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ircos plots for Amit paper\"/>
    </mc:Choice>
  </mc:AlternateContent>
  <xr:revisionPtr revIDLastSave="0" documentId="13_ncr:1_{7FF95517-D857-4EB6-86F8-EAD1A61C8CDF}" xr6:coauthVersionLast="36" xr6:coauthVersionMax="36" xr10:uidLastSave="{00000000-0000-0000-0000-000000000000}"/>
  <bookViews>
    <workbookView xWindow="0" yWindow="0" windowWidth="38400" windowHeight="19020" activeTab="3" xr2:uid="{9CF7B8CE-A11A-441B-B6E2-7188080F61DE}"/>
  </bookViews>
  <sheets>
    <sheet name="Original" sheetId="7" r:id="rId1"/>
    <sheet name="All for circos" sheetId="8" r:id="rId2"/>
    <sheet name="log10 intensity &gt; 3.9" sheetId="9" r:id="rId3"/>
    <sheet name="Color" sheetId="6" r:id="rId4"/>
  </sheets>
  <definedNames>
    <definedName name="_xlnm._FilterDatabase" localSheetId="1" hidden="1">'All for circos'!$A$4:$AV$792</definedName>
    <definedName name="_xlnm._FilterDatabase" localSheetId="3" hidden="1">Color!#REF!</definedName>
    <definedName name="_xlnm._FilterDatabase" localSheetId="0" hidden="1">Original!$A$1:$AU$1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9" l="1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5" i="9"/>
  <c r="L15" i="8" l="1"/>
  <c r="L19" i="8"/>
  <c r="L32" i="8"/>
  <c r="L22" i="8"/>
  <c r="L39" i="8"/>
  <c r="L29" i="8"/>
  <c r="L33" i="8"/>
  <c r="L30" i="8"/>
  <c r="L78" i="8"/>
  <c r="L80" i="8"/>
  <c r="L24" i="8"/>
  <c r="L21" i="8"/>
  <c r="L26" i="8"/>
  <c r="L17" i="8"/>
  <c r="L31" i="8"/>
  <c r="L23" i="8"/>
  <c r="L75" i="8"/>
  <c r="L25" i="8"/>
  <c r="L91" i="8"/>
  <c r="L94" i="8"/>
  <c r="L27" i="8"/>
  <c r="L28" i="8"/>
  <c r="L40" i="8"/>
  <c r="L66" i="8"/>
  <c r="L70" i="8"/>
  <c r="L42" i="8"/>
  <c r="L43" i="8"/>
  <c r="L46" i="8"/>
  <c r="L48" i="8"/>
  <c r="L11" i="8"/>
  <c r="L47" i="8"/>
  <c r="L50" i="8"/>
  <c r="L49" i="8"/>
  <c r="L79" i="8"/>
  <c r="L77" i="8"/>
  <c r="L53" i="8"/>
  <c r="L90" i="8"/>
  <c r="L54" i="8"/>
  <c r="L7" i="8"/>
  <c r="L56" i="8"/>
  <c r="L59" i="8"/>
  <c r="L38" i="8"/>
  <c r="L51" i="8"/>
  <c r="L52" i="8"/>
  <c r="L57" i="8"/>
  <c r="L71" i="8"/>
  <c r="L18" i="8"/>
  <c r="L55" i="8"/>
  <c r="L83" i="8"/>
  <c r="L84" i="8"/>
  <c r="L62" i="8"/>
  <c r="L61" i="8"/>
  <c r="L63" i="8"/>
  <c r="L64" i="8"/>
  <c r="L68" i="8"/>
  <c r="L41" i="8"/>
  <c r="L67" i="8"/>
  <c r="L74" i="8"/>
  <c r="L58" i="8"/>
  <c r="L88" i="8"/>
  <c r="L60" i="8"/>
  <c r="L69" i="8"/>
  <c r="L73" i="8"/>
  <c r="L92" i="8"/>
  <c r="L13" i="8"/>
  <c r="L87" i="8"/>
  <c r="L93" i="8"/>
  <c r="L95" i="8"/>
  <c r="L98" i="8"/>
  <c r="L96" i="8"/>
  <c r="L85" i="8"/>
  <c r="L34" i="8"/>
  <c r="L12" i="8"/>
  <c r="L44" i="8"/>
  <c r="L82" i="8"/>
  <c r="L35" i="8"/>
  <c r="L45" i="8"/>
  <c r="L72" i="8"/>
  <c r="L14" i="8"/>
  <c r="L97" i="8"/>
  <c r="L8" i="8"/>
  <c r="L6" i="8"/>
  <c r="L9" i="8"/>
  <c r="L20" i="8"/>
  <c r="L36" i="8"/>
  <c r="L37" i="8"/>
  <c r="L65" i="8"/>
  <c r="L76" i="8"/>
  <c r="L81" i="8"/>
  <c r="L86" i="8"/>
  <c r="L89" i="8"/>
  <c r="L16" i="8"/>
  <c r="L10" i="8"/>
  <c r="L142" i="8"/>
  <c r="L143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4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5" i="8"/>
  <c r="D15" i="8"/>
  <c r="D19" i="8"/>
  <c r="D32" i="8"/>
  <c r="D22" i="8"/>
  <c r="D39" i="8"/>
  <c r="D29" i="8"/>
  <c r="D33" i="8"/>
  <c r="D30" i="8"/>
  <c r="D78" i="8"/>
  <c r="D80" i="8"/>
  <c r="D24" i="8"/>
  <c r="D21" i="8"/>
  <c r="D26" i="8"/>
  <c r="D17" i="8"/>
  <c r="D31" i="8"/>
  <c r="D23" i="8"/>
  <c r="D75" i="8"/>
  <c r="D25" i="8"/>
  <c r="D91" i="8"/>
  <c r="D94" i="8"/>
  <c r="D27" i="8"/>
  <c r="D28" i="8"/>
  <c r="D40" i="8"/>
  <c r="D66" i="8"/>
  <c r="D70" i="8"/>
  <c r="D42" i="8"/>
  <c r="D43" i="8"/>
  <c r="D46" i="8"/>
  <c r="D48" i="8"/>
  <c r="D11" i="8"/>
  <c r="D47" i="8"/>
  <c r="D50" i="8"/>
  <c r="D49" i="8"/>
  <c r="D79" i="8"/>
  <c r="D77" i="8"/>
  <c r="D53" i="8"/>
  <c r="D90" i="8"/>
  <c r="D54" i="8"/>
  <c r="D7" i="8"/>
  <c r="D56" i="8"/>
  <c r="D59" i="8"/>
  <c r="D38" i="8"/>
  <c r="D51" i="8"/>
  <c r="D52" i="8"/>
  <c r="D57" i="8"/>
  <c r="D71" i="8"/>
  <c r="D18" i="8"/>
  <c r="D55" i="8"/>
  <c r="D83" i="8"/>
  <c r="D84" i="8"/>
  <c r="D62" i="8"/>
  <c r="D61" i="8"/>
  <c r="D63" i="8"/>
  <c r="D64" i="8"/>
  <c r="D68" i="8"/>
  <c r="D41" i="8"/>
  <c r="D67" i="8"/>
  <c r="D74" i="8"/>
  <c r="D58" i="8"/>
  <c r="D88" i="8"/>
  <c r="D60" i="8"/>
  <c r="D69" i="8"/>
  <c r="D73" i="8"/>
  <c r="D92" i="8"/>
  <c r="D13" i="8"/>
  <c r="D87" i="8"/>
  <c r="D93" i="8"/>
  <c r="D95" i="8"/>
  <c r="D98" i="8"/>
  <c r="D96" i="8"/>
  <c r="D85" i="8"/>
  <c r="D34" i="8"/>
  <c r="D12" i="8"/>
  <c r="D44" i="8"/>
  <c r="D82" i="8"/>
  <c r="D35" i="8"/>
  <c r="D45" i="8"/>
  <c r="D72" i="8"/>
  <c r="D14" i="8"/>
  <c r="D97" i="8"/>
  <c r="D8" i="8"/>
  <c r="D6" i="8"/>
  <c r="D9" i="8"/>
  <c r="D20" i="8"/>
  <c r="D36" i="8"/>
  <c r="D37" i="8"/>
  <c r="D65" i="8"/>
  <c r="D76" i="8"/>
  <c r="D81" i="8"/>
  <c r="D86" i="8"/>
  <c r="D89" i="8"/>
  <c r="D16" i="8"/>
  <c r="D10" i="8"/>
  <c r="D142" i="8"/>
  <c r="D143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4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5" i="8"/>
  <c r="AH792" i="8"/>
  <c r="AG792" i="8"/>
  <c r="AH791" i="8"/>
  <c r="AG791" i="8"/>
  <c r="AH790" i="8"/>
  <c r="AG790" i="8"/>
  <c r="AH789" i="8"/>
  <c r="AG789" i="8"/>
  <c r="AH788" i="8"/>
  <c r="AG788" i="8"/>
  <c r="AH787" i="8"/>
  <c r="AG787" i="8"/>
  <c r="AH786" i="8"/>
  <c r="AG786" i="8"/>
  <c r="AH785" i="8"/>
  <c r="AG785" i="8"/>
  <c r="AH784" i="8"/>
  <c r="AG784" i="8"/>
  <c r="AH783" i="8"/>
  <c r="AG783" i="8"/>
  <c r="AH782" i="8"/>
  <c r="AG782" i="8"/>
  <c r="AH781" i="8"/>
  <c r="AG781" i="8"/>
  <c r="AH780" i="8"/>
  <c r="AG780" i="8"/>
  <c r="AH779" i="8"/>
  <c r="AG779" i="8"/>
  <c r="AH778" i="8"/>
  <c r="AG778" i="8"/>
  <c r="AH777" i="8"/>
  <c r="AG777" i="8"/>
  <c r="AH776" i="8"/>
  <c r="AG776" i="8"/>
  <c r="AH775" i="8"/>
  <c r="AG775" i="8"/>
  <c r="AH774" i="8"/>
  <c r="AG774" i="8"/>
  <c r="AH773" i="8"/>
  <c r="AG773" i="8"/>
  <c r="AH772" i="8"/>
  <c r="AG772" i="8"/>
  <c r="AH771" i="8"/>
  <c r="AG771" i="8"/>
  <c r="AH770" i="8"/>
  <c r="AG770" i="8"/>
  <c r="AH769" i="8"/>
  <c r="AG769" i="8"/>
  <c r="AH768" i="8"/>
  <c r="AG768" i="8"/>
  <c r="AH89" i="8"/>
  <c r="AG89" i="8"/>
  <c r="AH767" i="8"/>
  <c r="AG767" i="8"/>
  <c r="AH86" i="8"/>
  <c r="AG86" i="8"/>
  <c r="AH81" i="8"/>
  <c r="AG81" i="8"/>
  <c r="AH766" i="8"/>
  <c r="AG766" i="8"/>
  <c r="AH76" i="8"/>
  <c r="AG76" i="8"/>
  <c r="AH765" i="8"/>
  <c r="AG765" i="8"/>
  <c r="AH764" i="8"/>
  <c r="AG764" i="8"/>
  <c r="AH763" i="8"/>
  <c r="AG763" i="8"/>
  <c r="AH762" i="8"/>
  <c r="AG762" i="8"/>
  <c r="AH761" i="8"/>
  <c r="AG761" i="8"/>
  <c r="AH760" i="8"/>
  <c r="AG760" i="8"/>
  <c r="AH759" i="8"/>
  <c r="AG759" i="8"/>
  <c r="AH65" i="8"/>
  <c r="AG65" i="8"/>
  <c r="AH758" i="8"/>
  <c r="AG758" i="8"/>
  <c r="AH757" i="8"/>
  <c r="AG757" i="8"/>
  <c r="AH756" i="8"/>
  <c r="AG756" i="8"/>
  <c r="AH755" i="8"/>
  <c r="AG755" i="8"/>
  <c r="AH754" i="8"/>
  <c r="AG754" i="8"/>
  <c r="AH753" i="8"/>
  <c r="AG753" i="8"/>
  <c r="AH752" i="8"/>
  <c r="AG752" i="8"/>
  <c r="AH751" i="8"/>
  <c r="AG751" i="8"/>
  <c r="AH37" i="8"/>
  <c r="AG37" i="8"/>
  <c r="AH36" i="8"/>
  <c r="AG36" i="8"/>
  <c r="AH750" i="8"/>
  <c r="AG750" i="8"/>
  <c r="AH749" i="8"/>
  <c r="AG749" i="8"/>
  <c r="AH748" i="8"/>
  <c r="AG748" i="8"/>
  <c r="AH747" i="8"/>
  <c r="AG747" i="8"/>
  <c r="AH20" i="8"/>
  <c r="AG20" i="8"/>
  <c r="AH746" i="8"/>
  <c r="AG746" i="8"/>
  <c r="AH745" i="8"/>
  <c r="AG745" i="8"/>
  <c r="AH744" i="8"/>
  <c r="AG744" i="8"/>
  <c r="AH743" i="8"/>
  <c r="AG743" i="8"/>
  <c r="AH742" i="8"/>
  <c r="AG742" i="8"/>
  <c r="AH741" i="8"/>
  <c r="AG741" i="8"/>
  <c r="AH740" i="8"/>
  <c r="AG740" i="8"/>
  <c r="AH9" i="8"/>
  <c r="AG9" i="8"/>
  <c r="AH6" i="8"/>
  <c r="AG6" i="8"/>
  <c r="AH8" i="8"/>
  <c r="AG8" i="8"/>
  <c r="AH739" i="8"/>
  <c r="AG739" i="8"/>
  <c r="AH738" i="8"/>
  <c r="AG738" i="8"/>
  <c r="AH97" i="8"/>
  <c r="AG97" i="8"/>
  <c r="AH737" i="8"/>
  <c r="AG737" i="8"/>
  <c r="AH736" i="8"/>
  <c r="AG736" i="8"/>
  <c r="AH735" i="8"/>
  <c r="AG735" i="8"/>
  <c r="AH734" i="8"/>
  <c r="AG734" i="8"/>
  <c r="AH733" i="8"/>
  <c r="AG733" i="8"/>
  <c r="AH732" i="8"/>
  <c r="AG732" i="8"/>
  <c r="AH731" i="8"/>
  <c r="AG731" i="8"/>
  <c r="AH730" i="8"/>
  <c r="AG730" i="8"/>
  <c r="AH729" i="8"/>
  <c r="AG729" i="8"/>
  <c r="AH728" i="8"/>
  <c r="AG728" i="8"/>
  <c r="AH727" i="8"/>
  <c r="AC727" i="8" s="1"/>
  <c r="AG727" i="8"/>
  <c r="AH726" i="8"/>
  <c r="AG726" i="8"/>
  <c r="AH725" i="8"/>
  <c r="AG725" i="8"/>
  <c r="AH724" i="8"/>
  <c r="AG724" i="8"/>
  <c r="AH723" i="8"/>
  <c r="AG723" i="8"/>
  <c r="AD723" i="8" s="1"/>
  <c r="AH722" i="8"/>
  <c r="AG722" i="8"/>
  <c r="AH721" i="8"/>
  <c r="AG721" i="8"/>
  <c r="AH720" i="8"/>
  <c r="AG720" i="8"/>
  <c r="AH719" i="8"/>
  <c r="AG719" i="8"/>
  <c r="AH718" i="8"/>
  <c r="AG718" i="8"/>
  <c r="AH717" i="8"/>
  <c r="AG717" i="8"/>
  <c r="AH716" i="8"/>
  <c r="AG716" i="8"/>
  <c r="AH72" i="8"/>
  <c r="AG72" i="8"/>
  <c r="AH715" i="8"/>
  <c r="AG715" i="8"/>
  <c r="AH714" i="8"/>
  <c r="AG714" i="8"/>
  <c r="AH713" i="8"/>
  <c r="AG713" i="8"/>
  <c r="AH712" i="8"/>
  <c r="AG712" i="8"/>
  <c r="AH711" i="8"/>
  <c r="AG711" i="8"/>
  <c r="AH710" i="8"/>
  <c r="AG710" i="8"/>
  <c r="AH709" i="8"/>
  <c r="AG709" i="8"/>
  <c r="AH708" i="8"/>
  <c r="AG708" i="8"/>
  <c r="AH707" i="8"/>
  <c r="AG707" i="8"/>
  <c r="AH706" i="8"/>
  <c r="AG706" i="8"/>
  <c r="AH705" i="8"/>
  <c r="AG705" i="8"/>
  <c r="AH704" i="8"/>
  <c r="AG704" i="8"/>
  <c r="AH45" i="8"/>
  <c r="AG45" i="8"/>
  <c r="AH703" i="8"/>
  <c r="AG703" i="8"/>
  <c r="AH702" i="8"/>
  <c r="AG702" i="8"/>
  <c r="AH701" i="8"/>
  <c r="AG701" i="8"/>
  <c r="AH700" i="8"/>
  <c r="AG700" i="8"/>
  <c r="AH699" i="8"/>
  <c r="AG699" i="8"/>
  <c r="AH698" i="8"/>
  <c r="AG698" i="8"/>
  <c r="AH697" i="8"/>
  <c r="AG697" i="8"/>
  <c r="AH696" i="8"/>
  <c r="AG696" i="8"/>
  <c r="AH695" i="8"/>
  <c r="AG695" i="8"/>
  <c r="AH694" i="8"/>
  <c r="AG694" i="8"/>
  <c r="AH693" i="8"/>
  <c r="AG693" i="8"/>
  <c r="AH692" i="8"/>
  <c r="AG692" i="8"/>
  <c r="AH691" i="8"/>
  <c r="AG691" i="8"/>
  <c r="AH690" i="8"/>
  <c r="AG690" i="8"/>
  <c r="AH689" i="8"/>
  <c r="AG689" i="8"/>
  <c r="AH688" i="8"/>
  <c r="AG688" i="8"/>
  <c r="AH687" i="8"/>
  <c r="AG687" i="8"/>
  <c r="AH35" i="8"/>
  <c r="AG35" i="8"/>
  <c r="AH686" i="8"/>
  <c r="AG686" i="8"/>
  <c r="AH685" i="8"/>
  <c r="AG685" i="8"/>
  <c r="AH684" i="8"/>
  <c r="AG684" i="8"/>
  <c r="AH683" i="8"/>
  <c r="AG683" i="8"/>
  <c r="AH682" i="8"/>
  <c r="AG682" i="8"/>
  <c r="AH681" i="8"/>
  <c r="AG681" i="8"/>
  <c r="AH680" i="8"/>
  <c r="AG680" i="8"/>
  <c r="AH679" i="8"/>
  <c r="AG679" i="8"/>
  <c r="AH678" i="8"/>
  <c r="AG678" i="8"/>
  <c r="AH677" i="8"/>
  <c r="AG677" i="8"/>
  <c r="AH676" i="8"/>
  <c r="AG676" i="8"/>
  <c r="AH675" i="8"/>
  <c r="AG675" i="8"/>
  <c r="AH674" i="8"/>
  <c r="AG674" i="8"/>
  <c r="AH673" i="8"/>
  <c r="AG673" i="8"/>
  <c r="AH672" i="8"/>
  <c r="AG672" i="8"/>
  <c r="AH671" i="8"/>
  <c r="AG671" i="8"/>
  <c r="AH670" i="8"/>
  <c r="AG670" i="8"/>
  <c r="AH669" i="8"/>
  <c r="AG669" i="8"/>
  <c r="AH668" i="8"/>
  <c r="AG668" i="8"/>
  <c r="AH667" i="8"/>
  <c r="AG667" i="8"/>
  <c r="AH666" i="8"/>
  <c r="AG666" i="8"/>
  <c r="AH665" i="8"/>
  <c r="AG665" i="8"/>
  <c r="AH664" i="8"/>
  <c r="AG664" i="8"/>
  <c r="AH663" i="8"/>
  <c r="AG663" i="8"/>
  <c r="AH662" i="8"/>
  <c r="AG662" i="8"/>
  <c r="AH661" i="8"/>
  <c r="AG661" i="8"/>
  <c r="AH660" i="8"/>
  <c r="AG660" i="8"/>
  <c r="AH659" i="8"/>
  <c r="AG659" i="8"/>
  <c r="AH82" i="8"/>
  <c r="AG82" i="8"/>
  <c r="AH658" i="8"/>
  <c r="AG658" i="8"/>
  <c r="AH657" i="8"/>
  <c r="AG657" i="8"/>
  <c r="AH656" i="8"/>
  <c r="AG656" i="8"/>
  <c r="AH655" i="8"/>
  <c r="AG655" i="8"/>
  <c r="AH654" i="8"/>
  <c r="AG654" i="8"/>
  <c r="AH653" i="8"/>
  <c r="AG653" i="8"/>
  <c r="AH652" i="8"/>
  <c r="AG652" i="8"/>
  <c r="AH651" i="8"/>
  <c r="AG651" i="8"/>
  <c r="AH650" i="8"/>
  <c r="AG650" i="8"/>
  <c r="AH649" i="8"/>
  <c r="AG649" i="8"/>
  <c r="AH648" i="8"/>
  <c r="AG648" i="8"/>
  <c r="AH647" i="8"/>
  <c r="AG647" i="8"/>
  <c r="AH646" i="8"/>
  <c r="AG646" i="8"/>
  <c r="AH645" i="8"/>
  <c r="AG645" i="8"/>
  <c r="AH644" i="8"/>
  <c r="AG644" i="8"/>
  <c r="AH44" i="8"/>
  <c r="AG44" i="8"/>
  <c r="AH643" i="8"/>
  <c r="AG643" i="8"/>
  <c r="AH642" i="8"/>
  <c r="AG642" i="8"/>
  <c r="AH641" i="8"/>
  <c r="AG641" i="8"/>
  <c r="AH640" i="8"/>
  <c r="AG640" i="8"/>
  <c r="AH639" i="8"/>
  <c r="AG639" i="8"/>
  <c r="AH638" i="8"/>
  <c r="AG638" i="8"/>
  <c r="AH637" i="8"/>
  <c r="AG637" i="8"/>
  <c r="AH636" i="8"/>
  <c r="AG636" i="8"/>
  <c r="AH635" i="8"/>
  <c r="AG635" i="8"/>
  <c r="AH634" i="8"/>
  <c r="AG634" i="8"/>
  <c r="AH633" i="8"/>
  <c r="AG633" i="8"/>
  <c r="AH632" i="8"/>
  <c r="AG632" i="8"/>
  <c r="AH631" i="8"/>
  <c r="AG631" i="8"/>
  <c r="AH630" i="8"/>
  <c r="AG630" i="8"/>
  <c r="AH629" i="8"/>
  <c r="AG629" i="8"/>
  <c r="AH628" i="8"/>
  <c r="AG628" i="8"/>
  <c r="AH627" i="8"/>
  <c r="AG627" i="8"/>
  <c r="AH626" i="8"/>
  <c r="AG626" i="8"/>
  <c r="AH625" i="8"/>
  <c r="AG625" i="8"/>
  <c r="AH624" i="8"/>
  <c r="AG624" i="8"/>
  <c r="AH623" i="8"/>
  <c r="AG623" i="8"/>
  <c r="AH622" i="8"/>
  <c r="AG622" i="8"/>
  <c r="AH621" i="8"/>
  <c r="AG621" i="8"/>
  <c r="AH620" i="8"/>
  <c r="AG620" i="8"/>
  <c r="AH619" i="8"/>
  <c r="AG619" i="8"/>
  <c r="AH618" i="8"/>
  <c r="AG618" i="8"/>
  <c r="AH617" i="8"/>
  <c r="AG617" i="8"/>
  <c r="AH616" i="8"/>
  <c r="AG616" i="8"/>
  <c r="AH615" i="8"/>
  <c r="AG615" i="8"/>
  <c r="AH614" i="8"/>
  <c r="AG614" i="8"/>
  <c r="AH613" i="8"/>
  <c r="AG613" i="8"/>
  <c r="AH612" i="8"/>
  <c r="AG612" i="8"/>
  <c r="AH611" i="8"/>
  <c r="AG611" i="8"/>
  <c r="AH610" i="8"/>
  <c r="AG610" i="8"/>
  <c r="AH609" i="8"/>
  <c r="AG609" i="8"/>
  <c r="AH608" i="8"/>
  <c r="AG608" i="8"/>
  <c r="AH607" i="8"/>
  <c r="AG607" i="8"/>
  <c r="AH606" i="8"/>
  <c r="AG606" i="8"/>
  <c r="AH605" i="8"/>
  <c r="AG605" i="8"/>
  <c r="AH604" i="8"/>
  <c r="AG604" i="8"/>
  <c r="AH603" i="8"/>
  <c r="AG603" i="8"/>
  <c r="AH602" i="8"/>
  <c r="AG602" i="8"/>
  <c r="AH601" i="8"/>
  <c r="AG601" i="8"/>
  <c r="AH600" i="8"/>
  <c r="AG600" i="8"/>
  <c r="AH599" i="8"/>
  <c r="AG599" i="8"/>
  <c r="AH598" i="8"/>
  <c r="AG598" i="8"/>
  <c r="AH597" i="8"/>
  <c r="AG597" i="8"/>
  <c r="AH596" i="8"/>
  <c r="AG596" i="8"/>
  <c r="AH595" i="8"/>
  <c r="AG595" i="8"/>
  <c r="AH594" i="8"/>
  <c r="AG594" i="8"/>
  <c r="AH593" i="8"/>
  <c r="AG593" i="8"/>
  <c r="AH592" i="8"/>
  <c r="AG592" i="8"/>
  <c r="AH591" i="8"/>
  <c r="AG591" i="8"/>
  <c r="AH590" i="8"/>
  <c r="AG590" i="8"/>
  <c r="AH589" i="8"/>
  <c r="AG589" i="8"/>
  <c r="AH588" i="8"/>
  <c r="AG588" i="8"/>
  <c r="AH587" i="8"/>
  <c r="AG587" i="8"/>
  <c r="AH586" i="8"/>
  <c r="AG586" i="8"/>
  <c r="AH585" i="8"/>
  <c r="AG585" i="8"/>
  <c r="AH584" i="8"/>
  <c r="AG584" i="8"/>
  <c r="AH583" i="8"/>
  <c r="AG583" i="8"/>
  <c r="AH582" i="8"/>
  <c r="AG582" i="8"/>
  <c r="AH581" i="8"/>
  <c r="AG581" i="8"/>
  <c r="AH580" i="8"/>
  <c r="AG580" i="8"/>
  <c r="AH85" i="8"/>
  <c r="AG85" i="8"/>
  <c r="AH579" i="8"/>
  <c r="AG579" i="8"/>
  <c r="AH578" i="8"/>
  <c r="AG578" i="8"/>
  <c r="AH577" i="8"/>
  <c r="AG577" i="8"/>
  <c r="AH576" i="8"/>
  <c r="AG576" i="8"/>
  <c r="AH575" i="8"/>
  <c r="AG575" i="8"/>
  <c r="AH574" i="8"/>
  <c r="AG574" i="8"/>
  <c r="AH573" i="8"/>
  <c r="AG573" i="8"/>
  <c r="AH572" i="8"/>
  <c r="AG572" i="8"/>
  <c r="AH571" i="8"/>
  <c r="AG571" i="8"/>
  <c r="AH570" i="8"/>
  <c r="AG570" i="8"/>
  <c r="AH569" i="8"/>
  <c r="AG569" i="8"/>
  <c r="AH568" i="8"/>
  <c r="AG568" i="8"/>
  <c r="AH567" i="8"/>
  <c r="AG567" i="8"/>
  <c r="AH566" i="8"/>
  <c r="AG566" i="8"/>
  <c r="AH565" i="8"/>
  <c r="AG565" i="8"/>
  <c r="AH564" i="8"/>
  <c r="AG564" i="8"/>
  <c r="AH563" i="8"/>
  <c r="AG563" i="8"/>
  <c r="AH562" i="8"/>
  <c r="AG562" i="8"/>
  <c r="AH561" i="8"/>
  <c r="AG561" i="8"/>
  <c r="AH560" i="8"/>
  <c r="AG560" i="8"/>
  <c r="AH559" i="8"/>
  <c r="AG559" i="8"/>
  <c r="AH558" i="8"/>
  <c r="AG558" i="8"/>
  <c r="AH557" i="8"/>
  <c r="AG557" i="8"/>
  <c r="AH556" i="8"/>
  <c r="AG556" i="8"/>
  <c r="AH555" i="8"/>
  <c r="AG555" i="8"/>
  <c r="AH554" i="8"/>
  <c r="AG554" i="8"/>
  <c r="AH553" i="8"/>
  <c r="AG553" i="8"/>
  <c r="AH552" i="8"/>
  <c r="AG552" i="8"/>
  <c r="AH551" i="8"/>
  <c r="AG551" i="8"/>
  <c r="AH550" i="8"/>
  <c r="AG550" i="8"/>
  <c r="AH549" i="8"/>
  <c r="AG549" i="8"/>
  <c r="AH548" i="8"/>
  <c r="AG548" i="8"/>
  <c r="AH547" i="8"/>
  <c r="AG547" i="8"/>
  <c r="AH546" i="8"/>
  <c r="AG546" i="8"/>
  <c r="AH545" i="8"/>
  <c r="AG545" i="8"/>
  <c r="AH544" i="8"/>
  <c r="AG544" i="8"/>
  <c r="AH543" i="8"/>
  <c r="AG543" i="8"/>
  <c r="AH542" i="8"/>
  <c r="AG542" i="8"/>
  <c r="AH541" i="8"/>
  <c r="AG541" i="8"/>
  <c r="AH540" i="8"/>
  <c r="AG540" i="8"/>
  <c r="AH539" i="8"/>
  <c r="AG539" i="8"/>
  <c r="AH538" i="8"/>
  <c r="AG538" i="8"/>
  <c r="AH537" i="8"/>
  <c r="AG537" i="8"/>
  <c r="AH536" i="8"/>
  <c r="AG536" i="8"/>
  <c r="AH535" i="8"/>
  <c r="AG535" i="8"/>
  <c r="AH534" i="8"/>
  <c r="AG534" i="8"/>
  <c r="AH533" i="8"/>
  <c r="AG533" i="8"/>
  <c r="AH532" i="8"/>
  <c r="AG532" i="8"/>
  <c r="AH531" i="8"/>
  <c r="AG531" i="8"/>
  <c r="AH530" i="8"/>
  <c r="AG530" i="8"/>
  <c r="AH529" i="8"/>
  <c r="AG529" i="8"/>
  <c r="AH528" i="8"/>
  <c r="AG528" i="8"/>
  <c r="AH527" i="8"/>
  <c r="AG527" i="8"/>
  <c r="AH526" i="8"/>
  <c r="AG526" i="8"/>
  <c r="AH525" i="8"/>
  <c r="AG525" i="8"/>
  <c r="AH524" i="8"/>
  <c r="AG524" i="8"/>
  <c r="AH523" i="8"/>
  <c r="AG523" i="8"/>
  <c r="AH522" i="8"/>
  <c r="AG522" i="8"/>
  <c r="AH521" i="8"/>
  <c r="AG521" i="8"/>
  <c r="AH520" i="8"/>
  <c r="AG520" i="8"/>
  <c r="AH519" i="8"/>
  <c r="AG519" i="8"/>
  <c r="AH518" i="8"/>
  <c r="AG518" i="8"/>
  <c r="AH517" i="8"/>
  <c r="AG517" i="8"/>
  <c r="AH516" i="8"/>
  <c r="AG516" i="8"/>
  <c r="AH515" i="8"/>
  <c r="AG515" i="8"/>
  <c r="AH514" i="8"/>
  <c r="AG514" i="8"/>
  <c r="AH513" i="8"/>
  <c r="AG513" i="8"/>
  <c r="AH512" i="8"/>
  <c r="AG512" i="8"/>
  <c r="AH511" i="8"/>
  <c r="AG511" i="8"/>
  <c r="AH510" i="8"/>
  <c r="AG510" i="8"/>
  <c r="AH509" i="8"/>
  <c r="AG509" i="8"/>
  <c r="AH73" i="8"/>
  <c r="X73" i="8" s="1"/>
  <c r="AG73" i="8"/>
  <c r="AH69" i="8"/>
  <c r="AG69" i="8"/>
  <c r="AH508" i="8"/>
  <c r="AG508" i="8"/>
  <c r="AH507" i="8"/>
  <c r="AG507" i="8"/>
  <c r="AH506" i="8"/>
  <c r="AG506" i="8"/>
  <c r="AH60" i="8"/>
  <c r="AG60" i="8"/>
  <c r="AH505" i="8"/>
  <c r="AG505" i="8"/>
  <c r="AF505" i="8" s="1"/>
  <c r="AH504" i="8"/>
  <c r="AG504" i="8"/>
  <c r="AH503" i="8"/>
  <c r="AG503" i="8"/>
  <c r="AH502" i="8"/>
  <c r="AG502" i="8"/>
  <c r="AH501" i="8"/>
  <c r="AG501" i="8"/>
  <c r="AH500" i="8"/>
  <c r="AG500" i="8"/>
  <c r="AH499" i="8"/>
  <c r="AG499" i="8"/>
  <c r="AH58" i="8"/>
  <c r="AG58" i="8"/>
  <c r="AH498" i="8"/>
  <c r="AG498" i="8"/>
  <c r="AH497" i="8"/>
  <c r="AG497" i="8"/>
  <c r="AH496" i="8"/>
  <c r="AG496" i="8"/>
  <c r="AH495" i="8"/>
  <c r="AG495" i="8"/>
  <c r="AH494" i="8"/>
  <c r="AG494" i="8"/>
  <c r="AH493" i="8"/>
  <c r="AG493" i="8"/>
  <c r="AH492" i="8"/>
  <c r="AG492" i="8"/>
  <c r="AH491" i="8"/>
  <c r="AG491" i="8"/>
  <c r="AH490" i="8"/>
  <c r="AG490" i="8"/>
  <c r="AH489" i="8"/>
  <c r="AG489" i="8"/>
  <c r="AH488" i="8"/>
  <c r="AG488" i="8"/>
  <c r="AH487" i="8"/>
  <c r="AG487" i="8"/>
  <c r="AH486" i="8"/>
  <c r="AG486" i="8"/>
  <c r="AH485" i="8"/>
  <c r="AG485" i="8"/>
  <c r="AH484" i="8"/>
  <c r="AG484" i="8"/>
  <c r="AH41" i="8"/>
  <c r="AG41" i="8"/>
  <c r="AH483" i="8"/>
  <c r="AG483" i="8"/>
  <c r="AH482" i="8"/>
  <c r="AG482" i="8"/>
  <c r="AH481" i="8"/>
  <c r="AG481" i="8"/>
  <c r="AH480" i="8"/>
  <c r="AG480" i="8"/>
  <c r="AH479" i="8"/>
  <c r="AG479" i="8"/>
  <c r="AH478" i="8"/>
  <c r="AG478" i="8"/>
  <c r="AH477" i="8"/>
  <c r="AG477" i="8"/>
  <c r="AH476" i="8"/>
  <c r="AG476" i="8"/>
  <c r="AH475" i="8"/>
  <c r="AG475" i="8"/>
  <c r="AH474" i="8"/>
  <c r="AG474" i="8"/>
  <c r="AH473" i="8"/>
  <c r="AG473" i="8"/>
  <c r="AH472" i="8"/>
  <c r="AG472" i="8"/>
  <c r="AH471" i="8"/>
  <c r="AG471" i="8"/>
  <c r="AH470" i="8"/>
  <c r="AG470" i="8"/>
  <c r="AH469" i="8"/>
  <c r="AG469" i="8"/>
  <c r="AH468" i="8"/>
  <c r="AG468" i="8"/>
  <c r="AH467" i="8"/>
  <c r="AG467" i="8"/>
  <c r="AH466" i="8"/>
  <c r="AG466" i="8"/>
  <c r="AH465" i="8"/>
  <c r="AG465" i="8"/>
  <c r="AH464" i="8"/>
  <c r="AG464" i="8"/>
  <c r="AH463" i="8"/>
  <c r="AG463" i="8"/>
  <c r="AH462" i="8"/>
  <c r="AG462" i="8"/>
  <c r="AH461" i="8"/>
  <c r="AG461" i="8"/>
  <c r="AH460" i="8"/>
  <c r="AG460" i="8"/>
  <c r="AH459" i="8"/>
  <c r="AG459" i="8"/>
  <c r="AH458" i="8"/>
  <c r="AG458" i="8"/>
  <c r="AH457" i="8"/>
  <c r="AG457" i="8"/>
  <c r="AH456" i="8"/>
  <c r="AG456" i="8"/>
  <c r="AH455" i="8"/>
  <c r="AG455" i="8"/>
  <c r="AH454" i="8"/>
  <c r="AG454" i="8"/>
  <c r="AH453" i="8"/>
  <c r="AG453" i="8"/>
  <c r="AH452" i="8"/>
  <c r="AG452" i="8"/>
  <c r="AH451" i="8"/>
  <c r="AG451" i="8"/>
  <c r="AH450" i="8"/>
  <c r="AG450" i="8"/>
  <c r="AH449" i="8"/>
  <c r="AG449" i="8"/>
  <c r="AH448" i="8"/>
  <c r="AG448" i="8"/>
  <c r="AH447" i="8"/>
  <c r="AG447" i="8"/>
  <c r="AH446" i="8"/>
  <c r="AG446" i="8"/>
  <c r="AH445" i="8"/>
  <c r="AG445" i="8"/>
  <c r="AH444" i="8"/>
  <c r="AG444" i="8"/>
  <c r="AH443" i="8"/>
  <c r="AG443" i="8"/>
  <c r="AH442" i="8"/>
  <c r="AG442" i="8"/>
  <c r="AH441" i="8"/>
  <c r="AG441" i="8"/>
  <c r="AH440" i="8"/>
  <c r="AG440" i="8"/>
  <c r="AH439" i="8"/>
  <c r="AG439" i="8"/>
  <c r="AH438" i="8"/>
  <c r="AG438" i="8"/>
  <c r="AH437" i="8"/>
  <c r="AG437" i="8"/>
  <c r="AH84" i="8"/>
  <c r="AG84" i="8"/>
  <c r="AH436" i="8"/>
  <c r="AG436" i="8"/>
  <c r="AH83" i="8"/>
  <c r="AG83" i="8"/>
  <c r="AH435" i="8"/>
  <c r="AG435" i="8"/>
  <c r="AH434" i="8"/>
  <c r="AG434" i="8"/>
  <c r="AH433" i="8"/>
  <c r="AG433" i="8"/>
  <c r="AH432" i="8"/>
  <c r="AG432" i="8"/>
  <c r="AH431" i="8"/>
  <c r="AG431" i="8"/>
  <c r="AH430" i="8"/>
  <c r="AG430" i="8"/>
  <c r="AH429" i="8"/>
  <c r="AG429" i="8"/>
  <c r="AH428" i="8"/>
  <c r="AG428" i="8"/>
  <c r="AH427" i="8"/>
  <c r="AG427" i="8"/>
  <c r="AH426" i="8"/>
  <c r="AG426" i="8"/>
  <c r="AH425" i="8"/>
  <c r="AG425" i="8"/>
  <c r="AH424" i="8"/>
  <c r="AG424" i="8"/>
  <c r="AH71" i="8"/>
  <c r="AG71" i="8"/>
  <c r="AH423" i="8"/>
  <c r="AG423" i="8"/>
  <c r="AH422" i="8"/>
  <c r="AG422" i="8"/>
  <c r="AH421" i="8"/>
  <c r="AG421" i="8"/>
  <c r="AH420" i="8"/>
  <c r="AG420" i="8"/>
  <c r="AH419" i="8"/>
  <c r="AG419" i="8"/>
  <c r="AH418" i="8"/>
  <c r="AG418" i="8"/>
  <c r="AH417" i="8"/>
  <c r="AG417" i="8"/>
  <c r="AH416" i="8"/>
  <c r="AG416" i="8"/>
  <c r="AH415" i="8"/>
  <c r="AG415" i="8"/>
  <c r="AH414" i="8"/>
  <c r="AG414" i="8"/>
  <c r="AH413" i="8"/>
  <c r="AG413" i="8"/>
  <c r="AH412" i="8"/>
  <c r="AG412" i="8"/>
  <c r="AH411" i="8"/>
  <c r="AG411" i="8"/>
  <c r="AH410" i="8"/>
  <c r="AG410" i="8"/>
  <c r="AH409" i="8"/>
  <c r="AG409" i="8"/>
  <c r="AH408" i="8"/>
  <c r="AG408" i="8"/>
  <c r="AH407" i="8"/>
  <c r="AG407" i="8"/>
  <c r="AH406" i="8"/>
  <c r="AG406" i="8"/>
  <c r="AH405" i="8"/>
  <c r="AG405" i="8"/>
  <c r="AH404" i="8"/>
  <c r="AG404" i="8"/>
  <c r="AH403" i="8"/>
  <c r="AG403" i="8"/>
  <c r="AH402" i="8"/>
  <c r="AG402" i="8"/>
  <c r="AH401" i="8"/>
  <c r="AG401" i="8"/>
  <c r="AH400" i="8"/>
  <c r="AG400" i="8"/>
  <c r="AH399" i="8"/>
  <c r="AG399" i="8"/>
  <c r="AH398" i="8"/>
  <c r="AG398" i="8"/>
  <c r="AH397" i="8"/>
  <c r="AG397" i="8"/>
  <c r="AH38" i="8"/>
  <c r="AG38" i="8"/>
  <c r="AH396" i="8"/>
  <c r="AG396" i="8"/>
  <c r="AH395" i="8"/>
  <c r="AG395" i="8"/>
  <c r="AH394" i="8"/>
  <c r="AG394" i="8"/>
  <c r="AH393" i="8"/>
  <c r="AG393" i="8"/>
  <c r="AH392" i="8"/>
  <c r="AG392" i="8"/>
  <c r="AH391" i="8"/>
  <c r="AG391" i="8"/>
  <c r="AH390" i="8"/>
  <c r="AG390" i="8"/>
  <c r="AH389" i="8"/>
  <c r="AG389" i="8"/>
  <c r="AH388" i="8"/>
  <c r="AG388" i="8"/>
  <c r="AH387" i="8"/>
  <c r="AG387" i="8"/>
  <c r="AH386" i="8"/>
  <c r="AG386" i="8"/>
  <c r="AH385" i="8"/>
  <c r="AG385" i="8"/>
  <c r="AH384" i="8"/>
  <c r="AG384" i="8"/>
  <c r="AH383" i="8"/>
  <c r="AG383" i="8"/>
  <c r="AH382" i="8"/>
  <c r="AG382" i="8"/>
  <c r="AH381" i="8"/>
  <c r="AG381" i="8"/>
  <c r="AH380" i="8"/>
  <c r="AG380" i="8"/>
  <c r="AH379" i="8"/>
  <c r="AG379" i="8"/>
  <c r="AH7" i="8"/>
  <c r="AG7" i="8"/>
  <c r="AH378" i="8"/>
  <c r="AG378" i="8"/>
  <c r="AH377" i="8"/>
  <c r="AG377" i="8"/>
  <c r="AH376" i="8"/>
  <c r="AG376" i="8"/>
  <c r="AH375" i="8"/>
  <c r="AG375" i="8"/>
  <c r="AH374" i="8"/>
  <c r="AG374" i="8"/>
  <c r="AH373" i="8"/>
  <c r="AG373" i="8"/>
  <c r="AH372" i="8"/>
  <c r="AG372" i="8"/>
  <c r="AH371" i="8"/>
  <c r="AG371" i="8"/>
  <c r="AH370" i="8"/>
  <c r="AG370" i="8"/>
  <c r="AH369" i="8"/>
  <c r="AG369" i="8"/>
  <c r="AH90" i="8"/>
  <c r="AG90" i="8"/>
  <c r="AH368" i="8"/>
  <c r="AG368" i="8"/>
  <c r="AH367" i="8"/>
  <c r="AG367" i="8"/>
  <c r="AH366" i="8"/>
  <c r="AG366" i="8"/>
  <c r="AH365" i="8"/>
  <c r="AG365" i="8"/>
  <c r="AH364" i="8"/>
  <c r="AG364" i="8"/>
  <c r="AH363" i="8"/>
  <c r="AG363" i="8"/>
  <c r="AH362" i="8"/>
  <c r="AG362" i="8"/>
  <c r="AH361" i="8"/>
  <c r="AG361" i="8"/>
  <c r="AH360" i="8"/>
  <c r="AG360" i="8"/>
  <c r="AH359" i="8"/>
  <c r="AG359" i="8"/>
  <c r="AH77" i="8"/>
  <c r="AG77" i="8"/>
  <c r="AH358" i="8"/>
  <c r="AE358" i="8" s="1"/>
  <c r="AG358" i="8"/>
  <c r="AH357" i="8"/>
  <c r="AG357" i="8"/>
  <c r="AH356" i="8"/>
  <c r="AG356" i="8"/>
  <c r="AH355" i="8"/>
  <c r="AG355" i="8"/>
  <c r="AH79" i="8"/>
  <c r="AG79" i="8"/>
  <c r="AH354" i="8"/>
  <c r="AG354" i="8"/>
  <c r="AH353" i="8"/>
  <c r="AG353" i="8"/>
  <c r="AH352" i="8"/>
  <c r="AG352" i="8"/>
  <c r="AH351" i="8"/>
  <c r="AG351" i="8"/>
  <c r="AH350" i="8"/>
  <c r="AG350" i="8"/>
  <c r="AH349" i="8"/>
  <c r="AG349" i="8"/>
  <c r="AH348" i="8"/>
  <c r="AG348" i="8"/>
  <c r="AH347" i="8"/>
  <c r="AG347" i="8"/>
  <c r="AH346" i="8"/>
  <c r="AG346" i="8"/>
  <c r="AH345" i="8"/>
  <c r="AG345" i="8"/>
  <c r="AH344" i="8"/>
  <c r="AG344" i="8"/>
  <c r="AH343" i="8"/>
  <c r="AG343" i="8"/>
  <c r="AH342" i="8"/>
  <c r="AG342" i="8"/>
  <c r="AH341" i="8"/>
  <c r="AG341" i="8"/>
  <c r="AH340" i="8"/>
  <c r="AG340" i="8"/>
  <c r="AH339" i="8"/>
  <c r="AG339" i="8"/>
  <c r="AH338" i="8"/>
  <c r="AG338" i="8"/>
  <c r="AH337" i="8"/>
  <c r="AG337" i="8"/>
  <c r="AH336" i="8"/>
  <c r="AG336" i="8"/>
  <c r="AH335" i="8"/>
  <c r="AG335" i="8"/>
  <c r="AH334" i="8"/>
  <c r="AG334" i="8"/>
  <c r="AH333" i="8"/>
  <c r="AG333" i="8"/>
  <c r="AH332" i="8"/>
  <c r="AG332" i="8"/>
  <c r="AH331" i="8"/>
  <c r="AG331" i="8"/>
  <c r="AH330" i="8"/>
  <c r="AG330" i="8"/>
  <c r="AH329" i="8"/>
  <c r="AG329" i="8"/>
  <c r="AH328" i="8"/>
  <c r="AG328" i="8"/>
  <c r="AH327" i="8"/>
  <c r="AG327" i="8"/>
  <c r="AH326" i="8"/>
  <c r="AG326" i="8"/>
  <c r="AH325" i="8"/>
  <c r="AG325" i="8"/>
  <c r="AH324" i="8"/>
  <c r="AG324" i="8"/>
  <c r="AH323" i="8"/>
  <c r="AG323" i="8"/>
  <c r="AH322" i="8"/>
  <c r="AG322" i="8"/>
  <c r="AH321" i="8"/>
  <c r="AG321" i="8"/>
  <c r="AH320" i="8"/>
  <c r="AG320" i="8"/>
  <c r="AH319" i="8"/>
  <c r="AG319" i="8"/>
  <c r="AH318" i="8"/>
  <c r="AG318" i="8"/>
  <c r="AH317" i="8"/>
  <c r="AG317" i="8"/>
  <c r="AH316" i="8"/>
  <c r="AG316" i="8"/>
  <c r="AH315" i="8"/>
  <c r="AG315" i="8"/>
  <c r="AH314" i="8"/>
  <c r="AG314" i="8"/>
  <c r="AH313" i="8"/>
  <c r="AG313" i="8"/>
  <c r="AH312" i="8"/>
  <c r="AG312" i="8"/>
  <c r="AH311" i="8"/>
  <c r="AG311" i="8"/>
  <c r="AH310" i="8"/>
  <c r="AG310" i="8"/>
  <c r="AH309" i="8"/>
  <c r="AG309" i="8"/>
  <c r="AH308" i="8"/>
  <c r="AG308" i="8"/>
  <c r="AH307" i="8"/>
  <c r="AG307" i="8"/>
  <c r="AH306" i="8"/>
  <c r="AG306" i="8"/>
  <c r="AH305" i="8"/>
  <c r="AG305" i="8"/>
  <c r="AH304" i="8"/>
  <c r="AG304" i="8"/>
  <c r="AH303" i="8"/>
  <c r="AG303" i="8"/>
  <c r="AH302" i="8"/>
  <c r="AG302" i="8"/>
  <c r="AH301" i="8"/>
  <c r="AG301" i="8"/>
  <c r="AH300" i="8"/>
  <c r="AG300" i="8"/>
  <c r="AH299" i="8"/>
  <c r="AG299" i="8"/>
  <c r="AH298" i="8"/>
  <c r="AG298" i="8"/>
  <c r="AH297" i="8"/>
  <c r="AG297" i="8"/>
  <c r="AH296" i="8"/>
  <c r="AG296" i="8"/>
  <c r="AH295" i="8"/>
  <c r="AG295" i="8"/>
  <c r="AH294" i="8"/>
  <c r="AG294" i="8"/>
  <c r="AH293" i="8"/>
  <c r="AG293" i="8"/>
  <c r="AH292" i="8"/>
  <c r="AG292" i="8"/>
  <c r="AH291" i="8"/>
  <c r="AG291" i="8"/>
  <c r="AH290" i="8"/>
  <c r="AG290" i="8"/>
  <c r="AH70" i="8"/>
  <c r="AG70" i="8"/>
  <c r="AH289" i="8"/>
  <c r="AG289" i="8"/>
  <c r="AH66" i="8"/>
  <c r="AG66" i="8"/>
  <c r="AH288" i="8"/>
  <c r="AG288" i="8"/>
  <c r="AH287" i="8"/>
  <c r="AG287" i="8"/>
  <c r="AH286" i="8"/>
  <c r="AG286" i="8"/>
  <c r="AH285" i="8"/>
  <c r="AG285" i="8"/>
  <c r="AH284" i="8"/>
  <c r="AG284" i="8"/>
  <c r="AH283" i="8"/>
  <c r="AG283" i="8"/>
  <c r="AH282" i="8"/>
  <c r="AG282" i="8"/>
  <c r="AH281" i="8"/>
  <c r="AG281" i="8"/>
  <c r="AH280" i="8"/>
  <c r="AG280" i="8"/>
  <c r="AH279" i="8"/>
  <c r="AG279" i="8"/>
  <c r="AH278" i="8"/>
  <c r="AG278" i="8"/>
  <c r="AH277" i="8"/>
  <c r="AG277" i="8"/>
  <c r="AH276" i="8"/>
  <c r="AG276" i="8"/>
  <c r="AH275" i="8"/>
  <c r="AG275" i="8"/>
  <c r="AH274" i="8"/>
  <c r="AG274" i="8"/>
  <c r="AH273" i="8"/>
  <c r="AG273" i="8"/>
  <c r="AH272" i="8"/>
  <c r="AG272" i="8"/>
  <c r="AH271" i="8"/>
  <c r="AG271" i="8"/>
  <c r="AH270" i="8"/>
  <c r="AG270" i="8"/>
  <c r="AH269" i="8"/>
  <c r="AG269" i="8"/>
  <c r="AH268" i="8"/>
  <c r="AG268" i="8"/>
  <c r="AH267" i="8"/>
  <c r="AG267" i="8"/>
  <c r="AH266" i="8"/>
  <c r="AG266" i="8"/>
  <c r="AH265" i="8"/>
  <c r="AG265" i="8"/>
  <c r="AH264" i="8"/>
  <c r="AG264" i="8"/>
  <c r="AH263" i="8"/>
  <c r="AG263" i="8"/>
  <c r="AH262" i="8"/>
  <c r="AG262" i="8"/>
  <c r="AH261" i="8"/>
  <c r="AG261" i="8"/>
  <c r="AH260" i="8"/>
  <c r="AG260" i="8"/>
  <c r="AH94" i="8"/>
  <c r="AG94" i="8"/>
  <c r="AH259" i="8"/>
  <c r="AG259" i="8"/>
  <c r="AH91" i="8"/>
  <c r="AG91" i="8"/>
  <c r="AH258" i="8"/>
  <c r="AG258" i="8"/>
  <c r="AH257" i="8"/>
  <c r="AG257" i="8"/>
  <c r="AH75" i="8"/>
  <c r="AG75" i="8"/>
  <c r="AH256" i="8"/>
  <c r="AG256" i="8"/>
  <c r="AH255" i="8"/>
  <c r="AG255" i="8"/>
  <c r="AH254" i="8"/>
  <c r="AG254" i="8"/>
  <c r="AH253" i="8"/>
  <c r="AG253" i="8"/>
  <c r="AH252" i="8"/>
  <c r="AG252" i="8"/>
  <c r="AH251" i="8"/>
  <c r="AG251" i="8"/>
  <c r="AH250" i="8"/>
  <c r="AG250" i="8"/>
  <c r="AH249" i="8"/>
  <c r="AG249" i="8"/>
  <c r="AH248" i="8"/>
  <c r="AG248" i="8"/>
  <c r="AH247" i="8"/>
  <c r="AG247" i="8"/>
  <c r="AH246" i="8"/>
  <c r="AG246" i="8"/>
  <c r="AH245" i="8"/>
  <c r="AG245" i="8"/>
  <c r="AH244" i="8"/>
  <c r="AG244" i="8"/>
  <c r="AH243" i="8"/>
  <c r="AG243" i="8"/>
  <c r="AH242" i="8"/>
  <c r="AG242" i="8"/>
  <c r="AH241" i="8"/>
  <c r="AG241" i="8"/>
  <c r="AH240" i="8"/>
  <c r="AG240" i="8"/>
  <c r="AH239" i="8"/>
  <c r="AG239" i="8"/>
  <c r="AH238" i="8"/>
  <c r="AG238" i="8"/>
  <c r="AH237" i="8"/>
  <c r="AG237" i="8"/>
  <c r="AH236" i="8"/>
  <c r="AG236" i="8"/>
  <c r="AH235" i="8"/>
  <c r="AG235" i="8"/>
  <c r="AH234" i="8"/>
  <c r="AG234" i="8"/>
  <c r="AH233" i="8"/>
  <c r="AG233" i="8"/>
  <c r="AH232" i="8"/>
  <c r="AG232" i="8"/>
  <c r="AH231" i="8"/>
  <c r="AG231" i="8"/>
  <c r="AH230" i="8"/>
  <c r="AG230" i="8"/>
  <c r="AH229" i="8"/>
  <c r="AG229" i="8"/>
  <c r="AH228" i="8"/>
  <c r="AG228" i="8"/>
  <c r="AH227" i="8"/>
  <c r="AG227" i="8"/>
  <c r="AH226" i="8"/>
  <c r="AG226" i="8"/>
  <c r="AH225" i="8"/>
  <c r="AG225" i="8"/>
  <c r="AH224" i="8"/>
  <c r="AG224" i="8"/>
  <c r="AH223" i="8"/>
  <c r="AG223" i="8"/>
  <c r="AH222" i="8"/>
  <c r="AG222" i="8"/>
  <c r="AH221" i="8"/>
  <c r="AG221" i="8"/>
  <c r="AH220" i="8"/>
  <c r="AG220" i="8"/>
  <c r="AH219" i="8"/>
  <c r="AG219" i="8"/>
  <c r="AH218" i="8"/>
  <c r="AG218" i="8"/>
  <c r="AH217" i="8"/>
  <c r="AG217" i="8"/>
  <c r="AH216" i="8"/>
  <c r="AG216" i="8"/>
  <c r="AH215" i="8"/>
  <c r="AG215" i="8"/>
  <c r="AH214" i="8"/>
  <c r="AG214" i="8"/>
  <c r="AH213" i="8"/>
  <c r="AG213" i="8"/>
  <c r="AH212" i="8"/>
  <c r="AG212" i="8"/>
  <c r="AH211" i="8"/>
  <c r="AG211" i="8"/>
  <c r="AH210" i="8"/>
  <c r="AG210" i="8"/>
  <c r="AH209" i="8"/>
  <c r="AG209" i="8"/>
  <c r="AH208" i="8"/>
  <c r="AG208" i="8"/>
  <c r="AH207" i="8"/>
  <c r="AG207" i="8"/>
  <c r="AH206" i="8"/>
  <c r="AG206" i="8"/>
  <c r="AH80" i="8"/>
  <c r="AG80" i="8"/>
  <c r="AH205" i="8"/>
  <c r="AG205" i="8"/>
  <c r="AH204" i="8"/>
  <c r="AG204" i="8"/>
  <c r="AH203" i="8"/>
  <c r="AG203" i="8"/>
  <c r="AH78" i="8"/>
  <c r="AG78" i="8"/>
  <c r="AH202" i="8"/>
  <c r="AG202" i="8"/>
  <c r="AH201" i="8"/>
  <c r="AG201" i="8"/>
  <c r="AH200" i="8"/>
  <c r="AG200" i="8"/>
  <c r="AH199" i="8"/>
  <c r="AG199" i="8"/>
  <c r="AH198" i="8"/>
  <c r="AG198" i="8"/>
  <c r="AH197" i="8"/>
  <c r="AG197" i="8"/>
  <c r="AH196" i="8"/>
  <c r="AG196" i="8"/>
  <c r="AH195" i="8"/>
  <c r="AG195" i="8"/>
  <c r="AH194" i="8"/>
  <c r="AG194" i="8"/>
  <c r="AH193" i="8"/>
  <c r="AG193" i="8"/>
  <c r="AH192" i="8"/>
  <c r="AG192" i="8"/>
  <c r="AH191" i="8"/>
  <c r="AG191" i="8"/>
  <c r="AH190" i="8"/>
  <c r="AG190" i="8"/>
  <c r="AH189" i="8"/>
  <c r="AG189" i="8"/>
  <c r="AH188" i="8"/>
  <c r="AG188" i="8"/>
  <c r="AH187" i="8"/>
  <c r="AG187" i="8"/>
  <c r="AH186" i="8"/>
  <c r="AG186" i="8"/>
  <c r="AH185" i="8"/>
  <c r="AG185" i="8"/>
  <c r="AH184" i="8"/>
  <c r="AG184" i="8"/>
  <c r="AH183" i="8"/>
  <c r="AG183" i="8"/>
  <c r="AH182" i="8"/>
  <c r="AG182" i="8"/>
  <c r="AH181" i="8"/>
  <c r="AG181" i="8"/>
  <c r="AH180" i="8"/>
  <c r="AG180" i="8"/>
  <c r="AH179" i="8"/>
  <c r="AG179" i="8"/>
  <c r="AH178" i="8"/>
  <c r="AG178" i="8"/>
  <c r="AH177" i="8"/>
  <c r="AG177" i="8"/>
  <c r="AH176" i="8"/>
  <c r="AG176" i="8"/>
  <c r="AH39" i="8"/>
  <c r="AG39" i="8"/>
  <c r="AH175" i="8"/>
  <c r="AG175" i="8"/>
  <c r="AH174" i="8"/>
  <c r="AG174" i="8"/>
  <c r="AH173" i="8"/>
  <c r="AG173" i="8"/>
  <c r="AH172" i="8"/>
  <c r="AG172" i="8"/>
  <c r="AH171" i="8"/>
  <c r="Y171" i="8" s="1"/>
  <c r="AG171" i="8"/>
  <c r="AH170" i="8"/>
  <c r="AG170" i="8"/>
  <c r="AH169" i="8"/>
  <c r="AG169" i="8"/>
  <c r="AH168" i="8"/>
  <c r="AG168" i="8"/>
  <c r="AH167" i="8"/>
  <c r="AG167" i="8"/>
  <c r="AH166" i="8"/>
  <c r="AG166" i="8"/>
  <c r="AH165" i="8"/>
  <c r="AG165" i="8"/>
  <c r="AH164" i="8"/>
  <c r="AG164" i="8"/>
  <c r="AH163" i="8"/>
  <c r="AG163" i="8"/>
  <c r="AH162" i="8"/>
  <c r="AG162" i="8"/>
  <c r="AH161" i="8"/>
  <c r="AG161" i="8"/>
  <c r="AH160" i="8"/>
  <c r="AG160" i="8"/>
  <c r="AA160" i="8" s="1"/>
  <c r="AH159" i="8"/>
  <c r="AG159" i="8"/>
  <c r="AH158" i="8"/>
  <c r="AG158" i="8"/>
  <c r="AH157" i="8"/>
  <c r="AG157" i="8"/>
  <c r="AH156" i="8"/>
  <c r="AG156" i="8"/>
  <c r="AH155" i="8"/>
  <c r="AG155" i="8"/>
  <c r="AH154" i="8"/>
  <c r="AG154" i="8"/>
  <c r="AH153" i="8"/>
  <c r="AG153" i="8"/>
  <c r="AH152" i="8"/>
  <c r="AG152" i="8"/>
  <c r="AH151" i="8"/>
  <c r="AG151" i="8"/>
  <c r="AH150" i="8"/>
  <c r="AG150" i="8"/>
  <c r="AH149" i="8"/>
  <c r="AG149" i="8"/>
  <c r="AB149" i="8" s="1"/>
  <c r="AH148" i="8"/>
  <c r="AG148" i="8"/>
  <c r="AH147" i="8"/>
  <c r="AG147" i="8"/>
  <c r="AH146" i="8"/>
  <c r="AG146" i="8"/>
  <c r="AH145" i="8"/>
  <c r="AG145" i="8"/>
  <c r="AH143" i="8"/>
  <c r="AG143" i="8"/>
  <c r="AH142" i="8"/>
  <c r="AG142" i="8"/>
  <c r="AH144" i="8"/>
  <c r="AG144" i="8"/>
  <c r="AH141" i="8"/>
  <c r="AG141" i="8"/>
  <c r="AH140" i="8"/>
  <c r="AG140" i="8"/>
  <c r="AH139" i="8"/>
  <c r="AG139" i="8"/>
  <c r="AH138" i="8"/>
  <c r="AG138" i="8"/>
  <c r="AH137" i="8"/>
  <c r="AG137" i="8"/>
  <c r="AH136" i="8"/>
  <c r="AG136" i="8"/>
  <c r="AH135" i="8"/>
  <c r="AG135" i="8"/>
  <c r="AH134" i="8"/>
  <c r="AG134" i="8"/>
  <c r="AH133" i="8"/>
  <c r="AG133" i="8"/>
  <c r="AH132" i="8"/>
  <c r="AG132" i="8"/>
  <c r="AH131" i="8"/>
  <c r="AG131" i="8"/>
  <c r="AH130" i="8"/>
  <c r="AG130" i="8"/>
  <c r="AH129" i="8"/>
  <c r="AG129" i="8"/>
  <c r="AH128" i="8"/>
  <c r="AG128" i="8"/>
  <c r="AH127" i="8"/>
  <c r="AG127" i="8"/>
  <c r="AH126" i="8"/>
  <c r="AG126" i="8"/>
  <c r="AH125" i="8"/>
  <c r="AG125" i="8"/>
  <c r="AH124" i="8"/>
  <c r="AG124" i="8"/>
  <c r="AH123" i="8"/>
  <c r="AG123" i="8"/>
  <c r="AH122" i="8"/>
  <c r="AG122" i="8"/>
  <c r="AH121" i="8"/>
  <c r="AG121" i="8"/>
  <c r="AH120" i="8"/>
  <c r="AG120" i="8"/>
  <c r="AH119" i="8"/>
  <c r="AG119" i="8"/>
  <c r="AH118" i="8"/>
  <c r="AG118" i="8"/>
  <c r="AH117" i="8"/>
  <c r="AG117" i="8"/>
  <c r="AH116" i="8"/>
  <c r="AG116" i="8"/>
  <c r="AH115" i="8"/>
  <c r="AG115" i="8"/>
  <c r="AH114" i="8"/>
  <c r="AG114" i="8"/>
  <c r="AH113" i="8"/>
  <c r="AG113" i="8"/>
  <c r="AH112" i="8"/>
  <c r="AG112" i="8"/>
  <c r="AH111" i="8"/>
  <c r="AG111" i="8"/>
  <c r="AH110" i="8"/>
  <c r="AG110" i="8"/>
  <c r="AH109" i="8"/>
  <c r="AG109" i="8"/>
  <c r="AH108" i="8"/>
  <c r="AG108" i="8"/>
  <c r="AH107" i="8"/>
  <c r="AG107" i="8"/>
  <c r="AH106" i="8"/>
  <c r="AG106" i="8"/>
  <c r="AH105" i="8"/>
  <c r="AG105" i="8"/>
  <c r="AH104" i="8"/>
  <c r="AG104" i="8"/>
  <c r="AH103" i="8"/>
  <c r="AG103" i="8"/>
  <c r="AH102" i="8"/>
  <c r="AG102" i="8"/>
  <c r="AH34" i="8"/>
  <c r="AG34" i="8"/>
  <c r="AH101" i="8"/>
  <c r="AG101" i="8"/>
  <c r="AH100" i="8"/>
  <c r="AG100" i="8"/>
  <c r="AH99" i="8"/>
  <c r="AG99" i="8"/>
  <c r="AH96" i="8"/>
  <c r="AG96" i="8"/>
  <c r="AH98" i="8"/>
  <c r="AG98" i="8"/>
  <c r="AH95" i="8"/>
  <c r="AG95" i="8"/>
  <c r="AH93" i="8"/>
  <c r="AG93" i="8"/>
  <c r="AH87" i="8"/>
  <c r="AG87" i="8"/>
  <c r="AH92" i="8"/>
  <c r="AG92" i="8"/>
  <c r="AH88" i="8"/>
  <c r="AG88" i="8"/>
  <c r="AH74" i="8"/>
  <c r="AG74" i="8"/>
  <c r="AH67" i="8"/>
  <c r="AG67" i="8"/>
  <c r="AH68" i="8"/>
  <c r="AG68" i="8"/>
  <c r="AH64" i="8"/>
  <c r="AG64" i="8"/>
  <c r="AH63" i="8"/>
  <c r="AG63" i="8"/>
  <c r="AH61" i="8"/>
  <c r="AG61" i="8"/>
  <c r="AH62" i="8"/>
  <c r="AG62" i="8"/>
  <c r="AH55" i="8"/>
  <c r="AG55" i="8"/>
  <c r="AH57" i="8"/>
  <c r="AG57" i="8"/>
  <c r="AH52" i="8"/>
  <c r="AG52" i="8"/>
  <c r="AH51" i="8"/>
  <c r="AG51" i="8"/>
  <c r="AH59" i="8"/>
  <c r="AG59" i="8"/>
  <c r="AH56" i="8"/>
  <c r="AG56" i="8"/>
  <c r="AH54" i="8"/>
  <c r="AG54" i="8"/>
  <c r="AH53" i="8"/>
  <c r="AG53" i="8"/>
  <c r="AH49" i="8"/>
  <c r="AG49" i="8"/>
  <c r="AH50" i="8"/>
  <c r="AG50" i="8"/>
  <c r="AH47" i="8"/>
  <c r="AG47" i="8"/>
  <c r="AH48" i="8"/>
  <c r="AG48" i="8"/>
  <c r="AH46" i="8"/>
  <c r="AG46" i="8"/>
  <c r="AH43" i="8"/>
  <c r="AG43" i="8"/>
  <c r="AH42" i="8"/>
  <c r="AG42" i="8"/>
  <c r="AH40" i="8"/>
  <c r="AG40" i="8"/>
  <c r="AH28" i="8"/>
  <c r="AD28" i="8" s="1"/>
  <c r="AG28" i="8"/>
  <c r="AH27" i="8"/>
  <c r="AG27" i="8"/>
  <c r="AH25" i="8"/>
  <c r="AG25" i="8"/>
  <c r="AH23" i="8"/>
  <c r="AG23" i="8"/>
  <c r="AH31" i="8"/>
  <c r="AG31" i="8"/>
  <c r="AH26" i="8"/>
  <c r="AG26" i="8"/>
  <c r="AH21" i="8"/>
  <c r="AG21" i="8"/>
  <c r="AH24" i="8"/>
  <c r="AG24" i="8"/>
  <c r="AH30" i="8"/>
  <c r="AG30" i="8"/>
  <c r="AH33" i="8"/>
  <c r="AG33" i="8"/>
  <c r="AH29" i="8"/>
  <c r="AG29" i="8"/>
  <c r="AH22" i="8"/>
  <c r="AG22" i="8"/>
  <c r="AH32" i="8"/>
  <c r="AG32" i="8"/>
  <c r="AH19" i="8"/>
  <c r="AG19" i="8"/>
  <c r="AH15" i="8"/>
  <c r="AG15" i="8"/>
  <c r="AH10" i="8"/>
  <c r="AG10" i="8"/>
  <c r="AH16" i="8"/>
  <c r="AG16" i="8"/>
  <c r="AH14" i="8"/>
  <c r="AG14" i="8"/>
  <c r="AH12" i="8"/>
  <c r="AG12" i="8"/>
  <c r="AH13" i="8"/>
  <c r="AG13" i="8"/>
  <c r="AH18" i="8"/>
  <c r="AG18" i="8"/>
  <c r="AH11" i="8"/>
  <c r="AG11" i="8"/>
  <c r="AH17" i="8"/>
  <c r="AG17" i="8"/>
  <c r="AH5" i="8"/>
  <c r="AG5" i="8"/>
  <c r="AB105" i="8" l="1"/>
  <c r="AC322" i="8"/>
  <c r="AF779" i="8"/>
  <c r="AF124" i="8"/>
  <c r="W221" i="8"/>
  <c r="W166" i="8"/>
  <c r="AA262" i="8"/>
  <c r="AA77" i="8"/>
  <c r="AF683" i="8"/>
  <c r="AE180" i="8"/>
  <c r="AB494" i="8"/>
  <c r="AF437" i="8"/>
  <c r="AF552" i="8"/>
  <c r="AD481" i="8"/>
  <c r="U692" i="8"/>
  <c r="X156" i="8"/>
  <c r="AE480" i="8"/>
  <c r="Y594" i="8"/>
  <c r="U655" i="8"/>
  <c r="Z100" i="8"/>
  <c r="Y238" i="8"/>
  <c r="Z57" i="8"/>
  <c r="X181" i="8"/>
  <c r="AF5" i="8"/>
  <c r="AA304" i="8"/>
  <c r="AE288" i="8"/>
  <c r="V176" i="8"/>
  <c r="U234" i="8"/>
  <c r="AE499" i="8"/>
  <c r="AD99" i="8"/>
  <c r="V255" i="8"/>
  <c r="AF310" i="8"/>
  <c r="AB711" i="8"/>
  <c r="AE778" i="8"/>
  <c r="Y502" i="8"/>
  <c r="U162" i="8"/>
  <c r="X641" i="8"/>
  <c r="AC373" i="8"/>
  <c r="U203" i="8"/>
  <c r="AF279" i="8"/>
  <c r="Y393" i="8"/>
  <c r="W660" i="8"/>
  <c r="AD63" i="8"/>
  <c r="X166" i="8"/>
  <c r="AE318" i="8"/>
  <c r="Y489" i="8"/>
  <c r="AD526" i="8"/>
  <c r="AB683" i="8"/>
  <c r="X606" i="8"/>
  <c r="AE473" i="8"/>
  <c r="W492" i="8"/>
  <c r="AC189" i="8"/>
  <c r="AF92" i="8"/>
  <c r="AE191" i="8"/>
  <c r="AB304" i="8"/>
  <c r="W704" i="8"/>
  <c r="W630" i="8"/>
  <c r="AE35" i="8"/>
  <c r="AF115" i="8"/>
  <c r="AC651" i="8"/>
  <c r="AC402" i="8"/>
  <c r="X65" i="8"/>
  <c r="AC403" i="8"/>
  <c r="U574" i="8"/>
  <c r="V593" i="8"/>
  <c r="AE51" i="8"/>
  <c r="AA443" i="8"/>
  <c r="V425" i="8"/>
  <c r="AD141" i="8"/>
  <c r="X199" i="8"/>
  <c r="AA292" i="8"/>
  <c r="V537" i="8"/>
  <c r="W57" i="8"/>
  <c r="AE444" i="8"/>
  <c r="U597" i="8"/>
  <c r="AD236" i="8"/>
  <c r="Z615" i="8"/>
  <c r="U406" i="8"/>
  <c r="X31" i="8"/>
  <c r="AD295" i="8"/>
  <c r="AD694" i="8"/>
  <c r="AB163" i="8"/>
  <c r="W678" i="8"/>
  <c r="U602" i="8"/>
  <c r="AA13" i="8"/>
  <c r="AF261" i="8"/>
  <c r="AF507" i="8"/>
  <c r="AD36" i="8"/>
  <c r="AE784" i="8"/>
  <c r="AB108" i="8"/>
  <c r="AA187" i="8"/>
  <c r="AF225" i="8"/>
  <c r="X717" i="8"/>
  <c r="AC340" i="8"/>
  <c r="AA415" i="8"/>
  <c r="AD74" i="8"/>
  <c r="W378" i="8"/>
  <c r="V111" i="8"/>
  <c r="V207" i="8"/>
  <c r="AC302" i="8"/>
  <c r="AB89" i="8"/>
  <c r="V398" i="8"/>
  <c r="AC15" i="8"/>
  <c r="AF509" i="8"/>
  <c r="AC569" i="8"/>
  <c r="AB19" i="8"/>
  <c r="AE50" i="8"/>
  <c r="AE49" i="8"/>
  <c r="AF345" i="8"/>
  <c r="AB326" i="8"/>
  <c r="AF421" i="8"/>
  <c r="U757" i="8"/>
  <c r="U99" i="8"/>
  <c r="AD498" i="8"/>
  <c r="AA670" i="8"/>
  <c r="AD215" i="8"/>
  <c r="AF235" i="8"/>
  <c r="Z555" i="8"/>
  <c r="V633" i="8"/>
  <c r="AF42" i="8"/>
  <c r="X94" i="8"/>
  <c r="AC297" i="8"/>
  <c r="AA336" i="8"/>
  <c r="AE540" i="8"/>
  <c r="U599" i="8"/>
  <c r="AC618" i="8"/>
  <c r="W777" i="8"/>
  <c r="AF521" i="8"/>
  <c r="AB541" i="8"/>
  <c r="X580" i="8"/>
  <c r="Y79" i="8"/>
  <c r="AF745" i="8"/>
  <c r="AE10" i="8"/>
  <c r="AB318" i="8"/>
  <c r="W393" i="8"/>
  <c r="AC412" i="8"/>
  <c r="AE676" i="8"/>
  <c r="AC694" i="8"/>
  <c r="U20" i="8"/>
  <c r="AD110" i="8"/>
  <c r="AD130" i="8"/>
  <c r="U449" i="8"/>
  <c r="AE620" i="8"/>
  <c r="AF523" i="8"/>
  <c r="AE714" i="8"/>
  <c r="AD507" i="8"/>
  <c r="W396" i="8"/>
  <c r="AB584" i="8"/>
  <c r="AB127" i="8"/>
  <c r="AD32" i="8"/>
  <c r="W113" i="8"/>
  <c r="AD133" i="8"/>
  <c r="AC378" i="8"/>
  <c r="AC680" i="8"/>
  <c r="AF750" i="8"/>
  <c r="AA397" i="8"/>
  <c r="AC699" i="8"/>
  <c r="AB155" i="8"/>
  <c r="W174" i="8"/>
  <c r="AC568" i="8"/>
  <c r="AF692" i="8"/>
  <c r="AA84" i="8"/>
  <c r="Z606" i="8"/>
  <c r="W663" i="8"/>
  <c r="AB607" i="8"/>
  <c r="AA99" i="8"/>
  <c r="AE157" i="8"/>
  <c r="Y176" i="8"/>
  <c r="AD212" i="8"/>
  <c r="Y252" i="8"/>
  <c r="AF364" i="8"/>
  <c r="X530" i="8"/>
  <c r="AC550" i="8"/>
  <c r="AC589" i="8"/>
  <c r="Y89" i="8"/>
  <c r="AA51" i="8"/>
  <c r="W347" i="8"/>
  <c r="AA402" i="8"/>
  <c r="AC511" i="8"/>
  <c r="V647" i="8"/>
  <c r="AE685" i="8"/>
  <c r="U214" i="8"/>
  <c r="Z271" i="8"/>
  <c r="AA70" i="8"/>
  <c r="AE479" i="8"/>
  <c r="AD667" i="8"/>
  <c r="AC372" i="8"/>
  <c r="V310" i="8"/>
  <c r="AC513" i="8"/>
  <c r="AA241" i="8"/>
  <c r="Y237" i="8"/>
  <c r="AC555" i="8"/>
  <c r="Y539" i="8"/>
  <c r="AC53" i="8"/>
  <c r="AC11" i="8"/>
  <c r="X123" i="8"/>
  <c r="Y218" i="8"/>
  <c r="AB332" i="8"/>
  <c r="AF633" i="8"/>
  <c r="AD741" i="8"/>
  <c r="AE758" i="8"/>
  <c r="AD143" i="8"/>
  <c r="W182" i="8"/>
  <c r="AF517" i="8"/>
  <c r="AC183" i="8"/>
  <c r="V774" i="8"/>
  <c r="AF28" i="8"/>
  <c r="AC165" i="8"/>
  <c r="AD91" i="8"/>
  <c r="Y518" i="8"/>
  <c r="X126" i="8"/>
  <c r="Z78" i="8"/>
  <c r="AF744" i="8"/>
  <c r="AB419" i="8"/>
  <c r="AA746" i="8"/>
  <c r="AF46" i="8"/>
  <c r="X68" i="8"/>
  <c r="AE146" i="8"/>
  <c r="U165" i="8"/>
  <c r="X712" i="8"/>
  <c r="AE602" i="8"/>
  <c r="U166" i="8"/>
  <c r="AD310" i="8"/>
  <c r="V349" i="8"/>
  <c r="V402" i="8"/>
  <c r="AC566" i="8"/>
  <c r="AC731" i="8"/>
  <c r="AA20" i="8"/>
  <c r="AD128" i="8"/>
  <c r="Y166" i="8"/>
  <c r="X183" i="8"/>
  <c r="U293" i="8"/>
  <c r="AE547" i="8"/>
  <c r="AB110" i="8"/>
  <c r="AF129" i="8"/>
  <c r="AF184" i="8"/>
  <c r="AE385" i="8"/>
  <c r="Y511" i="8"/>
  <c r="AD696" i="8"/>
  <c r="AC748" i="8"/>
  <c r="AE527" i="8"/>
  <c r="Y328" i="8"/>
  <c r="U313" i="8"/>
  <c r="AF403" i="8"/>
  <c r="W497" i="8"/>
  <c r="AD549" i="8"/>
  <c r="W440" i="8"/>
  <c r="AF662" i="8"/>
  <c r="AB735" i="8"/>
  <c r="V314" i="8"/>
  <c r="AE682" i="8"/>
  <c r="AF570" i="8"/>
  <c r="X223" i="8"/>
  <c r="W441" i="8"/>
  <c r="AC237" i="8"/>
  <c r="AE280" i="8"/>
  <c r="AB79" i="8"/>
  <c r="U425" i="8"/>
  <c r="X608" i="8"/>
  <c r="Z628" i="8"/>
  <c r="AE683" i="8"/>
  <c r="AF79" i="8"/>
  <c r="V95" i="8"/>
  <c r="X114" i="8"/>
  <c r="AE462" i="8"/>
  <c r="AB516" i="8"/>
  <c r="AD59" i="8"/>
  <c r="Z24" i="8"/>
  <c r="W51" i="8"/>
  <c r="AD245" i="8"/>
  <c r="AD282" i="8"/>
  <c r="AA299" i="8"/>
  <c r="Z337" i="8"/>
  <c r="AF537" i="8"/>
  <c r="AA630" i="8"/>
  <c r="X648" i="8"/>
  <c r="AF227" i="8"/>
  <c r="Z374" i="8"/>
  <c r="AD574" i="8"/>
  <c r="W611" i="8"/>
  <c r="X703" i="8"/>
  <c r="AC465" i="8"/>
  <c r="AF51" i="8"/>
  <c r="V173" i="8"/>
  <c r="AE5" i="8"/>
  <c r="AB51" i="8"/>
  <c r="X264" i="8"/>
  <c r="X375" i="8"/>
  <c r="AA410" i="8"/>
  <c r="X632" i="8"/>
  <c r="X466" i="8"/>
  <c r="AB519" i="8"/>
  <c r="AE539" i="8"/>
  <c r="AE594" i="8"/>
  <c r="U633" i="8"/>
  <c r="X651" i="8"/>
  <c r="AB31" i="8"/>
  <c r="W394" i="8"/>
  <c r="AC486" i="8"/>
  <c r="AB614" i="8"/>
  <c r="Z651" i="8"/>
  <c r="AF704" i="8"/>
  <c r="AA266" i="8"/>
  <c r="AF286" i="8"/>
  <c r="AA303" i="8"/>
  <c r="AC377" i="8"/>
  <c r="AC521" i="8"/>
  <c r="AE652" i="8"/>
  <c r="AA11" i="8"/>
  <c r="AC57" i="8"/>
  <c r="AE11" i="8"/>
  <c r="Z120" i="8"/>
  <c r="AC231" i="8"/>
  <c r="AC250" i="8"/>
  <c r="AA359" i="8"/>
  <c r="Z378" i="8"/>
  <c r="AA541" i="8"/>
  <c r="AB578" i="8"/>
  <c r="AF740" i="8"/>
  <c r="Y381" i="8"/>
  <c r="AF141" i="8"/>
  <c r="AC541" i="8"/>
  <c r="AC62" i="8"/>
  <c r="V102" i="8"/>
  <c r="AE378" i="8"/>
  <c r="AF541" i="8"/>
  <c r="Z507" i="8"/>
  <c r="AF85" i="8"/>
  <c r="Y636" i="8"/>
  <c r="U772" i="8"/>
  <c r="V43" i="8"/>
  <c r="W12" i="8"/>
  <c r="AE325" i="8"/>
  <c r="AF416" i="8"/>
  <c r="Y655" i="8"/>
  <c r="AF674" i="8"/>
  <c r="AA600" i="8"/>
  <c r="U63" i="8"/>
  <c r="AB40" i="8"/>
  <c r="X63" i="8"/>
  <c r="AC143" i="8"/>
  <c r="Y363" i="8"/>
  <c r="AF417" i="8"/>
  <c r="AC508" i="8"/>
  <c r="AE601" i="8"/>
  <c r="AD675" i="8"/>
  <c r="AF728" i="8"/>
  <c r="AF199" i="8"/>
  <c r="AD69" i="8"/>
  <c r="AE657" i="8"/>
  <c r="X159" i="8"/>
  <c r="X409" i="8"/>
  <c r="V267" i="8"/>
  <c r="Z356" i="8"/>
  <c r="AF504" i="8"/>
  <c r="AE486" i="8"/>
  <c r="AF251" i="8"/>
  <c r="AC536" i="8"/>
  <c r="U573" i="8"/>
  <c r="X699" i="8"/>
  <c r="AE74" i="8"/>
  <c r="AD197" i="8"/>
  <c r="Z749" i="8"/>
  <c r="Z127" i="8"/>
  <c r="U648" i="8"/>
  <c r="AF736" i="8"/>
  <c r="V648" i="8"/>
  <c r="AE199" i="8"/>
  <c r="Y575" i="8"/>
  <c r="AB648" i="8"/>
  <c r="W128" i="8"/>
  <c r="AC648" i="8"/>
  <c r="Z717" i="8"/>
  <c r="AD105" i="8"/>
  <c r="X523" i="8"/>
  <c r="U785" i="8"/>
  <c r="X149" i="8"/>
  <c r="AF183" i="8"/>
  <c r="AF348" i="8"/>
  <c r="AD559" i="8"/>
  <c r="AB383" i="8"/>
  <c r="W475" i="8"/>
  <c r="U294" i="8"/>
  <c r="Y494" i="8"/>
  <c r="Y509" i="8"/>
  <c r="AB509" i="8"/>
  <c r="AA152" i="8"/>
  <c r="AD277" i="8"/>
  <c r="AE457" i="8"/>
  <c r="Y543" i="8"/>
  <c r="V134" i="8"/>
  <c r="AC153" i="8"/>
  <c r="AB284" i="8"/>
  <c r="AC99" i="8"/>
  <c r="AF654" i="8"/>
  <c r="W771" i="8"/>
  <c r="AC408" i="8"/>
  <c r="AB315" i="8"/>
  <c r="AE370" i="8"/>
  <c r="AF387" i="8"/>
  <c r="AC404" i="8"/>
  <c r="U530" i="8"/>
  <c r="AF742" i="8"/>
  <c r="V530" i="8"/>
  <c r="W513" i="8"/>
  <c r="Z513" i="8"/>
  <c r="Z745" i="8"/>
  <c r="X100" i="8"/>
  <c r="AF15" i="8"/>
  <c r="AA135" i="8"/>
  <c r="AA168" i="8"/>
  <c r="AF201" i="8"/>
  <c r="AD218" i="8"/>
  <c r="W255" i="8"/>
  <c r="AF392" i="8"/>
  <c r="AA631" i="8"/>
  <c r="AC560" i="8"/>
  <c r="AB63" i="8"/>
  <c r="AB154" i="8"/>
  <c r="AC324" i="8"/>
  <c r="U377" i="8"/>
  <c r="AC58" i="8"/>
  <c r="AA528" i="8"/>
  <c r="AB715" i="8"/>
  <c r="AA19" i="8"/>
  <c r="AE101" i="8"/>
  <c r="AF118" i="8"/>
  <c r="Z155" i="8"/>
  <c r="AE220" i="8"/>
  <c r="AE239" i="8"/>
  <c r="V308" i="8"/>
  <c r="AF443" i="8"/>
  <c r="AF462" i="8"/>
  <c r="AF544" i="8"/>
  <c r="V561" i="8"/>
  <c r="Z597" i="8"/>
  <c r="U615" i="8"/>
  <c r="AC632" i="8"/>
  <c r="X698" i="8"/>
  <c r="W72" i="8"/>
  <c r="AB411" i="8"/>
  <c r="AA563" i="8"/>
  <c r="Z599" i="8"/>
  <c r="Z633" i="8"/>
  <c r="Y648" i="8"/>
  <c r="AF699" i="8"/>
  <c r="X257" i="8"/>
  <c r="AF22" i="8"/>
  <c r="W47" i="8"/>
  <c r="AA120" i="8"/>
  <c r="AE139" i="8"/>
  <c r="U172" i="8"/>
  <c r="AB222" i="8"/>
  <c r="V274" i="8"/>
  <c r="AE327" i="8"/>
  <c r="AC41" i="8"/>
  <c r="AB513" i="8"/>
  <c r="AF546" i="8"/>
  <c r="Z617" i="8"/>
  <c r="AD665" i="8"/>
  <c r="Z683" i="8"/>
  <c r="AD219" i="8"/>
  <c r="U579" i="8"/>
  <c r="AC63" i="8"/>
  <c r="AF273" i="8"/>
  <c r="AA68" i="8"/>
  <c r="AD157" i="8"/>
  <c r="AF188" i="8"/>
  <c r="W310" i="8"/>
  <c r="U347" i="8"/>
  <c r="AF362" i="8"/>
  <c r="AB378" i="8"/>
  <c r="AE465" i="8"/>
  <c r="W530" i="8"/>
  <c r="AF564" i="8"/>
  <c r="AA649" i="8"/>
  <c r="AF666" i="8"/>
  <c r="AE700" i="8"/>
  <c r="AA717" i="8"/>
  <c r="X347" i="8"/>
  <c r="V307" i="8"/>
  <c r="AE562" i="8"/>
  <c r="AE291" i="8"/>
  <c r="X5" i="8"/>
  <c r="Z67" i="8"/>
  <c r="AD104" i="8"/>
  <c r="Y141" i="8"/>
  <c r="AE158" i="8"/>
  <c r="AF174" i="8"/>
  <c r="AE80" i="8"/>
  <c r="AE224" i="8"/>
  <c r="AF242" i="8"/>
  <c r="AC311" i="8"/>
  <c r="AF413" i="8"/>
  <c r="AF429" i="8"/>
  <c r="W618" i="8"/>
  <c r="Y635" i="8"/>
  <c r="V650" i="8"/>
  <c r="AF685" i="8"/>
  <c r="AD701" i="8"/>
  <c r="AC781" i="8"/>
  <c r="AC221" i="8"/>
  <c r="AE141" i="8"/>
  <c r="W159" i="8"/>
  <c r="Y190" i="8"/>
  <c r="AD259" i="8"/>
  <c r="AD312" i="8"/>
  <c r="AC348" i="8"/>
  <c r="Z397" i="8"/>
  <c r="Y414" i="8"/>
  <c r="AA447" i="8"/>
  <c r="AE504" i="8"/>
  <c r="AF532" i="8"/>
  <c r="X602" i="8"/>
  <c r="AF619" i="8"/>
  <c r="AC636" i="8"/>
  <c r="AB702" i="8"/>
  <c r="AC94" i="8"/>
  <c r="W415" i="8"/>
  <c r="Y602" i="8"/>
  <c r="AA620" i="8"/>
  <c r="AC686" i="8"/>
  <c r="AA738" i="8"/>
  <c r="AE117" i="8"/>
  <c r="AA240" i="8"/>
  <c r="X24" i="8"/>
  <c r="AF94" i="8"/>
  <c r="AB349" i="8"/>
  <c r="Y415" i="8"/>
  <c r="AF448" i="8"/>
  <c r="Z550" i="8"/>
  <c r="AF567" i="8"/>
  <c r="AB602" i="8"/>
  <c r="AD620" i="8"/>
  <c r="AF637" i="8"/>
  <c r="AC36" i="8"/>
  <c r="Y43" i="8"/>
  <c r="AE17" i="8"/>
  <c r="Z54" i="8"/>
  <c r="X124" i="8"/>
  <c r="AB144" i="8"/>
  <c r="AA39" i="8"/>
  <c r="X207" i="8"/>
  <c r="W226" i="8"/>
  <c r="W278" i="8"/>
  <c r="Y313" i="8"/>
  <c r="Z349" i="8"/>
  <c r="AE365" i="8"/>
  <c r="AD468" i="8"/>
  <c r="AF487" i="8"/>
  <c r="AD534" i="8"/>
  <c r="AF602" i="8"/>
  <c r="AC652" i="8"/>
  <c r="AC35" i="8"/>
  <c r="AF739" i="8"/>
  <c r="AC81" i="8"/>
  <c r="Z192" i="8"/>
  <c r="AD208" i="8"/>
  <c r="AC670" i="8"/>
  <c r="AC721" i="8"/>
  <c r="AD86" i="8"/>
  <c r="W24" i="8"/>
  <c r="W142" i="8"/>
  <c r="Z92" i="8"/>
  <c r="AF176" i="8"/>
  <c r="U315" i="8"/>
  <c r="X400" i="8"/>
  <c r="AA433" i="8"/>
  <c r="AB450" i="8"/>
  <c r="AD488" i="8"/>
  <c r="U519" i="8"/>
  <c r="AF551" i="8"/>
  <c r="AA621" i="8"/>
  <c r="AA654" i="8"/>
  <c r="AC687" i="8"/>
  <c r="AE751" i="8"/>
  <c r="X785" i="8"/>
  <c r="AD56" i="8"/>
  <c r="AA125" i="8"/>
  <c r="AF108" i="8"/>
  <c r="Y333" i="8"/>
  <c r="AF351" i="8"/>
  <c r="AA451" i="8"/>
  <c r="Z552" i="8"/>
  <c r="AF640" i="8"/>
  <c r="AE671" i="8"/>
  <c r="AE722" i="8"/>
  <c r="AD6" i="8"/>
  <c r="AF752" i="8"/>
  <c r="AF145" i="8"/>
  <c r="U210" i="8"/>
  <c r="AE229" i="8"/>
  <c r="AD519" i="8"/>
  <c r="AD588" i="8"/>
  <c r="AF705" i="8"/>
  <c r="U9" i="8"/>
  <c r="Y100" i="8"/>
  <c r="AE410" i="8"/>
  <c r="AD51" i="8"/>
  <c r="AE163" i="8"/>
  <c r="AE195" i="8"/>
  <c r="AD384" i="8"/>
  <c r="W402" i="8"/>
  <c r="AD435" i="8"/>
  <c r="AE571" i="8"/>
  <c r="AB623" i="8"/>
  <c r="AC724" i="8"/>
  <c r="X787" i="8"/>
  <c r="AA26" i="8"/>
  <c r="Z13" i="8"/>
  <c r="AD93" i="8"/>
  <c r="Z179" i="8"/>
  <c r="AA353" i="8"/>
  <c r="Y419" i="8"/>
  <c r="AB83" i="8"/>
  <c r="AB508" i="8"/>
  <c r="AD589" i="8"/>
  <c r="U624" i="8"/>
  <c r="AF655" i="8"/>
  <c r="Y741" i="8"/>
  <c r="AF788" i="8"/>
  <c r="AC360" i="8"/>
  <c r="V12" i="8"/>
  <c r="AE23" i="8"/>
  <c r="AB250" i="8"/>
  <c r="AC283" i="8"/>
  <c r="AA317" i="8"/>
  <c r="AE369" i="8"/>
  <c r="Z454" i="8"/>
  <c r="X508" i="8"/>
  <c r="U555" i="8"/>
  <c r="Y625" i="8"/>
  <c r="Z741" i="8"/>
  <c r="AA789" i="8"/>
  <c r="AC129" i="8"/>
  <c r="Y165" i="8"/>
  <c r="AE264" i="8"/>
  <c r="AB386" i="8"/>
  <c r="V403" i="8"/>
  <c r="V539" i="8"/>
  <c r="Y555" i="8"/>
  <c r="AA708" i="8"/>
  <c r="AD483" i="8"/>
  <c r="X12" i="8"/>
  <c r="V57" i="8"/>
  <c r="V130" i="8"/>
  <c r="AD165" i="8"/>
  <c r="U285" i="8"/>
  <c r="X337" i="8"/>
  <c r="AE79" i="8"/>
  <c r="AA420" i="8"/>
  <c r="V523" i="8"/>
  <c r="AF539" i="8"/>
  <c r="AD709" i="8"/>
  <c r="Y756" i="8"/>
  <c r="AD34" i="8"/>
  <c r="AF75" i="8"/>
  <c r="V309" i="8"/>
  <c r="AF716" i="8"/>
  <c r="AF27" i="8"/>
  <c r="AE131" i="8"/>
  <c r="U149" i="8"/>
  <c r="Y182" i="8"/>
  <c r="AA214" i="8"/>
  <c r="AD73" i="8"/>
  <c r="AE555" i="8"/>
  <c r="AA592" i="8"/>
  <c r="AC627" i="8"/>
  <c r="AB644" i="8"/>
  <c r="W693" i="8"/>
  <c r="AE710" i="8"/>
  <c r="AD757" i="8"/>
  <c r="V556" i="8"/>
  <c r="AD575" i="8"/>
  <c r="AE113" i="8"/>
  <c r="AE215" i="8"/>
  <c r="AB252" i="8"/>
  <c r="AE320" i="8"/>
  <c r="AA422" i="8"/>
  <c r="AE132" i="8"/>
  <c r="W235" i="8"/>
  <c r="AC267" i="8"/>
  <c r="AB287" i="8"/>
  <c r="AC339" i="8"/>
  <c r="AF355" i="8"/>
  <c r="AF405" i="8"/>
  <c r="AF477" i="8"/>
  <c r="X495" i="8"/>
  <c r="AE711" i="8"/>
  <c r="W729" i="8"/>
  <c r="AA744" i="8"/>
  <c r="W580" i="8"/>
  <c r="AD10" i="8"/>
  <c r="AF55" i="8"/>
  <c r="V99" i="8"/>
  <c r="AE114" i="8"/>
  <c r="Z166" i="8"/>
  <c r="AA199" i="8"/>
  <c r="U216" i="8"/>
  <c r="AE253" i="8"/>
  <c r="X304" i="8"/>
  <c r="W356" i="8"/>
  <c r="AF423" i="8"/>
  <c r="Z478" i="8"/>
  <c r="AE496" i="8"/>
  <c r="AD541" i="8"/>
  <c r="AD629" i="8"/>
  <c r="AC659" i="8"/>
  <c r="AA678" i="8"/>
  <c r="W694" i="8"/>
  <c r="AF730" i="8"/>
  <c r="W745" i="8"/>
  <c r="AC28" i="8"/>
  <c r="Y15" i="8"/>
  <c r="W647" i="8"/>
  <c r="Z15" i="8"/>
  <c r="V100" i="8"/>
  <c r="AB115" i="8"/>
  <c r="U134" i="8"/>
  <c r="W184" i="8"/>
  <c r="AF200" i="8"/>
  <c r="AD269" i="8"/>
  <c r="Z322" i="8"/>
  <c r="AB357" i="8"/>
  <c r="AD374" i="8"/>
  <c r="AD612" i="8"/>
  <c r="Y647" i="8"/>
  <c r="AF679" i="8"/>
  <c r="AD713" i="8"/>
  <c r="Z184" i="8"/>
  <c r="AA424" i="8"/>
  <c r="AF647" i="8"/>
  <c r="AD661" i="8"/>
  <c r="AC696" i="8"/>
  <c r="AC135" i="8"/>
  <c r="AB160" i="8"/>
  <c r="Y172" i="8"/>
  <c r="AF197" i="8"/>
  <c r="Z302" i="8"/>
  <c r="AD326" i="8"/>
  <c r="AC451" i="8"/>
  <c r="AF577" i="8"/>
  <c r="X81" i="8"/>
  <c r="AB26" i="8"/>
  <c r="AA62" i="8"/>
  <c r="AC149" i="8"/>
  <c r="AC160" i="8"/>
  <c r="AC184" i="8"/>
  <c r="AF269" i="8"/>
  <c r="AF326" i="8"/>
  <c r="AF341" i="8"/>
  <c r="V366" i="8"/>
  <c r="AE394" i="8"/>
  <c r="X451" i="8"/>
  <c r="Z469" i="8"/>
  <c r="Y485" i="8"/>
  <c r="AB523" i="8"/>
  <c r="X536" i="8"/>
  <c r="AC578" i="8"/>
  <c r="W594" i="8"/>
  <c r="V608" i="8"/>
  <c r="AF622" i="8"/>
  <c r="W633" i="8"/>
  <c r="Z645" i="8"/>
  <c r="AC655" i="8"/>
  <c r="AB668" i="8"/>
  <c r="AA682" i="8"/>
  <c r="AF693" i="8"/>
  <c r="AB704" i="8"/>
  <c r="X732" i="8"/>
  <c r="AE26" i="8"/>
  <c r="V79" i="8"/>
  <c r="U422" i="8"/>
  <c r="U486" i="8"/>
  <c r="AC523" i="8"/>
  <c r="Z536" i="8"/>
  <c r="W608" i="8"/>
  <c r="Y633" i="8"/>
  <c r="U683" i="8"/>
  <c r="V694" i="8"/>
  <c r="AF12" i="8"/>
  <c r="W26" i="8"/>
  <c r="AA49" i="8"/>
  <c r="AD61" i="8"/>
  <c r="AE96" i="8"/>
  <c r="AB124" i="8"/>
  <c r="Y136" i="8"/>
  <c r="AD149" i="8"/>
  <c r="U174" i="8"/>
  <c r="W199" i="8"/>
  <c r="AC212" i="8"/>
  <c r="AE226" i="8"/>
  <c r="AC75" i="8"/>
  <c r="V313" i="8"/>
  <c r="AF327" i="8"/>
  <c r="AA79" i="8"/>
  <c r="AC367" i="8"/>
  <c r="AE395" i="8"/>
  <c r="W422" i="8"/>
  <c r="Y452" i="8"/>
  <c r="AE470" i="8"/>
  <c r="X486" i="8"/>
  <c r="AE501" i="8"/>
  <c r="Z509" i="8"/>
  <c r="AE523" i="8"/>
  <c r="AB536" i="8"/>
  <c r="Z549" i="8"/>
  <c r="AF595" i="8"/>
  <c r="AB646" i="8"/>
  <c r="AD655" i="8"/>
  <c r="V683" i="8"/>
  <c r="AC704" i="8"/>
  <c r="Y717" i="8"/>
  <c r="AE755" i="8"/>
  <c r="AF767" i="8"/>
  <c r="AD125" i="8"/>
  <c r="V174" i="8"/>
  <c r="Y257" i="8"/>
  <c r="Y304" i="8"/>
  <c r="Z422" i="8"/>
  <c r="Y486" i="8"/>
  <c r="AC549" i="8"/>
  <c r="Z694" i="8"/>
  <c r="Z756" i="8"/>
  <c r="AD49" i="8"/>
  <c r="AF14" i="8"/>
  <c r="Y31" i="8"/>
  <c r="V63" i="8"/>
  <c r="AF137" i="8"/>
  <c r="X150" i="8"/>
  <c r="AD199" i="8"/>
  <c r="Z314" i="8"/>
  <c r="Z343" i="8"/>
  <c r="AC79" i="8"/>
  <c r="AF368" i="8"/>
  <c r="AA396" i="8"/>
  <c r="Z408" i="8"/>
  <c r="AC471" i="8"/>
  <c r="AF510" i="8"/>
  <c r="AD523" i="8"/>
  <c r="Z579" i="8"/>
  <c r="AD596" i="8"/>
  <c r="U608" i="8"/>
  <c r="X647" i="8"/>
  <c r="AC683" i="8"/>
  <c r="AE756" i="8"/>
  <c r="AA138" i="8"/>
  <c r="AB228" i="8"/>
  <c r="AC243" i="8"/>
  <c r="AE272" i="8"/>
  <c r="AD328" i="8"/>
  <c r="AC344" i="8"/>
  <c r="V422" i="8"/>
  <c r="AB438" i="8"/>
  <c r="AC472" i="8"/>
  <c r="AF609" i="8"/>
  <c r="AC634" i="8"/>
  <c r="Y670" i="8"/>
  <c r="AE735" i="8"/>
  <c r="AF49" i="8"/>
  <c r="AE53" i="8"/>
  <c r="AB126" i="8"/>
  <c r="AC199" i="8"/>
  <c r="W213" i="8"/>
  <c r="W258" i="8"/>
  <c r="Y289" i="8"/>
  <c r="AE304" i="8"/>
  <c r="AF315" i="8"/>
  <c r="AF369" i="8"/>
  <c r="AF382" i="8"/>
  <c r="Y410" i="8"/>
  <c r="V423" i="8"/>
  <c r="AA486" i="8"/>
  <c r="AE503" i="8"/>
  <c r="AF511" i="8"/>
  <c r="Y537" i="8"/>
  <c r="V580" i="8"/>
  <c r="AF610" i="8"/>
  <c r="AF635" i="8"/>
  <c r="AC647" i="8"/>
  <c r="AC657" i="8"/>
  <c r="Y694" i="8"/>
  <c r="W736" i="8"/>
  <c r="X757" i="8"/>
  <c r="X89" i="8"/>
  <c r="AF786" i="8"/>
  <c r="U383" i="8"/>
  <c r="W504" i="8"/>
  <c r="AC736" i="8"/>
  <c r="Z757" i="8"/>
  <c r="AD23" i="8"/>
  <c r="Z99" i="8"/>
  <c r="AA127" i="8"/>
  <c r="AA140" i="8"/>
  <c r="AD153" i="8"/>
  <c r="AD39" i="8"/>
  <c r="AE187" i="8"/>
  <c r="AC200" i="8"/>
  <c r="AD229" i="8"/>
  <c r="V245" i="8"/>
  <c r="AB91" i="8"/>
  <c r="AE273" i="8"/>
  <c r="X70" i="8"/>
  <c r="AF305" i="8"/>
  <c r="AE346" i="8"/>
  <c r="U355" i="8"/>
  <c r="V383" i="8"/>
  <c r="AC397" i="8"/>
  <c r="U440" i="8"/>
  <c r="X504" i="8"/>
  <c r="Y512" i="8"/>
  <c r="AC525" i="8"/>
  <c r="AB551" i="8"/>
  <c r="V636" i="8"/>
  <c r="AC658" i="8"/>
  <c r="AE672" i="8"/>
  <c r="AF695" i="8"/>
  <c r="V707" i="8"/>
  <c r="AD736" i="8"/>
  <c r="AD745" i="8"/>
  <c r="AA757" i="8"/>
  <c r="W114" i="8"/>
  <c r="AE153" i="8"/>
  <c r="AB39" i="8"/>
  <c r="X245" i="8"/>
  <c r="AE274" i="8"/>
  <c r="AA398" i="8"/>
  <c r="Y504" i="8"/>
  <c r="W627" i="8"/>
  <c r="X636" i="8"/>
  <c r="AA696" i="8"/>
  <c r="U746" i="8"/>
  <c r="AB757" i="8"/>
  <c r="AF153" i="8"/>
  <c r="AC188" i="8"/>
  <c r="Y317" i="8"/>
  <c r="W411" i="8"/>
  <c r="AF475" i="8"/>
  <c r="X599" i="8"/>
  <c r="AB627" i="8"/>
  <c r="AB636" i="8"/>
  <c r="AB685" i="8"/>
  <c r="AF722" i="8"/>
  <c r="AF16" i="8"/>
  <c r="AD25" i="8"/>
  <c r="Y54" i="8"/>
  <c r="AF245" i="8"/>
  <c r="AB15" i="8"/>
  <c r="AC27" i="8"/>
  <c r="AD64" i="8"/>
  <c r="AF127" i="8"/>
  <c r="V165" i="8"/>
  <c r="U176" i="8"/>
  <c r="AE201" i="8"/>
  <c r="AF231" i="8"/>
  <c r="Z245" i="8"/>
  <c r="AD331" i="8"/>
  <c r="V347" i="8"/>
  <c r="AE371" i="8"/>
  <c r="AF384" i="8"/>
  <c r="AE440" i="8"/>
  <c r="AD475" i="8"/>
  <c r="AE489" i="8"/>
  <c r="AC612" i="8"/>
  <c r="Z648" i="8"/>
  <c r="AE673" i="8"/>
  <c r="AD708" i="8"/>
  <c r="AF746" i="8"/>
  <c r="V59" i="8"/>
  <c r="Y68" i="8"/>
  <c r="AA154" i="8"/>
  <c r="Z165" i="8"/>
  <c r="AB215" i="8"/>
  <c r="W308" i="8"/>
  <c r="AD347" i="8"/>
  <c r="AC356" i="8"/>
  <c r="AF399" i="8"/>
  <c r="X458" i="8"/>
  <c r="AD504" i="8"/>
  <c r="W528" i="8"/>
  <c r="U582" i="8"/>
  <c r="U628" i="8"/>
  <c r="AA674" i="8"/>
  <c r="Z696" i="8"/>
  <c r="AF737" i="8"/>
  <c r="X758" i="8"/>
  <c r="X128" i="8"/>
  <c r="AE15" i="8"/>
  <c r="X59" i="8"/>
  <c r="Z68" i="8"/>
  <c r="W100" i="8"/>
  <c r="W115" i="8"/>
  <c r="Y128" i="8"/>
  <c r="AA165" i="8"/>
  <c r="AB176" i="8"/>
  <c r="AE202" i="8"/>
  <c r="AA246" i="8"/>
  <c r="AB276" i="8"/>
  <c r="X308" i="8"/>
  <c r="AD332" i="8"/>
  <c r="AE347" i="8"/>
  <c r="AB372" i="8"/>
  <c r="AE476" i="8"/>
  <c r="AD513" i="8"/>
  <c r="Z528" i="8"/>
  <c r="Y614" i="8"/>
  <c r="V628" i="8"/>
  <c r="W637" i="8"/>
  <c r="AD648" i="8"/>
  <c r="Z675" i="8"/>
  <c r="Y686" i="8"/>
  <c r="AE723" i="8"/>
  <c r="AB65" i="8"/>
  <c r="AD15" i="8"/>
  <c r="AF114" i="8"/>
  <c r="AB59" i="8"/>
  <c r="AC101" i="8"/>
  <c r="X115" i="8"/>
  <c r="AC154" i="8"/>
  <c r="X190" i="8"/>
  <c r="AB277" i="8"/>
  <c r="X292" i="8"/>
  <c r="Y308" i="8"/>
  <c r="AF373" i="8"/>
  <c r="AB385" i="8"/>
  <c r="AE413" i="8"/>
  <c r="W477" i="8"/>
  <c r="V553" i="8"/>
  <c r="W628" i="8"/>
  <c r="X637" i="8"/>
  <c r="AE686" i="8"/>
  <c r="AA710" i="8"/>
  <c r="V724" i="8"/>
  <c r="Z97" i="8"/>
  <c r="U65" i="8"/>
  <c r="Y790" i="8"/>
  <c r="AD40" i="8"/>
  <c r="Y115" i="8"/>
  <c r="Z190" i="8"/>
  <c r="AD308" i="8"/>
  <c r="Z358" i="8"/>
  <c r="AE477" i="8"/>
  <c r="AA628" i="8"/>
  <c r="Y637" i="8"/>
  <c r="AF686" i="8"/>
  <c r="U698" i="8"/>
  <c r="W711" i="8"/>
  <c r="AC59" i="8"/>
  <c r="V15" i="8"/>
  <c r="AE40" i="8"/>
  <c r="AB129" i="8"/>
  <c r="Z142" i="8"/>
  <c r="AA190" i="8"/>
  <c r="AA78" i="8"/>
  <c r="AA217" i="8"/>
  <c r="AE248" i="8"/>
  <c r="AA277" i="8"/>
  <c r="AB293" i="8"/>
  <c r="AF333" i="8"/>
  <c r="W348" i="8"/>
  <c r="Z373" i="8"/>
  <c r="AF386" i="8"/>
  <c r="AF426" i="8"/>
  <c r="AE60" i="8"/>
  <c r="AA515" i="8"/>
  <c r="W541" i="8"/>
  <c r="AF614" i="8"/>
  <c r="Z637" i="8"/>
  <c r="AB661" i="8"/>
  <c r="AD686" i="8"/>
  <c r="AA711" i="8"/>
  <c r="Z791" i="8"/>
  <c r="AD142" i="8"/>
  <c r="AB190" i="8"/>
  <c r="AA261" i="8"/>
  <c r="AE348" i="8"/>
  <c r="AC374" i="8"/>
  <c r="U387" i="8"/>
  <c r="AD637" i="8"/>
  <c r="Z59" i="8"/>
  <c r="AF67" i="8"/>
  <c r="W102" i="8"/>
  <c r="AE115" i="8"/>
  <c r="Y155" i="8"/>
  <c r="AF203" i="8"/>
  <c r="AF334" i="8"/>
  <c r="AD358" i="8"/>
  <c r="AD516" i="8"/>
  <c r="W585" i="8"/>
  <c r="W629" i="8"/>
  <c r="Z116" i="8"/>
  <c r="U143" i="8"/>
  <c r="X218" i="8"/>
  <c r="Y348" i="8"/>
  <c r="AA428" i="8"/>
  <c r="Y478" i="8"/>
  <c r="AE586" i="8"/>
  <c r="AF615" i="8"/>
  <c r="AF711" i="8"/>
  <c r="AC726" i="8"/>
  <c r="AC204" i="8"/>
  <c r="AF32" i="8"/>
  <c r="V143" i="8"/>
  <c r="AC156" i="8"/>
  <c r="AD179" i="8"/>
  <c r="AF191" i="8"/>
  <c r="AD205" i="8"/>
  <c r="Z295" i="8"/>
  <c r="AF321" i="8"/>
  <c r="AD429" i="8"/>
  <c r="AC462" i="8"/>
  <c r="AA494" i="8"/>
  <c r="AE507" i="8"/>
  <c r="Y530" i="8"/>
  <c r="AC602" i="8"/>
  <c r="Y630" i="8"/>
  <c r="AC638" i="8"/>
  <c r="Y651" i="8"/>
  <c r="AA663" i="8"/>
  <c r="AF35" i="8"/>
  <c r="AD699" i="8"/>
  <c r="Y727" i="8"/>
  <c r="W143" i="8"/>
  <c r="Z157" i="8"/>
  <c r="AA310" i="8"/>
  <c r="U322" i="8"/>
  <c r="W349" i="8"/>
  <c r="Z530" i="8"/>
  <c r="AD602" i="8"/>
  <c r="Z630" i="8"/>
  <c r="AA651" i="8"/>
  <c r="AE699" i="8"/>
  <c r="AF712" i="8"/>
  <c r="AA6" i="8"/>
  <c r="AC157" i="8"/>
  <c r="AF166" i="8"/>
  <c r="AF180" i="8"/>
  <c r="U80" i="8"/>
  <c r="AF263" i="8"/>
  <c r="AF296" i="8"/>
  <c r="AF389" i="8"/>
  <c r="U402" i="8"/>
  <c r="X415" i="8"/>
  <c r="AE445" i="8"/>
  <c r="AA530" i="8"/>
  <c r="X542" i="8"/>
  <c r="AF555" i="8"/>
  <c r="AD573" i="8"/>
  <c r="AA639" i="8"/>
  <c r="AE679" i="8"/>
  <c r="AD630" i="8"/>
  <c r="AD640" i="8"/>
  <c r="X665" i="8"/>
  <c r="Y728" i="8"/>
  <c r="AA36" i="8"/>
  <c r="Y665" i="8"/>
  <c r="AA688" i="8"/>
  <c r="W699" i="8"/>
  <c r="Z728" i="8"/>
  <c r="AF763" i="8"/>
  <c r="AB143" i="8"/>
  <c r="AB11" i="8"/>
  <c r="AB46" i="8"/>
  <c r="W105" i="8"/>
  <c r="AD119" i="8"/>
  <c r="AD181" i="8"/>
  <c r="Y193" i="8"/>
  <c r="AE206" i="8"/>
  <c r="V221" i="8"/>
  <c r="X237" i="8"/>
  <c r="AD264" i="8"/>
  <c r="AE282" i="8"/>
  <c r="Z310" i="8"/>
  <c r="AF322" i="8"/>
  <c r="AD337" i="8"/>
  <c r="AF361" i="8"/>
  <c r="AA391" i="8"/>
  <c r="X519" i="8"/>
  <c r="X531" i="8"/>
  <c r="AA543" i="8"/>
  <c r="AE556" i="8"/>
  <c r="U631" i="8"/>
  <c r="Z665" i="8"/>
  <c r="U680" i="8"/>
  <c r="V689" i="8"/>
  <c r="AC728" i="8"/>
  <c r="AB777" i="8"/>
  <c r="U311" i="8"/>
  <c r="AB497" i="8"/>
  <c r="U575" i="8"/>
  <c r="X631" i="8"/>
  <c r="AA665" i="8"/>
  <c r="W680" i="8"/>
  <c r="AD728" i="8"/>
  <c r="AD11" i="8"/>
  <c r="AE33" i="8"/>
  <c r="Z48" i="8"/>
  <c r="AE52" i="8"/>
  <c r="AE92" i="8"/>
  <c r="Z133" i="8"/>
  <c r="AF146" i="8"/>
  <c r="AF158" i="8"/>
  <c r="X182" i="8"/>
  <c r="AD194" i="8"/>
  <c r="AE207" i="8"/>
  <c r="AE222" i="8"/>
  <c r="AC265" i="8"/>
  <c r="W283" i="8"/>
  <c r="AE299" i="8"/>
  <c r="Z311" i="8"/>
  <c r="AE350" i="8"/>
  <c r="Z377" i="8"/>
  <c r="AA392" i="8"/>
  <c r="Y432" i="8"/>
  <c r="AE482" i="8"/>
  <c r="AD497" i="8"/>
  <c r="AE532" i="8"/>
  <c r="AE557" i="8"/>
  <c r="V575" i="8"/>
  <c r="AE589" i="8"/>
  <c r="Z631" i="8"/>
  <c r="AB665" i="8"/>
  <c r="X680" i="8"/>
  <c r="AF690" i="8"/>
  <c r="AE9" i="8"/>
  <c r="X47" i="8"/>
  <c r="U159" i="8"/>
  <c r="AA207" i="8"/>
  <c r="AD222" i="8"/>
  <c r="AA311" i="8"/>
  <c r="X339" i="8"/>
  <c r="AE363" i="8"/>
  <c r="Z466" i="8"/>
  <c r="AC483" i="8"/>
  <c r="AC69" i="8"/>
  <c r="W575" i="8"/>
  <c r="AF590" i="8"/>
  <c r="AE642" i="8"/>
  <c r="AB653" i="8"/>
  <c r="AE665" i="8"/>
  <c r="Z680" i="8"/>
  <c r="AB740" i="8"/>
  <c r="X449" i="8"/>
  <c r="AA466" i="8"/>
  <c r="AE521" i="8"/>
  <c r="X575" i="8"/>
  <c r="AF665" i="8"/>
  <c r="AB680" i="8"/>
  <c r="V751" i="8"/>
  <c r="AF11" i="8"/>
  <c r="W30" i="8"/>
  <c r="Y47" i="8"/>
  <c r="AF87" i="8"/>
  <c r="Y120" i="8"/>
  <c r="Z47" i="8"/>
  <c r="AB57" i="8"/>
  <c r="AF93" i="8"/>
  <c r="W107" i="8"/>
  <c r="AB170" i="8"/>
  <c r="AD182" i="8"/>
  <c r="AD195" i="8"/>
  <c r="AD223" i="8"/>
  <c r="AF254" i="8"/>
  <c r="AB300" i="8"/>
  <c r="AD339" i="8"/>
  <c r="AE351" i="8"/>
  <c r="W392" i="8"/>
  <c r="AD418" i="8"/>
  <c r="Y449" i="8"/>
  <c r="AC466" i="8"/>
  <c r="V483" i="8"/>
  <c r="AA69" i="8"/>
  <c r="AB605" i="8"/>
  <c r="AB620" i="8"/>
  <c r="AD631" i="8"/>
  <c r="Y654" i="8"/>
  <c r="AC702" i="8"/>
  <c r="AF729" i="8"/>
  <c r="AB47" i="8"/>
  <c r="AC240" i="8"/>
  <c r="AC47" i="8"/>
  <c r="W95" i="8"/>
  <c r="AC134" i="8"/>
  <c r="Z159" i="8"/>
  <c r="AD240" i="8"/>
  <c r="AA267" i="8"/>
  <c r="V301" i="8"/>
  <c r="AE312" i="8"/>
  <c r="U326" i="8"/>
  <c r="X340" i="8"/>
  <c r="AC352" i="8"/>
  <c r="AB365" i="8"/>
  <c r="AD378" i="8"/>
  <c r="V406" i="8"/>
  <c r="AF435" i="8"/>
  <c r="AE73" i="8"/>
  <c r="AA521" i="8"/>
  <c r="U547" i="8"/>
  <c r="AE575" i="8"/>
  <c r="Y632" i="8"/>
  <c r="AE654" i="8"/>
  <c r="AA741" i="8"/>
  <c r="AD47" i="8"/>
  <c r="X95" i="8"/>
  <c r="AE122" i="8"/>
  <c r="U135" i="8"/>
  <c r="AB148" i="8"/>
  <c r="Z160" i="8"/>
  <c r="AC171" i="8"/>
  <c r="AA197" i="8"/>
  <c r="AD209" i="8"/>
  <c r="AF224" i="8"/>
  <c r="AF240" i="8"/>
  <c r="AF285" i="8"/>
  <c r="AB302" i="8"/>
  <c r="AF312" i="8"/>
  <c r="V326" i="8"/>
  <c r="Z340" i="8"/>
  <c r="AB353" i="8"/>
  <c r="W406" i="8"/>
  <c r="AA547" i="8"/>
  <c r="X620" i="8"/>
  <c r="AA81" i="8"/>
  <c r="AF47" i="8"/>
  <c r="AE109" i="8"/>
  <c r="Z123" i="8"/>
  <c r="AB135" i="8"/>
  <c r="W225" i="8"/>
  <c r="AF268" i="8"/>
  <c r="W326" i="8"/>
  <c r="AD365" i="8"/>
  <c r="Z393" i="8"/>
  <c r="Z406" i="8"/>
  <c r="AB451" i="8"/>
  <c r="AE468" i="8"/>
  <c r="U73" i="8"/>
  <c r="AD522" i="8"/>
  <c r="U561" i="8"/>
  <c r="AF606" i="8"/>
  <c r="AB667" i="8"/>
  <c r="Y682" i="8"/>
  <c r="V693" i="8"/>
  <c r="AF45" i="8"/>
  <c r="AD753" i="8"/>
  <c r="AF103" i="8"/>
  <c r="AC626" i="8"/>
  <c r="AE662" i="8"/>
  <c r="AD668" i="8"/>
  <c r="AB677" i="8"/>
  <c r="Z748" i="8"/>
  <c r="V566" i="8"/>
  <c r="AF652" i="8"/>
  <c r="AE705" i="8"/>
  <c r="AF714" i="8"/>
  <c r="AE779" i="8"/>
  <c r="X603" i="8"/>
  <c r="AF151" i="8"/>
  <c r="X26" i="8"/>
  <c r="Z40" i="8"/>
  <c r="AC51" i="8"/>
  <c r="AF68" i="8"/>
  <c r="W99" i="8"/>
  <c r="AE104" i="8"/>
  <c r="AC120" i="8"/>
  <c r="X134" i="8"/>
  <c r="Y39" i="8"/>
  <c r="AE182" i="8"/>
  <c r="AD190" i="8"/>
  <c r="V80" i="8"/>
  <c r="W214" i="8"/>
  <c r="AE223" i="8"/>
  <c r="AF233" i="8"/>
  <c r="AA245" i="8"/>
  <c r="U268" i="8"/>
  <c r="U277" i="8"/>
  <c r="X310" i="8"/>
  <c r="AA337" i="8"/>
  <c r="U380" i="8"/>
  <c r="V387" i="8"/>
  <c r="AB406" i="8"/>
  <c r="AB422" i="8"/>
  <c r="AE431" i="8"/>
  <c r="AC440" i="8"/>
  <c r="V450" i="8"/>
  <c r="AE463" i="8"/>
  <c r="U475" i="8"/>
  <c r="Y483" i="8"/>
  <c r="V494" i="8"/>
  <c r="Y508" i="8"/>
  <c r="AB528" i="8"/>
  <c r="AF545" i="8"/>
  <c r="AD552" i="8"/>
  <c r="Y559" i="8"/>
  <c r="U567" i="8"/>
  <c r="AB575" i="8"/>
  <c r="U588" i="8"/>
  <c r="W597" i="8"/>
  <c r="U611" i="8"/>
  <c r="U619" i="8"/>
  <c r="X627" i="8"/>
  <c r="AC631" i="8"/>
  <c r="Z647" i="8"/>
  <c r="X663" i="8"/>
  <c r="V669" i="8"/>
  <c r="X678" i="8"/>
  <c r="AC685" i="8"/>
  <c r="W692" i="8"/>
  <c r="AC715" i="8"/>
  <c r="AE741" i="8"/>
  <c r="AF21" i="8"/>
  <c r="Z596" i="8"/>
  <c r="X39" i="8"/>
  <c r="Z26" i="8"/>
  <c r="AA40" i="8"/>
  <c r="X99" i="8"/>
  <c r="AF104" i="8"/>
  <c r="AE120" i="8"/>
  <c r="Z134" i="8"/>
  <c r="Z39" i="8"/>
  <c r="AF182" i="8"/>
  <c r="AE190" i="8"/>
  <c r="AA80" i="8"/>
  <c r="Y215" i="8"/>
  <c r="Y234" i="8"/>
  <c r="AB245" i="8"/>
  <c r="AC268" i="8"/>
  <c r="V278" i="8"/>
  <c r="X303" i="8"/>
  <c r="Y310" i="8"/>
  <c r="AB337" i="8"/>
  <c r="W387" i="8"/>
  <c r="AC406" i="8"/>
  <c r="AE422" i="8"/>
  <c r="V432" i="8"/>
  <c r="X450" i="8"/>
  <c r="V475" i="8"/>
  <c r="AA41" i="8"/>
  <c r="X494" i="8"/>
  <c r="U501" i="8"/>
  <c r="V69" i="8"/>
  <c r="AC528" i="8"/>
  <c r="V546" i="8"/>
  <c r="W553" i="8"/>
  <c r="AF559" i="8"/>
  <c r="X567" i="8"/>
  <c r="Y588" i="8"/>
  <c r="X597" i="8"/>
  <c r="U605" i="8"/>
  <c r="X611" i="8"/>
  <c r="Z619" i="8"/>
  <c r="Y627" i="8"/>
  <c r="AF631" i="8"/>
  <c r="AB647" i="8"/>
  <c r="Z663" i="8"/>
  <c r="W670" i="8"/>
  <c r="AB678" i="8"/>
  <c r="U686" i="8"/>
  <c r="AE692" i="8"/>
  <c r="AF706" i="8"/>
  <c r="AD715" i="8"/>
  <c r="AF741" i="8"/>
  <c r="AC757" i="8"/>
  <c r="AD89" i="8"/>
  <c r="AE780" i="8"/>
  <c r="AB120" i="8"/>
  <c r="W134" i="8"/>
  <c r="Z11" i="8"/>
  <c r="Z49" i="8"/>
  <c r="U67" i="8"/>
  <c r="Y99" i="8"/>
  <c r="AA104" i="8"/>
  <c r="V114" i="8"/>
  <c r="AF120" i="8"/>
  <c r="V128" i="8"/>
  <c r="Y160" i="8"/>
  <c r="AF167" i="8"/>
  <c r="U182" i="8"/>
  <c r="AC190" i="8"/>
  <c r="U200" i="8"/>
  <c r="AB80" i="8"/>
  <c r="AE234" i="8"/>
  <c r="AE268" i="8"/>
  <c r="U296" i="8"/>
  <c r="Y303" i="8"/>
  <c r="AC326" i="8"/>
  <c r="AC337" i="8"/>
  <c r="V348" i="8"/>
  <c r="V355" i="8"/>
  <c r="AF363" i="8"/>
  <c r="AA387" i="8"/>
  <c r="AD406" i="8"/>
  <c r="U415" i="8"/>
  <c r="AC422" i="8"/>
  <c r="W432" i="8"/>
  <c r="AD450" i="8"/>
  <c r="Y464" i="8"/>
  <c r="AB501" i="8"/>
  <c r="Y513" i="8"/>
  <c r="AE528" i="8"/>
  <c r="W546" i="8"/>
  <c r="X553" i="8"/>
  <c r="AB567" i="8"/>
  <c r="Y597" i="8"/>
  <c r="V605" i="8"/>
  <c r="AD619" i="8"/>
  <c r="Z627" i="8"/>
  <c r="Y631" i="8"/>
  <c r="AD638" i="8"/>
  <c r="AD647" i="8"/>
  <c r="W654" i="8"/>
  <c r="AD678" i="8"/>
  <c r="W686" i="8"/>
  <c r="Y700" i="8"/>
  <c r="AE715" i="8"/>
  <c r="W726" i="8"/>
  <c r="U758" i="8"/>
  <c r="AD781" i="8"/>
  <c r="AE430" i="8"/>
  <c r="U53" i="8"/>
  <c r="W67" i="8"/>
  <c r="AD120" i="8"/>
  <c r="W200" i="8"/>
  <c r="U224" i="8"/>
  <c r="AE245" i="8"/>
  <c r="V75" i="8"/>
  <c r="AD268" i="8"/>
  <c r="AB278" i="8"/>
  <c r="W296" i="8"/>
  <c r="AA318" i="8"/>
  <c r="Z327" i="8"/>
  <c r="W355" i="8"/>
  <c r="AA373" i="8"/>
  <c r="Y398" i="8"/>
  <c r="AE406" i="8"/>
  <c r="Y475" i="8"/>
  <c r="AD41" i="8"/>
  <c r="AF501" i="8"/>
  <c r="AB69" i="8"/>
  <c r="AF528" i="8"/>
  <c r="X537" i="8"/>
  <c r="X546" i="8"/>
  <c r="Y553" i="8"/>
  <c r="W605" i="8"/>
  <c r="AA627" i="8"/>
  <c r="AE647" i="8"/>
  <c r="AF663" i="8"/>
  <c r="X686" i="8"/>
  <c r="AD707" i="8"/>
  <c r="AF781" i="8"/>
  <c r="V53" i="8"/>
  <c r="X67" i="8"/>
  <c r="U105" i="8"/>
  <c r="V168" i="8"/>
  <c r="X200" i="8"/>
  <c r="V224" i="8"/>
  <c r="Y75" i="8"/>
  <c r="U288" i="8"/>
  <c r="X296" i="8"/>
  <c r="Y355" i="8"/>
  <c r="U382" i="8"/>
  <c r="W423" i="8"/>
  <c r="Y546" i="8"/>
  <c r="Z553" i="8"/>
  <c r="V560" i="8"/>
  <c r="Y605" i="8"/>
  <c r="X612" i="8"/>
  <c r="U639" i="8"/>
  <c r="U742" i="8"/>
  <c r="Z53" i="8"/>
  <c r="V135" i="8"/>
  <c r="Y200" i="8"/>
  <c r="AF80" i="8"/>
  <c r="X224" i="8"/>
  <c r="AA75" i="8"/>
  <c r="AD262" i="8"/>
  <c r="W288" i="8"/>
  <c r="Z296" i="8"/>
  <c r="AA355" i="8"/>
  <c r="W382" i="8"/>
  <c r="Y423" i="8"/>
  <c r="AF432" i="8"/>
  <c r="U451" i="8"/>
  <c r="AA546" i="8"/>
  <c r="AA553" i="8"/>
  <c r="Y560" i="8"/>
  <c r="U568" i="8"/>
  <c r="AB597" i="8"/>
  <c r="Z605" i="8"/>
  <c r="Z612" i="8"/>
  <c r="AD627" i="8"/>
  <c r="X639" i="8"/>
  <c r="Z686" i="8"/>
  <c r="Z700" i="8"/>
  <c r="V97" i="8"/>
  <c r="V742" i="8"/>
  <c r="AF758" i="8"/>
  <c r="AE768" i="8"/>
  <c r="Z19" i="8"/>
  <c r="W168" i="8"/>
  <c r="AA32" i="8"/>
  <c r="Y40" i="8"/>
  <c r="AA53" i="8"/>
  <c r="X57" i="8"/>
  <c r="AD67" i="8"/>
  <c r="AB99" i="8"/>
  <c r="Z105" i="8"/>
  <c r="AB114" i="8"/>
  <c r="AB121" i="8"/>
  <c r="AA128" i="8"/>
  <c r="X135" i="8"/>
  <c r="AF142" i="8"/>
  <c r="AD160" i="8"/>
  <c r="Z168" i="8"/>
  <c r="AF39" i="8"/>
  <c r="AB200" i="8"/>
  <c r="X206" i="8"/>
  <c r="Y224" i="8"/>
  <c r="AB75" i="8"/>
  <c r="X263" i="8"/>
  <c r="AA288" i="8"/>
  <c r="AA296" i="8"/>
  <c r="V304" i="8"/>
  <c r="Y327" i="8"/>
  <c r="AD355" i="8"/>
  <c r="U365" i="8"/>
  <c r="AD382" i="8"/>
  <c r="W389" i="8"/>
  <c r="AC415" i="8"/>
  <c r="AB423" i="8"/>
  <c r="W433" i="8"/>
  <c r="V451" i="8"/>
  <c r="AA465" i="8"/>
  <c r="AA475" i="8"/>
  <c r="Y69" i="8"/>
  <c r="X515" i="8"/>
  <c r="Z523" i="8"/>
  <c r="AC529" i="8"/>
  <c r="Z537" i="8"/>
  <c r="AB546" i="8"/>
  <c r="AB553" i="8"/>
  <c r="Z560" i="8"/>
  <c r="W568" i="8"/>
  <c r="AA605" i="8"/>
  <c r="AA612" i="8"/>
  <c r="U620" i="8"/>
  <c r="AE627" i="8"/>
  <c r="AB632" i="8"/>
  <c r="Y639" i="8"/>
  <c r="AA664" i="8"/>
  <c r="V670" i="8"/>
  <c r="AA686" i="8"/>
  <c r="Y693" i="8"/>
  <c r="U701" i="8"/>
  <c r="AD727" i="8"/>
  <c r="AC97" i="8"/>
  <c r="W742" i="8"/>
  <c r="AE36" i="8"/>
  <c r="V65" i="8"/>
  <c r="AE782" i="8"/>
  <c r="AC67" i="8"/>
  <c r="AB32" i="8"/>
  <c r="W31" i="8"/>
  <c r="V42" i="8"/>
  <c r="AB53" i="8"/>
  <c r="Y57" i="8"/>
  <c r="AE67" i="8"/>
  <c r="AA105" i="8"/>
  <c r="AD122" i="8"/>
  <c r="Y135" i="8"/>
  <c r="U142" i="8"/>
  <c r="AA192" i="8"/>
  <c r="AE200" i="8"/>
  <c r="AC206" i="8"/>
  <c r="AD224" i="8"/>
  <c r="AF246" i="8"/>
  <c r="AD75" i="8"/>
  <c r="Y263" i="8"/>
  <c r="X280" i="8"/>
  <c r="AD288" i="8"/>
  <c r="W304" i="8"/>
  <c r="U310" i="8"/>
  <c r="V328" i="8"/>
  <c r="AE355" i="8"/>
  <c r="Z365" i="8"/>
  <c r="AA374" i="8"/>
  <c r="AE382" i="8"/>
  <c r="AC399" i="8"/>
  <c r="AE423" i="8"/>
  <c r="AD433" i="8"/>
  <c r="U495" i="8"/>
  <c r="AA516" i="8"/>
  <c r="AA523" i="8"/>
  <c r="AC546" i="8"/>
  <c r="AC553" i="8"/>
  <c r="AA560" i="8"/>
  <c r="Y568" i="8"/>
  <c r="X578" i="8"/>
  <c r="AC605" i="8"/>
  <c r="AB612" i="8"/>
  <c r="AF627" i="8"/>
  <c r="Z639" i="8"/>
  <c r="AC671" i="8"/>
  <c r="AD679" i="8"/>
  <c r="AB701" i="8"/>
  <c r="AC708" i="8"/>
  <c r="AE97" i="8"/>
  <c r="Z742" i="8"/>
  <c r="W65" i="8"/>
  <c r="AF769" i="8"/>
  <c r="AD783" i="8"/>
  <c r="U12" i="8"/>
  <c r="AC32" i="8"/>
  <c r="AC42" i="8"/>
  <c r="Z154" i="8"/>
  <c r="AE236" i="8"/>
  <c r="AC246" i="8"/>
  <c r="AE75" i="8"/>
  <c r="Y280" i="8"/>
  <c r="AE296" i="8"/>
  <c r="W328" i="8"/>
  <c r="U339" i="8"/>
  <c r="AA365" i="8"/>
  <c r="AB374" i="8"/>
  <c r="Y466" i="8"/>
  <c r="AC485" i="8"/>
  <c r="W73" i="8"/>
  <c r="AD546" i="8"/>
  <c r="AF605" i="8"/>
  <c r="AD671" i="8"/>
  <c r="X716" i="8"/>
  <c r="AB742" i="8"/>
  <c r="Z65" i="8"/>
  <c r="Z280" i="8"/>
  <c r="X568" i="8"/>
  <c r="U590" i="8"/>
  <c r="AE605" i="8"/>
  <c r="AF639" i="8"/>
  <c r="AC709" i="8"/>
  <c r="AF784" i="8"/>
  <c r="X38" i="8"/>
  <c r="AF161" i="8"/>
  <c r="AD200" i="8"/>
  <c r="AF206" i="8"/>
  <c r="Z75" i="8"/>
  <c r="AE263" i="8"/>
  <c r="AB280" i="8"/>
  <c r="AD297" i="8"/>
  <c r="V320" i="8"/>
  <c r="AD495" i="8"/>
  <c r="AD784" i="8"/>
  <c r="AF408" i="8"/>
  <c r="AF516" i="8"/>
  <c r="AE554" i="8"/>
  <c r="AF578" i="8"/>
  <c r="AF671" i="8"/>
  <c r="AD232" i="8"/>
  <c r="Y12" i="8"/>
  <c r="AD57" i="8"/>
  <c r="AC115" i="8"/>
  <c r="AD123" i="8"/>
  <c r="Z143" i="8"/>
  <c r="W170" i="8"/>
  <c r="U194" i="8"/>
  <c r="W207" i="8"/>
  <c r="U218" i="8"/>
  <c r="X225" i="8"/>
  <c r="AD237" i="8"/>
  <c r="Y264" i="8"/>
  <c r="AD280" i="8"/>
  <c r="AC304" i="8"/>
  <c r="W321" i="8"/>
  <c r="AE374" i="8"/>
  <c r="Z383" i="8"/>
  <c r="U409" i="8"/>
  <c r="U435" i="8"/>
  <c r="AD466" i="8"/>
  <c r="AA517" i="8"/>
  <c r="W561" i="8"/>
  <c r="AA599" i="8"/>
  <c r="U710" i="8"/>
  <c r="W785" i="8"/>
  <c r="AF53" i="8"/>
  <c r="AC105" i="8"/>
  <c r="Z32" i="8"/>
  <c r="AA54" i="8"/>
  <c r="AA100" i="8"/>
  <c r="Z135" i="8"/>
  <c r="Z12" i="8"/>
  <c r="Y23" i="8"/>
  <c r="AF43" i="8"/>
  <c r="AB54" i="8"/>
  <c r="AA55" i="8"/>
  <c r="AF74" i="8"/>
  <c r="AB100" i="8"/>
  <c r="AD106" i="8"/>
  <c r="AD115" i="8"/>
  <c r="AE123" i="8"/>
  <c r="AE129" i="8"/>
  <c r="W136" i="8"/>
  <c r="AF162" i="8"/>
  <c r="AE170" i="8"/>
  <c r="U184" i="8"/>
  <c r="X194" i="8"/>
  <c r="W218" i="8"/>
  <c r="AB225" i="8"/>
  <c r="AE237" i="8"/>
  <c r="Z264" i="8"/>
  <c r="AF281" i="8"/>
  <c r="X289" i="8"/>
  <c r="Z321" i="8"/>
  <c r="U340" i="8"/>
  <c r="AF349" i="8"/>
  <c r="W366" i="8"/>
  <c r="V375" i="8"/>
  <c r="AC383" i="8"/>
  <c r="U392" i="8"/>
  <c r="AB409" i="8"/>
  <c r="V435" i="8"/>
  <c r="Z486" i="8"/>
  <c r="V497" i="8"/>
  <c r="AA504" i="8"/>
  <c r="AD517" i="8"/>
  <c r="Y523" i="8"/>
  <c r="AC530" i="8"/>
  <c r="AA539" i="8"/>
  <c r="W555" i="8"/>
  <c r="Z561" i="8"/>
  <c r="AD569" i="8"/>
  <c r="AD579" i="8"/>
  <c r="U600" i="8"/>
  <c r="AA606" i="8"/>
  <c r="AF620" i="8"/>
  <c r="AA633" i="8"/>
  <c r="U35" i="8"/>
  <c r="V710" i="8"/>
  <c r="U739" i="8"/>
  <c r="U31" i="8"/>
  <c r="AA12" i="8"/>
  <c r="Z23" i="8"/>
  <c r="W46" i="8"/>
  <c r="AC54" i="8"/>
  <c r="AB55" i="8"/>
  <c r="AF123" i="8"/>
  <c r="W130" i="8"/>
  <c r="AA155" i="8"/>
  <c r="V163" i="8"/>
  <c r="AF170" i="8"/>
  <c r="AF177" i="8"/>
  <c r="W185" i="8"/>
  <c r="Z194" i="8"/>
  <c r="U202" i="8"/>
  <c r="AA264" i="8"/>
  <c r="U299" i="8"/>
  <c r="AF304" i="8"/>
  <c r="W340" i="8"/>
  <c r="Y366" i="8"/>
  <c r="AD375" i="8"/>
  <c r="AE383" i="8"/>
  <c r="AD401" i="8"/>
  <c r="AC409" i="8"/>
  <c r="W435" i="8"/>
  <c r="AC444" i="8"/>
  <c r="X452" i="8"/>
  <c r="U478" i="8"/>
  <c r="AB486" i="8"/>
  <c r="X497" i="8"/>
  <c r="AB504" i="8"/>
  <c r="AA509" i="8"/>
  <c r="AE517" i="8"/>
  <c r="Y540" i="8"/>
  <c r="AF547" i="8"/>
  <c r="X555" i="8"/>
  <c r="AC561" i="8"/>
  <c r="W570" i="8"/>
  <c r="V592" i="8"/>
  <c r="V600" i="8"/>
  <c r="AD606" i="8"/>
  <c r="V614" i="8"/>
  <c r="U621" i="8"/>
  <c r="AF628" i="8"/>
  <c r="AB633" i="8"/>
  <c r="AE641" i="8"/>
  <c r="AE648" i="8"/>
  <c r="W665" i="8"/>
  <c r="W673" i="8"/>
  <c r="V35" i="8"/>
  <c r="AF694" i="8"/>
  <c r="AE702" i="8"/>
  <c r="W710" i="8"/>
  <c r="AB717" i="8"/>
  <c r="X739" i="8"/>
  <c r="AD744" i="8"/>
  <c r="AA752" i="8"/>
  <c r="AB785" i="8"/>
  <c r="AD316" i="8"/>
  <c r="X130" i="8"/>
  <c r="V137" i="8"/>
  <c r="W163" i="8"/>
  <c r="AA194" i="8"/>
  <c r="W202" i="8"/>
  <c r="U258" i="8"/>
  <c r="AB264" i="8"/>
  <c r="U273" i="8"/>
  <c r="W282" i="8"/>
  <c r="Z289" i="8"/>
  <c r="Y299" i="8"/>
  <c r="AA383" i="8"/>
  <c r="AE409" i="8"/>
  <c r="U418" i="8"/>
  <c r="X435" i="8"/>
  <c r="V445" i="8"/>
  <c r="U468" i="8"/>
  <c r="V478" i="8"/>
  <c r="AD540" i="8"/>
  <c r="X570" i="8"/>
  <c r="W592" i="8"/>
  <c r="Z600" i="8"/>
  <c r="V621" i="8"/>
  <c r="AF641" i="8"/>
  <c r="AF680" i="8"/>
  <c r="X35" i="8"/>
  <c r="X710" i="8"/>
  <c r="Y739" i="8"/>
  <c r="AC752" i="8"/>
  <c r="AC760" i="8"/>
  <c r="AF772" i="8"/>
  <c r="AF785" i="8"/>
  <c r="AB12" i="8"/>
  <c r="AA23" i="8"/>
  <c r="X46" i="8"/>
  <c r="AD12" i="8"/>
  <c r="Y46" i="8"/>
  <c r="AF88" i="8"/>
  <c r="AF107" i="8"/>
  <c r="U124" i="8"/>
  <c r="Y130" i="8"/>
  <c r="X163" i="8"/>
  <c r="AB194" i="8"/>
  <c r="V258" i="8"/>
  <c r="AC264" i="8"/>
  <c r="V273" i="8"/>
  <c r="AA282" i="8"/>
  <c r="Z299" i="8"/>
  <c r="AA305" i="8"/>
  <c r="AC331" i="8"/>
  <c r="V367" i="8"/>
  <c r="Y418" i="8"/>
  <c r="AA435" i="8"/>
  <c r="W445" i="8"/>
  <c r="V468" i="8"/>
  <c r="W478" i="8"/>
  <c r="V525" i="8"/>
  <c r="U531" i="8"/>
  <c r="X592" i="8"/>
  <c r="AE621" i="8"/>
  <c r="V629" i="8"/>
  <c r="Z657" i="8"/>
  <c r="Z666" i="8"/>
  <c r="Y35" i="8"/>
  <c r="Z710" i="8"/>
  <c r="U729" i="8"/>
  <c r="Z739" i="8"/>
  <c r="AC23" i="8"/>
  <c r="AE54" i="8"/>
  <c r="Y62" i="8"/>
  <c r="AB101" i="8"/>
  <c r="W137" i="8"/>
  <c r="AC202" i="8"/>
  <c r="AE12" i="8"/>
  <c r="AA29" i="8"/>
  <c r="Z46" i="8"/>
  <c r="AF54" i="8"/>
  <c r="W92" i="8"/>
  <c r="V108" i="8"/>
  <c r="AC116" i="8"/>
  <c r="V124" i="8"/>
  <c r="Z130" i="8"/>
  <c r="X137" i="8"/>
  <c r="AE143" i="8"/>
  <c r="U155" i="8"/>
  <c r="Y163" i="8"/>
  <c r="AE171" i="8"/>
  <c r="AE178" i="8"/>
  <c r="AC194" i="8"/>
  <c r="AD202" i="8"/>
  <c r="AB207" i="8"/>
  <c r="AD273" i="8"/>
  <c r="AD305" i="8"/>
  <c r="V322" i="8"/>
  <c r="AB340" i="8"/>
  <c r="AD357" i="8"/>
  <c r="W367" i="8"/>
  <c r="AD376" i="8"/>
  <c r="W384" i="8"/>
  <c r="AB392" i="8"/>
  <c r="X402" i="8"/>
  <c r="AA418" i="8"/>
  <c r="AF425" i="8"/>
  <c r="Y445" i="8"/>
  <c r="AD486" i="8"/>
  <c r="AC504" i="8"/>
  <c r="W509" i="8"/>
  <c r="W525" i="8"/>
  <c r="W531" i="8"/>
  <c r="U541" i="8"/>
  <c r="V549" i="8"/>
  <c r="AA555" i="8"/>
  <c r="U562" i="8"/>
  <c r="AA570" i="8"/>
  <c r="W600" i="8"/>
  <c r="Z607" i="8"/>
  <c r="AF621" i="8"/>
  <c r="X629" i="8"/>
  <c r="X633" i="8"/>
  <c r="U649" i="8"/>
  <c r="AA666" i="8"/>
  <c r="Z35" i="8"/>
  <c r="AD695" i="8"/>
  <c r="Z718" i="8"/>
  <c r="AB739" i="8"/>
  <c r="AC744" i="8"/>
  <c r="AB752" i="8"/>
  <c r="AD785" i="8"/>
  <c r="AD54" i="8"/>
  <c r="U33" i="8"/>
  <c r="U54" i="8"/>
  <c r="AF62" i="8"/>
  <c r="Y92" i="8"/>
  <c r="AF101" i="8"/>
  <c r="W108" i="8"/>
  <c r="W124" i="8"/>
  <c r="AB130" i="8"/>
  <c r="V156" i="8"/>
  <c r="Z163" i="8"/>
  <c r="U179" i="8"/>
  <c r="Z187" i="8"/>
  <c r="AC208" i="8"/>
  <c r="Y322" i="8"/>
  <c r="Y358" i="8"/>
  <c r="Z367" i="8"/>
  <c r="X384" i="8"/>
  <c r="Z402" i="8"/>
  <c r="V410" i="8"/>
  <c r="AA445" i="8"/>
  <c r="AB478" i="8"/>
  <c r="X525" i="8"/>
  <c r="AA531" i="8"/>
  <c r="V541" i="8"/>
  <c r="W549" i="8"/>
  <c r="AB555" i="8"/>
  <c r="V562" i="8"/>
  <c r="U571" i="8"/>
  <c r="U580" i="8"/>
  <c r="AE592" i="8"/>
  <c r="AA607" i="8"/>
  <c r="Y629" i="8"/>
  <c r="Y634" i="8"/>
  <c r="AC642" i="8"/>
  <c r="V649" i="8"/>
  <c r="AF657" i="8"/>
  <c r="AB666" i="8"/>
  <c r="AA35" i="8"/>
  <c r="AE695" i="8"/>
  <c r="AC45" i="8"/>
  <c r="AD739" i="8"/>
  <c r="U762" i="8"/>
  <c r="U786" i="8"/>
  <c r="V179" i="8"/>
  <c r="AD239" i="8"/>
  <c r="V251" i="8"/>
  <c r="U352" i="8"/>
  <c r="AB367" i="8"/>
  <c r="Y384" i="8"/>
  <c r="Z426" i="8"/>
  <c r="AB445" i="8"/>
  <c r="AE478" i="8"/>
  <c r="AE487" i="8"/>
  <c r="V498" i="8"/>
  <c r="AA525" i="8"/>
  <c r="AB531" i="8"/>
  <c r="X562" i="8"/>
  <c r="AA571" i="8"/>
  <c r="Z629" i="8"/>
  <c r="AB634" i="8"/>
  <c r="AD642" i="8"/>
  <c r="AC666" i="8"/>
  <c r="AE45" i="8"/>
  <c r="V33" i="8"/>
  <c r="W33" i="8"/>
  <c r="X23" i="8"/>
  <c r="AE46" i="8"/>
  <c r="X56" i="8"/>
  <c r="V117" i="8"/>
  <c r="Z124" i="8"/>
  <c r="AF130" i="8"/>
  <c r="U138" i="8"/>
  <c r="Y156" i="8"/>
  <c r="X179" i="8"/>
  <c r="X78" i="8"/>
  <c r="AF208" i="8"/>
  <c r="AE219" i="8"/>
  <c r="U91" i="8"/>
  <c r="W264" i="8"/>
  <c r="AF282" i="8"/>
  <c r="AD70" i="8"/>
  <c r="W299" i="8"/>
  <c r="AA322" i="8"/>
  <c r="U332" i="8"/>
  <c r="V352" i="8"/>
  <c r="AA358" i="8"/>
  <c r="X377" i="8"/>
  <c r="AB384" i="8"/>
  <c r="X393" i="8"/>
  <c r="AB402" i="8"/>
  <c r="Z410" i="8"/>
  <c r="V419" i="8"/>
  <c r="AB454" i="8"/>
  <c r="AF468" i="8"/>
  <c r="AF478" i="8"/>
  <c r="W498" i="8"/>
  <c r="X505" i="8"/>
  <c r="AD518" i="8"/>
  <c r="AB525" i="8"/>
  <c r="AE531" i="8"/>
  <c r="X541" i="8"/>
  <c r="AB549" i="8"/>
  <c r="AD555" i="8"/>
  <c r="Y562" i="8"/>
  <c r="AA593" i="8"/>
  <c r="AD601" i="8"/>
  <c r="AF607" i="8"/>
  <c r="Y615" i="8"/>
  <c r="W622" i="8"/>
  <c r="AA629" i="8"/>
  <c r="AE649" i="8"/>
  <c r="AD657" i="8"/>
  <c r="AD35" i="8"/>
  <c r="AF710" i="8"/>
  <c r="AD729" i="8"/>
  <c r="AC739" i="8"/>
  <c r="AE745" i="8"/>
  <c r="AB774" i="8"/>
  <c r="AC25" i="8"/>
  <c r="AA124" i="8"/>
  <c r="Z156" i="8"/>
  <c r="Y179" i="8"/>
  <c r="AC228" i="8"/>
  <c r="AA91" i="8"/>
  <c r="AA265" i="8"/>
  <c r="Y300" i="8"/>
  <c r="X352" i="8"/>
  <c r="AC384" i="8"/>
  <c r="U83" i="8"/>
  <c r="U469" i="8"/>
  <c r="X498" i="8"/>
  <c r="AB60" i="8"/>
  <c r="AD525" i="8"/>
  <c r="AA562" i="8"/>
  <c r="AC629" i="8"/>
  <c r="U658" i="8"/>
  <c r="Y787" i="8"/>
  <c r="AF175" i="8"/>
  <c r="U117" i="8"/>
  <c r="Y33" i="8"/>
  <c r="Z56" i="8"/>
  <c r="V61" i="8"/>
  <c r="U34" i="8"/>
  <c r="Z117" i="8"/>
  <c r="W138" i="8"/>
  <c r="U5" i="8"/>
  <c r="Z16" i="8"/>
  <c r="Z33" i="8"/>
  <c r="W48" i="8"/>
  <c r="AA56" i="8"/>
  <c r="W61" i="8"/>
  <c r="V34" i="8"/>
  <c r="AA108" i="8"/>
  <c r="AA117" i="8"/>
  <c r="AB138" i="8"/>
  <c r="AA156" i="8"/>
  <c r="W172" i="8"/>
  <c r="AF187" i="8"/>
  <c r="AE209" i="8"/>
  <c r="AD228" i="8"/>
  <c r="AC239" i="8"/>
  <c r="U252" i="8"/>
  <c r="AB265" i="8"/>
  <c r="AE300" i="8"/>
  <c r="U307" i="8"/>
  <c r="AE313" i="8"/>
  <c r="AD322" i="8"/>
  <c r="Z342" i="8"/>
  <c r="Z352" i="8"/>
  <c r="AF377" i="8"/>
  <c r="AD427" i="8"/>
  <c r="V83" i="8"/>
  <c r="AF446" i="8"/>
  <c r="V469" i="8"/>
  <c r="Z498" i="8"/>
  <c r="AC60" i="8"/>
  <c r="V511" i="8"/>
  <c r="Y519" i="8"/>
  <c r="AE525" i="8"/>
  <c r="AF549" i="8"/>
  <c r="AC562" i="8"/>
  <c r="W571" i="8"/>
  <c r="AF580" i="8"/>
  <c r="U594" i="8"/>
  <c r="V602" i="8"/>
  <c r="AB615" i="8"/>
  <c r="AF642" i="8"/>
  <c r="X650" i="8"/>
  <c r="V658" i="8"/>
  <c r="AD666" i="8"/>
  <c r="AB682" i="8"/>
  <c r="AD45" i="8"/>
  <c r="Y711" i="8"/>
  <c r="AC8" i="8"/>
  <c r="AA754" i="8"/>
  <c r="AB787" i="8"/>
  <c r="W5" i="8"/>
  <c r="AA16" i="8"/>
  <c r="AF33" i="8"/>
  <c r="AF25" i="8"/>
  <c r="AC48" i="8"/>
  <c r="X61" i="8"/>
  <c r="W34" i="8"/>
  <c r="AD109" i="8"/>
  <c r="AB117" i="8"/>
  <c r="AC124" i="8"/>
  <c r="AD131" i="8"/>
  <c r="AB156" i="8"/>
  <c r="U173" i="8"/>
  <c r="AC179" i="8"/>
  <c r="U188" i="8"/>
  <c r="AD78" i="8"/>
  <c r="AE228" i="8"/>
  <c r="W252" i="8"/>
  <c r="AC91" i="8"/>
  <c r="AA274" i="8"/>
  <c r="AE283" i="8"/>
  <c r="AF300" i="8"/>
  <c r="Y377" i="8"/>
  <c r="AE384" i="8"/>
  <c r="V393" i="8"/>
  <c r="AD410" i="8"/>
  <c r="W83" i="8"/>
  <c r="Y488" i="8"/>
  <c r="AE498" i="8"/>
  <c r="AD60" i="8"/>
  <c r="X511" i="8"/>
  <c r="Z519" i="8"/>
  <c r="AF525" i="8"/>
  <c r="AA532" i="8"/>
  <c r="AD562" i="8"/>
  <c r="V594" i="8"/>
  <c r="W602" i="8"/>
  <c r="Z623" i="8"/>
  <c r="AE629" i="8"/>
  <c r="Z635" i="8"/>
  <c r="AE643" i="8"/>
  <c r="AC650" i="8"/>
  <c r="U667" i="8"/>
  <c r="W35" i="8"/>
  <c r="U704" i="8"/>
  <c r="U731" i="8"/>
  <c r="AC755" i="8"/>
  <c r="AB16" i="8"/>
  <c r="AA33" i="8"/>
  <c r="X34" i="8"/>
  <c r="AC117" i="8"/>
  <c r="Y173" i="8"/>
  <c r="V188" i="8"/>
  <c r="X252" i="8"/>
  <c r="AF91" i="8"/>
  <c r="AC274" i="8"/>
  <c r="AD291" i="8"/>
  <c r="AA300" i="8"/>
  <c r="AB307" i="8"/>
  <c r="U314" i="8"/>
  <c r="W333" i="8"/>
  <c r="AF352" i="8"/>
  <c r="AF77" i="8"/>
  <c r="U428" i="8"/>
  <c r="AA519" i="8"/>
  <c r="AD532" i="8"/>
  <c r="U556" i="8"/>
  <c r="AF623" i="8"/>
  <c r="AF629" i="8"/>
  <c r="V667" i="8"/>
  <c r="V704" i="8"/>
  <c r="AC16" i="8"/>
  <c r="AD117" i="8"/>
  <c r="AC139" i="8"/>
  <c r="AC173" i="8"/>
  <c r="X188" i="8"/>
  <c r="V284" i="8"/>
  <c r="U420" i="8"/>
  <c r="X428" i="8"/>
  <c r="Y667" i="8"/>
  <c r="U676" i="8"/>
  <c r="AA687" i="8"/>
  <c r="V756" i="8"/>
  <c r="AC5" i="8"/>
  <c r="X27" i="8"/>
  <c r="Y34" i="8"/>
  <c r="AD5" i="8"/>
  <c r="AF30" i="8"/>
  <c r="AE27" i="8"/>
  <c r="U59" i="8"/>
  <c r="X93" i="8"/>
  <c r="AA34" i="8"/>
  <c r="AC109" i="8"/>
  <c r="AD148" i="8"/>
  <c r="AA157" i="8"/>
  <c r="W165" i="8"/>
  <c r="AE173" i="8"/>
  <c r="Z188" i="8"/>
  <c r="Y197" i="8"/>
  <c r="X203" i="8"/>
  <c r="AA221" i="8"/>
  <c r="V229" i="8"/>
  <c r="AC252" i="8"/>
  <c r="Z266" i="8"/>
  <c r="AF274" i="8"/>
  <c r="W284" i="8"/>
  <c r="W292" i="8"/>
  <c r="W301" i="8"/>
  <c r="U308" i="8"/>
  <c r="Y314" i="8"/>
  <c r="AC333" i="8"/>
  <c r="U344" i="8"/>
  <c r="X353" i="8"/>
  <c r="AA90" i="8"/>
  <c r="X378" i="8"/>
  <c r="V384" i="8"/>
  <c r="U403" i="8"/>
  <c r="Y411" i="8"/>
  <c r="W420" i="8"/>
  <c r="Y428" i="8"/>
  <c r="X448" i="8"/>
  <c r="X489" i="8"/>
  <c r="W58" i="8"/>
  <c r="AD511" i="8"/>
  <c r="AC519" i="8"/>
  <c r="X526" i="8"/>
  <c r="AE550" i="8"/>
  <c r="W556" i="8"/>
  <c r="Y563" i="8"/>
  <c r="V573" i="8"/>
  <c r="Z594" i="8"/>
  <c r="Z602" i="8"/>
  <c r="AE608" i="8"/>
  <c r="V624" i="8"/>
  <c r="AE635" i="8"/>
  <c r="V651" i="8"/>
  <c r="Z667" i="8"/>
  <c r="Y676" i="8"/>
  <c r="W683" i="8"/>
  <c r="AD687" i="8"/>
  <c r="X704" i="8"/>
  <c r="W756" i="8"/>
  <c r="AA777" i="8"/>
  <c r="AA110" i="8"/>
  <c r="AC125" i="8"/>
  <c r="AF139" i="8"/>
  <c r="AB157" i="8"/>
  <c r="X165" i="8"/>
  <c r="AB188" i="8"/>
  <c r="Z197" i="8"/>
  <c r="X301" i="8"/>
  <c r="Y378" i="8"/>
  <c r="AC385" i="8"/>
  <c r="AF394" i="8"/>
  <c r="Y420" i="8"/>
  <c r="Z428" i="8"/>
  <c r="Y448" i="8"/>
  <c r="AC480" i="8"/>
  <c r="AA58" i="8"/>
  <c r="AA556" i="8"/>
  <c r="Z563" i="8"/>
  <c r="AC573" i="8"/>
  <c r="AA602" i="8"/>
  <c r="U617" i="8"/>
  <c r="Y624" i="8"/>
  <c r="U630" i="8"/>
  <c r="U636" i="8"/>
  <c r="Y644" i="8"/>
  <c r="W651" i="8"/>
  <c r="AA667" i="8"/>
  <c r="AF687" i="8"/>
  <c r="Z704" i="8"/>
  <c r="AD732" i="8"/>
  <c r="AE76" i="8"/>
  <c r="Y301" i="8"/>
  <c r="U325" i="8"/>
  <c r="AD420" i="8"/>
  <c r="AC428" i="8"/>
  <c r="Z448" i="8"/>
  <c r="V471" i="8"/>
  <c r="AB58" i="8"/>
  <c r="AF556" i="8"/>
  <c r="U609" i="8"/>
  <c r="V617" i="8"/>
  <c r="Z624" i="8"/>
  <c r="Z644" i="8"/>
  <c r="U723" i="8"/>
  <c r="Z205" i="8"/>
  <c r="AC10" i="8"/>
  <c r="W27" i="8"/>
  <c r="AE125" i="8"/>
  <c r="V133" i="8"/>
  <c r="W140" i="8"/>
  <c r="AB197" i="8"/>
  <c r="AA203" i="8"/>
  <c r="AD266" i="8"/>
  <c r="W285" i="8"/>
  <c r="AF292" i="8"/>
  <c r="AA301" i="8"/>
  <c r="AB314" i="8"/>
  <c r="W325" i="8"/>
  <c r="AD334" i="8"/>
  <c r="X345" i="8"/>
  <c r="AC359" i="8"/>
  <c r="Z395" i="8"/>
  <c r="V411" i="8"/>
  <c r="AF420" i="8"/>
  <c r="AE428" i="8"/>
  <c r="AA448" i="8"/>
  <c r="Y471" i="8"/>
  <c r="U481" i="8"/>
  <c r="AD58" i="8"/>
  <c r="AE511" i="8"/>
  <c r="AF519" i="8"/>
  <c r="AA526" i="8"/>
  <c r="U551" i="8"/>
  <c r="AD594" i="8"/>
  <c r="X609" i="8"/>
  <c r="W617" i="8"/>
  <c r="AC624" i="8"/>
  <c r="AE644" i="8"/>
  <c r="W667" i="8"/>
  <c r="U677" i="8"/>
  <c r="AB712" i="8"/>
  <c r="V723" i="8"/>
  <c r="V20" i="8"/>
  <c r="AD756" i="8"/>
  <c r="AF766" i="8"/>
  <c r="AE777" i="8"/>
  <c r="Y133" i="8"/>
  <c r="AE140" i="8"/>
  <c r="W181" i="8"/>
  <c r="W204" i="8"/>
  <c r="U222" i="8"/>
  <c r="U267" i="8"/>
  <c r="X285" i="8"/>
  <c r="AB301" i="8"/>
  <c r="Y325" i="8"/>
  <c r="X370" i="8"/>
  <c r="AC395" i="8"/>
  <c r="Z412" i="8"/>
  <c r="AB428" i="8"/>
  <c r="U437" i="8"/>
  <c r="AB448" i="8"/>
  <c r="W481" i="8"/>
  <c r="U512" i="8"/>
  <c r="W527" i="8"/>
  <c r="U543" i="8"/>
  <c r="Y551" i="8"/>
  <c r="Z584" i="8"/>
  <c r="AB595" i="8"/>
  <c r="Y609" i="8"/>
  <c r="Y617" i="8"/>
  <c r="V677" i="8"/>
  <c r="Y723" i="8"/>
  <c r="X204" i="8"/>
  <c r="V222" i="8"/>
  <c r="Y285" i="8"/>
  <c r="AC301" i="8"/>
  <c r="Z325" i="8"/>
  <c r="AA370" i="8"/>
  <c r="V386" i="8"/>
  <c r="AA405" i="8"/>
  <c r="AC448" i="8"/>
  <c r="X512" i="8"/>
  <c r="Y527" i="8"/>
  <c r="V543" i="8"/>
  <c r="Z551" i="8"/>
  <c r="W557" i="8"/>
  <c r="U564" i="8"/>
  <c r="Z609" i="8"/>
  <c r="AB617" i="8"/>
  <c r="U668" i="8"/>
  <c r="W677" i="8"/>
  <c r="Z723" i="8"/>
  <c r="U28" i="8"/>
  <c r="V28" i="8"/>
  <c r="Z119" i="8"/>
  <c r="AC17" i="8"/>
  <c r="AD24" i="8"/>
  <c r="W28" i="8"/>
  <c r="AE47" i="8"/>
  <c r="AE59" i="8"/>
  <c r="AF95" i="8"/>
  <c r="AF102" i="8"/>
  <c r="U111" i="8"/>
  <c r="AA119" i="8"/>
  <c r="Y126" i="8"/>
  <c r="AB133" i="8"/>
  <c r="V157" i="8"/>
  <c r="AE165" i="8"/>
  <c r="X174" i="8"/>
  <c r="Y181" i="8"/>
  <c r="Z204" i="8"/>
  <c r="X212" i="8"/>
  <c r="X222" i="8"/>
  <c r="AE242" i="8"/>
  <c r="AD254" i="8"/>
  <c r="W267" i="8"/>
  <c r="W277" i="8"/>
  <c r="AB285" i="8"/>
  <c r="W293" i="8"/>
  <c r="AD301" i="8"/>
  <c r="AD315" i="8"/>
  <c r="AD325" i="8"/>
  <c r="AB335" i="8"/>
  <c r="Z346" i="8"/>
  <c r="Y361" i="8"/>
  <c r="AD370" i="8"/>
  <c r="X386" i="8"/>
  <c r="X396" i="8"/>
  <c r="AB405" i="8"/>
  <c r="Z429" i="8"/>
  <c r="Z437" i="8"/>
  <c r="AD448" i="8"/>
  <c r="AE460" i="8"/>
  <c r="W472" i="8"/>
  <c r="X499" i="8"/>
  <c r="AB507" i="8"/>
  <c r="Z512" i="8"/>
  <c r="W521" i="8"/>
  <c r="AA527" i="8"/>
  <c r="W543" i="8"/>
  <c r="AA551" i="8"/>
  <c r="X557" i="8"/>
  <c r="Y564" i="8"/>
  <c r="AA609" i="8"/>
  <c r="AC617" i="8"/>
  <c r="X625" i="8"/>
  <c r="AD636" i="8"/>
  <c r="AD651" i="8"/>
  <c r="V668" i="8"/>
  <c r="Y677" i="8"/>
  <c r="AA683" i="8"/>
  <c r="U705" i="8"/>
  <c r="AE712" i="8"/>
  <c r="AC723" i="8"/>
  <c r="U734" i="8"/>
  <c r="Y740" i="8"/>
  <c r="AF20" i="8"/>
  <c r="U756" i="8"/>
  <c r="V790" i="8"/>
  <c r="AB17" i="8"/>
  <c r="X28" i="8"/>
  <c r="Z103" i="8"/>
  <c r="Z126" i="8"/>
  <c r="AC133" i="8"/>
  <c r="W141" i="8"/>
  <c r="X158" i="8"/>
  <c r="AC181" i="8"/>
  <c r="U190" i="8"/>
  <c r="AD204" i="8"/>
  <c r="Y222" i="8"/>
  <c r="V231" i="8"/>
  <c r="AE254" i="8"/>
  <c r="X267" i="8"/>
  <c r="X277" i="8"/>
  <c r="AC285" i="8"/>
  <c r="Z293" i="8"/>
  <c r="AF301" i="8"/>
  <c r="Z361" i="8"/>
  <c r="Y386" i="8"/>
  <c r="Y396" i="8"/>
  <c r="AD405" i="8"/>
  <c r="Y413" i="8"/>
  <c r="AD438" i="8"/>
  <c r="AE448" i="8"/>
  <c r="V482" i="8"/>
  <c r="AB499" i="8"/>
  <c r="AC512" i="8"/>
  <c r="X521" i="8"/>
  <c r="AB527" i="8"/>
  <c r="Z557" i="8"/>
  <c r="Z564" i="8"/>
  <c r="V596" i="8"/>
  <c r="AB609" i="8"/>
  <c r="AD617" i="8"/>
  <c r="Z661" i="8"/>
  <c r="X668" i="8"/>
  <c r="Z677" i="8"/>
  <c r="W705" i="8"/>
  <c r="AB81" i="8"/>
  <c r="U779" i="8"/>
  <c r="AC260" i="8"/>
  <c r="AF110" i="8"/>
  <c r="AA21" i="8"/>
  <c r="Y28" i="8"/>
  <c r="AB64" i="8"/>
  <c r="AA103" i="8"/>
  <c r="AF119" i="8"/>
  <c r="X141" i="8"/>
  <c r="AB174" i="8"/>
  <c r="W190" i="8"/>
  <c r="Z222" i="8"/>
  <c r="V260" i="8"/>
  <c r="Y267" i="8"/>
  <c r="Y277" i="8"/>
  <c r="AD285" i="8"/>
  <c r="W309" i="8"/>
  <c r="AA315" i="8"/>
  <c r="Z336" i="8"/>
  <c r="AF346" i="8"/>
  <c r="Z79" i="8"/>
  <c r="AA361" i="8"/>
  <c r="AA378" i="8"/>
  <c r="AC386" i="8"/>
  <c r="AA413" i="8"/>
  <c r="AE421" i="8"/>
  <c r="AE438" i="8"/>
  <c r="AE472" i="8"/>
  <c r="Y492" i="8"/>
  <c r="AC499" i="8"/>
  <c r="U508" i="8"/>
  <c r="AC527" i="8"/>
  <c r="AE535" i="8"/>
  <c r="AB557" i="8"/>
  <c r="AE574" i="8"/>
  <c r="AC585" i="8"/>
  <c r="W596" i="8"/>
  <c r="AD609" i="8"/>
  <c r="X630" i="8"/>
  <c r="Y668" i="8"/>
  <c r="AA677" i="8"/>
  <c r="W684" i="8"/>
  <c r="AD689" i="8"/>
  <c r="X705" i="8"/>
  <c r="V757" i="8"/>
  <c r="V779" i="8"/>
  <c r="AF791" i="8"/>
  <c r="AB21" i="8"/>
  <c r="V175" i="8"/>
  <c r="AA222" i="8"/>
  <c r="Y260" i="8"/>
  <c r="Z267" i="8"/>
  <c r="Z277" i="8"/>
  <c r="AE285" i="8"/>
  <c r="AE309" i="8"/>
  <c r="V316" i="8"/>
  <c r="AD386" i="8"/>
  <c r="AC413" i="8"/>
  <c r="Y462" i="8"/>
  <c r="AA492" i="8"/>
  <c r="AD499" i="8"/>
  <c r="V508" i="8"/>
  <c r="AB521" i="8"/>
  <c r="AD527" i="8"/>
  <c r="X596" i="8"/>
  <c r="V603" i="8"/>
  <c r="AE609" i="8"/>
  <c r="W626" i="8"/>
  <c r="AA652" i="8"/>
  <c r="Z668" i="8"/>
  <c r="AD677" i="8"/>
  <c r="Z705" i="8"/>
  <c r="Z714" i="8"/>
  <c r="Y748" i="8"/>
  <c r="W779" i="8"/>
  <c r="AA28" i="8"/>
  <c r="AB103" i="8"/>
  <c r="AD21" i="8"/>
  <c r="AC103" i="8"/>
  <c r="AE126" i="8"/>
  <c r="AC141" i="8"/>
  <c r="W175" i="8"/>
  <c r="U181" i="8"/>
  <c r="AE205" i="8"/>
  <c r="U213" i="8"/>
  <c r="AD244" i="8"/>
  <c r="AA254" i="8"/>
  <c r="AD260" i="8"/>
  <c r="AF293" i="8"/>
  <c r="W316" i="8"/>
  <c r="AB336" i="8"/>
  <c r="AD361" i="8"/>
  <c r="AC396" i="8"/>
  <c r="AC492" i="8"/>
  <c r="W508" i="8"/>
  <c r="Z543" i="8"/>
  <c r="AC551" i="8"/>
  <c r="Y557" i="8"/>
  <c r="Z586" i="8"/>
  <c r="Y596" i="8"/>
  <c r="Y603" i="8"/>
  <c r="AD626" i="8"/>
  <c r="V631" i="8"/>
  <c r="AB652" i="8"/>
  <c r="AA668" i="8"/>
  <c r="AF677" i="8"/>
  <c r="Z685" i="8"/>
  <c r="AC705" i="8"/>
  <c r="AC714" i="8"/>
  <c r="AD748" i="8"/>
  <c r="Y757" i="8"/>
  <c r="Y779" i="8"/>
  <c r="AF792" i="8"/>
  <c r="W147" i="8"/>
  <c r="AA147" i="8"/>
  <c r="Z147" i="8"/>
  <c r="AF164" i="8"/>
  <c r="AD164" i="8"/>
  <c r="AC164" i="8"/>
  <c r="Z164" i="8"/>
  <c r="Z169" i="8"/>
  <c r="AF230" i="8"/>
  <c r="AD230" i="8"/>
  <c r="AA230" i="8"/>
  <c r="Z230" i="8"/>
  <c r="AB249" i="8"/>
  <c r="AF249" i="8"/>
  <c r="X249" i="8"/>
  <c r="W249" i="8"/>
  <c r="AC298" i="8"/>
  <c r="AE298" i="8"/>
  <c r="AD298" i="8"/>
  <c r="W22" i="8"/>
  <c r="AF144" i="8"/>
  <c r="AD144" i="8"/>
  <c r="U148" i="8"/>
  <c r="Y242" i="8"/>
  <c r="AF474" i="8"/>
  <c r="V474" i="8"/>
  <c r="X474" i="8"/>
  <c r="W474" i="8"/>
  <c r="AB13" i="8"/>
  <c r="Z43" i="8"/>
  <c r="AD13" i="8"/>
  <c r="AE21" i="8"/>
  <c r="AA43" i="8"/>
  <c r="AF131" i="8"/>
  <c r="Z131" i="8"/>
  <c r="Y131" i="8"/>
  <c r="U131" i="8"/>
  <c r="Y137" i="8"/>
  <c r="V142" i="8"/>
  <c r="W148" i="8"/>
  <c r="AD154" i="8"/>
  <c r="X170" i="8"/>
  <c r="Z181" i="8"/>
  <c r="AE186" i="8"/>
  <c r="X191" i="8"/>
  <c r="AB191" i="8"/>
  <c r="AA191" i="8"/>
  <c r="Z191" i="8"/>
  <c r="V191" i="8"/>
  <c r="U191" i="8"/>
  <c r="Z199" i="8"/>
  <c r="AB78" i="8"/>
  <c r="Y219" i="8"/>
  <c r="X219" i="8"/>
  <c r="W219" i="8"/>
  <c r="AC225" i="8"/>
  <c r="W231" i="8"/>
  <c r="Z236" i="8"/>
  <c r="AC236" i="8"/>
  <c r="AA243" i="8"/>
  <c r="AD261" i="8"/>
  <c r="X261" i="8"/>
  <c r="V261" i="8"/>
  <c r="U261" i="8"/>
  <c r="AC261" i="8"/>
  <c r="AB261" i="8"/>
  <c r="AA276" i="8"/>
  <c r="AD276" i="8"/>
  <c r="X284" i="8"/>
  <c r="V299" i="8"/>
  <c r="W50" i="8"/>
  <c r="AF50" i="8"/>
  <c r="AB50" i="8"/>
  <c r="AC55" i="8"/>
  <c r="AF10" i="8"/>
  <c r="V10" i="8"/>
  <c r="X29" i="8"/>
  <c r="U25" i="8"/>
  <c r="X49" i="8"/>
  <c r="Y59" i="8"/>
  <c r="AD55" i="8"/>
  <c r="W93" i="8"/>
  <c r="AE93" i="8"/>
  <c r="AE110" i="8"/>
  <c r="AC13" i="8"/>
  <c r="Y29" i="8"/>
  <c r="AC21" i="8"/>
  <c r="V27" i="8"/>
  <c r="Y49" i="8"/>
  <c r="AE55" i="8"/>
  <c r="U95" i="8"/>
  <c r="AD101" i="8"/>
  <c r="AA101" i="8"/>
  <c r="AB104" i="8"/>
  <c r="W104" i="8"/>
  <c r="AD132" i="8"/>
  <c r="AA137" i="8"/>
  <c r="X148" i="8"/>
  <c r="AE154" i="8"/>
  <c r="AF159" i="8"/>
  <c r="AA170" i="8"/>
  <c r="U39" i="8"/>
  <c r="AA181" i="8"/>
  <c r="U187" i="8"/>
  <c r="Y192" i="8"/>
  <c r="AC78" i="8"/>
  <c r="AD220" i="8"/>
  <c r="AD225" i="8"/>
  <c r="Z231" i="8"/>
  <c r="AB243" i="8"/>
  <c r="W262" i="8"/>
  <c r="V277" i="8"/>
  <c r="Y284" i="8"/>
  <c r="AA59" i="8"/>
  <c r="AE127" i="8"/>
  <c r="AC127" i="8"/>
  <c r="Y127" i="8"/>
  <c r="X127" i="8"/>
  <c r="AB137" i="8"/>
  <c r="Y142" i="8"/>
  <c r="AF154" i="8"/>
  <c r="AB159" i="8"/>
  <c r="AD159" i="8"/>
  <c r="AC159" i="8"/>
  <c r="AB181" i="8"/>
  <c r="V187" i="8"/>
  <c r="AB199" i="8"/>
  <c r="AE78" i="8"/>
  <c r="AB206" i="8"/>
  <c r="Z206" i="8"/>
  <c r="Y206" i="8"/>
  <c r="V206" i="8"/>
  <c r="U206" i="8"/>
  <c r="V213" i="8"/>
  <c r="AE225" i="8"/>
  <c r="AA231" i="8"/>
  <c r="AE250" i="8"/>
  <c r="AD250" i="8"/>
  <c r="AF250" i="8"/>
  <c r="U257" i="8"/>
  <c r="X262" i="8"/>
  <c r="AB231" i="8"/>
  <c r="U251" i="8"/>
  <c r="Y262" i="8"/>
  <c r="V290" i="8"/>
  <c r="AE290" i="8"/>
  <c r="Y290" i="8"/>
  <c r="AF290" i="8"/>
  <c r="AD290" i="8"/>
  <c r="AB290" i="8"/>
  <c r="AA290" i="8"/>
  <c r="Z290" i="8"/>
  <c r="W290" i="8"/>
  <c r="U290" i="8"/>
  <c r="Y55" i="8"/>
  <c r="Y132" i="8"/>
  <c r="AF148" i="8"/>
  <c r="X243" i="8"/>
  <c r="Z243" i="8"/>
  <c r="Y243" i="8"/>
  <c r="W243" i="8"/>
  <c r="V243" i="8"/>
  <c r="U243" i="8"/>
  <c r="AE243" i="8"/>
  <c r="AD243" i="8"/>
  <c r="AF284" i="8"/>
  <c r="AE284" i="8"/>
  <c r="AD284" i="8"/>
  <c r="AC284" i="8"/>
  <c r="AA284" i="8"/>
  <c r="Z284" i="8"/>
  <c r="AF192" i="8"/>
  <c r="AB192" i="8"/>
  <c r="AA225" i="8"/>
  <c r="Z225" i="8"/>
  <c r="Y225" i="8"/>
  <c r="V225" i="8"/>
  <c r="AD231" i="8"/>
  <c r="AA244" i="8"/>
  <c r="AA251" i="8"/>
  <c r="AC262" i="8"/>
  <c r="U211" i="8"/>
  <c r="AF211" i="8"/>
  <c r="AE111" i="8"/>
  <c r="V118" i="8"/>
  <c r="V170" i="8"/>
  <c r="AD170" i="8"/>
  <c r="AC170" i="8"/>
  <c r="AE231" i="8"/>
  <c r="AB244" i="8"/>
  <c r="AE329" i="8"/>
  <c r="V329" i="8"/>
  <c r="U329" i="8"/>
  <c r="AD27" i="8"/>
  <c r="AB27" i="8"/>
  <c r="AA27" i="8"/>
  <c r="U27" i="8"/>
  <c r="W49" i="8"/>
  <c r="AF59" i="8"/>
  <c r="Z34" i="8"/>
  <c r="Y118" i="8"/>
  <c r="Z128" i="8"/>
  <c r="Y138" i="8"/>
  <c r="X171" i="8"/>
  <c r="AC39" i="8"/>
  <c r="Z193" i="8"/>
  <c r="Y199" i="8"/>
  <c r="AF226" i="8"/>
  <c r="AC226" i="8"/>
  <c r="AF237" i="8"/>
  <c r="AB237" i="8"/>
  <c r="AA237" i="8"/>
  <c r="Z237" i="8"/>
  <c r="V237" i="8"/>
  <c r="U237" i="8"/>
  <c r="X299" i="8"/>
  <c r="AF299" i="8"/>
  <c r="AD299" i="8"/>
  <c r="AB299" i="8"/>
  <c r="AC299" i="8"/>
  <c r="AC312" i="8"/>
  <c r="Z118" i="8"/>
  <c r="W187" i="8"/>
  <c r="AD187" i="8"/>
  <c r="AC187" i="8"/>
  <c r="AB187" i="8"/>
  <c r="Y187" i="8"/>
  <c r="X187" i="8"/>
  <c r="AF193" i="8"/>
  <c r="W193" i="8"/>
  <c r="V193" i="8"/>
  <c r="Y231" i="8"/>
  <c r="X231" i="8"/>
  <c r="X251" i="8"/>
  <c r="AE251" i="8"/>
  <c r="AD251" i="8"/>
  <c r="AC251" i="8"/>
  <c r="AB251" i="8"/>
  <c r="Y251" i="8"/>
  <c r="W251" i="8"/>
  <c r="AF262" i="8"/>
  <c r="Z262" i="8"/>
  <c r="AE262" i="8"/>
  <c r="W306" i="8"/>
  <c r="AD306" i="8"/>
  <c r="AF306" i="8"/>
  <c r="AE306" i="8"/>
  <c r="AC306" i="8"/>
  <c r="Z306" i="8"/>
  <c r="Y306" i="8"/>
  <c r="X306" i="8"/>
  <c r="V96" i="8"/>
  <c r="AB34" i="8"/>
  <c r="AD118" i="8"/>
  <c r="AB128" i="8"/>
  <c r="AD138" i="8"/>
  <c r="AF160" i="8"/>
  <c r="Z171" i="8"/>
  <c r="AE39" i="8"/>
  <c r="AE203" i="8"/>
  <c r="AF214" i="8"/>
  <c r="U221" i="8"/>
  <c r="AE221" i="8"/>
  <c r="AD221" i="8"/>
  <c r="Z221" i="8"/>
  <c r="X221" i="8"/>
  <c r="X227" i="8"/>
  <c r="AF238" i="8"/>
  <c r="X15" i="8"/>
  <c r="AD46" i="8"/>
  <c r="AB62" i="8"/>
  <c r="Z62" i="8"/>
  <c r="AC34" i="8"/>
  <c r="AC128" i="8"/>
  <c r="V160" i="8"/>
  <c r="X160" i="8"/>
  <c r="W160" i="8"/>
  <c r="U160" i="8"/>
  <c r="AB171" i="8"/>
  <c r="AD203" i="8"/>
  <c r="AC203" i="8"/>
  <c r="AB203" i="8"/>
  <c r="W203" i="8"/>
  <c r="V203" i="8"/>
  <c r="U207" i="8"/>
  <c r="AD207" i="8"/>
  <c r="AC207" i="8"/>
  <c r="Z207" i="8"/>
  <c r="Y207" i="8"/>
  <c r="Y227" i="8"/>
  <c r="W232" i="8"/>
  <c r="AE258" i="8"/>
  <c r="AD258" i="8"/>
  <c r="AC258" i="8"/>
  <c r="AB258" i="8"/>
  <c r="AA258" i="8"/>
  <c r="Z258" i="8"/>
  <c r="X258" i="8"/>
  <c r="AD198" i="8"/>
  <c r="AF198" i="8"/>
  <c r="AE198" i="8"/>
  <c r="Y198" i="8"/>
  <c r="AC46" i="8"/>
  <c r="U26" i="8"/>
  <c r="AD26" i="8"/>
  <c r="AC26" i="8"/>
  <c r="Y26" i="8"/>
  <c r="AB96" i="8"/>
  <c r="Y105" i="8"/>
  <c r="AE118" i="8"/>
  <c r="AE138" i="8"/>
  <c r="AB5" i="8"/>
  <c r="AC12" i="8"/>
  <c r="V31" i="8"/>
  <c r="W53" i="8"/>
  <c r="U61" i="8"/>
  <c r="AB67" i="8"/>
  <c r="AF96" i="8"/>
  <c r="AE34" i="8"/>
  <c r="AF138" i="8"/>
  <c r="X143" i="8"/>
  <c r="AE149" i="8"/>
  <c r="W149" i="8"/>
  <c r="W156" i="8"/>
  <c r="W161" i="8"/>
  <c r="V166" i="8"/>
  <c r="W188" i="8"/>
  <c r="Y194" i="8"/>
  <c r="U204" i="8"/>
  <c r="AB208" i="8"/>
  <c r="Z227" i="8"/>
  <c r="Y232" i="8"/>
  <c r="U278" i="8"/>
  <c r="V292" i="8"/>
  <c r="Y307" i="8"/>
  <c r="U96" i="8"/>
  <c r="AC106" i="8"/>
  <c r="AE133" i="8"/>
  <c r="X133" i="8"/>
  <c r="W133" i="8"/>
  <c r="X161" i="8"/>
  <c r="AC227" i="8"/>
  <c r="AC232" i="8"/>
  <c r="X331" i="8"/>
  <c r="AB331" i="8"/>
  <c r="AF331" i="8"/>
  <c r="AE331" i="8"/>
  <c r="AA331" i="8"/>
  <c r="V331" i="8"/>
  <c r="U128" i="8"/>
  <c r="AF128" i="8"/>
  <c r="AE128" i="8"/>
  <c r="AE227" i="8"/>
  <c r="AC307" i="8"/>
  <c r="AD307" i="8"/>
  <c r="AA307" i="8"/>
  <c r="X307" i="8"/>
  <c r="W307" i="8"/>
  <c r="U150" i="8"/>
  <c r="AA150" i="8"/>
  <c r="Y150" i="8"/>
  <c r="AD171" i="8"/>
  <c r="Y467" i="8"/>
  <c r="X467" i="8"/>
  <c r="Y61" i="8"/>
  <c r="V151" i="8"/>
  <c r="X162" i="8"/>
  <c r="Y239" i="8"/>
  <c r="AB239" i="8"/>
  <c r="Z239" i="8"/>
  <c r="X239" i="8"/>
  <c r="W239" i="8"/>
  <c r="V239" i="8"/>
  <c r="U239" i="8"/>
  <c r="AF239" i="8"/>
  <c r="AC341" i="8"/>
  <c r="AA341" i="8"/>
  <c r="Z341" i="8"/>
  <c r="AD33" i="8"/>
  <c r="AC33" i="8"/>
  <c r="AB33" i="8"/>
  <c r="X33" i="8"/>
  <c r="X30" i="8"/>
  <c r="U14" i="8"/>
  <c r="Y30" i="8"/>
  <c r="X48" i="8"/>
  <c r="AD53" i="8"/>
  <c r="Y51" i="8"/>
  <c r="Z51" i="8"/>
  <c r="Z61" i="8"/>
  <c r="Z102" i="8"/>
  <c r="Y107" i="8"/>
  <c r="AB119" i="8"/>
  <c r="AD129" i="8"/>
  <c r="W151" i="8"/>
  <c r="Y162" i="8"/>
  <c r="AA166" i="8"/>
  <c r="V172" i="8"/>
  <c r="AD183" i="8"/>
  <c r="AE204" i="8"/>
  <c r="AE208" i="8"/>
  <c r="AA208" i="8"/>
  <c r="X208" i="8"/>
  <c r="W215" i="8"/>
  <c r="Z215" i="8"/>
  <c r="AF215" i="8"/>
  <c r="U215" i="8"/>
  <c r="U227" i="8"/>
  <c r="W227" i="8"/>
  <c r="V227" i="8"/>
  <c r="AB227" i="8"/>
  <c r="AA227" i="8"/>
  <c r="U233" i="8"/>
  <c r="U240" i="8"/>
  <c r="V271" i="8"/>
  <c r="Y271" i="8"/>
  <c r="W271" i="8"/>
  <c r="AF278" i="8"/>
  <c r="Z324" i="8"/>
  <c r="X19" i="8"/>
  <c r="AF19" i="8"/>
  <c r="AE19" i="8"/>
  <c r="Y19" i="8"/>
  <c r="AF232" i="8"/>
  <c r="V232" i="8"/>
  <c r="U32" i="8"/>
  <c r="AF31" i="8"/>
  <c r="V88" i="8"/>
  <c r="U11" i="8"/>
  <c r="Z14" i="8"/>
  <c r="V32" i="8"/>
  <c r="Z30" i="8"/>
  <c r="AD31" i="8"/>
  <c r="Y52" i="8"/>
  <c r="AA61" i="8"/>
  <c r="W88" i="8"/>
  <c r="AA102" i="8"/>
  <c r="AA107" i="8"/>
  <c r="AC114" i="8"/>
  <c r="AC119" i="8"/>
  <c r="AD124" i="8"/>
  <c r="Y134" i="8"/>
  <c r="X151" i="8"/>
  <c r="Z162" i="8"/>
  <c r="AB166" i="8"/>
  <c r="X172" i="8"/>
  <c r="AE176" i="8"/>
  <c r="Z176" i="8"/>
  <c r="AE183" i="8"/>
  <c r="W201" i="8"/>
  <c r="U209" i="8"/>
  <c r="V228" i="8"/>
  <c r="AD233" i="8"/>
  <c r="V240" i="8"/>
  <c r="AE91" i="8"/>
  <c r="X91" i="8"/>
  <c r="V91" i="8"/>
  <c r="Y272" i="8"/>
  <c r="AB286" i="8"/>
  <c r="AC286" i="8"/>
  <c r="Z286" i="8"/>
  <c r="Y286" i="8"/>
  <c r="AB324" i="8"/>
  <c r="AB342" i="8"/>
  <c r="Z18" i="8"/>
  <c r="AC18" i="8"/>
  <c r="Z106" i="8"/>
  <c r="AB106" i="8"/>
  <c r="AA106" i="8"/>
  <c r="V11" i="8"/>
  <c r="W32" i="8"/>
  <c r="V40" i="8"/>
  <c r="Z52" i="8"/>
  <c r="AB107" i="8"/>
  <c r="U125" i="8"/>
  <c r="Y151" i="8"/>
  <c r="AA162" i="8"/>
  <c r="AC166" i="8"/>
  <c r="Y188" i="8"/>
  <c r="AE188" i="8"/>
  <c r="AD188" i="8"/>
  <c r="AA188" i="8"/>
  <c r="AE194" i="8"/>
  <c r="W194" i="8"/>
  <c r="X201" i="8"/>
  <c r="V209" i="8"/>
  <c r="W228" i="8"/>
  <c r="W240" i="8"/>
  <c r="U259" i="8"/>
  <c r="Z272" i="8"/>
  <c r="W287" i="8"/>
  <c r="AD293" i="8"/>
  <c r="Y293" i="8"/>
  <c r="AE293" i="8"/>
  <c r="X107" i="8"/>
  <c r="AD14" i="8"/>
  <c r="AA30" i="8"/>
  <c r="AB61" i="8"/>
  <c r="X88" i="8"/>
  <c r="AB102" i="8"/>
  <c r="Y143" i="8"/>
  <c r="AF143" i="8"/>
  <c r="AA143" i="8"/>
  <c r="W11" i="8"/>
  <c r="AE14" i="8"/>
  <c r="X32" i="8"/>
  <c r="AB30" i="8"/>
  <c r="U23" i="8"/>
  <c r="W40" i="8"/>
  <c r="V48" i="8"/>
  <c r="X53" i="8"/>
  <c r="AA52" i="8"/>
  <c r="AC61" i="8"/>
  <c r="Y88" i="8"/>
  <c r="AE102" i="8"/>
  <c r="AD107" i="8"/>
  <c r="Y125" i="8"/>
  <c r="U145" i="8"/>
  <c r="AA151" i="8"/>
  <c r="AF156" i="8"/>
  <c r="AB162" i="8"/>
  <c r="AD166" i="8"/>
  <c r="AE177" i="8"/>
  <c r="V177" i="8"/>
  <c r="U177" i="8"/>
  <c r="Y201" i="8"/>
  <c r="U205" i="8"/>
  <c r="W209" i="8"/>
  <c r="X228" i="8"/>
  <c r="Y240" i="8"/>
  <c r="U246" i="8"/>
  <c r="Y254" i="8"/>
  <c r="W259" i="8"/>
  <c r="AA272" i="8"/>
  <c r="X287" i="8"/>
  <c r="AC118" i="8"/>
  <c r="AB118" i="8"/>
  <c r="AA118" i="8"/>
  <c r="Y32" i="8"/>
  <c r="AD145" i="8"/>
  <c r="AB151" i="8"/>
  <c r="U157" i="8"/>
  <c r="AE166" i="8"/>
  <c r="AD178" i="8"/>
  <c r="Y183" i="8"/>
  <c r="U183" i="8"/>
  <c r="AB201" i="8"/>
  <c r="Y205" i="8"/>
  <c r="Y209" i="8"/>
  <c r="W217" i="8"/>
  <c r="V223" i="8"/>
  <c r="Y228" i="8"/>
  <c r="AB233" i="8"/>
  <c r="Z233" i="8"/>
  <c r="X233" i="8"/>
  <c r="W233" i="8"/>
  <c r="Z240" i="8"/>
  <c r="V246" i="8"/>
  <c r="Z254" i="8"/>
  <c r="X259" i="8"/>
  <c r="AD272" i="8"/>
  <c r="Y287" i="8"/>
  <c r="U324" i="8"/>
  <c r="AA324" i="8"/>
  <c r="W324" i="8"/>
  <c r="AF324" i="8"/>
  <c r="AE324" i="8"/>
  <c r="AD324" i="8"/>
  <c r="AF343" i="8"/>
  <c r="V343" i="8"/>
  <c r="W343" i="8"/>
  <c r="U343" i="8"/>
  <c r="AF275" i="8"/>
  <c r="AE275" i="8"/>
  <c r="AD275" i="8"/>
  <c r="AC275" i="8"/>
  <c r="AB275" i="8"/>
  <c r="Z275" i="8"/>
  <c r="Y275" i="8"/>
  <c r="X275" i="8"/>
  <c r="W275" i="8"/>
  <c r="X11" i="8"/>
  <c r="AC30" i="8"/>
  <c r="V23" i="8"/>
  <c r="X40" i="8"/>
  <c r="U47" i="8"/>
  <c r="AB52" i="8"/>
  <c r="Z88" i="8"/>
  <c r="Z125" i="8"/>
  <c r="AE162" i="8"/>
  <c r="W14" i="8"/>
  <c r="AD30" i="8"/>
  <c r="AF52" i="8"/>
  <c r="AC88" i="8"/>
  <c r="AC107" i="8"/>
  <c r="AD114" i="8"/>
  <c r="U114" i="8"/>
  <c r="AF140" i="8"/>
  <c r="V140" i="8"/>
  <c r="AE145" i="8"/>
  <c r="AC151" i="8"/>
  <c r="AD189" i="8"/>
  <c r="AF195" i="8"/>
  <c r="Y195" i="8"/>
  <c r="AC201" i="8"/>
  <c r="Z209" i="8"/>
  <c r="AA259" i="8"/>
  <c r="Z287" i="8"/>
  <c r="AD294" i="8"/>
  <c r="AC308" i="8"/>
  <c r="AB308" i="8"/>
  <c r="Z308" i="8"/>
  <c r="U90" i="8"/>
  <c r="Y14" i="8"/>
  <c r="AB14" i="8"/>
  <c r="AA14" i="8"/>
  <c r="AE30" i="8"/>
  <c r="AD88" i="8"/>
  <c r="U102" i="8"/>
  <c r="AD102" i="8"/>
  <c r="AC102" i="8"/>
  <c r="Y102" i="8"/>
  <c r="X102" i="8"/>
  <c r="V107" i="8"/>
  <c r="U107" i="8"/>
  <c r="AB125" i="8"/>
  <c r="AD151" i="8"/>
  <c r="AD201" i="8"/>
  <c r="AA205" i="8"/>
  <c r="AA223" i="8"/>
  <c r="W234" i="8"/>
  <c r="AB246" i="8"/>
  <c r="Z90" i="8"/>
  <c r="AD162" i="8"/>
  <c r="W162" i="8"/>
  <c r="V162" i="8"/>
  <c r="AD167" i="8"/>
  <c r="AF178" i="8"/>
  <c r="AC178" i="8"/>
  <c r="AB178" i="8"/>
  <c r="AA178" i="8"/>
  <c r="AF196" i="8"/>
  <c r="AF217" i="8"/>
  <c r="U217" i="8"/>
  <c r="X234" i="8"/>
  <c r="AF272" i="8"/>
  <c r="AB272" i="8"/>
  <c r="V272" i="8"/>
  <c r="W272" i="8"/>
  <c r="U272" i="8"/>
  <c r="Z145" i="8"/>
  <c r="AC145" i="8"/>
  <c r="AA145" i="8"/>
  <c r="X145" i="8"/>
  <c r="AE196" i="8"/>
  <c r="AC196" i="8"/>
  <c r="Y259" i="8"/>
  <c r="V259" i="8"/>
  <c r="Z259" i="8"/>
  <c r="AA287" i="8"/>
  <c r="V287" i="8"/>
  <c r="U287" i="8"/>
  <c r="U88" i="8"/>
  <c r="AE88" i="8"/>
  <c r="AE167" i="8"/>
  <c r="AC209" i="8"/>
  <c r="AF209" i="8"/>
  <c r="X209" i="8"/>
  <c r="AF90" i="8"/>
  <c r="AB90" i="8"/>
  <c r="V125" i="8"/>
  <c r="X125" i="8"/>
  <c r="W125" i="8"/>
  <c r="V201" i="8"/>
  <c r="W205" i="8"/>
  <c r="X205" i="8"/>
  <c r="V205" i="8"/>
  <c r="AC205" i="8"/>
  <c r="AB205" i="8"/>
  <c r="U223" i="8"/>
  <c r="AC223" i="8"/>
  <c r="AB223" i="8"/>
  <c r="U228" i="8"/>
  <c r="Z228" i="8"/>
  <c r="AF228" i="8"/>
  <c r="AA228" i="8"/>
  <c r="V234" i="8"/>
  <c r="AF234" i="8"/>
  <c r="AD234" i="8"/>
  <c r="AC234" i="8"/>
  <c r="AB234" i="8"/>
  <c r="AA234" i="8"/>
  <c r="Z234" i="8"/>
  <c r="AB240" i="8"/>
  <c r="AE240" i="8"/>
  <c r="Y246" i="8"/>
  <c r="AE246" i="8"/>
  <c r="Z246" i="8"/>
  <c r="X246" i="8"/>
  <c r="W246" i="8"/>
  <c r="X254" i="8"/>
  <c r="AC254" i="8"/>
  <c r="AB254" i="8"/>
  <c r="X281" i="8"/>
  <c r="Y281" i="8"/>
  <c r="U281" i="8"/>
  <c r="AC152" i="8"/>
  <c r="AF152" i="8"/>
  <c r="AD152" i="8"/>
  <c r="AB184" i="8"/>
  <c r="AE184" i="8"/>
  <c r="AD184" i="8"/>
  <c r="X184" i="8"/>
  <c r="V302" i="8"/>
  <c r="AA302" i="8"/>
  <c r="Y302" i="8"/>
  <c r="X302" i="8"/>
  <c r="W302" i="8"/>
  <c r="U302" i="8"/>
  <c r="AF302" i="8"/>
  <c r="AD302" i="8"/>
  <c r="V185" i="8"/>
  <c r="W210" i="8"/>
  <c r="V210" i="8"/>
  <c r="X265" i="8"/>
  <c r="AF265" i="8"/>
  <c r="Y265" i="8"/>
  <c r="W265" i="8"/>
  <c r="V265" i="8"/>
  <c r="U265" i="8"/>
  <c r="AE265" i="8"/>
  <c r="AD265" i="8"/>
  <c r="W29" i="8"/>
  <c r="AC130" i="8"/>
  <c r="AA130" i="8"/>
  <c r="U147" i="8"/>
  <c r="AF157" i="8"/>
  <c r="Y157" i="8"/>
  <c r="X157" i="8"/>
  <c r="X185" i="8"/>
  <c r="W211" i="8"/>
  <c r="Z241" i="8"/>
  <c r="AC241" i="8"/>
  <c r="AE94" i="8"/>
  <c r="AB94" i="8"/>
  <c r="AA94" i="8"/>
  <c r="Z94" i="8"/>
  <c r="Y94" i="8"/>
  <c r="V94" i="8"/>
  <c r="U94" i="8"/>
  <c r="AC273" i="8"/>
  <c r="X273" i="8"/>
  <c r="Y16" i="8"/>
  <c r="X22" i="8"/>
  <c r="U120" i="8"/>
  <c r="AB141" i="8"/>
  <c r="Z141" i="8"/>
  <c r="V141" i="8"/>
  <c r="AC163" i="8"/>
  <c r="Z211" i="8"/>
  <c r="AF218" i="8"/>
  <c r="AE218" i="8"/>
  <c r="AC218" i="8"/>
  <c r="Z218" i="8"/>
  <c r="AA235" i="8"/>
  <c r="AE235" i="8"/>
  <c r="Y235" i="8"/>
  <c r="U242" i="8"/>
  <c r="Y248" i="8"/>
  <c r="X248" i="8"/>
  <c r="W248" i="8"/>
  <c r="V248" i="8"/>
  <c r="U248" i="8"/>
  <c r="AF288" i="8"/>
  <c r="Z288" i="8"/>
  <c r="AC40" i="8"/>
  <c r="U18" i="8"/>
  <c r="U10" i="8"/>
  <c r="V24" i="8"/>
  <c r="V25" i="8"/>
  <c r="W42" i="8"/>
  <c r="X54" i="8"/>
  <c r="Z63" i="8"/>
  <c r="AF63" i="8"/>
  <c r="AE63" i="8"/>
  <c r="AA63" i="8"/>
  <c r="AC100" i="8"/>
  <c r="U104" i="8"/>
  <c r="AA115" i="8"/>
  <c r="Z115" i="8"/>
  <c r="X147" i="8"/>
  <c r="Y185" i="8"/>
  <c r="V18" i="8"/>
  <c r="W10" i="8"/>
  <c r="Z22" i="8"/>
  <c r="U21" i="8"/>
  <c r="W25" i="8"/>
  <c r="Y42" i="8"/>
  <c r="U50" i="8"/>
  <c r="AA64" i="8"/>
  <c r="AD100" i="8"/>
  <c r="V104" i="8"/>
  <c r="AF109" i="8"/>
  <c r="V116" i="8"/>
  <c r="V121" i="8"/>
  <c r="AC126" i="8"/>
  <c r="V131" i="8"/>
  <c r="V136" i="8"/>
  <c r="U144" i="8"/>
  <c r="Y147" i="8"/>
  <c r="Y158" i="8"/>
  <c r="AD163" i="8"/>
  <c r="AB168" i="8"/>
  <c r="AC168" i="8"/>
  <c r="AE168" i="8"/>
  <c r="AD168" i="8"/>
  <c r="Y168" i="8"/>
  <c r="X168" i="8"/>
  <c r="Z174" i="8"/>
  <c r="AA185" i="8"/>
  <c r="U197" i="8"/>
  <c r="X197" i="8"/>
  <c r="W197" i="8"/>
  <c r="V197" i="8"/>
  <c r="AC80" i="8"/>
  <c r="AA211" i="8"/>
  <c r="U219" i="8"/>
  <c r="Z224" i="8"/>
  <c r="AF229" i="8"/>
  <c r="AC229" i="8"/>
  <c r="Y229" i="8"/>
  <c r="W229" i="8"/>
  <c r="U236" i="8"/>
  <c r="Z242" i="8"/>
  <c r="V249" i="8"/>
  <c r="AE303" i="8"/>
  <c r="Z303" i="8"/>
  <c r="AD336" i="8"/>
  <c r="Y336" i="8"/>
  <c r="X336" i="8"/>
  <c r="W336" i="8"/>
  <c r="V336" i="8"/>
  <c r="U336" i="8"/>
  <c r="AF336" i="8"/>
  <c r="AE336" i="8"/>
  <c r="AC336" i="8"/>
  <c r="Y11" i="8"/>
  <c r="AE103" i="8"/>
  <c r="AA18" i="8"/>
  <c r="X10" i="8"/>
  <c r="V21" i="8"/>
  <c r="X25" i="8"/>
  <c r="AB42" i="8"/>
  <c r="AD92" i="8"/>
  <c r="V92" i="8"/>
  <c r="U92" i="8"/>
  <c r="AE100" i="8"/>
  <c r="X104" i="8"/>
  <c r="W116" i="8"/>
  <c r="W121" i="8"/>
  <c r="W131" i="8"/>
  <c r="V144" i="8"/>
  <c r="AB147" i="8"/>
  <c r="Z158" i="8"/>
  <c r="U169" i="8"/>
  <c r="AA174" i="8"/>
  <c r="AF179" i="8"/>
  <c r="AE179" i="8"/>
  <c r="AA179" i="8"/>
  <c r="AB185" i="8"/>
  <c r="W198" i="8"/>
  <c r="AB211" i="8"/>
  <c r="V219" i="8"/>
  <c r="V230" i="8"/>
  <c r="V236" i="8"/>
  <c r="AA242" i="8"/>
  <c r="Y249" i="8"/>
  <c r="AA22" i="8"/>
  <c r="X50" i="8"/>
  <c r="AB18" i="8"/>
  <c r="Y10" i="8"/>
  <c r="AB22" i="8"/>
  <c r="W21" i="8"/>
  <c r="Y25" i="8"/>
  <c r="Z50" i="8"/>
  <c r="U57" i="8"/>
  <c r="AE57" i="8"/>
  <c r="AA57" i="8"/>
  <c r="Y104" i="8"/>
  <c r="V110" i="8"/>
  <c r="Y121" i="8"/>
  <c r="X131" i="8"/>
  <c r="W144" i="8"/>
  <c r="AC147" i="8"/>
  <c r="U154" i="8"/>
  <c r="AA158" i="8"/>
  <c r="V169" i="8"/>
  <c r="AD180" i="8"/>
  <c r="AC185" i="8"/>
  <c r="W191" i="8"/>
  <c r="X198" i="8"/>
  <c r="AB202" i="8"/>
  <c r="AA202" i="8"/>
  <c r="Z202" i="8"/>
  <c r="AF202" i="8"/>
  <c r="AC211" i="8"/>
  <c r="Z219" i="8"/>
  <c r="W230" i="8"/>
  <c r="W236" i="8"/>
  <c r="AB242" i="8"/>
  <c r="AA249" i="8"/>
  <c r="X282" i="8"/>
  <c r="Z282" i="8"/>
  <c r="Y282" i="8"/>
  <c r="AC362" i="8"/>
  <c r="Z10" i="8"/>
  <c r="AA50" i="8"/>
  <c r="U55" i="8"/>
  <c r="Z104" i="8"/>
  <c r="W110" i="8"/>
  <c r="AC121" i="8"/>
  <c r="AD126" i="8"/>
  <c r="AF126" i="8"/>
  <c r="AA131" i="8"/>
  <c r="Y144" i="8"/>
  <c r="AD147" i="8"/>
  <c r="V154" i="8"/>
  <c r="U163" i="8"/>
  <c r="AF163" i="8"/>
  <c r="AA163" i="8"/>
  <c r="W169" i="8"/>
  <c r="AD185" i="8"/>
  <c r="Y191" i="8"/>
  <c r="Z198" i="8"/>
  <c r="U78" i="8"/>
  <c r="AD211" i="8"/>
  <c r="AA219" i="8"/>
  <c r="X230" i="8"/>
  <c r="X236" i="8"/>
  <c r="AC242" i="8"/>
  <c r="AC249" i="8"/>
  <c r="AC7" i="8"/>
  <c r="AB7" i="8"/>
  <c r="U7" i="8"/>
  <c r="U22" i="8"/>
  <c r="X21" i="8"/>
  <c r="U42" i="8"/>
  <c r="W55" i="8"/>
  <c r="Y101" i="8"/>
  <c r="Y110" i="8"/>
  <c r="AF116" i="8"/>
  <c r="U127" i="8"/>
  <c r="AB131" i="8"/>
  <c r="Z144" i="8"/>
  <c r="AE147" i="8"/>
  <c r="W154" i="8"/>
  <c r="X164" i="8"/>
  <c r="AE174" i="8"/>
  <c r="AE185" i="8"/>
  <c r="AC191" i="8"/>
  <c r="AC198" i="8"/>
  <c r="V78" i="8"/>
  <c r="X80" i="8"/>
  <c r="AD80" i="8"/>
  <c r="AE211" i="8"/>
  <c r="AB219" i="8"/>
  <c r="AC224" i="8"/>
  <c r="AA224" i="8"/>
  <c r="Y230" i="8"/>
  <c r="Y236" i="8"/>
  <c r="AD242" i="8"/>
  <c r="AD249" i="8"/>
  <c r="Y261" i="8"/>
  <c r="AA297" i="8"/>
  <c r="AB297" i="8"/>
  <c r="AE362" i="8"/>
  <c r="AB362" i="8"/>
  <c r="AA362" i="8"/>
  <c r="Y362" i="8"/>
  <c r="X362" i="8"/>
  <c r="W362" i="8"/>
  <c r="V362" i="8"/>
  <c r="U362" i="8"/>
  <c r="AD43" i="8"/>
  <c r="AE43" i="8"/>
  <c r="AB43" i="8"/>
  <c r="W43" i="8"/>
  <c r="AB23" i="8"/>
  <c r="W23" i="8"/>
  <c r="AD18" i="8"/>
  <c r="AC22" i="8"/>
  <c r="Z25" i="8"/>
  <c r="AF18" i="8"/>
  <c r="AA10" i="8"/>
  <c r="AD22" i="8"/>
  <c r="Y21" i="8"/>
  <c r="AA25" i="8"/>
  <c r="AC50" i="8"/>
  <c r="AF64" i="8"/>
  <c r="AD121" i="8"/>
  <c r="AF136" i="8"/>
  <c r="X169" i="8"/>
  <c r="X18" i="8"/>
  <c r="AB10" i="8"/>
  <c r="AE22" i="8"/>
  <c r="Z21" i="8"/>
  <c r="AB25" i="8"/>
  <c r="U43" i="8"/>
  <c r="AD50" i="8"/>
  <c r="AC56" i="8"/>
  <c r="AE56" i="8"/>
  <c r="Y56" i="8"/>
  <c r="Z55" i="8"/>
  <c r="U68" i="8"/>
  <c r="U93" i="8"/>
  <c r="Z101" i="8"/>
  <c r="AC104" i="8"/>
  <c r="Z110" i="8"/>
  <c r="AE121" i="8"/>
  <c r="V127" i="8"/>
  <c r="AC131" i="8"/>
  <c r="U137" i="8"/>
  <c r="AA144" i="8"/>
  <c r="AF147" i="8"/>
  <c r="Y154" i="8"/>
  <c r="AE164" i="8"/>
  <c r="Y169" i="8"/>
  <c r="U175" i="8"/>
  <c r="AF185" i="8"/>
  <c r="AD191" i="8"/>
  <c r="W78" i="8"/>
  <c r="W206" i="8"/>
  <c r="AC219" i="8"/>
  <c r="AB230" i="8"/>
  <c r="AB236" i="8"/>
  <c r="AE249" i="8"/>
  <c r="Z261" i="8"/>
  <c r="AF298" i="8"/>
  <c r="AD318" i="8"/>
  <c r="AF318" i="8"/>
  <c r="Z318" i="8"/>
  <c r="V318" i="8"/>
  <c r="AF500" i="8"/>
  <c r="V500" i="8"/>
  <c r="AE500" i="8"/>
  <c r="AD500" i="8"/>
  <c r="AA500" i="8"/>
  <c r="Z500" i="8"/>
  <c r="Y500" i="8"/>
  <c r="X500" i="8"/>
  <c r="W500" i="8"/>
  <c r="U500" i="8"/>
  <c r="AF522" i="8"/>
  <c r="Z522" i="8"/>
  <c r="AB416" i="8"/>
  <c r="Y443" i="8"/>
  <c r="Z443" i="8"/>
  <c r="AC457" i="8"/>
  <c r="W457" i="8"/>
  <c r="AF534" i="8"/>
  <c r="AE534" i="8"/>
  <c r="X534" i="8"/>
  <c r="AA610" i="8"/>
  <c r="AD610" i="8"/>
  <c r="AB610" i="8"/>
  <c r="Y610" i="8"/>
  <c r="U610" i="8"/>
  <c r="AF212" i="8"/>
  <c r="Z317" i="8"/>
  <c r="X317" i="8"/>
  <c r="AA342" i="8"/>
  <c r="X348" i="8"/>
  <c r="AB358" i="8"/>
  <c r="V363" i="8"/>
  <c r="Z386" i="8"/>
  <c r="AF398" i="8"/>
  <c r="AD398" i="8"/>
  <c r="AD411" i="8"/>
  <c r="Y83" i="8"/>
  <c r="AA444" i="8"/>
  <c r="Z450" i="8"/>
  <c r="U458" i="8"/>
  <c r="Y468" i="8"/>
  <c r="Z483" i="8"/>
  <c r="V487" i="8"/>
  <c r="Z487" i="8"/>
  <c r="V501" i="8"/>
  <c r="AE516" i="8"/>
  <c r="AA550" i="8"/>
  <c r="Z570" i="8"/>
  <c r="Y311" i="8"/>
  <c r="AB311" i="8"/>
  <c r="AC342" i="8"/>
  <c r="U353" i="8"/>
  <c r="Z353" i="8"/>
  <c r="AC358" i="8"/>
  <c r="W363" i="8"/>
  <c r="AA386" i="8"/>
  <c r="U399" i="8"/>
  <c r="AC405" i="8"/>
  <c r="AF411" i="8"/>
  <c r="AB429" i="8"/>
  <c r="AE429" i="8"/>
  <c r="AC429" i="8"/>
  <c r="AA429" i="8"/>
  <c r="AA83" i="8"/>
  <c r="AB444" i="8"/>
  <c r="AA450" i="8"/>
  <c r="AA468" i="8"/>
  <c r="AA483" i="8"/>
  <c r="V488" i="8"/>
  <c r="Z501" i="8"/>
  <c r="AF535" i="8"/>
  <c r="AB550" i="8"/>
  <c r="AC725" i="8"/>
  <c r="AF725" i="8"/>
  <c r="AE725" i="8"/>
  <c r="AD725" i="8"/>
  <c r="AF342" i="8"/>
  <c r="AF354" i="8"/>
  <c r="X363" i="8"/>
  <c r="AD90" i="8"/>
  <c r="AD380" i="8"/>
  <c r="X399" i="8"/>
  <c r="Z405" i="8"/>
  <c r="Y405" i="8"/>
  <c r="U405" i="8"/>
  <c r="AC411" i="8"/>
  <c r="Y458" i="8"/>
  <c r="AC468" i="8"/>
  <c r="AB483" i="8"/>
  <c r="X488" i="8"/>
  <c r="AE495" i="8"/>
  <c r="AC495" i="8"/>
  <c r="V495" i="8"/>
  <c r="AA501" i="8"/>
  <c r="AF60" i="8"/>
  <c r="V60" i="8"/>
  <c r="Z578" i="8"/>
  <c r="Y578" i="8"/>
  <c r="V578" i="8"/>
  <c r="AD578" i="8"/>
  <c r="U578" i="8"/>
  <c r="AF380" i="8"/>
  <c r="AC380" i="8"/>
  <c r="Y516" i="8"/>
  <c r="AC516" i="8"/>
  <c r="X516" i="8"/>
  <c r="AA363" i="8"/>
  <c r="U369" i="8"/>
  <c r="Y375" i="8"/>
  <c r="X394" i="8"/>
  <c r="AE399" i="8"/>
  <c r="V412" i="8"/>
  <c r="AC430" i="8"/>
  <c r="AF83" i="8"/>
  <c r="AC83" i="8"/>
  <c r="Z488" i="8"/>
  <c r="U496" i="8"/>
  <c r="AC501" i="8"/>
  <c r="AD570" i="8"/>
  <c r="V570" i="8"/>
  <c r="U570" i="8"/>
  <c r="AE570" i="8"/>
  <c r="X590" i="8"/>
  <c r="AF358" i="8"/>
  <c r="AD363" i="8"/>
  <c r="Z369" i="8"/>
  <c r="AA375" i="8"/>
  <c r="Z394" i="8"/>
  <c r="W412" i="8"/>
  <c r="U424" i="8"/>
  <c r="X431" i="8"/>
  <c r="AF444" i="8"/>
  <c r="Z444" i="8"/>
  <c r="X444" i="8"/>
  <c r="AF450" i="8"/>
  <c r="AC450" i="8"/>
  <c r="Y450" i="8"/>
  <c r="AE459" i="8"/>
  <c r="AF459" i="8"/>
  <c r="AF483" i="8"/>
  <c r="AA488" i="8"/>
  <c r="AD501" i="8"/>
  <c r="AC510" i="8"/>
  <c r="AE510" i="8"/>
  <c r="AD510" i="8"/>
  <c r="AB510" i="8"/>
  <c r="AA510" i="8"/>
  <c r="Z510" i="8"/>
  <c r="Y510" i="8"/>
  <c r="X510" i="8"/>
  <c r="W510" i="8"/>
  <c r="V510" i="8"/>
  <c r="U510" i="8"/>
  <c r="X550" i="8"/>
  <c r="Y550" i="8"/>
  <c r="U550" i="8"/>
  <c r="AD550" i="8"/>
  <c r="Y590" i="8"/>
  <c r="AD348" i="8"/>
  <c r="AB348" i="8"/>
  <c r="X77" i="8"/>
  <c r="AB369" i="8"/>
  <c r="AB375" i="8"/>
  <c r="AE386" i="8"/>
  <c r="W386" i="8"/>
  <c r="U386" i="8"/>
  <c r="AC394" i="8"/>
  <c r="AB399" i="8"/>
  <c r="X412" i="8"/>
  <c r="AA460" i="8"/>
  <c r="AE483" i="8"/>
  <c r="AF536" i="8"/>
  <c r="Y536" i="8"/>
  <c r="Z590" i="8"/>
  <c r="AD369" i="8"/>
  <c r="AC375" i="8"/>
  <c r="AD394" i="8"/>
  <c r="AD399" i="8"/>
  <c r="W399" i="8"/>
  <c r="V399" i="8"/>
  <c r="Y412" i="8"/>
  <c r="AF424" i="8"/>
  <c r="W424" i="8"/>
  <c r="AB84" i="8"/>
  <c r="AB468" i="8"/>
  <c r="Z468" i="8"/>
  <c r="X468" i="8"/>
  <c r="W468" i="8"/>
  <c r="W476" i="8"/>
  <c r="V476" i="8"/>
  <c r="U488" i="8"/>
  <c r="AC488" i="8"/>
  <c r="AB488" i="8"/>
  <c r="W488" i="8"/>
  <c r="AC590" i="8"/>
  <c r="U84" i="8"/>
  <c r="W461" i="8"/>
  <c r="X461" i="8"/>
  <c r="Y501" i="8"/>
  <c r="U507" i="8"/>
  <c r="AC507" i="8"/>
  <c r="AA507" i="8"/>
  <c r="W507" i="8"/>
  <c r="V507" i="8"/>
  <c r="AE544" i="8"/>
  <c r="AD544" i="8"/>
  <c r="AC544" i="8"/>
  <c r="AB544" i="8"/>
  <c r="AA544" i="8"/>
  <c r="Z544" i="8"/>
  <c r="U544" i="8"/>
  <c r="AB134" i="8"/>
  <c r="Z185" i="8"/>
  <c r="V200" i="8"/>
  <c r="AF277" i="8"/>
  <c r="AB325" i="8"/>
  <c r="V344" i="8"/>
  <c r="AC349" i="8"/>
  <c r="V359" i="8"/>
  <c r="AC369" i="8"/>
  <c r="AA369" i="8"/>
  <c r="X369" i="8"/>
  <c r="AD387" i="8"/>
  <c r="V394" i="8"/>
  <c r="Y394" i="8"/>
  <c r="AB394" i="8"/>
  <c r="AA394" i="8"/>
  <c r="W401" i="8"/>
  <c r="AF406" i="8"/>
  <c r="AF419" i="8"/>
  <c r="W425" i="8"/>
  <c r="Z432" i="8"/>
  <c r="V437" i="8"/>
  <c r="AC445" i="8"/>
  <c r="AA462" i="8"/>
  <c r="Z41" i="8"/>
  <c r="Z489" i="8"/>
  <c r="U498" i="8"/>
  <c r="AF502" i="8"/>
  <c r="X502" i="8"/>
  <c r="AD524" i="8"/>
  <c r="W524" i="8"/>
  <c r="Z524" i="8"/>
  <c r="Y524" i="8"/>
  <c r="X524" i="8"/>
  <c r="V524" i="8"/>
  <c r="U524" i="8"/>
  <c r="AB530" i="8"/>
  <c r="AE545" i="8"/>
  <c r="AF325" i="8"/>
  <c r="X325" i="8"/>
  <c r="AF337" i="8"/>
  <c r="AE337" i="8"/>
  <c r="W337" i="8"/>
  <c r="AB344" i="8"/>
  <c r="AD349" i="8"/>
  <c r="X359" i="8"/>
  <c r="AE387" i="8"/>
  <c r="W395" i="8"/>
  <c r="AF401" i="8"/>
  <c r="AA419" i="8"/>
  <c r="W419" i="8"/>
  <c r="U419" i="8"/>
  <c r="Z425" i="8"/>
  <c r="AA432" i="8"/>
  <c r="W437" i="8"/>
  <c r="AD445" i="8"/>
  <c r="AC469" i="8"/>
  <c r="Y469" i="8"/>
  <c r="AE469" i="8"/>
  <c r="AB469" i="8"/>
  <c r="AA469" i="8"/>
  <c r="X469" i="8"/>
  <c r="W469" i="8"/>
  <c r="AD477" i="8"/>
  <c r="AC477" i="8"/>
  <c r="X477" i="8"/>
  <c r="AC489" i="8"/>
  <c r="V333" i="8"/>
  <c r="AE344" i="8"/>
  <c r="Z359" i="8"/>
  <c r="X395" i="8"/>
  <c r="AF407" i="8"/>
  <c r="AA425" i="8"/>
  <c r="Y437" i="8"/>
  <c r="AD462" i="8"/>
  <c r="AE484" i="8"/>
  <c r="V484" i="8"/>
  <c r="U503" i="8"/>
  <c r="Y503" i="8"/>
  <c r="AB511" i="8"/>
  <c r="W511" i="8"/>
  <c r="AE551" i="8"/>
  <c r="AD551" i="8"/>
  <c r="U349" i="8"/>
  <c r="AB359" i="8"/>
  <c r="Y387" i="8"/>
  <c r="Z387" i="8"/>
  <c r="AC387" i="8"/>
  <c r="AB387" i="8"/>
  <c r="U432" i="8"/>
  <c r="AE432" i="8"/>
  <c r="AC432" i="8"/>
  <c r="X432" i="8"/>
  <c r="AF445" i="8"/>
  <c r="X445" i="8"/>
  <c r="AA485" i="8"/>
  <c r="AD489" i="8"/>
  <c r="AA503" i="8"/>
  <c r="V122" i="8"/>
  <c r="U140" i="8"/>
  <c r="X154" i="8"/>
  <c r="Z182" i="8"/>
  <c r="AB224" i="8"/>
  <c r="AA263" i="8"/>
  <c r="AA273" i="8"/>
  <c r="X278" i="8"/>
  <c r="AC288" i="8"/>
  <c r="AB294" i="8"/>
  <c r="Z300" i="8"/>
  <c r="AA308" i="8"/>
  <c r="AE308" i="8"/>
  <c r="X321" i="8"/>
  <c r="AA333" i="8"/>
  <c r="V339" i="8"/>
  <c r="U345" i="8"/>
  <c r="Z350" i="8"/>
  <c r="AC365" i="8"/>
  <c r="AD395" i="8"/>
  <c r="Z420" i="8"/>
  <c r="U426" i="8"/>
  <c r="U433" i="8"/>
  <c r="W438" i="8"/>
  <c r="W446" i="8"/>
  <c r="AB462" i="8"/>
  <c r="Z462" i="8"/>
  <c r="X462" i="8"/>
  <c r="W471" i="8"/>
  <c r="AB485" i="8"/>
  <c r="AA498" i="8"/>
  <c r="AB564" i="8"/>
  <c r="W581" i="8"/>
  <c r="AF581" i="8"/>
  <c r="AE581" i="8"/>
  <c r="AB581" i="8"/>
  <c r="AA581" i="8"/>
  <c r="X581" i="8"/>
  <c r="V581" i="8"/>
  <c r="U581" i="8"/>
  <c r="AC601" i="8"/>
  <c r="AA17" i="8"/>
  <c r="AF112" i="8"/>
  <c r="AF117" i="8"/>
  <c r="AF241" i="8"/>
  <c r="AC245" i="8"/>
  <c r="AB267" i="8"/>
  <c r="U274" i="8"/>
  <c r="AA278" i="8"/>
  <c r="AF66" i="8"/>
  <c r="Y321" i="8"/>
  <c r="AB333" i="8"/>
  <c r="W339" i="8"/>
  <c r="W345" i="8"/>
  <c r="AF350" i="8"/>
  <c r="AC355" i="8"/>
  <c r="AE359" i="8"/>
  <c r="Y370" i="8"/>
  <c r="AF370" i="8"/>
  <c r="AF388" i="8"/>
  <c r="X413" i="8"/>
  <c r="V413" i="8"/>
  <c r="AB413" i="8"/>
  <c r="Z413" i="8"/>
  <c r="W413" i="8"/>
  <c r="X426" i="8"/>
  <c r="V433" i="8"/>
  <c r="Z446" i="8"/>
  <c r="Z453" i="8"/>
  <c r="V453" i="8"/>
  <c r="X471" i="8"/>
  <c r="Z546" i="8"/>
  <c r="U359" i="8"/>
  <c r="Y359" i="8"/>
  <c r="W359" i="8"/>
  <c r="AF503" i="8"/>
  <c r="X503" i="8"/>
  <c r="AD503" i="8"/>
  <c r="Z503" i="8"/>
  <c r="W503" i="8"/>
  <c r="V503" i="8"/>
  <c r="W268" i="8"/>
  <c r="W274" i="8"/>
  <c r="AC278" i="8"/>
  <c r="AE294" i="8"/>
  <c r="AC294" i="8"/>
  <c r="V294" i="8"/>
  <c r="V305" i="8"/>
  <c r="V315" i="8"/>
  <c r="AA321" i="8"/>
  <c r="AD333" i="8"/>
  <c r="Y339" i="8"/>
  <c r="Y345" i="8"/>
  <c r="X360" i="8"/>
  <c r="X389" i="8"/>
  <c r="AC426" i="8"/>
  <c r="X433" i="8"/>
  <c r="U454" i="8"/>
  <c r="Z471" i="8"/>
  <c r="Z485" i="8"/>
  <c r="AF491" i="8"/>
  <c r="AD491" i="8"/>
  <c r="AE491" i="8"/>
  <c r="Y491" i="8"/>
  <c r="W491" i="8"/>
  <c r="V491" i="8"/>
  <c r="W564" i="8"/>
  <c r="X564" i="8"/>
  <c r="AC564" i="8"/>
  <c r="X582" i="8"/>
  <c r="AB582" i="8"/>
  <c r="V582" i="8"/>
  <c r="AF582" i="8"/>
  <c r="V242" i="8"/>
  <c r="Y268" i="8"/>
  <c r="X274" i="8"/>
  <c r="AD278" i="8"/>
  <c r="W295" i="8"/>
  <c r="W305" i="8"/>
  <c r="W315" i="8"/>
  <c r="AB321" i="8"/>
  <c r="AE333" i="8"/>
  <c r="Z339" i="8"/>
  <c r="Z345" i="8"/>
  <c r="AB351" i="8"/>
  <c r="Y360" i="8"/>
  <c r="Z389" i="8"/>
  <c r="U396" i="8"/>
  <c r="Y409" i="8"/>
  <c r="AC414" i="8"/>
  <c r="Z414" i="8"/>
  <c r="AD426" i="8"/>
  <c r="Y433" i="8"/>
  <c r="AF438" i="8"/>
  <c r="Y438" i="8"/>
  <c r="W454" i="8"/>
  <c r="AB471" i="8"/>
  <c r="U492" i="8"/>
  <c r="AF498" i="8"/>
  <c r="Y498" i="8"/>
  <c r="W69" i="8"/>
  <c r="V540" i="8"/>
  <c r="Z559" i="8"/>
  <c r="AA601" i="8"/>
  <c r="X601" i="8"/>
  <c r="W601" i="8"/>
  <c r="AF601" i="8"/>
  <c r="AA182" i="8"/>
  <c r="AB182" i="8"/>
  <c r="AA200" i="8"/>
  <c r="Z200" i="8"/>
  <c r="W216" i="8"/>
  <c r="X242" i="8"/>
  <c r="V264" i="8"/>
  <c r="Z268" i="8"/>
  <c r="Y274" i="8"/>
  <c r="AE278" i="8"/>
  <c r="X295" i="8"/>
  <c r="X305" i="8"/>
  <c r="AF309" i="8"/>
  <c r="Y309" i="8"/>
  <c r="Z315" i="8"/>
  <c r="AD321" i="8"/>
  <c r="AA326" i="8"/>
  <c r="AE326" i="8"/>
  <c r="AA339" i="8"/>
  <c r="AD345" i="8"/>
  <c r="AD351" i="8"/>
  <c r="AA360" i="8"/>
  <c r="U366" i="8"/>
  <c r="V372" i="8"/>
  <c r="W377" i="8"/>
  <c r="AB377" i="8"/>
  <c r="AA377" i="8"/>
  <c r="X383" i="8"/>
  <c r="W383" i="8"/>
  <c r="Y383" i="8"/>
  <c r="AD389" i="8"/>
  <c r="V396" i="8"/>
  <c r="Z409" i="8"/>
  <c r="V420" i="8"/>
  <c r="AE420" i="8"/>
  <c r="AE426" i="8"/>
  <c r="Z433" i="8"/>
  <c r="X454" i="8"/>
  <c r="U464" i="8"/>
  <c r="AD478" i="8"/>
  <c r="AA478" i="8"/>
  <c r="V492" i="8"/>
  <c r="U58" i="8"/>
  <c r="X69" i="8"/>
  <c r="W512" i="8"/>
  <c r="AF512" i="8"/>
  <c r="V512" i="8"/>
  <c r="AF531" i="8"/>
  <c r="AD531" i="8"/>
  <c r="AC531" i="8"/>
  <c r="V531" i="8"/>
  <c r="W540" i="8"/>
  <c r="AA559" i="8"/>
  <c r="AF113" i="8"/>
  <c r="AE99" i="8"/>
  <c r="Y123" i="8"/>
  <c r="AF135" i="8"/>
  <c r="AF155" i="8"/>
  <c r="AF173" i="8"/>
  <c r="Z173" i="8"/>
  <c r="AA268" i="8"/>
  <c r="Z274" i="8"/>
  <c r="AF289" i="8"/>
  <c r="Y305" i="8"/>
  <c r="AE321" i="8"/>
  <c r="AB339" i="8"/>
  <c r="AB355" i="8"/>
  <c r="Z355" i="8"/>
  <c r="X355" i="8"/>
  <c r="U378" i="8"/>
  <c r="AE389" i="8"/>
  <c r="AA409" i="8"/>
  <c r="AB439" i="8"/>
  <c r="AA439" i="8"/>
  <c r="V448" i="8"/>
  <c r="Y454" i="8"/>
  <c r="V58" i="8"/>
  <c r="Y525" i="8"/>
  <c r="U525" i="8"/>
  <c r="Z525" i="8"/>
  <c r="X540" i="8"/>
  <c r="U584" i="8"/>
  <c r="Z333" i="8"/>
  <c r="X333" i="8"/>
  <c r="AD471" i="8"/>
  <c r="AA471" i="8"/>
  <c r="AF520" i="8"/>
  <c r="AB520" i="8"/>
  <c r="AA520" i="8"/>
  <c r="Z520" i="8"/>
  <c r="Y520" i="8"/>
  <c r="AB274" i="8"/>
  <c r="Z278" i="8"/>
  <c r="Y70" i="8"/>
  <c r="AB305" i="8"/>
  <c r="AC315" i="8"/>
  <c r="AB327" i="8"/>
  <c r="AC334" i="8"/>
  <c r="V345" i="8"/>
  <c r="AE345" i="8"/>
  <c r="AA345" i="8"/>
  <c r="X356" i="8"/>
  <c r="Z372" i="8"/>
  <c r="AE390" i="8"/>
  <c r="Y403" i="8"/>
  <c r="AB426" i="8"/>
  <c r="AA426" i="8"/>
  <c r="AA454" i="8"/>
  <c r="V472" i="8"/>
  <c r="Z492" i="8"/>
  <c r="AC540" i="8"/>
  <c r="Z351" i="8"/>
  <c r="AC351" i="8"/>
  <c r="AA351" i="8"/>
  <c r="AE372" i="8"/>
  <c r="AA372" i="8"/>
  <c r="AD421" i="8"/>
  <c r="AB421" i="8"/>
  <c r="AE433" i="8"/>
  <c r="AC433" i="8"/>
  <c r="W479" i="8"/>
  <c r="V479" i="8"/>
  <c r="AB559" i="8"/>
  <c r="X559" i="8"/>
  <c r="W559" i="8"/>
  <c r="V559" i="8"/>
  <c r="U559" i="8"/>
  <c r="AE559" i="8"/>
  <c r="AF584" i="8"/>
  <c r="V584" i="8"/>
  <c r="AC70" i="8"/>
  <c r="AE305" i="8"/>
  <c r="AE334" i="8"/>
  <c r="AE339" i="8"/>
  <c r="AD346" i="8"/>
  <c r="AD356" i="8"/>
  <c r="AF366" i="8"/>
  <c r="AC366" i="8"/>
  <c r="AD403" i="8"/>
  <c r="AF465" i="8"/>
  <c r="AB465" i="8"/>
  <c r="X465" i="8"/>
  <c r="Z465" i="8"/>
  <c r="Y465" i="8"/>
  <c r="V465" i="8"/>
  <c r="AB472" i="8"/>
  <c r="AD480" i="8"/>
  <c r="AE616" i="8"/>
  <c r="AC616" i="8"/>
  <c r="AB616" i="8"/>
  <c r="X616" i="8"/>
  <c r="AE356" i="8"/>
  <c r="AE403" i="8"/>
  <c r="AE454" i="8"/>
  <c r="V454" i="8"/>
  <c r="Y526" i="8"/>
  <c r="Z526" i="8"/>
  <c r="AE82" i="8"/>
  <c r="AA82" i="8"/>
  <c r="X82" i="8"/>
  <c r="V82" i="8"/>
  <c r="AB268" i="8"/>
  <c r="AD274" i="8"/>
  <c r="AF70" i="8"/>
  <c r="AE315" i="8"/>
  <c r="X327" i="8"/>
  <c r="U416" i="8"/>
  <c r="AA440" i="8"/>
  <c r="Y440" i="8"/>
  <c r="AD440" i="8"/>
  <c r="AB440" i="8"/>
  <c r="X440" i="8"/>
  <c r="AF480" i="8"/>
  <c r="AE492" i="8"/>
  <c r="X492" i="8"/>
  <c r="AF69" i="8"/>
  <c r="U69" i="8"/>
  <c r="Z69" i="8"/>
  <c r="AF540" i="8"/>
  <c r="AA540" i="8"/>
  <c r="U540" i="8"/>
  <c r="Z540" i="8"/>
  <c r="AE70" i="8"/>
  <c r="U70" i="8"/>
  <c r="U305" i="8"/>
  <c r="Z305" i="8"/>
  <c r="V416" i="8"/>
  <c r="W455" i="8"/>
  <c r="Y455" i="8"/>
  <c r="X455" i="8"/>
  <c r="AD472" i="8"/>
  <c r="Y472" i="8"/>
  <c r="U487" i="8"/>
  <c r="AF58" i="8"/>
  <c r="AE58" i="8"/>
  <c r="X58" i="8"/>
  <c r="Y595" i="8"/>
  <c r="AA595" i="8"/>
  <c r="Z595" i="8"/>
  <c r="X403" i="8"/>
  <c r="AB403" i="8"/>
  <c r="W403" i="8"/>
  <c r="X416" i="8"/>
  <c r="W487" i="8"/>
  <c r="AE493" i="8"/>
  <c r="AD505" i="8"/>
  <c r="W505" i="8"/>
  <c r="AF514" i="8"/>
  <c r="AE514" i="8"/>
  <c r="AD514" i="8"/>
  <c r="AC514" i="8"/>
  <c r="Z514" i="8"/>
  <c r="Y514" i="8"/>
  <c r="X514" i="8"/>
  <c r="W514" i="8"/>
  <c r="AE533" i="8"/>
  <c r="Z533" i="8"/>
  <c r="AD533" i="8"/>
  <c r="AC533" i="8"/>
  <c r="AA533" i="8"/>
  <c r="Y533" i="8"/>
  <c r="X533" i="8"/>
  <c r="W533" i="8"/>
  <c r="V533" i="8"/>
  <c r="U533" i="8"/>
  <c r="AF554" i="8"/>
  <c r="X554" i="8"/>
  <c r="AD554" i="8"/>
  <c r="AC554" i="8"/>
  <c r="Z554" i="8"/>
  <c r="Y554" i="8"/>
  <c r="AC222" i="8"/>
  <c r="W242" i="8"/>
  <c r="AE247" i="8"/>
  <c r="AD252" i="8"/>
  <c r="AE260" i="8"/>
  <c r="AC280" i="8"/>
  <c r="AC296" i="8"/>
  <c r="Y316" i="8"/>
  <c r="AE352" i="8"/>
  <c r="AF378" i="8"/>
  <c r="Y416" i="8"/>
  <c r="AF441" i="8"/>
  <c r="X456" i="8"/>
  <c r="AF456" i="8"/>
  <c r="AA456" i="8"/>
  <c r="Z456" i="8"/>
  <c r="X487" i="8"/>
  <c r="U60" i="8"/>
  <c r="U515" i="8"/>
  <c r="U534" i="8"/>
  <c r="AF252" i="8"/>
  <c r="Z301" i="8"/>
  <c r="U301" i="8"/>
  <c r="AB310" i="8"/>
  <c r="AC310" i="8"/>
  <c r="V374" i="8"/>
  <c r="U384" i="8"/>
  <c r="AD392" i="8"/>
  <c r="Z416" i="8"/>
  <c r="U457" i="8"/>
  <c r="V481" i="8"/>
  <c r="Y487" i="8"/>
  <c r="W60" i="8"/>
  <c r="AD521" i="8"/>
  <c r="Z521" i="8"/>
  <c r="Y521" i="8"/>
  <c r="V534" i="8"/>
  <c r="U560" i="8"/>
  <c r="AE560" i="8"/>
  <c r="X560" i="8"/>
  <c r="AD560" i="8"/>
  <c r="W560" i="8"/>
  <c r="AE577" i="8"/>
  <c r="AF357" i="8"/>
  <c r="AA357" i="8"/>
  <c r="AF367" i="8"/>
  <c r="U367" i="8"/>
  <c r="W374" i="8"/>
  <c r="AA416" i="8"/>
  <c r="W448" i="8"/>
  <c r="U448" i="8"/>
  <c r="V457" i="8"/>
  <c r="V473" i="8"/>
  <c r="W473" i="8"/>
  <c r="AA487" i="8"/>
  <c r="X60" i="8"/>
  <c r="V522" i="8"/>
  <c r="W534" i="8"/>
  <c r="AB226" i="8"/>
  <c r="W280" i="8"/>
  <c r="U280" i="8"/>
  <c r="V311" i="8"/>
  <c r="AF316" i="8"/>
  <c r="X322" i="8"/>
  <c r="AB328" i="8"/>
  <c r="X328" i="8"/>
  <c r="Y340" i="8"/>
  <c r="V340" i="8"/>
  <c r="AA352" i="8"/>
  <c r="U358" i="8"/>
  <c r="X374" i="8"/>
  <c r="V405" i="8"/>
  <c r="AC416" i="8"/>
  <c r="U443" i="8"/>
  <c r="X457" i="8"/>
  <c r="AB466" i="8"/>
  <c r="AE466" i="8"/>
  <c r="AB487" i="8"/>
  <c r="Y60" i="8"/>
  <c r="V515" i="8"/>
  <c r="AC515" i="8"/>
  <c r="W522" i="8"/>
  <c r="Y534" i="8"/>
  <c r="Y212" i="8"/>
  <c r="W222" i="8"/>
  <c r="AD296" i="8"/>
  <c r="AB296" i="8"/>
  <c r="V296" i="8"/>
  <c r="W311" i="8"/>
  <c r="V317" i="8"/>
  <c r="V353" i="8"/>
  <c r="W358" i="8"/>
  <c r="Y374" i="8"/>
  <c r="AE392" i="8"/>
  <c r="AC392" i="8"/>
  <c r="Z392" i="8"/>
  <c r="W405" i="8"/>
  <c r="AF410" i="8"/>
  <c r="AC410" i="8"/>
  <c r="AB410" i="8"/>
  <c r="X410" i="8"/>
  <c r="AD416" i="8"/>
  <c r="X429" i="8"/>
  <c r="V443" i="8"/>
  <c r="Z457" i="8"/>
  <c r="X481" i="8"/>
  <c r="AF481" i="8"/>
  <c r="AE481" i="8"/>
  <c r="AC481" i="8"/>
  <c r="AB481" i="8"/>
  <c r="AA481" i="8"/>
  <c r="Z481" i="8"/>
  <c r="Y481" i="8"/>
  <c r="AC487" i="8"/>
  <c r="Z60" i="8"/>
  <c r="AC73" i="8"/>
  <c r="AF73" i="8"/>
  <c r="AA73" i="8"/>
  <c r="AB73" i="8"/>
  <c r="W516" i="8"/>
  <c r="AA522" i="8"/>
  <c r="Z534" i="8"/>
  <c r="AD577" i="8"/>
  <c r="V577" i="8"/>
  <c r="U577" i="8"/>
  <c r="AE119" i="8"/>
  <c r="AE32" i="8"/>
  <c r="AA46" i="8"/>
  <c r="AE68" i="8"/>
  <c r="AB212" i="8"/>
  <c r="U230" i="8"/>
  <c r="AF253" i="8"/>
  <c r="X311" i="8"/>
  <c r="W317" i="8"/>
  <c r="W353" i="8"/>
  <c r="X358" i="8"/>
  <c r="W398" i="8"/>
  <c r="X405" i="8"/>
  <c r="AE416" i="8"/>
  <c r="Y429" i="8"/>
  <c r="AC435" i="8"/>
  <c r="AE435" i="8"/>
  <c r="AB435" i="8"/>
  <c r="Z435" i="8"/>
  <c r="Y435" i="8"/>
  <c r="W443" i="8"/>
  <c r="AD457" i="8"/>
  <c r="U467" i="8"/>
  <c r="AD487" i="8"/>
  <c r="AE494" i="8"/>
  <c r="AD494" i="8"/>
  <c r="AC494" i="8"/>
  <c r="W494" i="8"/>
  <c r="W499" i="8"/>
  <c r="AF499" i="8"/>
  <c r="Y499" i="8"/>
  <c r="V499" i="8"/>
  <c r="AA60" i="8"/>
  <c r="Z516" i="8"/>
  <c r="AB522" i="8"/>
  <c r="AC534" i="8"/>
  <c r="W578" i="8"/>
  <c r="AD688" i="8"/>
  <c r="AB688" i="8"/>
  <c r="AF709" i="8"/>
  <c r="AB709" i="8"/>
  <c r="U709" i="8"/>
  <c r="AB606" i="8"/>
  <c r="V611" i="8"/>
  <c r="AB622" i="8"/>
  <c r="X628" i="8"/>
  <c r="AF659" i="8"/>
  <c r="AB659" i="8"/>
  <c r="AA659" i="8"/>
  <c r="Z709" i="8"/>
  <c r="AD749" i="8"/>
  <c r="AC749" i="8"/>
  <c r="U546" i="8"/>
  <c r="V555" i="8"/>
  <c r="AF563" i="8"/>
  <c r="AA589" i="8"/>
  <c r="Z589" i="8"/>
  <c r="V589" i="8"/>
  <c r="U596" i="8"/>
  <c r="AC606" i="8"/>
  <c r="X617" i="8"/>
  <c r="Y623" i="8"/>
  <c r="AB637" i="8"/>
  <c r="AA648" i="8"/>
  <c r="X660" i="8"/>
  <c r="U678" i="8"/>
  <c r="AE678" i="8"/>
  <c r="AF696" i="8"/>
  <c r="AE716" i="8"/>
  <c r="W727" i="8"/>
  <c r="AA642" i="8"/>
  <c r="U642" i="8"/>
  <c r="Y671" i="8"/>
  <c r="AB671" i="8"/>
  <c r="AB696" i="8"/>
  <c r="Y696" i="8"/>
  <c r="AE606" i="8"/>
  <c r="AD611" i="8"/>
  <c r="AC623" i="8"/>
  <c r="AE628" i="8"/>
  <c r="AD632" i="8"/>
  <c r="W632" i="8"/>
  <c r="Y643" i="8"/>
  <c r="X652" i="8"/>
  <c r="AD652" i="8"/>
  <c r="AA672" i="8"/>
  <c r="Z653" i="8"/>
  <c r="AE666" i="8"/>
  <c r="Y666" i="8"/>
  <c r="V666" i="8"/>
  <c r="V637" i="8"/>
  <c r="AC637" i="8"/>
  <c r="Y685" i="8"/>
  <c r="AD685" i="8"/>
  <c r="AA685" i="8"/>
  <c r="W685" i="8"/>
  <c r="AE690" i="8"/>
  <c r="AA690" i="8"/>
  <c r="U607" i="8"/>
  <c r="AF617" i="8"/>
  <c r="AC628" i="8"/>
  <c r="AD628" i="8"/>
  <c r="AB628" i="8"/>
  <c r="Y628" i="8"/>
  <c r="Z638" i="8"/>
  <c r="AF648" i="8"/>
  <c r="AA653" i="8"/>
  <c r="AE661" i="8"/>
  <c r="AB672" i="8"/>
  <c r="AA596" i="8"/>
  <c r="AA661" i="8"/>
  <c r="AC698" i="8"/>
  <c r="AF698" i="8"/>
  <c r="AE698" i="8"/>
  <c r="AD698" i="8"/>
  <c r="AB698" i="8"/>
  <c r="AA698" i="8"/>
  <c r="W698" i="8"/>
  <c r="AD704" i="8"/>
  <c r="AF783" i="8"/>
  <c r="AE783" i="8"/>
  <c r="V783" i="8"/>
  <c r="W590" i="8"/>
  <c r="AB590" i="8"/>
  <c r="V770" i="8"/>
  <c r="AE770" i="8"/>
  <c r="AC770" i="8"/>
  <c r="AB770" i="8"/>
  <c r="AA770" i="8"/>
  <c r="Z770" i="8"/>
  <c r="Y770" i="8"/>
  <c r="X770" i="8"/>
  <c r="W770" i="8"/>
  <c r="AD710" i="8"/>
  <c r="AB710" i="8"/>
  <c r="Y710" i="8"/>
  <c r="AF718" i="8"/>
  <c r="AE718" i="8"/>
  <c r="AC718" i="8"/>
  <c r="U718" i="8"/>
  <c r="W434" i="8"/>
  <c r="V434" i="8"/>
  <c r="AE546" i="8"/>
  <c r="V579" i="8"/>
  <c r="U585" i="8"/>
  <c r="V597" i="8"/>
  <c r="AF618" i="8"/>
  <c r="AD618" i="8"/>
  <c r="U618" i="8"/>
  <c r="AC633" i="8"/>
  <c r="V639" i="8"/>
  <c r="AA644" i="8"/>
  <c r="W649" i="8"/>
  <c r="V663" i="8"/>
  <c r="AA680" i="8"/>
  <c r="AA704" i="8"/>
  <c r="Y704" i="8"/>
  <c r="AE704" i="8"/>
  <c r="V718" i="8"/>
  <c r="V738" i="8"/>
  <c r="U738" i="8"/>
  <c r="V585" i="8"/>
  <c r="W612" i="8"/>
  <c r="Y612" i="8"/>
  <c r="V625" i="8"/>
  <c r="AD633" i="8"/>
  <c r="X649" i="8"/>
  <c r="AE667" i="8"/>
  <c r="AB728" i="8"/>
  <c r="AA728" i="8"/>
  <c r="V728" i="8"/>
  <c r="U728" i="8"/>
  <c r="AF771" i="8"/>
  <c r="AE771" i="8"/>
  <c r="AD771" i="8"/>
  <c r="AC771" i="8"/>
  <c r="AB771" i="8"/>
  <c r="AA771" i="8"/>
  <c r="Z771" i="8"/>
  <c r="Y771" i="8"/>
  <c r="X771" i="8"/>
  <c r="V771" i="8"/>
  <c r="U771" i="8"/>
  <c r="AB654" i="8"/>
  <c r="X654" i="8"/>
  <c r="U654" i="8"/>
  <c r="AA692" i="8"/>
  <c r="AB692" i="8"/>
  <c r="AF719" i="8"/>
  <c r="AA719" i="8"/>
  <c r="Y719" i="8"/>
  <c r="U566" i="8"/>
  <c r="AF579" i="8"/>
  <c r="X585" i="8"/>
  <c r="AE633" i="8"/>
  <c r="AF667" i="8"/>
  <c r="AC667" i="8"/>
  <c r="X667" i="8"/>
  <c r="AD680" i="8"/>
  <c r="Y579" i="8"/>
  <c r="AE579" i="8"/>
  <c r="AD644" i="8"/>
  <c r="AF644" i="8"/>
  <c r="AE412" i="8"/>
  <c r="AA412" i="8"/>
  <c r="Y446" i="8"/>
  <c r="AA446" i="8"/>
  <c r="U509" i="8"/>
  <c r="Y522" i="8"/>
  <c r="AE522" i="8"/>
  <c r="U527" i="8"/>
  <c r="W536" i="8"/>
  <c r="V547" i="8"/>
  <c r="X552" i="8"/>
  <c r="Y556" i="8"/>
  <c r="X561" i="8"/>
  <c r="V567" i="8"/>
  <c r="U85" i="8"/>
  <c r="AB592" i="8"/>
  <c r="AC597" i="8"/>
  <c r="Y608" i="8"/>
  <c r="W614" i="8"/>
  <c r="V634" i="8"/>
  <c r="AB639" i="8"/>
  <c r="W645" i="8"/>
  <c r="AC649" i="8"/>
  <c r="AF649" i="8"/>
  <c r="AD649" i="8"/>
  <c r="AB649" i="8"/>
  <c r="Z649" i="8"/>
  <c r="Y649" i="8"/>
  <c r="AB663" i="8"/>
  <c r="AF675" i="8"/>
  <c r="AC675" i="8"/>
  <c r="W675" i="8"/>
  <c r="V675" i="8"/>
  <c r="U675" i="8"/>
  <c r="AE680" i="8"/>
  <c r="Y680" i="8"/>
  <c r="V680" i="8"/>
  <c r="U699" i="8"/>
  <c r="AB699" i="8"/>
  <c r="AA699" i="8"/>
  <c r="V699" i="8"/>
  <c r="AA705" i="8"/>
  <c r="AA721" i="8"/>
  <c r="W761" i="8"/>
  <c r="U761" i="8"/>
  <c r="Z773" i="8"/>
  <c r="X773" i="8"/>
  <c r="W773" i="8"/>
  <c r="U773" i="8"/>
  <c r="Y350" i="8"/>
  <c r="Y77" i="8"/>
  <c r="AD423" i="8"/>
  <c r="Y461" i="8"/>
  <c r="V509" i="8"/>
  <c r="AE512" i="8"/>
  <c r="U523" i="8"/>
  <c r="V527" i="8"/>
  <c r="U537" i="8"/>
  <c r="AE541" i="8"/>
  <c r="Z547" i="8"/>
  <c r="Y552" i="8"/>
  <c r="Z556" i="8"/>
  <c r="Y561" i="8"/>
  <c r="W567" i="8"/>
  <c r="X573" i="8"/>
  <c r="V85" i="8"/>
  <c r="V586" i="8"/>
  <c r="AC592" i="8"/>
  <c r="AD597" i="8"/>
  <c r="U603" i="8"/>
  <c r="AA608" i="8"/>
  <c r="X614" i="8"/>
  <c r="AC619" i="8"/>
  <c r="AE619" i="8"/>
  <c r="V626" i="8"/>
  <c r="AB629" i="8"/>
  <c r="U629" i="8"/>
  <c r="W634" i="8"/>
  <c r="AC639" i="8"/>
  <c r="X645" i="8"/>
  <c r="W650" i="8"/>
  <c r="AC663" i="8"/>
  <c r="X675" i="8"/>
  <c r="AE681" i="8"/>
  <c r="V686" i="8"/>
  <c r="AB686" i="8"/>
  <c r="AE693" i="8"/>
  <c r="X693" i="8"/>
  <c r="V700" i="8"/>
  <c r="AB705" i="8"/>
  <c r="AF761" i="8"/>
  <c r="AF773" i="8"/>
  <c r="W542" i="8"/>
  <c r="W85" i="8"/>
  <c r="W586" i="8"/>
  <c r="AD592" i="8"/>
  <c r="AF597" i="8"/>
  <c r="AB608" i="8"/>
  <c r="AD639" i="8"/>
  <c r="AE663" i="8"/>
  <c r="U730" i="8"/>
  <c r="AF339" i="8"/>
  <c r="AF396" i="8"/>
  <c r="AE408" i="8"/>
  <c r="Y408" i="8"/>
  <c r="AF453" i="8"/>
  <c r="X485" i="8"/>
  <c r="X509" i="8"/>
  <c r="V513" i="8"/>
  <c r="V518" i="8"/>
  <c r="W523" i="8"/>
  <c r="X527" i="8"/>
  <c r="W537" i="8"/>
  <c r="AD547" i="8"/>
  <c r="AA552" i="8"/>
  <c r="AA561" i="8"/>
  <c r="AA567" i="8"/>
  <c r="Z574" i="8"/>
  <c r="AE85" i="8"/>
  <c r="X586" i="8"/>
  <c r="AA614" i="8"/>
  <c r="V620" i="8"/>
  <c r="AA626" i="8"/>
  <c r="V630" i="8"/>
  <c r="AA634" i="8"/>
  <c r="AB650" i="8"/>
  <c r="W676" i="8"/>
  <c r="U682" i="8"/>
  <c r="AA712" i="8"/>
  <c r="AE645" i="8"/>
  <c r="AC645" i="8"/>
  <c r="AE730" i="8"/>
  <c r="AB730" i="8"/>
  <c r="AA730" i="8"/>
  <c r="W730" i="8"/>
  <c r="AE753" i="8"/>
  <c r="AF753" i="8"/>
  <c r="AB753" i="8"/>
  <c r="AA753" i="8"/>
  <c r="Z753" i="8"/>
  <c r="Y753" i="8"/>
  <c r="X753" i="8"/>
  <c r="V753" i="8"/>
  <c r="U753" i="8"/>
  <c r="AF303" i="8"/>
  <c r="AF328" i="8"/>
  <c r="AD335" i="8"/>
  <c r="AF440" i="8"/>
  <c r="U489" i="8"/>
  <c r="X513" i="8"/>
  <c r="Z527" i="8"/>
  <c r="Z531" i="8"/>
  <c r="AF542" i="8"/>
  <c r="AC542" i="8"/>
  <c r="AC556" i="8"/>
  <c r="AD561" i="8"/>
  <c r="AE567" i="8"/>
  <c r="AC586" i="8"/>
  <c r="Z592" i="8"/>
  <c r="AF598" i="8"/>
  <c r="AF608" i="8"/>
  <c r="AD608" i="8"/>
  <c r="AC608" i="8"/>
  <c r="Z608" i="8"/>
  <c r="AD614" i="8"/>
  <c r="Z620" i="8"/>
  <c r="AE626" i="8"/>
  <c r="AE639" i="8"/>
  <c r="W639" i="8"/>
  <c r="AA646" i="8"/>
  <c r="AD650" i="8"/>
  <c r="U663" i="8"/>
  <c r="AD663" i="8"/>
  <c r="Y663" i="8"/>
  <c r="AD676" i="8"/>
  <c r="Z682" i="8"/>
  <c r="AA537" i="8"/>
  <c r="AB556" i="8"/>
  <c r="X556" i="8"/>
  <c r="AD586" i="8"/>
  <c r="U593" i="8"/>
  <c r="AC603" i="8"/>
  <c r="Z603" i="8"/>
  <c r="AE614" i="8"/>
  <c r="AF626" i="8"/>
  <c r="U640" i="8"/>
  <c r="U700" i="8"/>
  <c r="AC700" i="8"/>
  <c r="AD705" i="8"/>
  <c r="Y705" i="8"/>
  <c r="V705" i="8"/>
  <c r="AB537" i="8"/>
  <c r="AC547" i="8"/>
  <c r="Y547" i="8"/>
  <c r="AF574" i="8"/>
  <c r="V574" i="8"/>
  <c r="AB626" i="8"/>
  <c r="Z640" i="8"/>
  <c r="AF646" i="8"/>
  <c r="AC682" i="8"/>
  <c r="AF604" i="8"/>
  <c r="Y604" i="8"/>
  <c r="Y646" i="8"/>
  <c r="W646" i="8"/>
  <c r="AC676" i="8"/>
  <c r="AF676" i="8"/>
  <c r="Y712" i="8"/>
  <c r="AD712" i="8"/>
  <c r="AC712" i="8"/>
  <c r="Z712" i="8"/>
  <c r="W712" i="8"/>
  <c r="V712" i="8"/>
  <c r="U712" i="8"/>
  <c r="AF776" i="8"/>
  <c r="X776" i="8"/>
  <c r="V776" i="8"/>
  <c r="U776" i="8"/>
  <c r="AF586" i="8"/>
  <c r="AD593" i="8"/>
  <c r="W593" i="8"/>
  <c r="AC614" i="8"/>
  <c r="Z614" i="8"/>
  <c r="U614" i="8"/>
  <c r="Z669" i="8"/>
  <c r="AB669" i="8"/>
  <c r="U669" i="8"/>
  <c r="AF765" i="8"/>
  <c r="AE765" i="8"/>
  <c r="AD765" i="8"/>
  <c r="AC765" i="8"/>
  <c r="AF485" i="8"/>
  <c r="AD485" i="8"/>
  <c r="AE509" i="8"/>
  <c r="AE513" i="8"/>
  <c r="AF527" i="8"/>
  <c r="AD537" i="8"/>
  <c r="AE537" i="8"/>
  <c r="AA557" i="8"/>
  <c r="AB580" i="8"/>
  <c r="AA640" i="8"/>
  <c r="AD682" i="8"/>
  <c r="U713" i="8"/>
  <c r="AE6" i="8"/>
  <c r="Z6" i="8"/>
  <c r="Y6" i="8"/>
  <c r="AD788" i="8"/>
  <c r="AB788" i="8"/>
  <c r="Z788" i="8"/>
  <c r="V788" i="8"/>
  <c r="U788" i="8"/>
  <c r="AF513" i="8"/>
  <c r="AD580" i="8"/>
  <c r="AE694" i="8"/>
  <c r="X694" i="8"/>
  <c r="Z701" i="8"/>
  <c r="AA701" i="8"/>
  <c r="AD599" i="8"/>
  <c r="AB599" i="8"/>
  <c r="Y599" i="8"/>
  <c r="W620" i="8"/>
  <c r="V489" i="8"/>
  <c r="AA489" i="8"/>
  <c r="W489" i="8"/>
  <c r="AF496" i="8"/>
  <c r="AF543" i="8"/>
  <c r="X543" i="8"/>
  <c r="AA580" i="8"/>
  <c r="Z475" i="8"/>
  <c r="AE519" i="8"/>
  <c r="AE553" i="8"/>
  <c r="AD557" i="8"/>
  <c r="AF557" i="8"/>
  <c r="AD641" i="8"/>
  <c r="AD670" i="8"/>
  <c r="AD702" i="8"/>
  <c r="AF190" i="8"/>
  <c r="AA195" i="8"/>
  <c r="Y78" i="8"/>
  <c r="AF220" i="8"/>
  <c r="U231" i="8"/>
  <c r="AE261" i="8"/>
  <c r="V285" i="8"/>
  <c r="Z304" i="8"/>
  <c r="V360" i="8"/>
  <c r="AF365" i="8"/>
  <c r="AC490" i="8"/>
  <c r="AA569" i="8"/>
  <c r="W609" i="8"/>
  <c r="V642" i="8"/>
  <c r="AF723" i="8"/>
  <c r="AB723" i="8"/>
  <c r="AA723" i="8"/>
  <c r="X723" i="8"/>
  <c r="W723" i="8"/>
  <c r="AF9" i="8"/>
  <c r="AD9" i="8"/>
  <c r="AC9" i="8"/>
  <c r="AB9" i="8"/>
  <c r="AA9" i="8"/>
  <c r="Z9" i="8"/>
  <c r="Y9" i="8"/>
  <c r="X9" i="8"/>
  <c r="W9" i="8"/>
  <c r="V9" i="8"/>
  <c r="AE20" i="8"/>
  <c r="AB20" i="8"/>
  <c r="Y20" i="8"/>
  <c r="AF562" i="8"/>
  <c r="W562" i="8"/>
  <c r="X588" i="8"/>
  <c r="V588" i="8"/>
  <c r="AC609" i="8"/>
  <c r="V609" i="8"/>
  <c r="W642" i="8"/>
  <c r="V709" i="8"/>
  <c r="AA734" i="8"/>
  <c r="Z734" i="8"/>
  <c r="X734" i="8"/>
  <c r="W464" i="8"/>
  <c r="U563" i="8"/>
  <c r="AC575" i="8"/>
  <c r="U589" i="8"/>
  <c r="X642" i="8"/>
  <c r="U652" i="8"/>
  <c r="V671" i="8"/>
  <c r="U696" i="8"/>
  <c r="W709" i="8"/>
  <c r="AB475" i="8"/>
  <c r="X475" i="8"/>
  <c r="AA549" i="8"/>
  <c r="U549" i="8"/>
  <c r="V563" i="8"/>
  <c r="X589" i="8"/>
  <c r="AC594" i="8"/>
  <c r="AB594" i="8"/>
  <c r="AA594" i="8"/>
  <c r="X594" i="8"/>
  <c r="Y642" i="8"/>
  <c r="V652" i="8"/>
  <c r="U666" i="8"/>
  <c r="W671" i="8"/>
  <c r="V696" i="8"/>
  <c r="X709" i="8"/>
  <c r="AD724" i="8"/>
  <c r="AF724" i="8"/>
  <c r="AE724" i="8"/>
  <c r="AA724" i="8"/>
  <c r="Z724" i="8"/>
  <c r="Y724" i="8"/>
  <c r="W724" i="8"/>
  <c r="U724" i="8"/>
  <c r="Z504" i="8"/>
  <c r="AD508" i="8"/>
  <c r="AD539" i="8"/>
  <c r="U539" i="8"/>
  <c r="W563" i="8"/>
  <c r="Y589" i="8"/>
  <c r="X600" i="8"/>
  <c r="AD605" i="8"/>
  <c r="X605" i="8"/>
  <c r="AE636" i="8"/>
  <c r="Z636" i="8"/>
  <c r="Z642" i="8"/>
  <c r="Y652" i="8"/>
  <c r="W666" i="8"/>
  <c r="Z671" i="8"/>
  <c r="AC677" i="8"/>
  <c r="X677" i="8"/>
  <c r="X687" i="8"/>
  <c r="AE687" i="8"/>
  <c r="AB687" i="8"/>
  <c r="Z687" i="8"/>
  <c r="Y687" i="8"/>
  <c r="V687" i="8"/>
  <c r="U687" i="8"/>
  <c r="W696" i="8"/>
  <c r="Y709" i="8"/>
  <c r="AB724" i="8"/>
  <c r="W735" i="8"/>
  <c r="V735" i="8"/>
  <c r="AD740" i="8"/>
  <c r="AE740" i="8"/>
  <c r="AC740" i="8"/>
  <c r="Z740" i="8"/>
  <c r="X740" i="8"/>
  <c r="W740" i="8"/>
  <c r="V740" i="8"/>
  <c r="X240" i="8"/>
  <c r="AE255" i="8"/>
  <c r="AF320" i="8"/>
  <c r="AD352" i="8"/>
  <c r="AF415" i="8"/>
  <c r="W449" i="8"/>
  <c r="AD469" i="8"/>
  <c r="W486" i="8"/>
  <c r="AF497" i="8"/>
  <c r="Y497" i="8"/>
  <c r="Y528" i="8"/>
  <c r="AD528" i="8"/>
  <c r="U528" i="8"/>
  <c r="X563" i="8"/>
  <c r="AB589" i="8"/>
  <c r="W606" i="8"/>
  <c r="V622" i="8"/>
  <c r="AA636" i="8"/>
  <c r="AB642" i="8"/>
  <c r="AA647" i="8"/>
  <c r="U647" i="8"/>
  <c r="Z652" i="8"/>
  <c r="X666" i="8"/>
  <c r="AA671" i="8"/>
  <c r="V678" i="8"/>
  <c r="Z688" i="8"/>
  <c r="X696" i="8"/>
  <c r="AA709" i="8"/>
  <c r="AA740" i="8"/>
  <c r="AE86" i="8"/>
  <c r="AF86" i="8"/>
  <c r="AB86" i="8"/>
  <c r="AA86" i="8"/>
  <c r="X86" i="8"/>
  <c r="W86" i="8"/>
  <c r="U86" i="8"/>
  <c r="AE655" i="8"/>
  <c r="V682" i="8"/>
  <c r="AA739" i="8"/>
  <c r="AF36" i="8"/>
  <c r="X756" i="8"/>
  <c r="U76" i="8"/>
  <c r="V89" i="8"/>
  <c r="V772" i="8"/>
  <c r="U777" i="8"/>
  <c r="X784" i="8"/>
  <c r="AE788" i="8"/>
  <c r="W76" i="8"/>
  <c r="W772" i="8"/>
  <c r="V777" i="8"/>
  <c r="AA784" i="8"/>
  <c r="Y76" i="8"/>
  <c r="U768" i="8"/>
  <c r="X772" i="8"/>
  <c r="AB784" i="8"/>
  <c r="AA756" i="8"/>
  <c r="Z76" i="8"/>
  <c r="V768" i="8"/>
  <c r="Y772" i="8"/>
  <c r="X777" i="8"/>
  <c r="AC784" i="8"/>
  <c r="AF789" i="8"/>
  <c r="AB741" i="8"/>
  <c r="AF37" i="8"/>
  <c r="AB756" i="8"/>
  <c r="AF65" i="8"/>
  <c r="AD76" i="8"/>
  <c r="X768" i="8"/>
  <c r="Z772" i="8"/>
  <c r="Y777" i="8"/>
  <c r="W790" i="8"/>
  <c r="U671" i="8"/>
  <c r="AE739" i="8"/>
  <c r="AC741" i="8"/>
  <c r="U751" i="8"/>
  <c r="AC756" i="8"/>
  <c r="AF76" i="8"/>
  <c r="Y768" i="8"/>
  <c r="AA772" i="8"/>
  <c r="Z777" i="8"/>
  <c r="X790" i="8"/>
  <c r="Z768" i="8"/>
  <c r="AB772" i="8"/>
  <c r="Z751" i="8"/>
  <c r="U760" i="8"/>
  <c r="AB768" i="8"/>
  <c r="AC772" i="8"/>
  <c r="Z790" i="8"/>
  <c r="AE677" i="8"/>
  <c r="AF682" i="8"/>
  <c r="AF701" i="8"/>
  <c r="AE72" i="8"/>
  <c r="W20" i="8"/>
  <c r="AC751" i="8"/>
  <c r="AF756" i="8"/>
  <c r="V760" i="8"/>
  <c r="V766" i="8"/>
  <c r="AD768" i="8"/>
  <c r="AE772" i="8"/>
  <c r="AF777" i="8"/>
  <c r="Z784" i="8"/>
  <c r="AA790" i="8"/>
  <c r="X20" i="8"/>
  <c r="X760" i="8"/>
  <c r="AE766" i="8"/>
  <c r="AF768" i="8"/>
  <c r="AB790" i="8"/>
  <c r="AF751" i="8"/>
  <c r="Y760" i="8"/>
  <c r="AD766" i="8"/>
  <c r="AD772" i="8"/>
  <c r="AE790" i="8"/>
  <c r="AA760" i="8"/>
  <c r="AA769" i="8"/>
  <c r="U791" i="8"/>
  <c r="W631" i="8"/>
  <c r="W648" i="8"/>
  <c r="W668" i="8"/>
  <c r="AB35" i="8"/>
  <c r="U693" i="8"/>
  <c r="U697" i="8"/>
  <c r="U711" i="8"/>
  <c r="W717" i="8"/>
  <c r="X728" i="8"/>
  <c r="AC6" i="8"/>
  <c r="X742" i="8"/>
  <c r="W757" i="8"/>
  <c r="V773" i="8"/>
  <c r="AF778" i="8"/>
  <c r="V791" i="8"/>
  <c r="W791" i="8"/>
  <c r="AD81" i="8"/>
  <c r="X791" i="8"/>
  <c r="AE703" i="8"/>
  <c r="V729" i="8"/>
  <c r="X747" i="8"/>
  <c r="V761" i="8"/>
  <c r="AF81" i="8"/>
  <c r="Y773" i="8"/>
  <c r="AE785" i="8"/>
  <c r="Y791" i="8"/>
  <c r="AC668" i="8"/>
  <c r="Z693" i="8"/>
  <c r="W45" i="8"/>
  <c r="V706" i="8"/>
  <c r="AC717" i="8"/>
  <c r="X729" i="8"/>
  <c r="X761" i="8"/>
  <c r="Z81" i="8"/>
  <c r="AA773" i="8"/>
  <c r="V786" i="8"/>
  <c r="AA791" i="8"/>
  <c r="AF422" i="8"/>
  <c r="AE456" i="8"/>
  <c r="AF494" i="8"/>
  <c r="V502" i="8"/>
  <c r="W636" i="8"/>
  <c r="AE674" i="8"/>
  <c r="AD683" i="8"/>
  <c r="AA693" i="8"/>
  <c r="X45" i="8"/>
  <c r="AD717" i="8"/>
  <c r="X724" i="8"/>
  <c r="Y729" i="8"/>
  <c r="AE736" i="8"/>
  <c r="AD743" i="8"/>
  <c r="Y761" i="8"/>
  <c r="AB773" i="8"/>
  <c r="Z786" i="8"/>
  <c r="AB791" i="8"/>
  <c r="AE668" i="8"/>
  <c r="AB693" i="8"/>
  <c r="Y45" i="8"/>
  <c r="Z729" i="8"/>
  <c r="U744" i="8"/>
  <c r="AE757" i="8"/>
  <c r="Z761" i="8"/>
  <c r="AC773" i="8"/>
  <c r="AC786" i="8"/>
  <c r="AC791" i="8"/>
  <c r="AC693" i="8"/>
  <c r="Z45" i="8"/>
  <c r="AA729" i="8"/>
  <c r="X744" i="8"/>
  <c r="AF757" i="8"/>
  <c r="AA761" i="8"/>
  <c r="AD773" i="8"/>
  <c r="AF780" i="8"/>
  <c r="AE786" i="8"/>
  <c r="AD791" i="8"/>
  <c r="AE623" i="8"/>
  <c r="AE631" i="8"/>
  <c r="X640" i="8"/>
  <c r="AF668" i="8"/>
  <c r="AE684" i="8"/>
  <c r="AD693" i="8"/>
  <c r="AA45" i="8"/>
  <c r="AB729" i="8"/>
  <c r="Y744" i="8"/>
  <c r="AB761" i="8"/>
  <c r="AE773" i="8"/>
  <c r="AE791" i="8"/>
  <c r="AA38" i="8"/>
  <c r="W428" i="8"/>
  <c r="AF571" i="8"/>
  <c r="AD604" i="8"/>
  <c r="AC665" i="8"/>
  <c r="AB45" i="8"/>
  <c r="AE729" i="8"/>
  <c r="U97" i="8"/>
  <c r="Z744" i="8"/>
  <c r="AF748" i="8"/>
  <c r="V758" i="8"/>
  <c r="AE761" i="8"/>
  <c r="AE781" i="8"/>
  <c r="Z787" i="8"/>
  <c r="W758" i="8"/>
  <c r="U774" i="8"/>
  <c r="AA787" i="8"/>
  <c r="U792" i="8"/>
  <c r="V792" i="8"/>
  <c r="W589" i="8"/>
  <c r="AA660" i="8"/>
  <c r="AF97" i="8"/>
  <c r="U740" i="8"/>
  <c r="W744" i="8"/>
  <c r="AF749" i="8"/>
  <c r="Y758" i="8"/>
  <c r="AF762" i="8"/>
  <c r="U767" i="8"/>
  <c r="X774" i="8"/>
  <c r="AB781" i="8"/>
  <c r="AC787" i="8"/>
  <c r="W792" i="8"/>
  <c r="V750" i="8"/>
  <c r="Z758" i="8"/>
  <c r="V763" i="8"/>
  <c r="V767" i="8"/>
  <c r="Z774" i="8"/>
  <c r="U782" i="8"/>
  <c r="AD787" i="8"/>
  <c r="X792" i="8"/>
  <c r="U745" i="8"/>
  <c r="AE750" i="8"/>
  <c r="AA758" i="8"/>
  <c r="Y763" i="8"/>
  <c r="Z767" i="8"/>
  <c r="W782" i="8"/>
  <c r="V787" i="8"/>
  <c r="Y792" i="8"/>
  <c r="V745" i="8"/>
  <c r="AD750" i="8"/>
  <c r="W755" i="8"/>
  <c r="AB758" i="8"/>
  <c r="AC767" i="8"/>
  <c r="Y782" i="8"/>
  <c r="Z792" i="8"/>
  <c r="AA755" i="8"/>
  <c r="AC758" i="8"/>
  <c r="AE767" i="8"/>
  <c r="AF774" i="8"/>
  <c r="AD782" i="8"/>
  <c r="AA792" i="8"/>
  <c r="X745" i="8"/>
  <c r="W36" i="8"/>
  <c r="AB755" i="8"/>
  <c r="AF782" i="8"/>
  <c r="AB792" i="8"/>
  <c r="AE404" i="8"/>
  <c r="W409" i="8"/>
  <c r="Z451" i="8"/>
  <c r="AD530" i="8"/>
  <c r="Y584" i="8"/>
  <c r="AE595" i="8"/>
  <c r="AA650" i="8"/>
  <c r="V655" i="8"/>
  <c r="U694" i="8"/>
  <c r="AF720" i="8"/>
  <c r="U726" i="8"/>
  <c r="AF738" i="8"/>
  <c r="Y745" i="8"/>
  <c r="X36" i="8"/>
  <c r="Y788" i="8"/>
  <c r="AC792" i="8"/>
  <c r="AE792" i="8"/>
  <c r="V739" i="8"/>
  <c r="AA745" i="8"/>
  <c r="AB36" i="8"/>
  <c r="Z755" i="8"/>
  <c r="AD758" i="8"/>
  <c r="Z89" i="8"/>
  <c r="AB745" i="8"/>
  <c r="AA89" i="8"/>
  <c r="AD792" i="8"/>
  <c r="AE591" i="8"/>
  <c r="AF591" i="8"/>
  <c r="AD591" i="8"/>
  <c r="AB591" i="8"/>
  <c r="AA591" i="8"/>
  <c r="Z591" i="8"/>
  <c r="Y591" i="8"/>
  <c r="AC591" i="8"/>
  <c r="X591" i="8"/>
  <c r="W591" i="8"/>
  <c r="V591" i="8"/>
  <c r="U591" i="8"/>
  <c r="AD17" i="8"/>
  <c r="Z29" i="8"/>
  <c r="Y24" i="8"/>
  <c r="X42" i="8"/>
  <c r="Y48" i="8"/>
  <c r="AC64" i="8"/>
  <c r="AA87" i="8"/>
  <c r="V87" i="8"/>
  <c r="U113" i="8"/>
  <c r="X116" i="8"/>
  <c r="AF132" i="8"/>
  <c r="X136" i="8"/>
  <c r="Z150" i="8"/>
  <c r="X193" i="8"/>
  <c r="Z217" i="8"/>
  <c r="AA256" i="8"/>
  <c r="AA48" i="8"/>
  <c r="AD139" i="8"/>
  <c r="Y139" i="8"/>
  <c r="AB150" i="8"/>
  <c r="W167" i="8"/>
  <c r="AA167" i="8"/>
  <c r="Z167" i="8"/>
  <c r="AD196" i="8"/>
  <c r="AB217" i="8"/>
  <c r="AB146" i="8"/>
  <c r="AA146" i="8"/>
  <c r="Z146" i="8"/>
  <c r="W146" i="8"/>
  <c r="U189" i="8"/>
  <c r="Z189" i="8"/>
  <c r="Y189" i="8"/>
  <c r="X189" i="8"/>
  <c r="W189" i="8"/>
  <c r="V189" i="8"/>
  <c r="AF189" i="8"/>
  <c r="AE189" i="8"/>
  <c r="Z220" i="8"/>
  <c r="Y220" i="8"/>
  <c r="W220" i="8"/>
  <c r="AF17" i="8"/>
  <c r="AE13" i="8"/>
  <c r="AD16" i="8"/>
  <c r="AC19" i="8"/>
  <c r="AB29" i="8"/>
  <c r="AA24" i="8"/>
  <c r="Z31" i="8"/>
  <c r="Y27" i="8"/>
  <c r="Z42" i="8"/>
  <c r="AB49" i="8"/>
  <c r="AB56" i="8"/>
  <c r="AC52" i="8"/>
  <c r="AD62" i="8"/>
  <c r="AC74" i="8"/>
  <c r="X74" i="8"/>
  <c r="V93" i="8"/>
  <c r="Z96" i="8"/>
  <c r="AD103" i="8"/>
  <c r="AE106" i="8"/>
  <c r="X113" i="8"/>
  <c r="AA116" i="8"/>
  <c r="AA136" i="8"/>
  <c r="AF13" i="8"/>
  <c r="AE16" i="8"/>
  <c r="AD19" i="8"/>
  <c r="AC29" i="8"/>
  <c r="AB24" i="8"/>
  <c r="AA31" i="8"/>
  <c r="Z27" i="8"/>
  <c r="AA42" i="8"/>
  <c r="AB48" i="8"/>
  <c r="AC49" i="8"/>
  <c r="AE62" i="8"/>
  <c r="AA96" i="8"/>
  <c r="AF106" i="8"/>
  <c r="U110" i="8"/>
  <c r="Y113" i="8"/>
  <c r="AB116" i="8"/>
  <c r="U133" i="8"/>
  <c r="AB136" i="8"/>
  <c r="AE142" i="8"/>
  <c r="V147" i="8"/>
  <c r="AC150" i="8"/>
  <c r="Y161" i="8"/>
  <c r="U168" i="8"/>
  <c r="AE175" i="8"/>
  <c r="AD175" i="8"/>
  <c r="AC175" i="8"/>
  <c r="AB175" i="8"/>
  <c r="AA175" i="8"/>
  <c r="Z175" i="8"/>
  <c r="Y175" i="8"/>
  <c r="X175" i="8"/>
  <c r="AC182" i="8"/>
  <c r="AB186" i="8"/>
  <c r="V190" i="8"/>
  <c r="AA193" i="8"/>
  <c r="AC217" i="8"/>
  <c r="AA239" i="8"/>
  <c r="Z251" i="8"/>
  <c r="AC24" i="8"/>
  <c r="AE64" i="8"/>
  <c r="Z64" i="8"/>
  <c r="Z113" i="8"/>
  <c r="U129" i="8"/>
  <c r="Z129" i="8"/>
  <c r="AC136" i="8"/>
  <c r="AD150" i="8"/>
  <c r="Z161" i="8"/>
  <c r="AC186" i="8"/>
  <c r="AB193" i="8"/>
  <c r="AD217" i="8"/>
  <c r="AC323" i="8"/>
  <c r="AB323" i="8"/>
  <c r="Y323" i="8"/>
  <c r="AF323" i="8"/>
  <c r="AE323" i="8"/>
  <c r="AD323" i="8"/>
  <c r="X323" i="8"/>
  <c r="W323" i="8"/>
  <c r="V323" i="8"/>
  <c r="U323" i="8"/>
  <c r="AC31" i="8"/>
  <c r="AD48" i="8"/>
  <c r="AA93" i="8"/>
  <c r="AC96" i="8"/>
  <c r="AB113" i="8"/>
  <c r="AD116" i="8"/>
  <c r="AA123" i="8"/>
  <c r="AD136" i="8"/>
  <c r="AE150" i="8"/>
  <c r="AD161" i="8"/>
  <c r="Y164" i="8"/>
  <c r="U164" i="8"/>
  <c r="AB164" i="8"/>
  <c r="AA164" i="8"/>
  <c r="V178" i="8"/>
  <c r="U178" i="8"/>
  <c r="AD186" i="8"/>
  <c r="AC193" i="8"/>
  <c r="AE212" i="8"/>
  <c r="Z212" i="8"/>
  <c r="AA212" i="8"/>
  <c r="AE217" i="8"/>
  <c r="AB247" i="8"/>
  <c r="AB266" i="8"/>
  <c r="Y266" i="8"/>
  <c r="X266" i="8"/>
  <c r="W266" i="8"/>
  <c r="V266" i="8"/>
  <c r="U266" i="8"/>
  <c r="AF266" i="8"/>
  <c r="AE266" i="8"/>
  <c r="AC266" i="8"/>
  <c r="AA323" i="8"/>
  <c r="AD29" i="8"/>
  <c r="AE29" i="8"/>
  <c r="AF29" i="8"/>
  <c r="AE24" i="8"/>
  <c r="AD42" i="8"/>
  <c r="AE48" i="8"/>
  <c r="AD52" i="8"/>
  <c r="V68" i="8"/>
  <c r="AB93" i="8"/>
  <c r="AD96" i="8"/>
  <c r="U103" i="8"/>
  <c r="AC113" i="8"/>
  <c r="AE116" i="8"/>
  <c r="X119" i="8"/>
  <c r="AB123" i="8"/>
  <c r="X140" i="8"/>
  <c r="AC142" i="8"/>
  <c r="AF150" i="8"/>
  <c r="AE161" i="8"/>
  <c r="AF171" i="8"/>
  <c r="AA171" i="8"/>
  <c r="AD193" i="8"/>
  <c r="Z208" i="8"/>
  <c r="Y208" i="8"/>
  <c r="W208" i="8"/>
  <c r="AC247" i="8"/>
  <c r="AF24" i="8"/>
  <c r="AE31" i="8"/>
  <c r="AE42" i="8"/>
  <c r="AF48" i="8"/>
  <c r="AF56" i="8"/>
  <c r="W68" i="8"/>
  <c r="AC93" i="8"/>
  <c r="W101" i="8"/>
  <c r="V101" i="8"/>
  <c r="U101" i="8"/>
  <c r="AD113" i="8"/>
  <c r="AC123" i="8"/>
  <c r="V126" i="8"/>
  <c r="U126" i="8"/>
  <c r="AA126" i="8"/>
  <c r="Z140" i="8"/>
  <c r="AC235" i="8"/>
  <c r="X235" i="8"/>
  <c r="V235" i="8"/>
  <c r="U235" i="8"/>
  <c r="AD235" i="8"/>
  <c r="AB235" i="8"/>
  <c r="Z235" i="8"/>
  <c r="W186" i="8"/>
  <c r="AA186" i="8"/>
  <c r="Z186" i="8"/>
  <c r="Y186" i="8"/>
  <c r="X186" i="8"/>
  <c r="V186" i="8"/>
  <c r="U186" i="8"/>
  <c r="AF186" i="8"/>
  <c r="Y217" i="8"/>
  <c r="X217" i="8"/>
  <c r="V217" i="8"/>
  <c r="Y116" i="8"/>
  <c r="AA161" i="8"/>
  <c r="V161" i="8"/>
  <c r="U161" i="8"/>
  <c r="AC161" i="8"/>
  <c r="AB161" i="8"/>
  <c r="AE193" i="8"/>
  <c r="U247" i="8"/>
  <c r="AA247" i="8"/>
  <c r="Z247" i="8"/>
  <c r="Y247" i="8"/>
  <c r="X247" i="8"/>
  <c r="W247" i="8"/>
  <c r="V247" i="8"/>
  <c r="AF247" i="8"/>
  <c r="AD247" i="8"/>
  <c r="Y96" i="8"/>
  <c r="X96" i="8"/>
  <c r="W96" i="8"/>
  <c r="AF213" i="8"/>
  <c r="AE213" i="8"/>
  <c r="AD213" i="8"/>
  <c r="AC213" i="8"/>
  <c r="AB213" i="8"/>
  <c r="AA213" i="8"/>
  <c r="Z213" i="8"/>
  <c r="Y213" i="8"/>
  <c r="X213" i="8"/>
  <c r="Z276" i="8"/>
  <c r="Y276" i="8"/>
  <c r="X276" i="8"/>
  <c r="AF276" i="8"/>
  <c r="W276" i="8"/>
  <c r="V276" i="8"/>
  <c r="U276" i="8"/>
  <c r="AE276" i="8"/>
  <c r="AC276" i="8"/>
  <c r="Z80" i="8"/>
  <c r="Y80" i="8"/>
  <c r="W80" i="8"/>
  <c r="X75" i="8"/>
  <c r="V295" i="8"/>
  <c r="U295" i="8"/>
  <c r="AF295" i="8"/>
  <c r="AE295" i="8"/>
  <c r="AC295" i="8"/>
  <c r="AB295" i="8"/>
  <c r="AA295" i="8"/>
  <c r="Y295" i="8"/>
  <c r="Z93" i="8"/>
  <c r="Y93" i="8"/>
  <c r="W123" i="8"/>
  <c r="V123" i="8"/>
  <c r="U123" i="8"/>
  <c r="AD140" i="8"/>
  <c r="AC140" i="8"/>
  <c r="AB140" i="8"/>
  <c r="Y140" i="8"/>
  <c r="AE130" i="8"/>
  <c r="AB165" i="8"/>
  <c r="AF168" i="8"/>
  <c r="AF172" i="8"/>
  <c r="AE172" i="8"/>
  <c r="AD172" i="8"/>
  <c r="AC172" i="8"/>
  <c r="AB172" i="8"/>
  <c r="AA172" i="8"/>
  <c r="Z172" i="8"/>
  <c r="Z214" i="8"/>
  <c r="Y221" i="8"/>
  <c r="AF221" i="8"/>
  <c r="AB221" i="8"/>
  <c r="AC110" i="8"/>
  <c r="X110" i="8"/>
  <c r="AF133" i="8"/>
  <c r="AA133" i="8"/>
  <c r="W39" i="8"/>
  <c r="V39" i="8"/>
  <c r="AB214" i="8"/>
  <c r="AA248" i="8"/>
  <c r="AF330" i="8"/>
  <c r="AE330" i="8"/>
  <c r="AD330" i="8"/>
  <c r="AC330" i="8"/>
  <c r="AB330" i="8"/>
  <c r="AA330" i="8"/>
  <c r="Z330" i="8"/>
  <c r="Y330" i="8"/>
  <c r="X330" i="8"/>
  <c r="W330" i="8"/>
  <c r="V330" i="8"/>
  <c r="U330" i="8"/>
  <c r="W364" i="8"/>
  <c r="U364" i="8"/>
  <c r="V364" i="8"/>
  <c r="AC158" i="8"/>
  <c r="W158" i="8"/>
  <c r="V158" i="8"/>
  <c r="U158" i="8"/>
  <c r="AD158" i="8"/>
  <c r="AB158" i="8"/>
  <c r="AF165" i="8"/>
  <c r="Z203" i="8"/>
  <c r="Y203" i="8"/>
  <c r="AC214" i="8"/>
  <c r="AE232" i="8"/>
  <c r="Z232" i="8"/>
  <c r="U232" i="8"/>
  <c r="AB232" i="8"/>
  <c r="AA232" i="8"/>
  <c r="X232" i="8"/>
  <c r="AB248" i="8"/>
  <c r="AA257" i="8"/>
  <c r="V257" i="8"/>
  <c r="AF257" i="8"/>
  <c r="AE257" i="8"/>
  <c r="AD257" i="8"/>
  <c r="AC257" i="8"/>
  <c r="AB257" i="8"/>
  <c r="Z257" i="8"/>
  <c r="W257" i="8"/>
  <c r="AD263" i="8"/>
  <c r="W263" i="8"/>
  <c r="V263" i="8"/>
  <c r="U263" i="8"/>
  <c r="AC263" i="8"/>
  <c r="AB263" i="8"/>
  <c r="Z263" i="8"/>
  <c r="AE379" i="8"/>
  <c r="AC379" i="8"/>
  <c r="AB379" i="8"/>
  <c r="Z379" i="8"/>
  <c r="U379" i="8"/>
  <c r="AF379" i="8"/>
  <c r="AD379" i="8"/>
  <c r="AA379" i="8"/>
  <c r="Y379" i="8"/>
  <c r="X379" i="8"/>
  <c r="W379" i="8"/>
  <c r="V379" i="8"/>
  <c r="Y98" i="8"/>
  <c r="AE107" i="8"/>
  <c r="Z107" i="8"/>
  <c r="AE151" i="8"/>
  <c r="AB179" i="8"/>
  <c r="W179" i="8"/>
  <c r="AD214" i="8"/>
  <c r="AC248" i="8"/>
  <c r="AD68" i="8"/>
  <c r="AC68" i="8"/>
  <c r="AF57" i="8"/>
  <c r="Y95" i="8"/>
  <c r="W111" i="8"/>
  <c r="X120" i="8"/>
  <c r="W120" i="8"/>
  <c r="V120" i="8"/>
  <c r="V5" i="8"/>
  <c r="AB28" i="8"/>
  <c r="AF61" i="8"/>
  <c r="AE61" i="8"/>
  <c r="V67" i="8"/>
  <c r="X92" i="8"/>
  <c r="Z95" i="8"/>
  <c r="AF34" i="8"/>
  <c r="U108" i="8"/>
  <c r="X111" i="8"/>
  <c r="U121" i="8"/>
  <c r="AE137" i="8"/>
  <c r="AD137" i="8"/>
  <c r="AC137" i="8"/>
  <c r="Z137" i="8"/>
  <c r="Y148" i="8"/>
  <c r="V159" i="8"/>
  <c r="AC162" i="8"/>
  <c r="AA173" i="8"/>
  <c r="W176" i="8"/>
  <c r="U180" i="8"/>
  <c r="V184" i="8"/>
  <c r="V204" i="8"/>
  <c r="AB209" i="8"/>
  <c r="AA209" i="8"/>
  <c r="AE214" i="8"/>
  <c r="V233" i="8"/>
  <c r="AD248" i="8"/>
  <c r="AA95" i="8"/>
  <c r="Y111" i="8"/>
  <c r="W127" i="8"/>
  <c r="AD127" i="8"/>
  <c r="Z148" i="8"/>
  <c r="AB173" i="8"/>
  <c r="U201" i="8"/>
  <c r="AA201" i="8"/>
  <c r="Z201" i="8"/>
  <c r="AA218" i="8"/>
  <c r="V218" i="8"/>
  <c r="AB218" i="8"/>
  <c r="AA236" i="8"/>
  <c r="AF236" i="8"/>
  <c r="W244" i="8"/>
  <c r="Z244" i="8"/>
  <c r="Y244" i="8"/>
  <c r="X244" i="8"/>
  <c r="V244" i="8"/>
  <c r="U244" i="8"/>
  <c r="AF244" i="8"/>
  <c r="AE244" i="8"/>
  <c r="AC244" i="8"/>
  <c r="AD319" i="8"/>
  <c r="Y319" i="8"/>
  <c r="AF319" i="8"/>
  <c r="AE319" i="8"/>
  <c r="AC319" i="8"/>
  <c r="AB319" i="8"/>
  <c r="AA319" i="8"/>
  <c r="Z319" i="8"/>
  <c r="X319" i="8"/>
  <c r="W319" i="8"/>
  <c r="V319" i="8"/>
  <c r="U319" i="8"/>
  <c r="AD270" i="8"/>
  <c r="AC270" i="8"/>
  <c r="AB270" i="8"/>
  <c r="V270" i="8"/>
  <c r="U270" i="8"/>
  <c r="AB68" i="8"/>
  <c r="W59" i="8"/>
  <c r="AB95" i="8"/>
  <c r="Z111" i="8"/>
  <c r="Y117" i="8"/>
  <c r="X117" i="8"/>
  <c r="W117" i="8"/>
  <c r="Z151" i="8"/>
  <c r="U151" i="8"/>
  <c r="Y5" i="8"/>
  <c r="W18" i="8"/>
  <c r="V14" i="8"/>
  <c r="U15" i="8"/>
  <c r="AF23" i="8"/>
  <c r="AA47" i="8"/>
  <c r="V47" i="8"/>
  <c r="Y53" i="8"/>
  <c r="V51" i="8"/>
  <c r="V55" i="8"/>
  <c r="W63" i="8"/>
  <c r="Y67" i="8"/>
  <c r="AA92" i="8"/>
  <c r="AC95" i="8"/>
  <c r="V105" i="8"/>
  <c r="X108" i="8"/>
  <c r="AD111" i="8"/>
  <c r="U118" i="8"/>
  <c r="X121" i="8"/>
  <c r="X138" i="8"/>
  <c r="V145" i="8"/>
  <c r="AC148" i="8"/>
  <c r="W152" i="8"/>
  <c r="Y159" i="8"/>
  <c r="AD173" i="8"/>
  <c r="AA176" i="8"/>
  <c r="Y184" i="8"/>
  <c r="X195" i="8"/>
  <c r="V202" i="8"/>
  <c r="Y204" i="8"/>
  <c r="Y214" i="8"/>
  <c r="X214" i="8"/>
  <c r="V214" i="8"/>
  <c r="V226" i="8"/>
  <c r="Y233" i="8"/>
  <c r="W245" i="8"/>
  <c r="Z248" i="8"/>
  <c r="AF248" i="8"/>
  <c r="W260" i="8"/>
  <c r="V283" i="8"/>
  <c r="Y180" i="8"/>
  <c r="X180" i="8"/>
  <c r="V180" i="8"/>
  <c r="V198" i="8"/>
  <c r="U198" i="8"/>
  <c r="AB198" i="8"/>
  <c r="AA198" i="8"/>
  <c r="Z5" i="8"/>
  <c r="AA114" i="8"/>
  <c r="Z114" i="8"/>
  <c r="Y114" i="8"/>
  <c r="AA5" i="8"/>
  <c r="Y18" i="8"/>
  <c r="X14" i="8"/>
  <c r="W15" i="8"/>
  <c r="V22" i="8"/>
  <c r="U30" i="8"/>
  <c r="AE28" i="8"/>
  <c r="Z28" i="8"/>
  <c r="U46" i="8"/>
  <c r="V50" i="8"/>
  <c r="V54" i="8"/>
  <c r="X51" i="8"/>
  <c r="X55" i="8"/>
  <c r="Y63" i="8"/>
  <c r="AA67" i="8"/>
  <c r="AC92" i="8"/>
  <c r="AE95" i="8"/>
  <c r="AF99" i="8"/>
  <c r="X105" i="8"/>
  <c r="Z108" i="8"/>
  <c r="AF111" i="8"/>
  <c r="U115" i="8"/>
  <c r="W118" i="8"/>
  <c r="Z121" i="8"/>
  <c r="Z138" i="8"/>
  <c r="Y145" i="8"/>
  <c r="AE148" i="8"/>
  <c r="AB152" i="8"/>
  <c r="AE155" i="8"/>
  <c r="X155" i="8"/>
  <c r="W155" i="8"/>
  <c r="V155" i="8"/>
  <c r="AD155" i="8"/>
  <c r="AC155" i="8"/>
  <c r="AA159" i="8"/>
  <c r="AF169" i="8"/>
  <c r="AE169" i="8"/>
  <c r="AD169" i="8"/>
  <c r="AC169" i="8"/>
  <c r="AB169" i="8"/>
  <c r="AA169" i="8"/>
  <c r="AD176" i="8"/>
  <c r="AA184" i="8"/>
  <c r="Z195" i="8"/>
  <c r="U199" i="8"/>
  <c r="X202" i="8"/>
  <c r="AB204" i="8"/>
  <c r="AD206" i="8"/>
  <c r="AA206" i="8"/>
  <c r="AF210" i="8"/>
  <c r="AE210" i="8"/>
  <c r="AD210" i="8"/>
  <c r="AC210" i="8"/>
  <c r="AB210" i="8"/>
  <c r="AA210" i="8"/>
  <c r="Z210" i="8"/>
  <c r="Y210" i="8"/>
  <c r="X210" i="8"/>
  <c r="V215" i="8"/>
  <c r="Y226" i="8"/>
  <c r="AB229" i="8"/>
  <c r="U229" i="8"/>
  <c r="AA229" i="8"/>
  <c r="Z229" i="8"/>
  <c r="X229" i="8"/>
  <c r="AA233" i="8"/>
  <c r="Y245" i="8"/>
  <c r="AC253" i="8"/>
  <c r="AD253" i="8"/>
  <c r="AB253" i="8"/>
  <c r="AA253" i="8"/>
  <c r="Z253" i="8"/>
  <c r="Y253" i="8"/>
  <c r="X253" i="8"/>
  <c r="W253" i="8"/>
  <c r="V253" i="8"/>
  <c r="U253" i="8"/>
  <c r="AB260" i="8"/>
  <c r="Y283" i="8"/>
  <c r="AC291" i="8"/>
  <c r="AB291" i="8"/>
  <c r="Z291" i="8"/>
  <c r="Y291" i="8"/>
  <c r="X291" i="8"/>
  <c r="W291" i="8"/>
  <c r="V291" i="8"/>
  <c r="U291" i="8"/>
  <c r="AF291" i="8"/>
  <c r="AB88" i="8"/>
  <c r="AA88" i="8"/>
  <c r="AC43" i="8"/>
  <c r="X43" i="8"/>
  <c r="AB92" i="8"/>
  <c r="AD95" i="8"/>
  <c r="Y108" i="8"/>
  <c r="V30" i="8"/>
  <c r="V26" i="8"/>
  <c r="U40" i="8"/>
  <c r="V46" i="8"/>
  <c r="U100" i="8"/>
  <c r="V115" i="8"/>
  <c r="X118" i="8"/>
  <c r="Y124" i="8"/>
  <c r="AE124" i="8"/>
  <c r="AF134" i="8"/>
  <c r="AE134" i="8"/>
  <c r="AD134" i="8"/>
  <c r="AA134" i="8"/>
  <c r="AA141" i="8"/>
  <c r="U141" i="8"/>
  <c r="U156" i="8"/>
  <c r="V181" i="8"/>
  <c r="V199" i="8"/>
  <c r="Y202" i="8"/>
  <c r="AB283" i="8"/>
  <c r="AC111" i="8"/>
  <c r="AB111" i="8"/>
  <c r="AA111" i="8"/>
  <c r="X173" i="8"/>
  <c r="W173" i="8"/>
  <c r="U112" i="8"/>
  <c r="AA148" i="8"/>
  <c r="V148" i="8"/>
  <c r="U98" i="8"/>
  <c r="V112" i="8"/>
  <c r="AC176" i="8"/>
  <c r="X176" i="8"/>
  <c r="AF283" i="8"/>
  <c r="V98" i="8"/>
  <c r="AE108" i="8"/>
  <c r="AD108" i="8"/>
  <c r="AC108" i="8"/>
  <c r="W112" i="8"/>
  <c r="Z152" i="8"/>
  <c r="Y152" i="8"/>
  <c r="X152" i="8"/>
  <c r="V152" i="8"/>
  <c r="U152" i="8"/>
  <c r="AE152" i="8"/>
  <c r="AF204" i="8"/>
  <c r="AA204" i="8"/>
  <c r="AC233" i="8"/>
  <c r="AE233" i="8"/>
  <c r="AF260" i="8"/>
  <c r="U260" i="8"/>
  <c r="AA260" i="8"/>
  <c r="Z260" i="8"/>
  <c r="X260" i="8"/>
  <c r="U87" i="8"/>
  <c r="W98" i="8"/>
  <c r="U109" i="8"/>
  <c r="X112" i="8"/>
  <c r="AA121" i="8"/>
  <c r="AF121" i="8"/>
  <c r="U153" i="8"/>
  <c r="AE159" i="8"/>
  <c r="W195" i="8"/>
  <c r="V195" i="8"/>
  <c r="U195" i="8"/>
  <c r="AC195" i="8"/>
  <c r="AB195" i="8"/>
  <c r="AD226" i="8"/>
  <c r="U226" i="8"/>
  <c r="AA226" i="8"/>
  <c r="Z226" i="8"/>
  <c r="X226" i="8"/>
  <c r="Y241" i="8"/>
  <c r="X241" i="8"/>
  <c r="W241" i="8"/>
  <c r="V241" i="8"/>
  <c r="U241" i="8"/>
  <c r="AE241" i="8"/>
  <c r="AD241" i="8"/>
  <c r="AB241" i="8"/>
  <c r="AA113" i="8"/>
  <c r="V113" i="8"/>
  <c r="W87" i="8"/>
  <c r="X98" i="8"/>
  <c r="V109" i="8"/>
  <c r="Y112" i="8"/>
  <c r="U122" i="8"/>
  <c r="U132" i="8"/>
  <c r="AC138" i="8"/>
  <c r="V138" i="8"/>
  <c r="V153" i="8"/>
  <c r="U196" i="8"/>
  <c r="AE269" i="8"/>
  <c r="Z269" i="8"/>
  <c r="AC269" i="8"/>
  <c r="AB269" i="8"/>
  <c r="AA269" i="8"/>
  <c r="Y269" i="8"/>
  <c r="X269" i="8"/>
  <c r="W269" i="8"/>
  <c r="V269" i="8"/>
  <c r="U269" i="8"/>
  <c r="AF371" i="8"/>
  <c r="AD371" i="8"/>
  <c r="AC371" i="8"/>
  <c r="AB371" i="8"/>
  <c r="AA371" i="8"/>
  <c r="Z371" i="8"/>
  <c r="Y371" i="8"/>
  <c r="X371" i="8"/>
  <c r="U371" i="8"/>
  <c r="U17" i="8"/>
  <c r="U74" i="8"/>
  <c r="X87" i="8"/>
  <c r="Z98" i="8"/>
  <c r="AF105" i="8"/>
  <c r="AE105" i="8"/>
  <c r="W109" i="8"/>
  <c r="Z112" i="8"/>
  <c r="V132" i="8"/>
  <c r="U139" i="8"/>
  <c r="AB145" i="8"/>
  <c r="W145" i="8"/>
  <c r="W153" i="8"/>
  <c r="V196" i="8"/>
  <c r="W270" i="8"/>
  <c r="AF122" i="8"/>
  <c r="W122" i="8"/>
  <c r="V17" i="8"/>
  <c r="V74" i="8"/>
  <c r="Y87" i="8"/>
  <c r="AA98" i="8"/>
  <c r="U106" i="8"/>
  <c r="X109" i="8"/>
  <c r="AA112" i="8"/>
  <c r="X122" i="8"/>
  <c r="W132" i="8"/>
  <c r="V139" i="8"/>
  <c r="U146" i="8"/>
  <c r="X153" i="8"/>
  <c r="U167" i="8"/>
  <c r="W196" i="8"/>
  <c r="AC215" i="8"/>
  <c r="X215" i="8"/>
  <c r="AA215" i="8"/>
  <c r="U220" i="8"/>
  <c r="X270" i="8"/>
  <c r="AE18" i="8"/>
  <c r="U16" i="8"/>
  <c r="U51" i="8"/>
  <c r="U64" i="8"/>
  <c r="W74" i="8"/>
  <c r="Z87" i="8"/>
  <c r="AB98" i="8"/>
  <c r="V106" i="8"/>
  <c r="Y109" i="8"/>
  <c r="AB112" i="8"/>
  <c r="Y122" i="8"/>
  <c r="V129" i="8"/>
  <c r="X132" i="8"/>
  <c r="AD135" i="8"/>
  <c r="W139" i="8"/>
  <c r="AE144" i="8"/>
  <c r="V146" i="8"/>
  <c r="Y153" i="8"/>
  <c r="AD156" i="8"/>
  <c r="V167" i="8"/>
  <c r="AC174" i="8"/>
  <c r="AC177" i="8"/>
  <c r="AD177" i="8"/>
  <c r="AB177" i="8"/>
  <c r="AA177" i="8"/>
  <c r="Z177" i="8"/>
  <c r="Y177" i="8"/>
  <c r="X177" i="8"/>
  <c r="W177" i="8"/>
  <c r="AE181" i="8"/>
  <c r="AE192" i="8"/>
  <c r="X196" i="8"/>
  <c r="V220" i="8"/>
  <c r="Z238" i="8"/>
  <c r="Y270" i="8"/>
  <c r="AC14" i="8"/>
  <c r="AA15" i="8"/>
  <c r="X17" i="8"/>
  <c r="W13" i="8"/>
  <c r="V16" i="8"/>
  <c r="U19" i="8"/>
  <c r="Y22" i="8"/>
  <c r="AF26" i="8"/>
  <c r="AE25" i="8"/>
  <c r="AF40" i="8"/>
  <c r="Y50" i="8"/>
  <c r="W54" i="8"/>
  <c r="U52" i="8"/>
  <c r="U62" i="8"/>
  <c r="V64" i="8"/>
  <c r="Y74" i="8"/>
  <c r="AB87" i="8"/>
  <c r="AC98" i="8"/>
  <c r="AF100" i="8"/>
  <c r="V103" i="8"/>
  <c r="W106" i="8"/>
  <c r="Z109" i="8"/>
  <c r="AC112" i="8"/>
  <c r="U119" i="8"/>
  <c r="Z122" i="8"/>
  <c r="AF125" i="8"/>
  <c r="W129" i="8"/>
  <c r="Z132" i="8"/>
  <c r="X139" i="8"/>
  <c r="X146" i="8"/>
  <c r="Z153" i="8"/>
  <c r="AE156" i="8"/>
  <c r="X167" i="8"/>
  <c r="U170" i="8"/>
  <c r="Z170" i="8"/>
  <c r="Y170" i="8"/>
  <c r="W178" i="8"/>
  <c r="AF181" i="8"/>
  <c r="Y196" i="8"/>
  <c r="Y211" i="8"/>
  <c r="X211" i="8"/>
  <c r="V211" i="8"/>
  <c r="V216" i="8"/>
  <c r="X220" i="8"/>
  <c r="AC238" i="8"/>
  <c r="V254" i="8"/>
  <c r="W254" i="8"/>
  <c r="U254" i="8"/>
  <c r="Z270" i="8"/>
  <c r="AE136" i="8"/>
  <c r="Z136" i="8"/>
  <c r="U13" i="8"/>
  <c r="Y17" i="8"/>
  <c r="X13" i="8"/>
  <c r="W16" i="8"/>
  <c r="V19" i="8"/>
  <c r="U29" i="8"/>
  <c r="U49" i="8"/>
  <c r="U56" i="8"/>
  <c r="V52" i="8"/>
  <c r="V62" i="8"/>
  <c r="W64" i="8"/>
  <c r="Z74" i="8"/>
  <c r="AC87" i="8"/>
  <c r="AD98" i="8"/>
  <c r="W103" i="8"/>
  <c r="X106" i="8"/>
  <c r="AA109" i="8"/>
  <c r="AD112" i="8"/>
  <c r="V119" i="8"/>
  <c r="AA122" i="8"/>
  <c r="X129" i="8"/>
  <c r="AA132" i="8"/>
  <c r="Z139" i="8"/>
  <c r="Y146" i="8"/>
  <c r="AA149" i="8"/>
  <c r="Z149" i="8"/>
  <c r="Y149" i="8"/>
  <c r="V149" i="8"/>
  <c r="AF149" i="8"/>
  <c r="AA153" i="8"/>
  <c r="Y167" i="8"/>
  <c r="U171" i="8"/>
  <c r="X178" i="8"/>
  <c r="Z196" i="8"/>
  <c r="U212" i="8"/>
  <c r="AA220" i="8"/>
  <c r="AF223" i="8"/>
  <c r="Z223" i="8"/>
  <c r="Y223" i="8"/>
  <c r="W223" i="8"/>
  <c r="AC230" i="8"/>
  <c r="AA270" i="8"/>
  <c r="AF256" i="8"/>
  <c r="AE256" i="8"/>
  <c r="AD256" i="8"/>
  <c r="AC256" i="8"/>
  <c r="AB256" i="8"/>
  <c r="Z256" i="8"/>
  <c r="Y256" i="8"/>
  <c r="X256" i="8"/>
  <c r="W256" i="8"/>
  <c r="V256" i="8"/>
  <c r="U256" i="8"/>
  <c r="W17" i="8"/>
  <c r="Y13" i="8"/>
  <c r="V29" i="8"/>
  <c r="U48" i="8"/>
  <c r="V49" i="8"/>
  <c r="V56" i="8"/>
  <c r="W52" i="8"/>
  <c r="W62" i="8"/>
  <c r="X64" i="8"/>
  <c r="AA74" i="8"/>
  <c r="AD87" i="8"/>
  <c r="AE98" i="8"/>
  <c r="X103" i="8"/>
  <c r="Y106" i="8"/>
  <c r="AB109" i="8"/>
  <c r="AE112" i="8"/>
  <c r="W119" i="8"/>
  <c r="AB122" i="8"/>
  <c r="Y129" i="8"/>
  <c r="AB132" i="8"/>
  <c r="AE135" i="8"/>
  <c r="W135" i="8"/>
  <c r="AA139" i="8"/>
  <c r="AC144" i="8"/>
  <c r="X144" i="8"/>
  <c r="AC146" i="8"/>
  <c r="V150" i="8"/>
  <c r="AB153" i="8"/>
  <c r="V164" i="8"/>
  <c r="AB167" i="8"/>
  <c r="V171" i="8"/>
  <c r="Y178" i="8"/>
  <c r="AA189" i="8"/>
  <c r="X192" i="8"/>
  <c r="W192" i="8"/>
  <c r="V192" i="8"/>
  <c r="U192" i="8"/>
  <c r="AD192" i="8"/>
  <c r="AC192" i="8"/>
  <c r="AA196" i="8"/>
  <c r="U208" i="8"/>
  <c r="V212" i="8"/>
  <c r="AB220" i="8"/>
  <c r="AE270" i="8"/>
  <c r="U338" i="8"/>
  <c r="Z338" i="8"/>
  <c r="Y338" i="8"/>
  <c r="X338" i="8"/>
  <c r="W338" i="8"/>
  <c r="V338" i="8"/>
  <c r="AF338" i="8"/>
  <c r="AE338" i="8"/>
  <c r="AC338" i="8"/>
  <c r="AD338" i="8"/>
  <c r="AB338" i="8"/>
  <c r="AA338" i="8"/>
  <c r="V13" i="8"/>
  <c r="Z17" i="8"/>
  <c r="X16" i="8"/>
  <c r="W19" i="8"/>
  <c r="U24" i="8"/>
  <c r="W56" i="8"/>
  <c r="X52" i="8"/>
  <c r="X62" i="8"/>
  <c r="Y64" i="8"/>
  <c r="AB74" i="8"/>
  <c r="AE87" i="8"/>
  <c r="AF98" i="8"/>
  <c r="X101" i="8"/>
  <c r="Y103" i="8"/>
  <c r="U116" i="8"/>
  <c r="Y119" i="8"/>
  <c r="AC122" i="8"/>
  <c r="W126" i="8"/>
  <c r="AA129" i="8"/>
  <c r="AC132" i="8"/>
  <c r="U136" i="8"/>
  <c r="AB139" i="8"/>
  <c r="AD146" i="8"/>
  <c r="W150" i="8"/>
  <c r="W164" i="8"/>
  <c r="AC167" i="8"/>
  <c r="W171" i="8"/>
  <c r="AD174" i="8"/>
  <c r="Y174" i="8"/>
  <c r="Z178" i="8"/>
  <c r="AB189" i="8"/>
  <c r="U193" i="8"/>
  <c r="AB196" i="8"/>
  <c r="V208" i="8"/>
  <c r="W212" i="8"/>
  <c r="AF216" i="8"/>
  <c r="AE216" i="8"/>
  <c r="AD216" i="8"/>
  <c r="AC216" i="8"/>
  <c r="AB216" i="8"/>
  <c r="AA216" i="8"/>
  <c r="Z216" i="8"/>
  <c r="Y216" i="8"/>
  <c r="X216" i="8"/>
  <c r="AC220" i="8"/>
  <c r="AA238" i="8"/>
  <c r="V238" i="8"/>
  <c r="X238" i="8"/>
  <c r="W238" i="8"/>
  <c r="U238" i="8"/>
  <c r="AE238" i="8"/>
  <c r="AD238" i="8"/>
  <c r="AB238" i="8"/>
  <c r="AF255" i="8"/>
  <c r="AB255" i="8"/>
  <c r="AA255" i="8"/>
  <c r="Z255" i="8"/>
  <c r="U255" i="8"/>
  <c r="Z91" i="8"/>
  <c r="Y91" i="8"/>
  <c r="W91" i="8"/>
  <c r="AF270" i="8"/>
  <c r="U289" i="8"/>
  <c r="U75" i="8"/>
  <c r="W273" i="8"/>
  <c r="X279" i="8"/>
  <c r="W279" i="8"/>
  <c r="V279" i="8"/>
  <c r="AE279" i="8"/>
  <c r="AD279" i="8"/>
  <c r="X283" i="8"/>
  <c r="AA286" i="8"/>
  <c r="AE66" i="8"/>
  <c r="Z66" i="8"/>
  <c r="X309" i="8"/>
  <c r="X316" i="8"/>
  <c r="U320" i="8"/>
  <c r="V324" i="8"/>
  <c r="AA327" i="8"/>
  <c r="U331" i="8"/>
  <c r="W354" i="8"/>
  <c r="V354" i="8"/>
  <c r="AA354" i="8"/>
  <c r="Z354" i="8"/>
  <c r="X354" i="8"/>
  <c r="AC357" i="8"/>
  <c r="Z360" i="8"/>
  <c r="Z368" i="8"/>
  <c r="Y368" i="8"/>
  <c r="W368" i="8"/>
  <c r="AF376" i="8"/>
  <c r="Z376" i="8"/>
  <c r="Y376" i="8"/>
  <c r="X376" i="8"/>
  <c r="W376" i="8"/>
  <c r="V376" i="8"/>
  <c r="U376" i="8"/>
  <c r="AE376" i="8"/>
  <c r="AC376" i="8"/>
  <c r="V380" i="8"/>
  <c r="Y389" i="8"/>
  <c r="AB408" i="8"/>
  <c r="W380" i="8"/>
  <c r="X427" i="8"/>
  <c r="AF442" i="8"/>
  <c r="AE442" i="8"/>
  <c r="AD442" i="8"/>
  <c r="AC442" i="8"/>
  <c r="AB442" i="8"/>
  <c r="AA442" i="8"/>
  <c r="Z442" i="8"/>
  <c r="Y442" i="8"/>
  <c r="X442" i="8"/>
  <c r="W442" i="8"/>
  <c r="V442" i="8"/>
  <c r="U442" i="8"/>
  <c r="AA180" i="8"/>
  <c r="W75" i="8"/>
  <c r="Y273" i="8"/>
  <c r="V280" i="8"/>
  <c r="Z283" i="8"/>
  <c r="AD286" i="8"/>
  <c r="V289" i="8"/>
  <c r="AA291" i="8"/>
  <c r="AB309" i="8"/>
  <c r="AA316" i="8"/>
  <c r="W320" i="8"/>
  <c r="X324" i="8"/>
  <c r="AC327" i="8"/>
  <c r="W331" i="8"/>
  <c r="U351" i="8"/>
  <c r="X79" i="8"/>
  <c r="AB360" i="8"/>
  <c r="X365" i="8"/>
  <c r="V90" i="8"/>
  <c r="X372" i="8"/>
  <c r="V377" i="8"/>
  <c r="X380" i="8"/>
  <c r="AA389" i="8"/>
  <c r="AD408" i="8"/>
  <c r="W417" i="8"/>
  <c r="V417" i="8"/>
  <c r="U417" i="8"/>
  <c r="Y427" i="8"/>
  <c r="AA283" i="8"/>
  <c r="AE286" i="8"/>
  <c r="W289" i="8"/>
  <c r="AC309" i="8"/>
  <c r="Z312" i="8"/>
  <c r="Y312" i="8"/>
  <c r="AB316" i="8"/>
  <c r="X320" i="8"/>
  <c r="Y324" i="8"/>
  <c r="AD327" i="8"/>
  <c r="W334" i="8"/>
  <c r="Y334" i="8"/>
  <c r="AC346" i="8"/>
  <c r="AA346" i="8"/>
  <c r="AB346" i="8"/>
  <c r="V346" i="8"/>
  <c r="AF360" i="8"/>
  <c r="Y365" i="8"/>
  <c r="W90" i="8"/>
  <c r="Y380" i="8"/>
  <c r="AB389" i="8"/>
  <c r="AA427" i="8"/>
  <c r="AD309" i="8"/>
  <c r="AC316" i="8"/>
  <c r="Y320" i="8"/>
  <c r="AA335" i="8"/>
  <c r="U357" i="8"/>
  <c r="AE357" i="8"/>
  <c r="AA380" i="8"/>
  <c r="AC389" i="8"/>
  <c r="AB404" i="8"/>
  <c r="AE427" i="8"/>
  <c r="AE436" i="8"/>
  <c r="AC436" i="8"/>
  <c r="AB436" i="8"/>
  <c r="Z436" i="8"/>
  <c r="X436" i="8"/>
  <c r="V436" i="8"/>
  <c r="AF436" i="8"/>
  <c r="AD436" i="8"/>
  <c r="AA436" i="8"/>
  <c r="Y436" i="8"/>
  <c r="W436" i="8"/>
  <c r="U436" i="8"/>
  <c r="Y292" i="8"/>
  <c r="W313" i="8"/>
  <c r="AA408" i="8"/>
  <c r="W408" i="8"/>
  <c r="V408" i="8"/>
  <c r="AC427" i="8"/>
  <c r="AB273" i="8"/>
  <c r="Z273" i="8"/>
  <c r="AA280" i="8"/>
  <c r="Z292" i="8"/>
  <c r="X313" i="8"/>
  <c r="X343" i="8"/>
  <c r="AF372" i="8"/>
  <c r="AD372" i="8"/>
  <c r="AA385" i="8"/>
  <c r="Y385" i="8"/>
  <c r="X385" i="8"/>
  <c r="V385" i="8"/>
  <c r="Z385" i="8"/>
  <c r="W385" i="8"/>
  <c r="U385" i="8"/>
  <c r="AF385" i="8"/>
  <c r="AD385" i="8"/>
  <c r="U309" i="8"/>
  <c r="AA309" i="8"/>
  <c r="Z309" i="8"/>
  <c r="AE316" i="8"/>
  <c r="Z316" i="8"/>
  <c r="AD320" i="8"/>
  <c r="AC320" i="8"/>
  <c r="AB320" i="8"/>
  <c r="AA320" i="8"/>
  <c r="Z320" i="8"/>
  <c r="W335" i="8"/>
  <c r="Z335" i="8"/>
  <c r="Y335" i="8"/>
  <c r="X335" i="8"/>
  <c r="V335" i="8"/>
  <c r="U335" i="8"/>
  <c r="AF335" i="8"/>
  <c r="AE335" i="8"/>
  <c r="AC335" i="8"/>
  <c r="AA404" i="8"/>
  <c r="Y404" i="8"/>
  <c r="X404" i="8"/>
  <c r="V404" i="8"/>
  <c r="Z404" i="8"/>
  <c r="W404" i="8"/>
  <c r="U404" i="8"/>
  <c r="AF404" i="8"/>
  <c r="AD404" i="8"/>
  <c r="AD283" i="8"/>
  <c r="AE289" i="8"/>
  <c r="AD289" i="8"/>
  <c r="AC289" i="8"/>
  <c r="AB289" i="8"/>
  <c r="AA289" i="8"/>
  <c r="AB292" i="8"/>
  <c r="Z313" i="8"/>
  <c r="AA343" i="8"/>
  <c r="AE90" i="8"/>
  <c r="AC90" i="8"/>
  <c r="AE380" i="8"/>
  <c r="AB380" i="8"/>
  <c r="Z380" i="8"/>
  <c r="V389" i="8"/>
  <c r="U389" i="8"/>
  <c r="AE418" i="8"/>
  <c r="AC418" i="8"/>
  <c r="AB418" i="8"/>
  <c r="Z418" i="8"/>
  <c r="X418" i="8"/>
  <c r="AF418" i="8"/>
  <c r="W418" i="8"/>
  <c r="V418" i="8"/>
  <c r="AC292" i="8"/>
  <c r="AB313" i="8"/>
  <c r="AB343" i="8"/>
  <c r="AC347" i="8"/>
  <c r="AB347" i="8"/>
  <c r="Y347" i="8"/>
  <c r="AF347" i="8"/>
  <c r="U390" i="8"/>
  <c r="AF84" i="8"/>
  <c r="AE84" i="8"/>
  <c r="AD84" i="8"/>
  <c r="AC84" i="8"/>
  <c r="Z84" i="8"/>
  <c r="Y84" i="8"/>
  <c r="X84" i="8"/>
  <c r="W84" i="8"/>
  <c r="V84" i="8"/>
  <c r="AD292" i="8"/>
  <c r="AC313" i="8"/>
  <c r="Y331" i="8"/>
  <c r="Z331" i="8"/>
  <c r="AD343" i="8"/>
  <c r="AA347" i="8"/>
  <c r="Y351" i="8"/>
  <c r="X351" i="8"/>
  <c r="W351" i="8"/>
  <c r="V351" i="8"/>
  <c r="W79" i="8"/>
  <c r="U79" i="8"/>
  <c r="AD79" i="8"/>
  <c r="X390" i="8"/>
  <c r="AE292" i="8"/>
  <c r="V306" i="8"/>
  <c r="U306" i="8"/>
  <c r="AB306" i="8"/>
  <c r="AA306" i="8"/>
  <c r="AD313" i="8"/>
  <c r="W365" i="8"/>
  <c r="V365" i="8"/>
  <c r="AE377" i="8"/>
  <c r="AD377" i="8"/>
  <c r="AC381" i="8"/>
  <c r="AB381" i="8"/>
  <c r="AF381" i="8"/>
  <c r="AE381" i="8"/>
  <c r="AD381" i="8"/>
  <c r="AA381" i="8"/>
  <c r="Z381" i="8"/>
  <c r="X381" i="8"/>
  <c r="W381" i="8"/>
  <c r="V381" i="8"/>
  <c r="U381" i="8"/>
  <c r="AC390" i="8"/>
  <c r="U271" i="8"/>
  <c r="AC277" i="8"/>
  <c r="AF280" i="8"/>
  <c r="Z70" i="8"/>
  <c r="AD303" i="8"/>
  <c r="AC328" i="8"/>
  <c r="AA332" i="8"/>
  <c r="Y373" i="8"/>
  <c r="X373" i="8"/>
  <c r="W373" i="8"/>
  <c r="V373" i="8"/>
  <c r="U373" i="8"/>
  <c r="AE373" i="8"/>
  <c r="AD373" i="8"/>
  <c r="AB373" i="8"/>
  <c r="AE343" i="8"/>
  <c r="AC343" i="8"/>
  <c r="Y343" i="8"/>
  <c r="AF390" i="8"/>
  <c r="AD390" i="8"/>
  <c r="AB390" i="8"/>
  <c r="AA390" i="8"/>
  <c r="Z390" i="8"/>
  <c r="Y390" i="8"/>
  <c r="AA71" i="8"/>
  <c r="Y71" i="8"/>
  <c r="X71" i="8"/>
  <c r="V71" i="8"/>
  <c r="AF71" i="8"/>
  <c r="AE71" i="8"/>
  <c r="AD71" i="8"/>
  <c r="AC71" i="8"/>
  <c r="AB71" i="8"/>
  <c r="Z71" i="8"/>
  <c r="W71" i="8"/>
  <c r="U71" i="8"/>
  <c r="X271" i="8"/>
  <c r="AE277" i="8"/>
  <c r="V281" i="8"/>
  <c r="AB70" i="8"/>
  <c r="U292" i="8"/>
  <c r="AF313" i="8"/>
  <c r="AA313" i="8"/>
  <c r="AC321" i="8"/>
  <c r="AE328" i="8"/>
  <c r="AF267" i="8"/>
  <c r="AE267" i="8"/>
  <c r="AD267" i="8"/>
  <c r="AF287" i="8"/>
  <c r="AE287" i="8"/>
  <c r="AD287" i="8"/>
  <c r="AC287" i="8"/>
  <c r="U317" i="8"/>
  <c r="AF317" i="8"/>
  <c r="AE317" i="8"/>
  <c r="AD317" i="8"/>
  <c r="AC317" i="8"/>
  <c r="AB317" i="8"/>
  <c r="AF395" i="8"/>
  <c r="V395" i="8"/>
  <c r="U395" i="8"/>
  <c r="AB395" i="8"/>
  <c r="AA395" i="8"/>
  <c r="Y395" i="8"/>
  <c r="AC400" i="8"/>
  <c r="AB400" i="8"/>
  <c r="AF400" i="8"/>
  <c r="AE400" i="8"/>
  <c r="AD400" i="8"/>
  <c r="AA400" i="8"/>
  <c r="Z400" i="8"/>
  <c r="Y400" i="8"/>
  <c r="W400" i="8"/>
  <c r="V400" i="8"/>
  <c r="U400" i="8"/>
  <c r="W303" i="8"/>
  <c r="V303" i="8"/>
  <c r="U303" i="8"/>
  <c r="AC303" i="8"/>
  <c r="AB303" i="8"/>
  <c r="Z332" i="8"/>
  <c r="Y332" i="8"/>
  <c r="X332" i="8"/>
  <c r="W332" i="8"/>
  <c r="V332" i="8"/>
  <c r="AF332" i="8"/>
  <c r="AE332" i="8"/>
  <c r="AC332" i="8"/>
  <c r="V182" i="8"/>
  <c r="U185" i="8"/>
  <c r="AD227" i="8"/>
  <c r="U245" i="8"/>
  <c r="U249" i="8"/>
  <c r="V252" i="8"/>
  <c r="Y255" i="8"/>
  <c r="AB259" i="8"/>
  <c r="V268" i="8"/>
  <c r="AA271" i="8"/>
  <c r="Z281" i="8"/>
  <c r="V288" i="8"/>
  <c r="X293" i="8"/>
  <c r="U304" i="8"/>
  <c r="Z307" i="8"/>
  <c r="AE310" i="8"/>
  <c r="X314" i="8"/>
  <c r="Y318" i="8"/>
  <c r="AA328" i="8"/>
  <c r="Z328" i="8"/>
  <c r="U328" i="8"/>
  <c r="U333" i="8"/>
  <c r="AA340" i="8"/>
  <c r="Z362" i="8"/>
  <c r="AD366" i="8"/>
  <c r="W391" i="8"/>
  <c r="U391" i="8"/>
  <c r="AF391" i="8"/>
  <c r="AE391" i="8"/>
  <c r="AD391" i="8"/>
  <c r="AC391" i="8"/>
  <c r="AB391" i="8"/>
  <c r="Z391" i="8"/>
  <c r="Y391" i="8"/>
  <c r="X391" i="8"/>
  <c r="V391" i="8"/>
  <c r="AE405" i="8"/>
  <c r="AB424" i="8"/>
  <c r="AC259" i="8"/>
  <c r="AF264" i="8"/>
  <c r="U264" i="8"/>
  <c r="AB271" i="8"/>
  <c r="AA281" i="8"/>
  <c r="AC382" i="8"/>
  <c r="AA382" i="8"/>
  <c r="Z382" i="8"/>
  <c r="X382" i="8"/>
  <c r="AB382" i="8"/>
  <c r="Y382" i="8"/>
  <c r="V382" i="8"/>
  <c r="AE401" i="8"/>
  <c r="AE424" i="8"/>
  <c r="AC271" i="8"/>
  <c r="AB281" i="8"/>
  <c r="V321" i="8"/>
  <c r="U321" i="8"/>
  <c r="AF414" i="8"/>
  <c r="AB414" i="8"/>
  <c r="X414" i="8"/>
  <c r="W414" i="8"/>
  <c r="V414" i="8"/>
  <c r="U414" i="8"/>
  <c r="AE414" i="8"/>
  <c r="AD414" i="8"/>
  <c r="AA414" i="8"/>
  <c r="AE434" i="8"/>
  <c r="AD434" i="8"/>
  <c r="AB434" i="8"/>
  <c r="Z434" i="8"/>
  <c r="X434" i="8"/>
  <c r="U434" i="8"/>
  <c r="AF434" i="8"/>
  <c r="AC434" i="8"/>
  <c r="AA434" i="8"/>
  <c r="Y434" i="8"/>
  <c r="AE259" i="8"/>
  <c r="AD271" i="8"/>
  <c r="AC281" i="8"/>
  <c r="W70" i="8"/>
  <c r="V70" i="8"/>
  <c r="AA314" i="8"/>
  <c r="AB329" i="8"/>
  <c r="AD340" i="8"/>
  <c r="AA344" i="8"/>
  <c r="Z344" i="8"/>
  <c r="Y344" i="8"/>
  <c r="X344" i="8"/>
  <c r="W344" i="8"/>
  <c r="AF344" i="8"/>
  <c r="AD344" i="8"/>
  <c r="AA366" i="8"/>
  <c r="Z366" i="8"/>
  <c r="AE366" i="8"/>
  <c r="AB366" i="8"/>
  <c r="X366" i="8"/>
  <c r="AD424" i="8"/>
  <c r="AC424" i="8"/>
  <c r="Z424" i="8"/>
  <c r="Y424" i="8"/>
  <c r="X424" i="8"/>
  <c r="V424" i="8"/>
  <c r="AA252" i="8"/>
  <c r="AD255" i="8"/>
  <c r="AF259" i="8"/>
  <c r="W261" i="8"/>
  <c r="AD281" i="8"/>
  <c r="AB288" i="8"/>
  <c r="AC293" i="8"/>
  <c r="Y296" i="8"/>
  <c r="AE307" i="8"/>
  <c r="AC318" i="8"/>
  <c r="AC329" i="8"/>
  <c r="AE340" i="8"/>
  <c r="AA348" i="8"/>
  <c r="Z348" i="8"/>
  <c r="U348" i="8"/>
  <c r="Y352" i="8"/>
  <c r="W352" i="8"/>
  <c r="AB352" i="8"/>
  <c r="AE77" i="8"/>
  <c r="AD77" i="8"/>
  <c r="W77" i="8"/>
  <c r="V77" i="8"/>
  <c r="U77" i="8"/>
  <c r="AC77" i="8"/>
  <c r="AB77" i="8"/>
  <c r="Z77" i="8"/>
  <c r="AD362" i="8"/>
  <c r="AC401" i="8"/>
  <c r="AA401" i="8"/>
  <c r="Z401" i="8"/>
  <c r="X401" i="8"/>
  <c r="V401" i="8"/>
  <c r="AB401" i="8"/>
  <c r="Y401" i="8"/>
  <c r="U401" i="8"/>
  <c r="AE230" i="8"/>
  <c r="AE271" i="8"/>
  <c r="U130" i="8"/>
  <c r="W157" i="8"/>
  <c r="V194" i="8"/>
  <c r="W224" i="8"/>
  <c r="W237" i="8"/>
  <c r="Z249" i="8"/>
  <c r="V262" i="8"/>
  <c r="AF271" i="8"/>
  <c r="U275" i="8"/>
  <c r="AE281" i="8"/>
  <c r="X300" i="8"/>
  <c r="W300" i="8"/>
  <c r="V300" i="8"/>
  <c r="U300" i="8"/>
  <c r="AD300" i="8"/>
  <c r="AC300" i="8"/>
  <c r="AF307" i="8"/>
  <c r="AC325" i="8"/>
  <c r="AA325" i="8"/>
  <c r="V325" i="8"/>
  <c r="V337" i="8"/>
  <c r="AF340" i="8"/>
  <c r="W314" i="8"/>
  <c r="AF314" i="8"/>
  <c r="AE314" i="8"/>
  <c r="AD314" i="8"/>
  <c r="AC314" i="8"/>
  <c r="AA329" i="8"/>
  <c r="Z329" i="8"/>
  <c r="Y329" i="8"/>
  <c r="X329" i="8"/>
  <c r="W329" i="8"/>
  <c r="AF329" i="8"/>
  <c r="AD329" i="8"/>
  <c r="AC255" i="8"/>
  <c r="X255" i="8"/>
  <c r="W281" i="8"/>
  <c r="AA293" i="8"/>
  <c r="V293" i="8"/>
  <c r="X318" i="8"/>
  <c r="W318" i="8"/>
  <c r="U318" i="8"/>
  <c r="Z439" i="8"/>
  <c r="Y439" i="8"/>
  <c r="X439" i="8"/>
  <c r="W439" i="8"/>
  <c r="V439" i="8"/>
  <c r="U439" i="8"/>
  <c r="AF439" i="8"/>
  <c r="AE439" i="8"/>
  <c r="AD439" i="8"/>
  <c r="AC439" i="8"/>
  <c r="AE252" i="8"/>
  <c r="Z252" i="8"/>
  <c r="Y288" i="8"/>
  <c r="X288" i="8"/>
  <c r="U297" i="8"/>
  <c r="Z297" i="8"/>
  <c r="Y297" i="8"/>
  <c r="X297" i="8"/>
  <c r="W297" i="8"/>
  <c r="V297" i="8"/>
  <c r="AF297" i="8"/>
  <c r="AE297" i="8"/>
  <c r="AA7" i="8"/>
  <c r="W7" i="8"/>
  <c r="V7" i="8"/>
  <c r="AF7" i="8"/>
  <c r="Y392" i="8"/>
  <c r="X392" i="8"/>
  <c r="V392" i="8"/>
  <c r="AD430" i="8"/>
  <c r="AB430" i="8"/>
  <c r="AA430" i="8"/>
  <c r="Z430" i="8"/>
  <c r="Y430" i="8"/>
  <c r="X430" i="8"/>
  <c r="W430" i="8"/>
  <c r="V430" i="8"/>
  <c r="U430" i="8"/>
  <c r="AF430" i="8"/>
  <c r="X268" i="8"/>
  <c r="U66" i="8"/>
  <c r="U298" i="8"/>
  <c r="W370" i="8"/>
  <c r="V370" i="8"/>
  <c r="U370" i="8"/>
  <c r="AC370" i="8"/>
  <c r="AB370" i="8"/>
  <c r="Z370" i="8"/>
  <c r="AD38" i="8"/>
  <c r="AC38" i="8"/>
  <c r="AB38" i="8"/>
  <c r="Z38" i="8"/>
  <c r="W38" i="8"/>
  <c r="V38" i="8"/>
  <c r="U38" i="8"/>
  <c r="V66" i="8"/>
  <c r="V298" i="8"/>
  <c r="AD304" i="8"/>
  <c r="U368" i="8"/>
  <c r="AF38" i="8"/>
  <c r="AD246" i="8"/>
  <c r="U250" i="8"/>
  <c r="Y278" i="8"/>
  <c r="W66" i="8"/>
  <c r="W298" i="8"/>
  <c r="AE322" i="8"/>
  <c r="AB322" i="8"/>
  <c r="W322" i="8"/>
  <c r="Y341" i="8"/>
  <c r="X341" i="8"/>
  <c r="W341" i="8"/>
  <c r="V341" i="8"/>
  <c r="U341" i="8"/>
  <c r="AE341" i="8"/>
  <c r="AD341" i="8"/>
  <c r="AB341" i="8"/>
  <c r="AF353" i="8"/>
  <c r="AE353" i="8"/>
  <c r="AD353" i="8"/>
  <c r="AC353" i="8"/>
  <c r="Y353" i="8"/>
  <c r="V368" i="8"/>
  <c r="AF383" i="8"/>
  <c r="AD383" i="8"/>
  <c r="Y431" i="8"/>
  <c r="X142" i="8"/>
  <c r="AE160" i="8"/>
  <c r="W180" i="8"/>
  <c r="V183" i="8"/>
  <c r="AF194" i="8"/>
  <c r="AE197" i="8"/>
  <c r="AF243" i="8"/>
  <c r="V250" i="8"/>
  <c r="Z265" i="8"/>
  <c r="U279" i="8"/>
  <c r="X66" i="8"/>
  <c r="X298" i="8"/>
  <c r="U312" i="8"/>
  <c r="U334" i="8"/>
  <c r="U342" i="8"/>
  <c r="AA349" i="8"/>
  <c r="Y349" i="8"/>
  <c r="AE349" i="8"/>
  <c r="X349" i="8"/>
  <c r="U354" i="8"/>
  <c r="AF356" i="8"/>
  <c r="U356" i="8"/>
  <c r="V356" i="8"/>
  <c r="AB356" i="8"/>
  <c r="AA356" i="8"/>
  <c r="Y356" i="8"/>
  <c r="AD359" i="8"/>
  <c r="X368" i="8"/>
  <c r="AF402" i="8"/>
  <c r="AE402" i="8"/>
  <c r="AD402" i="8"/>
  <c r="Y402" i="8"/>
  <c r="X407" i="8"/>
  <c r="W183" i="8"/>
  <c r="W250" i="8"/>
  <c r="Y279" i="8"/>
  <c r="AA285" i="8"/>
  <c r="Z285" i="8"/>
  <c r="Y66" i="8"/>
  <c r="AC290" i="8"/>
  <c r="X290" i="8"/>
  <c r="Y298" i="8"/>
  <c r="V312" i="8"/>
  <c r="V334" i="8"/>
  <c r="V342" i="8"/>
  <c r="AC345" i="8"/>
  <c r="AB345" i="8"/>
  <c r="U350" i="8"/>
  <c r="Y354" i="8"/>
  <c r="V357" i="8"/>
  <c r="AA368" i="8"/>
  <c r="U388" i="8"/>
  <c r="X250" i="8"/>
  <c r="U262" i="8"/>
  <c r="AB262" i="8"/>
  <c r="AA275" i="8"/>
  <c r="V275" i="8"/>
  <c r="Z279" i="8"/>
  <c r="U286" i="8"/>
  <c r="AA66" i="8"/>
  <c r="Z298" i="8"/>
  <c r="W312" i="8"/>
  <c r="U327" i="8"/>
  <c r="X334" i="8"/>
  <c r="U337" i="8"/>
  <c r="Y337" i="8"/>
  <c r="W342" i="8"/>
  <c r="U346" i="8"/>
  <c r="V350" i="8"/>
  <c r="AB354" i="8"/>
  <c r="W357" i="8"/>
  <c r="AB368" i="8"/>
  <c r="AE388" i="8"/>
  <c r="Z407" i="8"/>
  <c r="U407" i="8"/>
  <c r="AF431" i="8"/>
  <c r="AD431" i="8"/>
  <c r="AB431" i="8"/>
  <c r="Z431" i="8"/>
  <c r="U431" i="8"/>
  <c r="AC431" i="8"/>
  <c r="AA431" i="8"/>
  <c r="W431" i="8"/>
  <c r="V431" i="8"/>
  <c r="Z447" i="8"/>
  <c r="AA142" i="8"/>
  <c r="Z180" i="8"/>
  <c r="Z183" i="8"/>
  <c r="AC197" i="8"/>
  <c r="AF78" i="8"/>
  <c r="AF205" i="8"/>
  <c r="AF207" i="8"/>
  <c r="AF219" i="8"/>
  <c r="AF222" i="8"/>
  <c r="Y250" i="8"/>
  <c r="AA279" i="8"/>
  <c r="V286" i="8"/>
  <c r="AB66" i="8"/>
  <c r="AA294" i="8"/>
  <c r="Z294" i="8"/>
  <c r="Y294" i="8"/>
  <c r="X294" i="8"/>
  <c r="W294" i="8"/>
  <c r="AF294" i="8"/>
  <c r="AA298" i="8"/>
  <c r="X312" i="8"/>
  <c r="V327" i="8"/>
  <c r="Z334" i="8"/>
  <c r="X342" i="8"/>
  <c r="W346" i="8"/>
  <c r="W350" i="8"/>
  <c r="AC354" i="8"/>
  <c r="X357" i="8"/>
  <c r="AF359" i="8"/>
  <c r="AC368" i="8"/>
  <c r="U375" i="8"/>
  <c r="AF375" i="8"/>
  <c r="AE375" i="8"/>
  <c r="Z375" i="8"/>
  <c r="W375" i="8"/>
  <c r="AE397" i="8"/>
  <c r="AD397" i="8"/>
  <c r="Y397" i="8"/>
  <c r="X397" i="8"/>
  <c r="W397" i="8"/>
  <c r="V397" i="8"/>
  <c r="U397" i="8"/>
  <c r="AF397" i="8"/>
  <c r="AB397" i="8"/>
  <c r="U411" i="8"/>
  <c r="AE411" i="8"/>
  <c r="AA411" i="8"/>
  <c r="Z411" i="8"/>
  <c r="X411" i="8"/>
  <c r="AB142" i="8"/>
  <c r="AB180" i="8"/>
  <c r="AA183" i="8"/>
  <c r="U225" i="8"/>
  <c r="Z250" i="8"/>
  <c r="W94" i="8"/>
  <c r="AD94" i="8"/>
  <c r="AB279" i="8"/>
  <c r="V282" i="8"/>
  <c r="U282" i="8"/>
  <c r="AC282" i="8"/>
  <c r="AB282" i="8"/>
  <c r="W286" i="8"/>
  <c r="AC66" i="8"/>
  <c r="AB298" i="8"/>
  <c r="AE301" i="8"/>
  <c r="AA312" i="8"/>
  <c r="Y315" i="8"/>
  <c r="X315" i="8"/>
  <c r="W327" i="8"/>
  <c r="AA334" i="8"/>
  <c r="Y342" i="8"/>
  <c r="X346" i="8"/>
  <c r="X350" i="8"/>
  <c r="AD354" i="8"/>
  <c r="Y357" i="8"/>
  <c r="U360" i="8"/>
  <c r="Z363" i="8"/>
  <c r="AD368" i="8"/>
  <c r="AA376" i="8"/>
  <c r="AF393" i="8"/>
  <c r="AD393" i="8"/>
  <c r="AB393" i="8"/>
  <c r="U393" i="8"/>
  <c r="AE393" i="8"/>
  <c r="AC393" i="8"/>
  <c r="AA393" i="8"/>
  <c r="U398" i="8"/>
  <c r="U408" i="8"/>
  <c r="AC180" i="8"/>
  <c r="AB183" i="8"/>
  <c r="AA250" i="8"/>
  <c r="Y258" i="8"/>
  <c r="AF258" i="8"/>
  <c r="AC272" i="8"/>
  <c r="X272" i="8"/>
  <c r="AC279" i="8"/>
  <c r="U283" i="8"/>
  <c r="X286" i="8"/>
  <c r="AD66" i="8"/>
  <c r="AB312" i="8"/>
  <c r="U316" i="8"/>
  <c r="AB334" i="8"/>
  <c r="Y346" i="8"/>
  <c r="AE354" i="8"/>
  <c r="Z357" i="8"/>
  <c r="AE368" i="8"/>
  <c r="AB376" i="8"/>
  <c r="Y388" i="8"/>
  <c r="W388" i="8"/>
  <c r="V388" i="8"/>
  <c r="AD388" i="8"/>
  <c r="AC388" i="8"/>
  <c r="AB388" i="8"/>
  <c r="AA388" i="8"/>
  <c r="Z388" i="8"/>
  <c r="X388" i="8"/>
  <c r="X408" i="8"/>
  <c r="Y447" i="8"/>
  <c r="W447" i="8"/>
  <c r="V447" i="8"/>
  <c r="X447" i="8"/>
  <c r="U447" i="8"/>
  <c r="AF447" i="8"/>
  <c r="AE447" i="8"/>
  <c r="AD447" i="8"/>
  <c r="AC447" i="8"/>
  <c r="AB447" i="8"/>
  <c r="AC364" i="8"/>
  <c r="AA364" i="8"/>
  <c r="Z364" i="8"/>
  <c r="Y407" i="8"/>
  <c r="W407" i="8"/>
  <c r="V407" i="8"/>
  <c r="AE417" i="8"/>
  <c r="AD417" i="8"/>
  <c r="Z417" i="8"/>
  <c r="Z427" i="8"/>
  <c r="W451" i="8"/>
  <c r="AF455" i="8"/>
  <c r="AE455" i="8"/>
  <c r="AD455" i="8"/>
  <c r="AC455" i="8"/>
  <c r="AB455" i="8"/>
  <c r="AA455" i="8"/>
  <c r="Z455" i="8"/>
  <c r="X463" i="8"/>
  <c r="W463" i="8"/>
  <c r="AF463" i="8"/>
  <c r="X472" i="8"/>
  <c r="AB41" i="8"/>
  <c r="X491" i="8"/>
  <c r="W495" i="8"/>
  <c r="Y505" i="8"/>
  <c r="AA542" i="8"/>
  <c r="AB569" i="8"/>
  <c r="W459" i="8"/>
  <c r="U459" i="8"/>
  <c r="AB505" i="8"/>
  <c r="Z529" i="8"/>
  <c r="AB733" i="8"/>
  <c r="AA733" i="8"/>
  <c r="X733" i="8"/>
  <c r="W733" i="8"/>
  <c r="V733" i="8"/>
  <c r="AF733" i="8"/>
  <c r="AE733" i="8"/>
  <c r="AD733" i="8"/>
  <c r="AC733" i="8"/>
  <c r="Z733" i="8"/>
  <c r="Y733" i="8"/>
  <c r="U733" i="8"/>
  <c r="AE7" i="8"/>
  <c r="AD7" i="8"/>
  <c r="AB427" i="8"/>
  <c r="Y451" i="8"/>
  <c r="V456" i="8"/>
  <c r="U460" i="8"/>
  <c r="X464" i="8"/>
  <c r="Z472" i="8"/>
  <c r="AE41" i="8"/>
  <c r="AA491" i="8"/>
  <c r="Y495" i="8"/>
  <c r="AC505" i="8"/>
  <c r="AA529" i="8"/>
  <c r="AE361" i="8"/>
  <c r="AC361" i="8"/>
  <c r="AB361" i="8"/>
  <c r="AC421" i="8"/>
  <c r="AA421" i="8"/>
  <c r="Z421" i="8"/>
  <c r="X421" i="8"/>
  <c r="V421" i="8"/>
  <c r="V460" i="8"/>
  <c r="AA472" i="8"/>
  <c r="AF476" i="8"/>
  <c r="AD476" i="8"/>
  <c r="AC476" i="8"/>
  <c r="AB476" i="8"/>
  <c r="AA476" i="8"/>
  <c r="Z476" i="8"/>
  <c r="Y476" i="8"/>
  <c r="X476" i="8"/>
  <c r="U476" i="8"/>
  <c r="Z480" i="8"/>
  <c r="Y480" i="8"/>
  <c r="U480" i="8"/>
  <c r="AF41" i="8"/>
  <c r="AB491" i="8"/>
  <c r="Z495" i="8"/>
  <c r="W517" i="8"/>
  <c r="V517" i="8"/>
  <c r="U517" i="8"/>
  <c r="AC517" i="8"/>
  <c r="AB517" i="8"/>
  <c r="AB529" i="8"/>
  <c r="Y456" i="8"/>
  <c r="W460" i="8"/>
  <c r="AF464" i="8"/>
  <c r="AE464" i="8"/>
  <c r="AD464" i="8"/>
  <c r="AC464" i="8"/>
  <c r="AB464" i="8"/>
  <c r="AA464" i="8"/>
  <c r="Z464" i="8"/>
  <c r="V477" i="8"/>
  <c r="AC491" i="8"/>
  <c r="AA495" i="8"/>
  <c r="W502" i="8"/>
  <c r="AE505" i="8"/>
  <c r="U518" i="8"/>
  <c r="Z542" i="8"/>
  <c r="AB542" i="8"/>
  <c r="Y542" i="8"/>
  <c r="U542" i="8"/>
  <c r="V542" i="8"/>
  <c r="AE542" i="8"/>
  <c r="AD542" i="8"/>
  <c r="Z569" i="8"/>
  <c r="Y569" i="8"/>
  <c r="X569" i="8"/>
  <c r="W569" i="8"/>
  <c r="V569" i="8"/>
  <c r="U569" i="8"/>
  <c r="AF569" i="8"/>
  <c r="AE569" i="8"/>
  <c r="X460" i="8"/>
  <c r="AA538" i="8"/>
  <c r="Z538" i="8"/>
  <c r="AF538" i="8"/>
  <c r="AE538" i="8"/>
  <c r="AD538" i="8"/>
  <c r="AC538" i="8"/>
  <c r="AB538" i="8"/>
  <c r="Y538" i="8"/>
  <c r="X538" i="8"/>
  <c r="W538" i="8"/>
  <c r="V538" i="8"/>
  <c r="U538" i="8"/>
  <c r="AE529" i="8"/>
  <c r="AD529" i="8"/>
  <c r="Y529" i="8"/>
  <c r="X529" i="8"/>
  <c r="W529" i="8"/>
  <c r="V529" i="8"/>
  <c r="U529" i="8"/>
  <c r="AF529" i="8"/>
  <c r="V415" i="8"/>
  <c r="X422" i="8"/>
  <c r="AF427" i="8"/>
  <c r="U444" i="8"/>
  <c r="AB456" i="8"/>
  <c r="AB460" i="8"/>
  <c r="AF472" i="8"/>
  <c r="Y477" i="8"/>
  <c r="W484" i="8"/>
  <c r="AB502" i="8"/>
  <c r="U505" i="8"/>
  <c r="AA505" i="8"/>
  <c r="Z505" i="8"/>
  <c r="Z518" i="8"/>
  <c r="Y422" i="8"/>
  <c r="AF451" i="8"/>
  <c r="AE451" i="8"/>
  <c r="AD451" i="8"/>
  <c r="AC456" i="8"/>
  <c r="AC460" i="8"/>
  <c r="Z477" i="8"/>
  <c r="AC502" i="8"/>
  <c r="AA518" i="8"/>
  <c r="U452" i="8"/>
  <c r="AD456" i="8"/>
  <c r="AD460" i="8"/>
  <c r="U491" i="8"/>
  <c r="Z491" i="8"/>
  <c r="AF495" i="8"/>
  <c r="AB495" i="8"/>
  <c r="AD502" i="8"/>
  <c r="AB518" i="8"/>
  <c r="AD576" i="8"/>
  <c r="AA576" i="8"/>
  <c r="Z576" i="8"/>
  <c r="W576" i="8"/>
  <c r="AF576" i="8"/>
  <c r="AE576" i="8"/>
  <c r="AC576" i="8"/>
  <c r="AB576" i="8"/>
  <c r="Y576" i="8"/>
  <c r="X576" i="8"/>
  <c r="V576" i="8"/>
  <c r="U576" i="8"/>
  <c r="V587" i="8"/>
  <c r="AF587" i="8"/>
  <c r="AE587" i="8"/>
  <c r="AB587" i="8"/>
  <c r="AD587" i="8"/>
  <c r="AC587" i="8"/>
  <c r="AA587" i="8"/>
  <c r="Z587" i="8"/>
  <c r="Y587" i="8"/>
  <c r="X587" i="8"/>
  <c r="W587" i="8"/>
  <c r="U587" i="8"/>
  <c r="AF484" i="8"/>
  <c r="AD484" i="8"/>
  <c r="AC484" i="8"/>
  <c r="AB484" i="8"/>
  <c r="AA484" i="8"/>
  <c r="Z484" i="8"/>
  <c r="Y484" i="8"/>
  <c r="X484" i="8"/>
  <c r="U484" i="8"/>
  <c r="AE502" i="8"/>
  <c r="AF452" i="8"/>
  <c r="AE452" i="8"/>
  <c r="AD452" i="8"/>
  <c r="AC452" i="8"/>
  <c r="AB452" i="8"/>
  <c r="AA452" i="8"/>
  <c r="Z452" i="8"/>
  <c r="Z460" i="8"/>
  <c r="Y460" i="8"/>
  <c r="AF460" i="8"/>
  <c r="X518" i="8"/>
  <c r="W518" i="8"/>
  <c r="AF518" i="8"/>
  <c r="AE518" i="8"/>
  <c r="AC518" i="8"/>
  <c r="AE398" i="8"/>
  <c r="AC398" i="8"/>
  <c r="AB398" i="8"/>
  <c r="Z398" i="8"/>
  <c r="X398" i="8"/>
  <c r="X419" i="8"/>
  <c r="AD422" i="8"/>
  <c r="AD444" i="8"/>
  <c r="W452" i="8"/>
  <c r="W456" i="8"/>
  <c r="U456" i="8"/>
  <c r="U461" i="8"/>
  <c r="AD465" i="8"/>
  <c r="U502" i="8"/>
  <c r="AA502" i="8"/>
  <c r="Z502" i="8"/>
  <c r="V548" i="8"/>
  <c r="Z548" i="8"/>
  <c r="Y548" i="8"/>
  <c r="X548" i="8"/>
  <c r="AF548" i="8"/>
  <c r="AE548" i="8"/>
  <c r="AD548" i="8"/>
  <c r="AC548" i="8"/>
  <c r="AB548" i="8"/>
  <c r="AA548" i="8"/>
  <c r="W548" i="8"/>
  <c r="U548" i="8"/>
  <c r="AE552" i="8"/>
  <c r="W552" i="8"/>
  <c r="V552" i="8"/>
  <c r="U552" i="8"/>
  <c r="AC552" i="8"/>
  <c r="AB552" i="8"/>
  <c r="AF473" i="8"/>
  <c r="AD473" i="8"/>
  <c r="AC473" i="8"/>
  <c r="AB473" i="8"/>
  <c r="AA473" i="8"/>
  <c r="Z473" i="8"/>
  <c r="Y473" i="8"/>
  <c r="X473" i="8"/>
  <c r="U473" i="8"/>
  <c r="AB477" i="8"/>
  <c r="AA477" i="8"/>
  <c r="U477" i="8"/>
  <c r="AB539" i="8"/>
  <c r="AC539" i="8"/>
  <c r="Z539" i="8"/>
  <c r="X539" i="8"/>
  <c r="W539" i="8"/>
  <c r="X565" i="8"/>
  <c r="AF565" i="8"/>
  <c r="AE565" i="8"/>
  <c r="AC565" i="8"/>
  <c r="AB565" i="8"/>
  <c r="AA565" i="8"/>
  <c r="AD565" i="8"/>
  <c r="Z565" i="8"/>
  <c r="Y565" i="8"/>
  <c r="W565" i="8"/>
  <c r="V565" i="8"/>
  <c r="U565" i="8"/>
  <c r="AE415" i="8"/>
  <c r="AD415" i="8"/>
  <c r="AB415" i="8"/>
  <c r="Z415" i="8"/>
  <c r="Z419" i="8"/>
  <c r="X453" i="8"/>
  <c r="V514" i="8"/>
  <c r="U514" i="8"/>
  <c r="AB514" i="8"/>
  <c r="AA514" i="8"/>
  <c r="AB598" i="8"/>
  <c r="U598" i="8"/>
  <c r="AE598" i="8"/>
  <c r="AD598" i="8"/>
  <c r="AC598" i="8"/>
  <c r="AA598" i="8"/>
  <c r="Z598" i="8"/>
  <c r="Y598" i="8"/>
  <c r="X598" i="8"/>
  <c r="W598" i="8"/>
  <c r="V598" i="8"/>
  <c r="AF428" i="8"/>
  <c r="AD428" i="8"/>
  <c r="U441" i="8"/>
  <c r="Y453" i="8"/>
  <c r="AF461" i="8"/>
  <c r="AE461" i="8"/>
  <c r="AD461" i="8"/>
  <c r="AC461" i="8"/>
  <c r="AB461" i="8"/>
  <c r="AA461" i="8"/>
  <c r="Z461" i="8"/>
  <c r="Y444" i="8"/>
  <c r="W444" i="8"/>
  <c r="V444" i="8"/>
  <c r="W465" i="8"/>
  <c r="U465" i="8"/>
  <c r="AF526" i="8"/>
  <c r="AE526" i="8"/>
  <c r="W526" i="8"/>
  <c r="V526" i="8"/>
  <c r="U526" i="8"/>
  <c r="AC526" i="8"/>
  <c r="AB526" i="8"/>
  <c r="Y566" i="8"/>
  <c r="AE342" i="8"/>
  <c r="AD342" i="8"/>
  <c r="U363" i="8"/>
  <c r="AF374" i="8"/>
  <c r="U374" i="8"/>
  <c r="V378" i="8"/>
  <c r="AE396" i="8"/>
  <c r="AD396" i="8"/>
  <c r="AB396" i="8"/>
  <c r="Z396" i="8"/>
  <c r="Y399" i="8"/>
  <c r="W416" i="8"/>
  <c r="AC419" i="8"/>
  <c r="U423" i="8"/>
  <c r="AB425" i="8"/>
  <c r="V429" i="8"/>
  <c r="AB432" i="8"/>
  <c r="AA437" i="8"/>
  <c r="Z441" i="8"/>
  <c r="U445" i="8"/>
  <c r="AA453" i="8"/>
  <c r="Y457" i="8"/>
  <c r="V462" i="8"/>
  <c r="W466" i="8"/>
  <c r="AF469" i="8"/>
  <c r="Y474" i="8"/>
  <c r="X478" i="8"/>
  <c r="W482" i="8"/>
  <c r="AE485" i="8"/>
  <c r="AE488" i="8"/>
  <c r="AD492" i="8"/>
  <c r="AA497" i="8"/>
  <c r="V73" i="8"/>
  <c r="W515" i="8"/>
  <c r="Z566" i="8"/>
  <c r="Z399" i="8"/>
  <c r="AD419" i="8"/>
  <c r="AC425" i="8"/>
  <c r="AD437" i="8"/>
  <c r="AB441" i="8"/>
  <c r="AB453" i="8"/>
  <c r="Z474" i="8"/>
  <c r="AF488" i="8"/>
  <c r="U499" i="8"/>
  <c r="AA499" i="8"/>
  <c r="Z499" i="8"/>
  <c r="AB566" i="8"/>
  <c r="W371" i="8"/>
  <c r="AA399" i="8"/>
  <c r="AF412" i="8"/>
  <c r="AD412" i="8"/>
  <c r="AB412" i="8"/>
  <c r="U412" i="8"/>
  <c r="AE419" i="8"/>
  <c r="X423" i="8"/>
  <c r="AD425" i="8"/>
  <c r="AD432" i="8"/>
  <c r="AE437" i="8"/>
  <c r="AC441" i="8"/>
  <c r="AC453" i="8"/>
  <c r="AA474" i="8"/>
  <c r="AC497" i="8"/>
  <c r="AE425" i="8"/>
  <c r="AD441" i="8"/>
  <c r="AD453" i="8"/>
  <c r="V470" i="8"/>
  <c r="AB474" i="8"/>
  <c r="AF482" i="8"/>
  <c r="AD482" i="8"/>
  <c r="AC482" i="8"/>
  <c r="AB482" i="8"/>
  <c r="AA482" i="8"/>
  <c r="Z482" i="8"/>
  <c r="Y482" i="8"/>
  <c r="X482" i="8"/>
  <c r="U482" i="8"/>
  <c r="V485" i="8"/>
  <c r="U485" i="8"/>
  <c r="W485" i="8"/>
  <c r="AF492" i="8"/>
  <c r="AB492" i="8"/>
  <c r="AF566" i="8"/>
  <c r="AE566" i="8"/>
  <c r="AA566" i="8"/>
  <c r="Z613" i="8"/>
  <c r="Y613" i="8"/>
  <c r="X613" i="8"/>
  <c r="V613" i="8"/>
  <c r="U613" i="8"/>
  <c r="AE613" i="8"/>
  <c r="AF613" i="8"/>
  <c r="AD613" i="8"/>
  <c r="AC613" i="8"/>
  <c r="AB613" i="8"/>
  <c r="AA613" i="8"/>
  <c r="W613" i="8"/>
  <c r="AE441" i="8"/>
  <c r="AE453" i="8"/>
  <c r="W470" i="8"/>
  <c r="AE474" i="8"/>
  <c r="U493" i="8"/>
  <c r="AE497" i="8"/>
  <c r="AD515" i="8"/>
  <c r="AB515" i="8"/>
  <c r="AB535" i="8"/>
  <c r="AA535" i="8"/>
  <c r="AD535" i="8"/>
  <c r="AC535" i="8"/>
  <c r="Z535" i="8"/>
  <c r="Y535" i="8"/>
  <c r="X535" i="8"/>
  <c r="W535" i="8"/>
  <c r="V535" i="8"/>
  <c r="U535" i="8"/>
  <c r="AD566" i="8"/>
  <c r="U284" i="8"/>
  <c r="V358" i="8"/>
  <c r="W360" i="8"/>
  <c r="Y90" i="8"/>
  <c r="X90" i="8"/>
  <c r="Y372" i="8"/>
  <c r="Y38" i="8"/>
  <c r="AA406" i="8"/>
  <c r="AF409" i="8"/>
  <c r="AD409" i="8"/>
  <c r="AC423" i="8"/>
  <c r="Y425" i="8"/>
  <c r="X83" i="8"/>
  <c r="AC437" i="8"/>
  <c r="Z445" i="8"/>
  <c r="AC478" i="8"/>
  <c r="V486" i="8"/>
  <c r="AF506" i="8"/>
  <c r="AE506" i="8"/>
  <c r="AD506" i="8"/>
  <c r="AC506" i="8"/>
  <c r="AB506" i="8"/>
  <c r="AA506" i="8"/>
  <c r="Z506" i="8"/>
  <c r="Y506" i="8"/>
  <c r="X506" i="8"/>
  <c r="W506" i="8"/>
  <c r="V506" i="8"/>
  <c r="U506" i="8"/>
  <c r="AF515" i="8"/>
  <c r="AD545" i="8"/>
  <c r="AF572" i="8"/>
  <c r="AE572" i="8"/>
  <c r="AD572" i="8"/>
  <c r="AC572" i="8"/>
  <c r="AB572" i="8"/>
  <c r="AA572" i="8"/>
  <c r="Z572" i="8"/>
  <c r="Y572" i="8"/>
  <c r="X572" i="8"/>
  <c r="W572" i="8"/>
  <c r="V572" i="8"/>
  <c r="U572" i="8"/>
  <c r="AF449" i="8"/>
  <c r="AE449" i="8"/>
  <c r="AD449" i="8"/>
  <c r="AC449" i="8"/>
  <c r="AB449" i="8"/>
  <c r="AA449" i="8"/>
  <c r="Z449" i="8"/>
  <c r="AB457" i="8"/>
  <c r="AA457" i="8"/>
  <c r="AF457" i="8"/>
  <c r="U511" i="8"/>
  <c r="AA511" i="8"/>
  <c r="Z511" i="8"/>
  <c r="AE549" i="8"/>
  <c r="Y549" i="8"/>
  <c r="X549" i="8"/>
  <c r="AA441" i="8"/>
  <c r="Y441" i="8"/>
  <c r="X441" i="8"/>
  <c r="V441" i="8"/>
  <c r="W453" i="8"/>
  <c r="U453" i="8"/>
  <c r="AF470" i="8"/>
  <c r="AD470" i="8"/>
  <c r="AC470" i="8"/>
  <c r="AB470" i="8"/>
  <c r="AA470" i="8"/>
  <c r="Z470" i="8"/>
  <c r="Y470" i="8"/>
  <c r="X470" i="8"/>
  <c r="U470" i="8"/>
  <c r="AD474" i="8"/>
  <c r="AC474" i="8"/>
  <c r="U474" i="8"/>
  <c r="AD493" i="8"/>
  <c r="AC493" i="8"/>
  <c r="AF493" i="8"/>
  <c r="AB493" i="8"/>
  <c r="AA493" i="8"/>
  <c r="Z493" i="8"/>
  <c r="Y493" i="8"/>
  <c r="X493" i="8"/>
  <c r="W493" i="8"/>
  <c r="V493" i="8"/>
  <c r="U497" i="8"/>
  <c r="Z497" i="8"/>
  <c r="W390" i="8"/>
  <c r="AA583" i="8"/>
  <c r="W583" i="8"/>
  <c r="AF583" i="8"/>
  <c r="AE583" i="8"/>
  <c r="AD583" i="8"/>
  <c r="AC583" i="8"/>
  <c r="AB583" i="8"/>
  <c r="Z583" i="8"/>
  <c r="Y583" i="8"/>
  <c r="X583" i="8"/>
  <c r="V583" i="8"/>
  <c r="U583" i="8"/>
  <c r="AA423" i="8"/>
  <c r="AF458" i="8"/>
  <c r="AE458" i="8"/>
  <c r="AD458" i="8"/>
  <c r="AC458" i="8"/>
  <c r="AB458" i="8"/>
  <c r="AA458" i="8"/>
  <c r="Z458" i="8"/>
  <c r="V466" i="8"/>
  <c r="U466" i="8"/>
  <c r="AF466" i="8"/>
  <c r="Z73" i="8"/>
  <c r="Y73" i="8"/>
  <c r="AE520" i="8"/>
  <c r="AC363" i="8"/>
  <c r="AB363" i="8"/>
  <c r="AE38" i="8"/>
  <c r="Y406" i="8"/>
  <c r="AD413" i="8"/>
  <c r="W429" i="8"/>
  <c r="U429" i="8"/>
  <c r="W458" i="8"/>
  <c r="W462" i="8"/>
  <c r="U462" i="8"/>
  <c r="AE536" i="8"/>
  <c r="AE83" i="8"/>
  <c r="AD83" i="8"/>
  <c r="Z83" i="8"/>
  <c r="V459" i="8"/>
  <c r="U463" i="8"/>
  <c r="AF558" i="8"/>
  <c r="AC558" i="8"/>
  <c r="AE558" i="8"/>
  <c r="AD558" i="8"/>
  <c r="AB558" i="8"/>
  <c r="AA558" i="8"/>
  <c r="Z558" i="8"/>
  <c r="Y558" i="8"/>
  <c r="X558" i="8"/>
  <c r="W558" i="8"/>
  <c r="V558" i="8"/>
  <c r="U558" i="8"/>
  <c r="AF573" i="8"/>
  <c r="AA573" i="8"/>
  <c r="Z573" i="8"/>
  <c r="W573" i="8"/>
  <c r="AE573" i="8"/>
  <c r="AB573" i="8"/>
  <c r="Y573" i="8"/>
  <c r="AC438" i="8"/>
  <c r="AA438" i="8"/>
  <c r="Z438" i="8"/>
  <c r="X438" i="8"/>
  <c r="V438" i="8"/>
  <c r="U438" i="8"/>
  <c r="X459" i="8"/>
  <c r="V463" i="8"/>
  <c r="X520" i="8"/>
  <c r="W520" i="8"/>
  <c r="V520" i="8"/>
  <c r="U520" i="8"/>
  <c r="AD520" i="8"/>
  <c r="AC520" i="8"/>
  <c r="AE360" i="8"/>
  <c r="AD360" i="8"/>
  <c r="W372" i="8"/>
  <c r="U372" i="8"/>
  <c r="Y459" i="8"/>
  <c r="Y463" i="8"/>
  <c r="AF467" i="8"/>
  <c r="AE467" i="8"/>
  <c r="AD467" i="8"/>
  <c r="AC467" i="8"/>
  <c r="AB467" i="8"/>
  <c r="AA467" i="8"/>
  <c r="Z467" i="8"/>
  <c r="AF479" i="8"/>
  <c r="AD479" i="8"/>
  <c r="AC479" i="8"/>
  <c r="AB479" i="8"/>
  <c r="AA479" i="8"/>
  <c r="Z479" i="8"/>
  <c r="Y479" i="8"/>
  <c r="X479" i="8"/>
  <c r="U479" i="8"/>
  <c r="X483" i="8"/>
  <c r="W483" i="8"/>
  <c r="U483" i="8"/>
  <c r="AF486" i="8"/>
  <c r="AD536" i="8"/>
  <c r="AA536" i="8"/>
  <c r="V536" i="8"/>
  <c r="U536" i="8"/>
  <c r="AD311" i="8"/>
  <c r="X326" i="8"/>
  <c r="AA350" i="8"/>
  <c r="U361" i="8"/>
  <c r="X364" i="8"/>
  <c r="AD367" i="8"/>
  <c r="AA407" i="8"/>
  <c r="U413" i="8"/>
  <c r="X417" i="8"/>
  <c r="Z459" i="8"/>
  <c r="Z463" i="8"/>
  <c r="W467" i="8"/>
  <c r="V480" i="8"/>
  <c r="U41" i="8"/>
  <c r="AF489" i="8"/>
  <c r="AB489" i="8"/>
  <c r="AA524" i="8"/>
  <c r="AE302" i="8"/>
  <c r="AF308" i="8"/>
  <c r="AE311" i="8"/>
  <c r="Z323" i="8"/>
  <c r="Y326" i="8"/>
  <c r="Z347" i="8"/>
  <c r="AB350" i="8"/>
  <c r="V361" i="8"/>
  <c r="Y364" i="8"/>
  <c r="AE367" i="8"/>
  <c r="Y369" i="8"/>
  <c r="W369" i="8"/>
  <c r="V369" i="8"/>
  <c r="X7" i="8"/>
  <c r="AA384" i="8"/>
  <c r="Z384" i="8"/>
  <c r="AA403" i="8"/>
  <c r="AB407" i="8"/>
  <c r="Y417" i="8"/>
  <c r="AC420" i="8"/>
  <c r="AB420" i="8"/>
  <c r="X420" i="8"/>
  <c r="Y426" i="8"/>
  <c r="W426" i="8"/>
  <c r="V426" i="8"/>
  <c r="AE450" i="8"/>
  <c r="AA459" i="8"/>
  <c r="AA463" i="8"/>
  <c r="AC475" i="8"/>
  <c r="W480" i="8"/>
  <c r="V41" i="8"/>
  <c r="U490" i="8"/>
  <c r="AC305" i="8"/>
  <c r="AF311" i="8"/>
  <c r="Z326" i="8"/>
  <c r="AC350" i="8"/>
  <c r="W361" i="8"/>
  <c r="AB364" i="8"/>
  <c r="Y7" i="8"/>
  <c r="U394" i="8"/>
  <c r="AC407" i="8"/>
  <c r="AA417" i="8"/>
  <c r="U421" i="8"/>
  <c r="U427" i="8"/>
  <c r="AB459" i="8"/>
  <c r="AB463" i="8"/>
  <c r="AE475" i="8"/>
  <c r="X480" i="8"/>
  <c r="W41" i="8"/>
  <c r="Y507" i="8"/>
  <c r="X507" i="8"/>
  <c r="X517" i="8"/>
  <c r="AD350" i="8"/>
  <c r="X361" i="8"/>
  <c r="AD364" i="8"/>
  <c r="Z7" i="8"/>
  <c r="AD407" i="8"/>
  <c r="W410" i="8"/>
  <c r="U410" i="8"/>
  <c r="AB417" i="8"/>
  <c r="W421" i="8"/>
  <c r="V427" i="8"/>
  <c r="AF433" i="8"/>
  <c r="AB433" i="8"/>
  <c r="AD454" i="8"/>
  <c r="AC454" i="8"/>
  <c r="AF454" i="8"/>
  <c r="AC459" i="8"/>
  <c r="AC463" i="8"/>
  <c r="AF471" i="8"/>
  <c r="AE471" i="8"/>
  <c r="U471" i="8"/>
  <c r="AA480" i="8"/>
  <c r="X41" i="8"/>
  <c r="Y517" i="8"/>
  <c r="AF524" i="8"/>
  <c r="AE524" i="8"/>
  <c r="AC524" i="8"/>
  <c r="AB524" i="8"/>
  <c r="AE364" i="8"/>
  <c r="AA367" i="8"/>
  <c r="Y367" i="8"/>
  <c r="X367" i="8"/>
  <c r="AE407" i="8"/>
  <c r="AC417" i="8"/>
  <c r="Y421" i="8"/>
  <c r="W427" i="8"/>
  <c r="W450" i="8"/>
  <c r="U450" i="8"/>
  <c r="U455" i="8"/>
  <c r="AD459" i="8"/>
  <c r="AD463" i="8"/>
  <c r="U472" i="8"/>
  <c r="AB480" i="8"/>
  <c r="Y41" i="8"/>
  <c r="AF490" i="8"/>
  <c r="AE490" i="8"/>
  <c r="AD490" i="8"/>
  <c r="AB490" i="8"/>
  <c r="AA490" i="8"/>
  <c r="Z490" i="8"/>
  <c r="Y490" i="8"/>
  <c r="X490" i="8"/>
  <c r="W490" i="8"/>
  <c r="V490" i="8"/>
  <c r="U494" i="8"/>
  <c r="Z494" i="8"/>
  <c r="V505" i="8"/>
  <c r="Z517" i="8"/>
  <c r="X545" i="8"/>
  <c r="AA545" i="8"/>
  <c r="Z545" i="8"/>
  <c r="Y545" i="8"/>
  <c r="W566" i="8"/>
  <c r="Z577" i="8"/>
  <c r="Z580" i="8"/>
  <c r="W584" i="8"/>
  <c r="W588" i="8"/>
  <c r="Y592" i="8"/>
  <c r="AC595" i="8"/>
  <c r="V599" i="8"/>
  <c r="Z610" i="8"/>
  <c r="AD623" i="8"/>
  <c r="AC644" i="8"/>
  <c r="AC532" i="8"/>
  <c r="AB532" i="8"/>
  <c r="X566" i="8"/>
  <c r="W599" i="8"/>
  <c r="AD635" i="8"/>
  <c r="AC635" i="8"/>
  <c r="W635" i="8"/>
  <c r="V635" i="8"/>
  <c r="U635" i="8"/>
  <c r="AB635" i="8"/>
  <c r="AA635" i="8"/>
  <c r="W657" i="8"/>
  <c r="AB618" i="8"/>
  <c r="AA618" i="8"/>
  <c r="AE618" i="8"/>
  <c r="Z618" i="8"/>
  <c r="Y618" i="8"/>
  <c r="X618" i="8"/>
  <c r="V618" i="8"/>
  <c r="AD691" i="8"/>
  <c r="AC691" i="8"/>
  <c r="AF691" i="8"/>
  <c r="AE691" i="8"/>
  <c r="AB691" i="8"/>
  <c r="AA691" i="8"/>
  <c r="Z691" i="8"/>
  <c r="Y691" i="8"/>
  <c r="X691" i="8"/>
  <c r="W691" i="8"/>
  <c r="V691" i="8"/>
  <c r="U691" i="8"/>
  <c r="AF759" i="8"/>
  <c r="AE759" i="8"/>
  <c r="AD759" i="8"/>
  <c r="AC759" i="8"/>
  <c r="AB759" i="8"/>
  <c r="AA759" i="8"/>
  <c r="Z759" i="8"/>
  <c r="Y759" i="8"/>
  <c r="X759" i="8"/>
  <c r="V759" i="8"/>
  <c r="U759" i="8"/>
  <c r="W759" i="8"/>
  <c r="AE580" i="8"/>
  <c r="AC584" i="8"/>
  <c r="AD595" i="8"/>
  <c r="AE610" i="8"/>
  <c r="AA623" i="8"/>
  <c r="W623" i="8"/>
  <c r="V623" i="8"/>
  <c r="U623" i="8"/>
  <c r="AC577" i="8"/>
  <c r="AB577" i="8"/>
  <c r="AA577" i="8"/>
  <c r="Y577" i="8"/>
  <c r="X577" i="8"/>
  <c r="W577" i="8"/>
  <c r="AF588" i="8"/>
  <c r="AE588" i="8"/>
  <c r="AC588" i="8"/>
  <c r="AB588" i="8"/>
  <c r="AA588" i="8"/>
  <c r="Z588" i="8"/>
  <c r="W644" i="8"/>
  <c r="V644" i="8"/>
  <c r="AF658" i="8"/>
  <c r="AE658" i="8"/>
  <c r="AD658" i="8"/>
  <c r="AB658" i="8"/>
  <c r="AA658" i="8"/>
  <c r="Z658" i="8"/>
  <c r="Y658" i="8"/>
  <c r="X658" i="8"/>
  <c r="W658" i="8"/>
  <c r="AC580" i="8"/>
  <c r="Y580" i="8"/>
  <c r="X584" i="8"/>
  <c r="AE584" i="8"/>
  <c r="AD584" i="8"/>
  <c r="AA584" i="8"/>
  <c r="AB603" i="8"/>
  <c r="AC607" i="8"/>
  <c r="X610" i="8"/>
  <c r="W610" i="8"/>
  <c r="V610" i="8"/>
  <c r="AC610" i="8"/>
  <c r="AF664" i="8"/>
  <c r="AB664" i="8"/>
  <c r="Y664" i="8"/>
  <c r="V664" i="8"/>
  <c r="U664" i="8"/>
  <c r="AE664" i="8"/>
  <c r="AD664" i="8"/>
  <c r="AC664" i="8"/>
  <c r="Z664" i="8"/>
  <c r="X664" i="8"/>
  <c r="W664" i="8"/>
  <c r="AF592" i="8"/>
  <c r="U592" i="8"/>
  <c r="AE607" i="8"/>
  <c r="AD672" i="8"/>
  <c r="AC672" i="8"/>
  <c r="Z672" i="8"/>
  <c r="Y672" i="8"/>
  <c r="X672" i="8"/>
  <c r="W672" i="8"/>
  <c r="V672" i="8"/>
  <c r="U672" i="8"/>
  <c r="AF672" i="8"/>
  <c r="AF599" i="8"/>
  <c r="AE599" i="8"/>
  <c r="AC599" i="8"/>
  <c r="AA603" i="8"/>
  <c r="W603" i="8"/>
  <c r="AF603" i="8"/>
  <c r="AE603" i="8"/>
  <c r="AD603" i="8"/>
  <c r="V607" i="8"/>
  <c r="Y607" i="8"/>
  <c r="X607" i="8"/>
  <c r="W607" i="8"/>
  <c r="AD607" i="8"/>
  <c r="X624" i="8"/>
  <c r="W624" i="8"/>
  <c r="AF624" i="8"/>
  <c r="AE624" i="8"/>
  <c r="AD624" i="8"/>
  <c r="AB624" i="8"/>
  <c r="AA624" i="8"/>
  <c r="AE530" i="8"/>
  <c r="AB543" i="8"/>
  <c r="AB563" i="8"/>
  <c r="Y585" i="8"/>
  <c r="X593" i="8"/>
  <c r="AC596" i="8"/>
  <c r="Z604" i="8"/>
  <c r="Y611" i="8"/>
  <c r="AD673" i="8"/>
  <c r="AC673" i="8"/>
  <c r="Z673" i="8"/>
  <c r="X673" i="8"/>
  <c r="V673" i="8"/>
  <c r="AF673" i="8"/>
  <c r="AB673" i="8"/>
  <c r="AA673" i="8"/>
  <c r="Y673" i="8"/>
  <c r="U673" i="8"/>
  <c r="AF530" i="8"/>
  <c r="AF533" i="8"/>
  <c r="AB533" i="8"/>
  <c r="AC543" i="8"/>
  <c r="AC563" i="8"/>
  <c r="AC570" i="8"/>
  <c r="AB570" i="8"/>
  <c r="Y570" i="8"/>
  <c r="Y593" i="8"/>
  <c r="AA604" i="8"/>
  <c r="Z611" i="8"/>
  <c r="AF636" i="8"/>
  <c r="AD653" i="8"/>
  <c r="AC653" i="8"/>
  <c r="Y653" i="8"/>
  <c r="X653" i="8"/>
  <c r="W653" i="8"/>
  <c r="V653" i="8"/>
  <c r="U653" i="8"/>
  <c r="AF653" i="8"/>
  <c r="AE653" i="8"/>
  <c r="AD543" i="8"/>
  <c r="AD563" i="8"/>
  <c r="AC574" i="8"/>
  <c r="AB574" i="8"/>
  <c r="AA574" i="8"/>
  <c r="Y574" i="8"/>
  <c r="X574" i="8"/>
  <c r="W574" i="8"/>
  <c r="Z593" i="8"/>
  <c r="AB604" i="8"/>
  <c r="AA611" i="8"/>
  <c r="AF632" i="8"/>
  <c r="AE632" i="8"/>
  <c r="U632" i="8"/>
  <c r="V632" i="8"/>
  <c r="AA632" i="8"/>
  <c r="Z632" i="8"/>
  <c r="AE543" i="8"/>
  <c r="AE563" i="8"/>
  <c r="AF585" i="8"/>
  <c r="AE585" i="8"/>
  <c r="AD585" i="8"/>
  <c r="AB585" i="8"/>
  <c r="AA585" i="8"/>
  <c r="Z585" i="8"/>
  <c r="AF596" i="8"/>
  <c r="AE596" i="8"/>
  <c r="AB596" i="8"/>
  <c r="AB611" i="8"/>
  <c r="AE615" i="8"/>
  <c r="AA615" i="8"/>
  <c r="V615" i="8"/>
  <c r="X437" i="8"/>
  <c r="V440" i="8"/>
  <c r="AB498" i="8"/>
  <c r="AB500" i="8"/>
  <c r="AB503" i="8"/>
  <c r="Z508" i="8"/>
  <c r="AD512" i="8"/>
  <c r="AE515" i="8"/>
  <c r="AB540" i="8"/>
  <c r="AF553" i="8"/>
  <c r="AD553" i="8"/>
  <c r="U553" i="8"/>
  <c r="AB560" i="8"/>
  <c r="Y567" i="8"/>
  <c r="V571" i="8"/>
  <c r="AF589" i="8"/>
  <c r="AC593" i="8"/>
  <c r="AF600" i="8"/>
  <c r="AE600" i="8"/>
  <c r="AD600" i="8"/>
  <c r="AB600" i="8"/>
  <c r="AE604" i="8"/>
  <c r="AC611" i="8"/>
  <c r="X615" i="8"/>
  <c r="AF625" i="8"/>
  <c r="AE625" i="8"/>
  <c r="AD625" i="8"/>
  <c r="AC625" i="8"/>
  <c r="AB625" i="8"/>
  <c r="AA625" i="8"/>
  <c r="Z625" i="8"/>
  <c r="W625" i="8"/>
  <c r="U625" i="8"/>
  <c r="AC498" i="8"/>
  <c r="AC500" i="8"/>
  <c r="AC503" i="8"/>
  <c r="AA508" i="8"/>
  <c r="V521" i="8"/>
  <c r="U521" i="8"/>
  <c r="AE578" i="8"/>
  <c r="AA578" i="8"/>
  <c r="Z581" i="8"/>
  <c r="AD581" i="8"/>
  <c r="AC581" i="8"/>
  <c r="Y581" i="8"/>
  <c r="Z659" i="8"/>
  <c r="Y659" i="8"/>
  <c r="V659" i="8"/>
  <c r="X659" i="8"/>
  <c r="W659" i="8"/>
  <c r="U659" i="8"/>
  <c r="AE659" i="8"/>
  <c r="AD659" i="8"/>
  <c r="Z515" i="8"/>
  <c r="Y515" i="8"/>
  <c r="AF593" i="8"/>
  <c r="AE593" i="8"/>
  <c r="AB593" i="8"/>
  <c r="X604" i="8"/>
  <c r="W604" i="8"/>
  <c r="V604" i="8"/>
  <c r="U604" i="8"/>
  <c r="AC604" i="8"/>
  <c r="AF611" i="8"/>
  <c r="V371" i="8"/>
  <c r="X387" i="8"/>
  <c r="V390" i="8"/>
  <c r="Z403" i="8"/>
  <c r="X406" i="8"/>
  <c r="V409" i="8"/>
  <c r="Z423" i="8"/>
  <c r="X425" i="8"/>
  <c r="V428" i="8"/>
  <c r="AB437" i="8"/>
  <c r="Z440" i="8"/>
  <c r="X443" i="8"/>
  <c r="X446" i="8"/>
  <c r="V449" i="8"/>
  <c r="V452" i="8"/>
  <c r="V455" i="8"/>
  <c r="V458" i="8"/>
  <c r="V461" i="8"/>
  <c r="V464" i="8"/>
  <c r="V467" i="8"/>
  <c r="AB512" i="8"/>
  <c r="AA512" i="8"/>
  <c r="U516" i="8"/>
  <c r="V519" i="8"/>
  <c r="X522" i="8"/>
  <c r="X528" i="8"/>
  <c r="Y531" i="8"/>
  <c r="AA534" i="8"/>
  <c r="AC537" i="8"/>
  <c r="V544" i="8"/>
  <c r="AB547" i="8"/>
  <c r="AF550" i="8"/>
  <c r="W550" i="8"/>
  <c r="V550" i="8"/>
  <c r="AA554" i="8"/>
  <c r="AC557" i="8"/>
  <c r="AF560" i="8"/>
  <c r="V564" i="8"/>
  <c r="Z575" i="8"/>
  <c r="W579" i="8"/>
  <c r="W582" i="8"/>
  <c r="AA586" i="8"/>
  <c r="V590" i="8"/>
  <c r="Y601" i="8"/>
  <c r="AD616" i="8"/>
  <c r="W669" i="8"/>
  <c r="AD509" i="8"/>
  <c r="AC509" i="8"/>
  <c r="U513" i="8"/>
  <c r="V516" i="8"/>
  <c r="AB534" i="8"/>
  <c r="W544" i="8"/>
  <c r="AB554" i="8"/>
  <c r="AA575" i="8"/>
  <c r="AB586" i="8"/>
  <c r="AC620" i="8"/>
  <c r="Y620" i="8"/>
  <c r="AF508" i="8"/>
  <c r="AE508" i="8"/>
  <c r="AD567" i="8"/>
  <c r="AC567" i="8"/>
  <c r="Z567" i="8"/>
  <c r="AD571" i="8"/>
  <c r="AC571" i="8"/>
  <c r="AB571" i="8"/>
  <c r="Z571" i="8"/>
  <c r="Y571" i="8"/>
  <c r="X571" i="8"/>
  <c r="AF660" i="8"/>
  <c r="AE660" i="8"/>
  <c r="AD660" i="8"/>
  <c r="AC660" i="8"/>
  <c r="AB660" i="8"/>
  <c r="Z660" i="8"/>
  <c r="Y660" i="8"/>
  <c r="V660" i="8"/>
  <c r="U660" i="8"/>
  <c r="AA616" i="8"/>
  <c r="Z616" i="8"/>
  <c r="Y616" i="8"/>
  <c r="W616" i="8"/>
  <c r="V616" i="8"/>
  <c r="U616" i="8"/>
  <c r="AF616" i="8"/>
  <c r="AB443" i="8"/>
  <c r="AB446" i="8"/>
  <c r="V496" i="8"/>
  <c r="AF669" i="8"/>
  <c r="AE669" i="8"/>
  <c r="AD669" i="8"/>
  <c r="AC669" i="8"/>
  <c r="AA669" i="8"/>
  <c r="Y669" i="8"/>
  <c r="X669" i="8"/>
  <c r="AC443" i="8"/>
  <c r="AC446" i="8"/>
  <c r="W496" i="8"/>
  <c r="AC522" i="8"/>
  <c r="V557" i="8"/>
  <c r="U557" i="8"/>
  <c r="AF575" i="8"/>
  <c r="AE582" i="8"/>
  <c r="AD582" i="8"/>
  <c r="AC582" i="8"/>
  <c r="AA582" i="8"/>
  <c r="Z582" i="8"/>
  <c r="Y582" i="8"/>
  <c r="AD443" i="8"/>
  <c r="AD446" i="8"/>
  <c r="X496" i="8"/>
  <c r="X547" i="8"/>
  <c r="W547" i="8"/>
  <c r="Y626" i="8"/>
  <c r="U626" i="8"/>
  <c r="Z626" i="8"/>
  <c r="X626" i="8"/>
  <c r="AF650" i="8"/>
  <c r="AE650" i="8"/>
  <c r="U650" i="8"/>
  <c r="Z650" i="8"/>
  <c r="Y650" i="8"/>
  <c r="AE443" i="8"/>
  <c r="AE446" i="8"/>
  <c r="Y496" i="8"/>
  <c r="W554" i="8"/>
  <c r="V554" i="8"/>
  <c r="U554" i="8"/>
  <c r="AB579" i="8"/>
  <c r="AC579" i="8"/>
  <c r="AA579" i="8"/>
  <c r="X579" i="8"/>
  <c r="Y586" i="8"/>
  <c r="U586" i="8"/>
  <c r="Z601" i="8"/>
  <c r="V601" i="8"/>
  <c r="U601" i="8"/>
  <c r="AB601" i="8"/>
  <c r="Z496" i="8"/>
  <c r="Z621" i="8"/>
  <c r="Y621" i="8"/>
  <c r="AD621" i="8"/>
  <c r="AC621" i="8"/>
  <c r="AB621" i="8"/>
  <c r="X621" i="8"/>
  <c r="W621" i="8"/>
  <c r="AB638" i="8"/>
  <c r="AA638" i="8"/>
  <c r="Y638" i="8"/>
  <c r="X638" i="8"/>
  <c r="W638" i="8"/>
  <c r="V638" i="8"/>
  <c r="U638" i="8"/>
  <c r="AF638" i="8"/>
  <c r="AE638" i="8"/>
  <c r="AC496" i="8"/>
  <c r="AE564" i="8"/>
  <c r="AD564" i="8"/>
  <c r="AA564" i="8"/>
  <c r="V568" i="8"/>
  <c r="AF568" i="8"/>
  <c r="AE568" i="8"/>
  <c r="AD568" i="8"/>
  <c r="AB568" i="8"/>
  <c r="AA568" i="8"/>
  <c r="Z568" i="8"/>
  <c r="AE590" i="8"/>
  <c r="AD590" i="8"/>
  <c r="AA590" i="8"/>
  <c r="V446" i="8"/>
  <c r="U446" i="8"/>
  <c r="AD496" i="8"/>
  <c r="U522" i="8"/>
  <c r="V528" i="8"/>
  <c r="U532" i="8"/>
  <c r="Y544" i="8"/>
  <c r="AD643" i="8"/>
  <c r="U643" i="8"/>
  <c r="W519" i="8"/>
  <c r="V532" i="8"/>
  <c r="U545" i="8"/>
  <c r="AA85" i="8"/>
  <c r="AF643" i="8"/>
  <c r="W532" i="8"/>
  <c r="V545" i="8"/>
  <c r="X551" i="8"/>
  <c r="W551" i="8"/>
  <c r="V551" i="8"/>
  <c r="U595" i="8"/>
  <c r="AF656" i="8"/>
  <c r="AD656" i="8"/>
  <c r="AC656" i="8"/>
  <c r="Z656" i="8"/>
  <c r="Y656" i="8"/>
  <c r="X656" i="8"/>
  <c r="W656" i="8"/>
  <c r="V656" i="8"/>
  <c r="U656" i="8"/>
  <c r="AA513" i="8"/>
  <c r="X532" i="8"/>
  <c r="W545" i="8"/>
  <c r="AF561" i="8"/>
  <c r="AE561" i="8"/>
  <c r="AB561" i="8"/>
  <c r="V595" i="8"/>
  <c r="X44" i="8"/>
  <c r="W44" i="8"/>
  <c r="AF44" i="8"/>
  <c r="AE44" i="8"/>
  <c r="AD44" i="8"/>
  <c r="AC44" i="8"/>
  <c r="AB44" i="8"/>
  <c r="AA44" i="8"/>
  <c r="Z44" i="8"/>
  <c r="Y44" i="8"/>
  <c r="V44" i="8"/>
  <c r="U44" i="8"/>
  <c r="AE656" i="8"/>
  <c r="AB496" i="8"/>
  <c r="AA496" i="8"/>
  <c r="Z58" i="8"/>
  <c r="Y58" i="8"/>
  <c r="X501" i="8"/>
  <c r="W501" i="8"/>
  <c r="V504" i="8"/>
  <c r="U504" i="8"/>
  <c r="Y532" i="8"/>
  <c r="Z541" i="8"/>
  <c r="Y541" i="8"/>
  <c r="AB545" i="8"/>
  <c r="W595" i="8"/>
  <c r="AE622" i="8"/>
  <c r="AD622" i="8"/>
  <c r="AC622" i="8"/>
  <c r="AA622" i="8"/>
  <c r="Z622" i="8"/>
  <c r="Y622" i="8"/>
  <c r="X622" i="8"/>
  <c r="U622" i="8"/>
  <c r="AF630" i="8"/>
  <c r="AE630" i="8"/>
  <c r="AC630" i="8"/>
  <c r="AB630" i="8"/>
  <c r="U644" i="8"/>
  <c r="U657" i="8"/>
  <c r="AE69" i="8"/>
  <c r="Z532" i="8"/>
  <c r="AC545" i="8"/>
  <c r="AD85" i="8"/>
  <c r="AC85" i="8"/>
  <c r="AB85" i="8"/>
  <c r="Z85" i="8"/>
  <c r="Y85" i="8"/>
  <c r="X85" i="8"/>
  <c r="X595" i="8"/>
  <c r="AE617" i="8"/>
  <c r="AA617" i="8"/>
  <c r="X623" i="8"/>
  <c r="X635" i="8"/>
  <c r="X644" i="8"/>
  <c r="Y657" i="8"/>
  <c r="AE737" i="8"/>
  <c r="Y737" i="8"/>
  <c r="V657" i="8"/>
  <c r="X662" i="8"/>
  <c r="W662" i="8"/>
  <c r="Z676" i="8"/>
  <c r="X683" i="8"/>
  <c r="AC688" i="8"/>
  <c r="Y692" i="8"/>
  <c r="Y699" i="8"/>
  <c r="AF702" i="8"/>
  <c r="AF715" i="8"/>
  <c r="U719" i="8"/>
  <c r="V722" i="8"/>
  <c r="U722" i="8"/>
  <c r="V734" i="8"/>
  <c r="AB6" i="8"/>
  <c r="AD752" i="8"/>
  <c r="Z641" i="8"/>
  <c r="Y641" i="8"/>
  <c r="Z679" i="8"/>
  <c r="Y679" i="8"/>
  <c r="V679" i="8"/>
  <c r="Y683" i="8"/>
  <c r="AB695" i="8"/>
  <c r="AA695" i="8"/>
  <c r="X695" i="8"/>
  <c r="V695" i="8"/>
  <c r="Z699" i="8"/>
  <c r="AF708" i="8"/>
  <c r="AE708" i="8"/>
  <c r="AB708" i="8"/>
  <c r="Z708" i="8"/>
  <c r="X708" i="8"/>
  <c r="V708" i="8"/>
  <c r="U708" i="8"/>
  <c r="V719" i="8"/>
  <c r="W734" i="8"/>
  <c r="AE752" i="8"/>
  <c r="AE749" i="8"/>
  <c r="AB749" i="8"/>
  <c r="AA749" i="8"/>
  <c r="X749" i="8"/>
  <c r="AF688" i="8"/>
  <c r="AE688" i="8"/>
  <c r="W703" i="8"/>
  <c r="V72" i="8"/>
  <c r="Z719" i="8"/>
  <c r="V726" i="8"/>
  <c r="Y734" i="8"/>
  <c r="X752" i="8"/>
  <c r="W689" i="8"/>
  <c r="AA703" i="8"/>
  <c r="X72" i="8"/>
  <c r="AB719" i="8"/>
  <c r="X726" i="8"/>
  <c r="AB734" i="8"/>
  <c r="V6" i="8"/>
  <c r="U6" i="8"/>
  <c r="AF6" i="8"/>
  <c r="AB746" i="8"/>
  <c r="AB676" i="8"/>
  <c r="AA676" i="8"/>
  <c r="X676" i="8"/>
  <c r="V676" i="8"/>
  <c r="Y689" i="8"/>
  <c r="AD692" i="8"/>
  <c r="AC692" i="8"/>
  <c r="Z692" i="8"/>
  <c r="X692" i="8"/>
  <c r="V692" i="8"/>
  <c r="AC703" i="8"/>
  <c r="AB72" i="8"/>
  <c r="AC719" i="8"/>
  <c r="Y726" i="8"/>
  <c r="AC734" i="8"/>
  <c r="AE746" i="8"/>
  <c r="AF760" i="8"/>
  <c r="AE760" i="8"/>
  <c r="AD760" i="8"/>
  <c r="AB760" i="8"/>
  <c r="Z760" i="8"/>
  <c r="W760" i="8"/>
  <c r="AA689" i="8"/>
  <c r="AD719" i="8"/>
  <c r="Z726" i="8"/>
  <c r="AD734" i="8"/>
  <c r="AC689" i="8"/>
  <c r="AD72" i="8"/>
  <c r="AA72" i="8"/>
  <c r="U72" i="8"/>
  <c r="AE719" i="8"/>
  <c r="AB726" i="8"/>
  <c r="AE734" i="8"/>
  <c r="AB657" i="8"/>
  <c r="AA657" i="8"/>
  <c r="X657" i="8"/>
  <c r="AF703" i="8"/>
  <c r="AD703" i="8"/>
  <c r="AB703" i="8"/>
  <c r="Z703" i="8"/>
  <c r="Y703" i="8"/>
  <c r="V703" i="8"/>
  <c r="U703" i="8"/>
  <c r="AF72" i="8"/>
  <c r="AF734" i="8"/>
  <c r="Y738" i="8"/>
  <c r="AD746" i="8"/>
  <c r="AC746" i="8"/>
  <c r="Z746" i="8"/>
  <c r="Y746" i="8"/>
  <c r="X746" i="8"/>
  <c r="W746" i="8"/>
  <c r="V746" i="8"/>
  <c r="U706" i="8"/>
  <c r="W716" i="8"/>
  <c r="AD730" i="8"/>
  <c r="AC730" i="8"/>
  <c r="Z730" i="8"/>
  <c r="Y730" i="8"/>
  <c r="X730" i="8"/>
  <c r="V730" i="8"/>
  <c r="Z738" i="8"/>
  <c r="AF689" i="8"/>
  <c r="AE689" i="8"/>
  <c r="AB689" i="8"/>
  <c r="Z689" i="8"/>
  <c r="X689" i="8"/>
  <c r="U689" i="8"/>
  <c r="X719" i="8"/>
  <c r="W719" i="8"/>
  <c r="AF726" i="8"/>
  <c r="AE726" i="8"/>
  <c r="AD726" i="8"/>
  <c r="AA726" i="8"/>
  <c r="AD778" i="8"/>
  <c r="AC778" i="8"/>
  <c r="AB778" i="8"/>
  <c r="AA778" i="8"/>
  <c r="Z778" i="8"/>
  <c r="Y778" i="8"/>
  <c r="X778" i="8"/>
  <c r="W778" i="8"/>
  <c r="V778" i="8"/>
  <c r="U778" i="8"/>
  <c r="U674" i="8"/>
  <c r="X684" i="8"/>
  <c r="U690" i="8"/>
  <c r="AE696" i="8"/>
  <c r="W706" i="8"/>
  <c r="AE709" i="8"/>
  <c r="V713" i="8"/>
  <c r="AA716" i="8"/>
  <c r="U720" i="8"/>
  <c r="V731" i="8"/>
  <c r="AB738" i="8"/>
  <c r="AD654" i="8"/>
  <c r="AC654" i="8"/>
  <c r="Z654" i="8"/>
  <c r="V654" i="8"/>
  <c r="V674" i="8"/>
  <c r="Z684" i="8"/>
  <c r="V690" i="8"/>
  <c r="X706" i="8"/>
  <c r="X713" i="8"/>
  <c r="AB716" i="8"/>
  <c r="V720" i="8"/>
  <c r="W731" i="8"/>
  <c r="AC738" i="8"/>
  <c r="W674" i="8"/>
  <c r="AA684" i="8"/>
  <c r="W690" i="8"/>
  <c r="Y706" i="8"/>
  <c r="Y713" i="8"/>
  <c r="AC716" i="8"/>
  <c r="X720" i="8"/>
  <c r="X731" i="8"/>
  <c r="AD738" i="8"/>
  <c r="W743" i="8"/>
  <c r="X674" i="8"/>
  <c r="AC684" i="8"/>
  <c r="X690" i="8"/>
  <c r="Z706" i="8"/>
  <c r="Z713" i="8"/>
  <c r="AD716" i="8"/>
  <c r="Y720" i="8"/>
  <c r="Y731" i="8"/>
  <c r="AE738" i="8"/>
  <c r="AC743" i="8"/>
  <c r="AA645" i="8"/>
  <c r="W655" i="8"/>
  <c r="AF670" i="8"/>
  <c r="AE670" i="8"/>
  <c r="AB670" i="8"/>
  <c r="Z670" i="8"/>
  <c r="X670" i="8"/>
  <c r="U670" i="8"/>
  <c r="Y674" i="8"/>
  <c r="U681" i="8"/>
  <c r="Y690" i="8"/>
  <c r="V697" i="8"/>
  <c r="AF700" i="8"/>
  <c r="AD700" i="8"/>
  <c r="AB700" i="8"/>
  <c r="AA706" i="8"/>
  <c r="AC713" i="8"/>
  <c r="Z720" i="8"/>
  <c r="Z731" i="8"/>
  <c r="AD735" i="8"/>
  <c r="AA735" i="8"/>
  <c r="X735" i="8"/>
  <c r="U735" i="8"/>
  <c r="Z36" i="8"/>
  <c r="Y36" i="8"/>
  <c r="V36" i="8"/>
  <c r="U36" i="8"/>
  <c r="V643" i="8"/>
  <c r="AB645" i="8"/>
  <c r="AF651" i="8"/>
  <c r="AE651" i="8"/>
  <c r="AB651" i="8"/>
  <c r="U651" i="8"/>
  <c r="X655" i="8"/>
  <c r="Z674" i="8"/>
  <c r="V681" i="8"/>
  <c r="Z690" i="8"/>
  <c r="W697" i="8"/>
  <c r="AA700" i="8"/>
  <c r="AB706" i="8"/>
  <c r="AA720" i="8"/>
  <c r="AF727" i="8"/>
  <c r="AE727" i="8"/>
  <c r="AB727" i="8"/>
  <c r="AA727" i="8"/>
  <c r="Z727" i="8"/>
  <c r="X727" i="8"/>
  <c r="V727" i="8"/>
  <c r="U727" i="8"/>
  <c r="AA731" i="8"/>
  <c r="AF735" i="8"/>
  <c r="U37" i="8"/>
  <c r="AF754" i="8"/>
  <c r="AE754" i="8"/>
  <c r="AD754" i="8"/>
  <c r="AC754" i="8"/>
  <c r="AB754" i="8"/>
  <c r="Z754" i="8"/>
  <c r="Y754" i="8"/>
  <c r="X754" i="8"/>
  <c r="W754" i="8"/>
  <c r="V754" i="8"/>
  <c r="U754" i="8"/>
  <c r="Y681" i="8"/>
  <c r="AF684" i="8"/>
  <c r="AD684" i="8"/>
  <c r="AB684" i="8"/>
  <c r="Y684" i="8"/>
  <c r="V684" i="8"/>
  <c r="U684" i="8"/>
  <c r="X697" i="8"/>
  <c r="AC706" i="8"/>
  <c r="AF713" i="8"/>
  <c r="W713" i="8"/>
  <c r="AB720" i="8"/>
  <c r="AB731" i="8"/>
  <c r="X738" i="8"/>
  <c r="W738" i="8"/>
  <c r="AF743" i="8"/>
  <c r="AE743" i="8"/>
  <c r="AB743" i="8"/>
  <c r="AA743" i="8"/>
  <c r="Z743" i="8"/>
  <c r="Y743" i="8"/>
  <c r="X743" i="8"/>
  <c r="V743" i="8"/>
  <c r="U743" i="8"/>
  <c r="W37" i="8"/>
  <c r="AE611" i="8"/>
  <c r="V640" i="8"/>
  <c r="Z643" i="8"/>
  <c r="AD645" i="8"/>
  <c r="Z655" i="8"/>
  <c r="U661" i="8"/>
  <c r="AB674" i="8"/>
  <c r="Z681" i="8"/>
  <c r="AB690" i="8"/>
  <c r="AA697" i="8"/>
  <c r="V701" i="8"/>
  <c r="AD706" i="8"/>
  <c r="AE713" i="8"/>
  <c r="Z716" i="8"/>
  <c r="Y716" i="8"/>
  <c r="V716" i="8"/>
  <c r="U716" i="8"/>
  <c r="AC720" i="8"/>
  <c r="AD731" i="8"/>
  <c r="X736" i="8"/>
  <c r="X37" i="8"/>
  <c r="X755" i="8"/>
  <c r="AE762" i="8"/>
  <c r="X544" i="8"/>
  <c r="V612" i="8"/>
  <c r="W615" i="8"/>
  <c r="U637" i="8"/>
  <c r="W640" i="8"/>
  <c r="AB643" i="8"/>
  <c r="W652" i="8"/>
  <c r="AA655" i="8"/>
  <c r="V661" i="8"/>
  <c r="X671" i="8"/>
  <c r="AC674" i="8"/>
  <c r="AB681" i="8"/>
  <c r="X685" i="8"/>
  <c r="W687" i="8"/>
  <c r="AC690" i="8"/>
  <c r="AB697" i="8"/>
  <c r="Y701" i="8"/>
  <c r="AE706" i="8"/>
  <c r="U714" i="8"/>
  <c r="U717" i="8"/>
  <c r="AD720" i="8"/>
  <c r="W728" i="8"/>
  <c r="AE731" i="8"/>
  <c r="AA736" i="8"/>
  <c r="V744" i="8"/>
  <c r="AD20" i="8"/>
  <c r="AC20" i="8"/>
  <c r="Z20" i="8"/>
  <c r="AA37" i="8"/>
  <c r="Y755" i="8"/>
  <c r="V606" i="8"/>
  <c r="V627" i="8"/>
  <c r="U627" i="8"/>
  <c r="U634" i="8"/>
  <c r="AC643" i="8"/>
  <c r="AB655" i="8"/>
  <c r="Y661" i="8"/>
  <c r="AD674" i="8"/>
  <c r="AC681" i="8"/>
  <c r="AD690" i="8"/>
  <c r="AD697" i="8"/>
  <c r="V45" i="8"/>
  <c r="U45" i="8"/>
  <c r="Y714" i="8"/>
  <c r="V717" i="8"/>
  <c r="AF731" i="8"/>
  <c r="AB736" i="8"/>
  <c r="V747" i="8"/>
  <c r="AB37" i="8"/>
  <c r="AF645" i="8"/>
  <c r="Y645" i="8"/>
  <c r="V645" i="8"/>
  <c r="U645" i="8"/>
  <c r="AE697" i="8"/>
  <c r="AD37" i="8"/>
  <c r="AD762" i="8"/>
  <c r="AC762" i="8"/>
  <c r="AB762" i="8"/>
  <c r="AA762" i="8"/>
  <c r="Z762" i="8"/>
  <c r="Y762" i="8"/>
  <c r="X762" i="8"/>
  <c r="W762" i="8"/>
  <c r="V762" i="8"/>
  <c r="AF681" i="8"/>
  <c r="AD681" i="8"/>
  <c r="AE720" i="8"/>
  <c r="W720" i="8"/>
  <c r="AF747" i="8"/>
  <c r="AD747" i="8"/>
  <c r="AC747" i="8"/>
  <c r="Z747" i="8"/>
  <c r="Y747" i="8"/>
  <c r="W747" i="8"/>
  <c r="U747" i="8"/>
  <c r="X634" i="8"/>
  <c r="AB640" i="8"/>
  <c r="X646" i="8"/>
  <c r="U82" i="8"/>
  <c r="AC661" i="8"/>
  <c r="AA681" i="8"/>
  <c r="AF697" i="8"/>
  <c r="AC701" i="8"/>
  <c r="U707" i="8"/>
  <c r="AD714" i="8"/>
  <c r="X721" i="8"/>
  <c r="V732" i="8"/>
  <c r="AE747" i="8"/>
  <c r="W763" i="8"/>
  <c r="AE37" i="8"/>
  <c r="AC37" i="8"/>
  <c r="Z37" i="8"/>
  <c r="Y37" i="8"/>
  <c r="V37" i="8"/>
  <c r="Z634" i="8"/>
  <c r="AE640" i="8"/>
  <c r="AA643" i="8"/>
  <c r="X643" i="8"/>
  <c r="W643" i="8"/>
  <c r="Z646" i="8"/>
  <c r="W82" i="8"/>
  <c r="AF661" i="8"/>
  <c r="AE701" i="8"/>
  <c r="W707" i="8"/>
  <c r="Y732" i="8"/>
  <c r="X707" i="8"/>
  <c r="Z736" i="8"/>
  <c r="Y736" i="8"/>
  <c r="V736" i="8"/>
  <c r="U736" i="8"/>
  <c r="V755" i="8"/>
  <c r="U755" i="8"/>
  <c r="AF755" i="8"/>
  <c r="AD755" i="8"/>
  <c r="Y707" i="8"/>
  <c r="AB714" i="8"/>
  <c r="AA714" i="8"/>
  <c r="X714" i="8"/>
  <c r="W714" i="8"/>
  <c r="V714" i="8"/>
  <c r="AF721" i="8"/>
  <c r="AE721" i="8"/>
  <c r="AD721" i="8"/>
  <c r="AB721" i="8"/>
  <c r="Z721" i="8"/>
  <c r="Y721" i="8"/>
  <c r="W721" i="8"/>
  <c r="V721" i="8"/>
  <c r="U721" i="8"/>
  <c r="U725" i="8"/>
  <c r="AF732" i="8"/>
  <c r="AC732" i="8"/>
  <c r="Z732" i="8"/>
  <c r="W732" i="8"/>
  <c r="U732" i="8"/>
  <c r="U737" i="8"/>
  <c r="AE763" i="8"/>
  <c r="AD763" i="8"/>
  <c r="AC763" i="8"/>
  <c r="AB763" i="8"/>
  <c r="AA763" i="8"/>
  <c r="Z763" i="8"/>
  <c r="X763" i="8"/>
  <c r="U763" i="8"/>
  <c r="AD615" i="8"/>
  <c r="AC615" i="8"/>
  <c r="V619" i="8"/>
  <c r="AD634" i="8"/>
  <c r="AC640" i="8"/>
  <c r="Y640" i="8"/>
  <c r="AC646" i="8"/>
  <c r="AB82" i="8"/>
  <c r="U662" i="8"/>
  <c r="X701" i="8"/>
  <c r="W701" i="8"/>
  <c r="Z707" i="8"/>
  <c r="U715" i="8"/>
  <c r="AE717" i="8"/>
  <c r="W722" i="8"/>
  <c r="V725" i="8"/>
  <c r="AE732" i="8"/>
  <c r="V737" i="8"/>
  <c r="AE748" i="8"/>
  <c r="AF764" i="8"/>
  <c r="AD764" i="8"/>
  <c r="AC764" i="8"/>
  <c r="Z764" i="8"/>
  <c r="Y764" i="8"/>
  <c r="X764" i="8"/>
  <c r="W764" i="8"/>
  <c r="V764" i="8"/>
  <c r="U764" i="8"/>
  <c r="AC559" i="8"/>
  <c r="AB562" i="8"/>
  <c r="AF612" i="8"/>
  <c r="AE612" i="8"/>
  <c r="U612" i="8"/>
  <c r="W619" i="8"/>
  <c r="AB631" i="8"/>
  <c r="AE634" i="8"/>
  <c r="U641" i="8"/>
  <c r="AD646" i="8"/>
  <c r="AD82" i="8"/>
  <c r="V662" i="8"/>
  <c r="Y675" i="8"/>
  <c r="AF678" i="8"/>
  <c r="V685" i="8"/>
  <c r="U685" i="8"/>
  <c r="U702" i="8"/>
  <c r="AB707" i="8"/>
  <c r="V715" i="8"/>
  <c r="AF717" i="8"/>
  <c r="X722" i="8"/>
  <c r="W725" i="8"/>
  <c r="AE728" i="8"/>
  <c r="W737" i="8"/>
  <c r="X8" i="8"/>
  <c r="AE744" i="8"/>
  <c r="AB744" i="8"/>
  <c r="AE764" i="8"/>
  <c r="X619" i="8"/>
  <c r="AF634" i="8"/>
  <c r="AE637" i="8"/>
  <c r="AA637" i="8"/>
  <c r="V641" i="8"/>
  <c r="AE646" i="8"/>
  <c r="Y662" i="8"/>
  <c r="U679" i="8"/>
  <c r="V702" i="8"/>
  <c r="AC707" i="8"/>
  <c r="W715" i="8"/>
  <c r="Y722" i="8"/>
  <c r="X725" i="8"/>
  <c r="X737" i="8"/>
  <c r="AA8" i="8"/>
  <c r="AF775" i="8"/>
  <c r="AE775" i="8"/>
  <c r="AD775" i="8"/>
  <c r="AC775" i="8"/>
  <c r="AB775" i="8"/>
  <c r="AA775" i="8"/>
  <c r="Z775" i="8"/>
  <c r="Y775" i="8"/>
  <c r="X775" i="8"/>
  <c r="W775" i="8"/>
  <c r="V775" i="8"/>
  <c r="U775" i="8"/>
  <c r="Y606" i="8"/>
  <c r="U606" i="8"/>
  <c r="Y619" i="8"/>
  <c r="W641" i="8"/>
  <c r="Z662" i="8"/>
  <c r="W679" i="8"/>
  <c r="U688" i="8"/>
  <c r="U695" i="8"/>
  <c r="W702" i="8"/>
  <c r="X715" i="8"/>
  <c r="Z722" i="8"/>
  <c r="Y725" i="8"/>
  <c r="Z737" i="8"/>
  <c r="AB748" i="8"/>
  <c r="AA748" i="8"/>
  <c r="X748" i="8"/>
  <c r="W748" i="8"/>
  <c r="V748" i="8"/>
  <c r="U748" i="8"/>
  <c r="AF82" i="8"/>
  <c r="AC82" i="8"/>
  <c r="Z82" i="8"/>
  <c r="Y82" i="8"/>
  <c r="AA662" i="8"/>
  <c r="X679" i="8"/>
  <c r="V688" i="8"/>
  <c r="W695" i="8"/>
  <c r="X702" i="8"/>
  <c r="Y715" i="8"/>
  <c r="AA722" i="8"/>
  <c r="Z725" i="8"/>
  <c r="AA737" i="8"/>
  <c r="U741" i="8"/>
  <c r="U749" i="8"/>
  <c r="U752" i="8"/>
  <c r="AD556" i="8"/>
  <c r="AF594" i="8"/>
  <c r="AC600" i="8"/>
  <c r="Y600" i="8"/>
  <c r="AA619" i="8"/>
  <c r="AA641" i="8"/>
  <c r="V646" i="8"/>
  <c r="U646" i="8"/>
  <c r="AB662" i="8"/>
  <c r="AA679" i="8"/>
  <c r="W688" i="8"/>
  <c r="Y695" i="8"/>
  <c r="Y702" i="8"/>
  <c r="AF707" i="8"/>
  <c r="AE707" i="8"/>
  <c r="AA707" i="8"/>
  <c r="Z715" i="8"/>
  <c r="AB722" i="8"/>
  <c r="AA725" i="8"/>
  <c r="AB737" i="8"/>
  <c r="AF8" i="8"/>
  <c r="AE8" i="8"/>
  <c r="AD8" i="8"/>
  <c r="AB8" i="8"/>
  <c r="Z8" i="8"/>
  <c r="Y8" i="8"/>
  <c r="W8" i="8"/>
  <c r="V8" i="8"/>
  <c r="U8" i="8"/>
  <c r="V741" i="8"/>
  <c r="V749" i="8"/>
  <c r="V752" i="8"/>
  <c r="AE597" i="8"/>
  <c r="AA597" i="8"/>
  <c r="AB619" i="8"/>
  <c r="AB641" i="8"/>
  <c r="AC662" i="8"/>
  <c r="V665" i="8"/>
  <c r="U665" i="8"/>
  <c r="AB679" i="8"/>
  <c r="X688" i="8"/>
  <c r="Z695" i="8"/>
  <c r="Z698" i="8"/>
  <c r="Y698" i="8"/>
  <c r="V698" i="8"/>
  <c r="Z702" i="8"/>
  <c r="W708" i="8"/>
  <c r="AA715" i="8"/>
  <c r="AC722" i="8"/>
  <c r="AB725" i="8"/>
  <c r="AC737" i="8"/>
  <c r="W6" i="8"/>
  <c r="W741" i="8"/>
  <c r="W749" i="8"/>
  <c r="Y752" i="8"/>
  <c r="Z562" i="8"/>
  <c r="AC641" i="8"/>
  <c r="AD662" i="8"/>
  <c r="AE675" i="8"/>
  <c r="AC679" i="8"/>
  <c r="X682" i="8"/>
  <c r="W682" i="8"/>
  <c r="Y688" i="8"/>
  <c r="AC695" i="8"/>
  <c r="AA702" i="8"/>
  <c r="Y708" i="8"/>
  <c r="AD711" i="8"/>
  <c r="AC711" i="8"/>
  <c r="Z711" i="8"/>
  <c r="X711" i="8"/>
  <c r="V711" i="8"/>
  <c r="AD722" i="8"/>
  <c r="AD737" i="8"/>
  <c r="X6" i="8"/>
  <c r="X741" i="8"/>
  <c r="Y749" i="8"/>
  <c r="Z752" i="8"/>
  <c r="AB765" i="8"/>
  <c r="AA765" i="8"/>
  <c r="Z765" i="8"/>
  <c r="Y765" i="8"/>
  <c r="X765" i="8"/>
  <c r="W765" i="8"/>
  <c r="V765" i="8"/>
  <c r="U765" i="8"/>
  <c r="AE81" i="8"/>
  <c r="AC89" i="8"/>
  <c r="W776" i="8"/>
  <c r="AE89" i="8"/>
  <c r="Y776" i="8"/>
  <c r="AE787" i="8"/>
  <c r="AC790" i="8"/>
  <c r="V76" i="8"/>
  <c r="AF89" i="8"/>
  <c r="AD770" i="8"/>
  <c r="Z776" i="8"/>
  <c r="X779" i="8"/>
  <c r="V782" i="8"/>
  <c r="AF787" i="8"/>
  <c r="AD790" i="8"/>
  <c r="AA776" i="8"/>
  <c r="X76" i="8"/>
  <c r="V86" i="8"/>
  <c r="AF770" i="8"/>
  <c r="AB776" i="8"/>
  <c r="Z779" i="8"/>
  <c r="X782" i="8"/>
  <c r="V785" i="8"/>
  <c r="AF790" i="8"/>
  <c r="AC776" i="8"/>
  <c r="AA779" i="8"/>
  <c r="AD776" i="8"/>
  <c r="AB779" i="8"/>
  <c r="Z782" i="8"/>
  <c r="W739" i="8"/>
  <c r="W753" i="8"/>
  <c r="AA76" i="8"/>
  <c r="Y86" i="8"/>
  <c r="W768" i="8"/>
  <c r="AE776" i="8"/>
  <c r="AC779" i="8"/>
  <c r="AA782" i="8"/>
  <c r="Y785" i="8"/>
  <c r="W788" i="8"/>
  <c r="AB76" i="8"/>
  <c r="Z86" i="8"/>
  <c r="AD779" i="8"/>
  <c r="AB782" i="8"/>
  <c r="Z785" i="8"/>
  <c r="X788" i="8"/>
  <c r="AC76" i="8"/>
  <c r="AC782" i="8"/>
  <c r="AA785" i="8"/>
  <c r="AC86" i="8"/>
  <c r="AA768" i="8"/>
  <c r="W774" i="8"/>
  <c r="AC785" i="8"/>
  <c r="AA788" i="8"/>
  <c r="Y742" i="8"/>
  <c r="AC753" i="8"/>
  <c r="Y65" i="8"/>
  <c r="AC768" i="8"/>
  <c r="Y774" i="8"/>
  <c r="U780" i="8"/>
  <c r="AC788" i="8"/>
  <c r="V780" i="8"/>
  <c r="AA742" i="8"/>
  <c r="U750" i="8"/>
  <c r="AA65" i="8"/>
  <c r="U766" i="8"/>
  <c r="AA774" i="8"/>
  <c r="W780" i="8"/>
  <c r="U783" i="8"/>
  <c r="X780" i="8"/>
  <c r="AC742" i="8"/>
  <c r="W750" i="8"/>
  <c r="AC65" i="8"/>
  <c r="W766" i="8"/>
  <c r="AC774" i="8"/>
  <c r="Y780" i="8"/>
  <c r="W783" i="8"/>
  <c r="AD742" i="8"/>
  <c r="X750" i="8"/>
  <c r="AD65" i="8"/>
  <c r="X766" i="8"/>
  <c r="AD774" i="8"/>
  <c r="Z780" i="8"/>
  <c r="X783" i="8"/>
  <c r="AA656" i="8"/>
  <c r="W661" i="8"/>
  <c r="AA675" i="8"/>
  <c r="Y678" i="8"/>
  <c r="W681" i="8"/>
  <c r="AA694" i="8"/>
  <c r="Y697" i="8"/>
  <c r="W700" i="8"/>
  <c r="AC710" i="8"/>
  <c r="AA713" i="8"/>
  <c r="Y72" i="8"/>
  <c r="W718" i="8"/>
  <c r="AC729" i="8"/>
  <c r="AA732" i="8"/>
  <c r="Y735" i="8"/>
  <c r="W97" i="8"/>
  <c r="AE742" i="8"/>
  <c r="AC745" i="8"/>
  <c r="AA747" i="8"/>
  <c r="Y750" i="8"/>
  <c r="W751" i="8"/>
  <c r="AE65" i="8"/>
  <c r="AC761" i="8"/>
  <c r="AA764" i="8"/>
  <c r="Y766" i="8"/>
  <c r="W767" i="8"/>
  <c r="U769" i="8"/>
  <c r="AE774" i="8"/>
  <c r="AC777" i="8"/>
  <c r="AA780" i="8"/>
  <c r="Y783" i="8"/>
  <c r="W786" i="8"/>
  <c r="U789" i="8"/>
  <c r="AB656" i="8"/>
  <c r="X661" i="8"/>
  <c r="AB675" i="8"/>
  <c r="Z678" i="8"/>
  <c r="X681" i="8"/>
  <c r="AB694" i="8"/>
  <c r="Z697" i="8"/>
  <c r="X700" i="8"/>
  <c r="AB713" i="8"/>
  <c r="Z72" i="8"/>
  <c r="X718" i="8"/>
  <c r="AB732" i="8"/>
  <c r="Z735" i="8"/>
  <c r="X97" i="8"/>
  <c r="AB747" i="8"/>
  <c r="Z750" i="8"/>
  <c r="X751" i="8"/>
  <c r="AD761" i="8"/>
  <c r="AB764" i="8"/>
  <c r="Z766" i="8"/>
  <c r="X767" i="8"/>
  <c r="V769" i="8"/>
  <c r="AD777" i="8"/>
  <c r="AB780" i="8"/>
  <c r="Z783" i="8"/>
  <c r="X786" i="8"/>
  <c r="V789" i="8"/>
  <c r="Y718" i="8"/>
  <c r="Y97" i="8"/>
  <c r="AA750" i="8"/>
  <c r="Y751" i="8"/>
  <c r="AA766" i="8"/>
  <c r="Y767" i="8"/>
  <c r="W769" i="8"/>
  <c r="AC780" i="8"/>
  <c r="AA783" i="8"/>
  <c r="Y786" i="8"/>
  <c r="W789" i="8"/>
  <c r="AB750" i="8"/>
  <c r="AB766" i="8"/>
  <c r="X769" i="8"/>
  <c r="AD780" i="8"/>
  <c r="AB783" i="8"/>
  <c r="X789" i="8"/>
  <c r="AC678" i="8"/>
  <c r="AC697" i="8"/>
  <c r="AC72" i="8"/>
  <c r="AA718" i="8"/>
  <c r="AC735" i="8"/>
  <c r="AA97" i="8"/>
  <c r="AC750" i="8"/>
  <c r="AA751" i="8"/>
  <c r="AC766" i="8"/>
  <c r="AA767" i="8"/>
  <c r="Y769" i="8"/>
  <c r="AC783" i="8"/>
  <c r="AA786" i="8"/>
  <c r="Y789" i="8"/>
  <c r="AB718" i="8"/>
  <c r="AB97" i="8"/>
  <c r="AB751" i="8"/>
  <c r="AB767" i="8"/>
  <c r="Z769" i="8"/>
  <c r="AB786" i="8"/>
  <c r="Z789" i="8"/>
  <c r="AD718" i="8"/>
  <c r="AD97" i="8"/>
  <c r="AD751" i="8"/>
  <c r="AD767" i="8"/>
  <c r="AB769" i="8"/>
  <c r="AD786" i="8"/>
  <c r="AB789" i="8"/>
  <c r="AC769" i="8"/>
  <c r="U781" i="8"/>
  <c r="AC789" i="8"/>
  <c r="AD769" i="8"/>
  <c r="V781" i="8"/>
  <c r="AD789" i="8"/>
  <c r="U81" i="8"/>
  <c r="AE769" i="8"/>
  <c r="W781" i="8"/>
  <c r="U784" i="8"/>
  <c r="AE789" i="8"/>
  <c r="V81" i="8"/>
  <c r="X781" i="8"/>
  <c r="V784" i="8"/>
  <c r="W81" i="8"/>
  <c r="U89" i="8"/>
  <c r="Y781" i="8"/>
  <c r="W784" i="8"/>
  <c r="U787" i="8"/>
  <c r="Z781" i="8"/>
  <c r="W752" i="8"/>
  <c r="Y81" i="8"/>
  <c r="W89" i="8"/>
  <c r="U770" i="8"/>
  <c r="AA781" i="8"/>
  <c r="Y784" i="8"/>
  <c r="W787" i="8"/>
  <c r="U790" i="8"/>
</calcChain>
</file>

<file path=xl/sharedStrings.xml><?xml version="1.0" encoding="utf-8"?>
<sst xmlns="http://schemas.openxmlformats.org/spreadsheetml/2006/main" count="25936" uniqueCount="10448">
  <si>
    <t>Node ID</t>
  </si>
  <si>
    <t>Log intensity</t>
  </si>
  <si>
    <t>m/z</t>
  </si>
  <si>
    <t>RT</t>
  </si>
  <si>
    <t>Adduct</t>
  </si>
  <si>
    <t>Assigned name</t>
  </si>
  <si>
    <t>Representaitve metabolite</t>
  </si>
  <si>
    <t>Annotation level</t>
  </si>
  <si>
    <t>Identified metabolite class</t>
  </si>
  <si>
    <t>Class code</t>
  </si>
  <si>
    <t>Carbon count</t>
  </si>
  <si>
    <t>Formula</t>
  </si>
  <si>
    <t>Ms1 spectrum</t>
  </si>
  <si>
    <t>MSMS spectrum</t>
  </si>
  <si>
    <t>Pie chart</t>
  </si>
  <si>
    <t>Unique m/z 2</t>
  </si>
  <si>
    <t>Unique m/z 3</t>
  </si>
  <si>
    <t>Unique m/z 4</t>
  </si>
  <si>
    <t>Unique neutral loss 2</t>
  </si>
  <si>
    <t>Unique neutral loss 3</t>
  </si>
  <si>
    <t>Unique neutral loss 4</t>
  </si>
  <si>
    <t>AT</t>
  </si>
  <si>
    <t>OS</t>
  </si>
  <si>
    <t>ZM</t>
  </si>
  <si>
    <t>AC</t>
  </si>
  <si>
    <t>NT</t>
  </si>
  <si>
    <t>OP</t>
  </si>
  <si>
    <t>MT</t>
  </si>
  <si>
    <t>GM</t>
  </si>
  <si>
    <t>GG</t>
  </si>
  <si>
    <t>GU</t>
  </si>
  <si>
    <t>LE</t>
  </si>
  <si>
    <t>ST</t>
  </si>
  <si>
    <t>GG_Root_Pos-2429</t>
  </si>
  <si>
    <t>GG_Root_Pos</t>
  </si>
  <si>
    <t>[M+H]+</t>
  </si>
  <si>
    <t>Soyasapogenol C</t>
  </si>
  <si>
    <t>Structure was suggested by considering unique masses</t>
  </si>
  <si>
    <t>Annotated</t>
  </si>
  <si>
    <t>Triterpene saponins-Oleanae+2O-4H</t>
  </si>
  <si>
    <t>Triterpene saponins</t>
  </si>
  <si>
    <t>C30H48O2</t>
  </si>
  <si>
    <t>OCC2(C)(C(O)CCC3(C)(C4CC=C1C5CC(C=CC5(C)(CCC1(C)C4(C)(CCC23)))(C)C))</t>
  </si>
  <si>
    <t>VNGUCOGHCJHFID-UHFFFAOYNA-N</t>
  </si>
  <si>
    <t>HMDB=HMDB0034506,ChEBI=CHEBI:81076,FooDB=FDB013003,UNPD=UNPD184780;UNPD26780</t>
  </si>
  <si>
    <t>441.37244:8024 442.37579:4269 443.37915:1010</t>
  </si>
  <si>
    <t>57.06734:21 95.07675:19 95.08488:37 97.10059:20 107.61261:18 109.09673:27 131.19539:17 133.09531:21 139.10909:17 147.10944:20 151.11853:22 158.10901:24 163.15189:17 173.13266:21 177.12968:19 187.1395:20 187.15599:24 195.1767:103 199.14771:35 201.16101:37 201.17343:18 203.17705:57 204.18149:18 207.17999:22 213.15508:18 215.16818:24 215.1855:18 217.19441:17 217.20306:23 219.15828:18 221.19051:48 227.17458:50 243.21428:19 246.22969:21 247.19293:18 269.2269:21 305.80634:21 335.28653:18 365.31781:20 369.29025:17 371.2944:24 405.36203:20 411.35474:18 422.14948:17 423.35306:105 423.37027:78 423.38669:23 423.89066:18 439.34445:22 441.31311:20 441.37305:326</t>
  </si>
  <si>
    <t>441.37; C30H49O2 (aglycone)</t>
  </si>
  <si>
    <t>423.3531; C30H47O (aglycone-H2O)</t>
  </si>
  <si>
    <t>H2O loss</t>
  </si>
  <si>
    <t>MT_Root_Neg-1235</t>
  </si>
  <si>
    <t>[M-H]-</t>
  </si>
  <si>
    <t>Medicagenic acid base -H2O + O-HexA</t>
  </si>
  <si>
    <t>UNPD200882</t>
  </si>
  <si>
    <t>C36H54O11</t>
  </si>
  <si>
    <t>O=CC6(C)(C(OC1OC(C(=O)O)C(O)C(O)C1(O))C(O)CC5(C)(C6(CCC3(C)(C5(CC=C2C4CC(C)(C)CCC4(C(=O)O)(CCC23(C)))))))</t>
  </si>
  <si>
    <t>WFAOGVATCATFDU-UHFFFAOYNA-N</t>
  </si>
  <si>
    <t>UNPD=UNPD200882</t>
  </si>
  <si>
    <t>661.35779:16792 662.36114:7845 663.3645:1799</t>
  </si>
  <si>
    <t>71.01375:27 112.01277:24 113.02402:50 113.0285:21 175.01804:25 315.00714:25 431.52316:20 439.30859:22 440.33078:25 449.29166:18 450.32578:18 454.33868:25 455.32083:18 457.31815:33 458.34393:26 463.30966:19 467.32834:161 468.31934:43 468.33694:22 470.32446:18 471.08881:36 485.32196:77 487.72281:52 513.82574:20 525.33545:20 619.36047:40 619.38287:110 619.7309:27 661.35736:3381</t>
  </si>
  <si>
    <t>MT_Flower_Neg-1574</t>
  </si>
  <si>
    <t>Medicagenic acid 3-O-b-D-glucuronide</t>
  </si>
  <si>
    <t>C36H54O12</t>
  </si>
  <si>
    <t>O=C(O)C6OC(OC5C(O)CC4(C)(C(CCC2(C)(C4(CC=C1C3CC(C)(C)CCC3(C(=O)O)(CCC12(C)))))C5(C(=O)O)(C)))C(O)C(O)C6(O)</t>
  </si>
  <si>
    <t>QOOMNXCRAXXTJZ-UHFFFAOYNA-N</t>
  </si>
  <si>
    <t>HMDB=HMDB0034693,FooDB=FDB013223,Urine=HMDB0034693,Serum=HMDB0034693</t>
  </si>
  <si>
    <t>677.35364:29325 678.35699:13072 679.36035:2929</t>
  </si>
  <si>
    <t>59.01144:44 72.99192:24 87.01104:27 89.01955:17 89.02575:68 101.02399:73 113.02393:130 131.03108:20 131.03813:25 133.01041:39 157.01405:23 175.02438:40 176.73668:20 178.03853:21 193.03514:1241 194.03767:106 255.1095:28 287.56143:35 344.56299:18 384.26889:18 447.67087:19 501.87781:27 502.33777:21 677.35461:4379 677.40967:22</t>
  </si>
  <si>
    <t>MT_Root_Neg-1242</t>
  </si>
  <si>
    <t>Medicagenic acid base + O-Hex</t>
  </si>
  <si>
    <t>Medicagenic acid 3-O-beta-D-glucoside</t>
  </si>
  <si>
    <t>C36H56O11</t>
  </si>
  <si>
    <t>O=C(O)C6(C)(C(OC1OC(CO)C(O)C(O)C1(O))C(O)CC5(C)(C6(CCC3(C)(C5(CC=C2C4CC(C)(C)CCC4(C(=O)O)(CCC23(C)))))))</t>
  </si>
  <si>
    <t>XCHARIIIZLLEBL-UHFFFAOYNA-N</t>
  </si>
  <si>
    <t>HMDB=HMDB0034552,FooDB=FDB013059,UNPD=UNPD127988;UNPD182397;UNPD208940;UNPD77520;UNPD80353</t>
  </si>
  <si>
    <t>663.37347:19849 664.37682:7984 665.38018:1585</t>
  </si>
  <si>
    <t>59.00835:24 59.01455:21 85.02781:25 89.02352:119 101.01795:21 101.02811:26 102.02551:26 113.01973:20 113.02467:29 119.02988:20 131.03352:18 158.02231:18 161.04819:40 175.01915:42 179.05484:99 432.71313:19 439.31802:339 439.33228:105 440.32233:83 440.35632:20 441.33646:18 487.34021:45 558.94421:20 651.3772:20 663.37427:2972</t>
  </si>
  <si>
    <t>439.32067; C29H43O3 (aglycone-CH2O2-H2O); CC1(C)CCC2(CCC3(C)C(=CCC4C5(C)CC(O)C(O)C(C)(C5CCC34C)C(O)=O)C2C1)C(O)=O (aglycone)</t>
  </si>
  <si>
    <t>MT_Root_Neg-1338</t>
  </si>
  <si>
    <t>Bayogenin base + O-Hex</t>
  </si>
  <si>
    <t>Arjunolic acid 3-glucoside</t>
  </si>
  <si>
    <t>ZOUJKJNUAOXJGL-UHFFFAOYNA-N</t>
  </si>
  <si>
    <t>HMDB=HMDB0040941,KNApSAcK=C00029800,FooDB=FDB020785,UNPD=UNPD131177;UNPD24726;UNPD79422</t>
  </si>
  <si>
    <t>695.40015:13137 696.4035:5406 697.40686:1447</t>
  </si>
  <si>
    <t>71.01362:25 87.00932:20 145.7314:20 487.33688:127 487.35907:20 488.34518:48 577.04187:31 649.39514:2065 650.40155:638 651.38605:20 651.40265:20 652.53082:18 660.71265:18 663.3595:26 676.29059:22 695.40161:870</t>
  </si>
  <si>
    <t>MT_Root_Neg-1286</t>
  </si>
  <si>
    <t>Hederagenin base + O-Hex</t>
  </si>
  <si>
    <t>3-O-beta-D-Glucopyranosyl hederagenin</t>
  </si>
  <si>
    <t>C36H58O9</t>
  </si>
  <si>
    <t>O=C(O)C46(CCC(C)(C)CC6(C3=CCC2C5(C)(CCC(OC1OC(CO)C(O)C(O)C1(O))C(C)(CO)C5(CCC2(C)C3(C)CC4))))</t>
  </si>
  <si>
    <t>CCDRPBGPIXPGRW-UHFFFAOYNA-N</t>
  </si>
  <si>
    <t>KNApSAcK=C00036559,UNPD=UNPD24052;UNPD54132;UNPD90247;UNPD90637</t>
  </si>
  <si>
    <t>679.40857:6945 680.41192:3171 681.41528:828</t>
  </si>
  <si>
    <t>235.17093:28 310.18887:28 336.84424:19 340.80334:20 505.23898:19 633.40021:1190 634.4007:442 634.42401:98 635.41125:92 636.40167:25 637.40479:20 647.3703:19 679.40833:303 679.44806:25</t>
  </si>
  <si>
    <t>MT_Root_Neg-1455</t>
  </si>
  <si>
    <t>Hederagenin base -2H + 1O, O-AcetylHex</t>
  </si>
  <si>
    <t>Licoricesaponin G-AcetylHex</t>
  </si>
  <si>
    <t>C38H58O11</t>
  </si>
  <si>
    <t>CC(=O)OCC1OC(OC2CCC3(C)C(CCC4(C)C3C(=O)C=C3C5CC(C)(CCC5(C)CCC43C)C(O)=O)C2(C)CO)C(O)C(O)C1O</t>
  </si>
  <si>
    <t>XLTWUPQILPHRFU-UHFFFAOYNA-N</t>
  </si>
  <si>
    <t>NA</t>
  </si>
  <si>
    <t>735.39429:8327 736.39764:4645 737.401:862</t>
  </si>
  <si>
    <t>61.35287:29 333.53873:20 357.51331:20 629.3515:22 629.37738:18 630.3786:31 631.37659:20 689.38873:2581 689.48419:20 690.39087:1039 691.39807:96 691.42352:114 692.36957:23 692.40674:47 735.34888:21 735.38196:107 735.40808:221</t>
  </si>
  <si>
    <t>MT_Root_Neg-1415</t>
  </si>
  <si>
    <t>Hederagenin base + O-AcetylHex</t>
  </si>
  <si>
    <t>Hederagenin-AcetylHex</t>
  </si>
  <si>
    <t>C38H60O10</t>
  </si>
  <si>
    <t>CC(=O)OCC1OC(OC2CCC3(C)C(CCC4(C)C3CC=C3C5CC(C)(C)CCC5(CCC43C)C(O)=O)C2(C)CO)C(O)C(O)C1O |t:22|</t>
  </si>
  <si>
    <t>VBPRYVPCTXJOKZ-UHFFFAOYNA-N</t>
  </si>
  <si>
    <t>721.41516:16680 722.41851:10110 723.42187:2095</t>
  </si>
  <si>
    <t>145.53587:30 155.97206:25 343.1507:18 403.84894:28 422.2951:40 434.54941:27 540.08704:20 615.39551:18 617.39789:22 625.25592:21 634.49792:21 675.30371:20 675.33459:20 675.4101:4467 675.46301:19 676.34845:18 676.41577:1697 676.48553:24 677.40997:406 677.42712:178 678.43201:84 721.34564:18 721.41388:851</t>
  </si>
  <si>
    <t>MT_Root_Neg-1464</t>
  </si>
  <si>
    <t>Bayogenin base + O-HexA</t>
  </si>
  <si>
    <t>Bayogenin O-HexA</t>
  </si>
  <si>
    <t>C38H60O11</t>
  </si>
  <si>
    <t>CC(=O)OCC1OC(OC2C(O)CC3(C)C(CCC4(C)C3CC=C3C5CC(C)(C)CCC5(CCC43C)C(O)=O)C2(C)CO)C(O)C(O)C1O</t>
  </si>
  <si>
    <t>GMMCESHTNIUAQD-UHFFFAOYNA-N</t>
  </si>
  <si>
    <t>737.41217:9243 738.41552:4821 739.41888:1105</t>
  </si>
  <si>
    <t>275.7951:21 283.49622:18 353.6875:25 358.86331:20 487.3396:50 487.85611:28 534.55713:18 564.37939:27 599.30157:22 630.93915:20 631.37299:143 632.36566:55 632.39008:131 633.40961:20 649.38983:24 649.41229:18 691.40692:1449 691.53491:19 692.39557:434 692.41718:329 692.4671:19 693.36829:24 693.42383:83 723.33417:21 737.40259:650</t>
  </si>
  <si>
    <t>MT_Root_Neg-1492</t>
  </si>
  <si>
    <t>Medicagenic acid base + O-MalonylHex</t>
  </si>
  <si>
    <t>Medicagenic acid-MalonylHex</t>
  </si>
  <si>
    <t>Triterpene saponins-medicagenic acid</t>
  </si>
  <si>
    <t>C39H58O14</t>
  </si>
  <si>
    <t>CC1(C)CCC2(CCC3(C)C(=CCC4C5(C)CC(O)C(O)C(C)(C5CCC34C)C(=O)OC3OC(COC(=O)CC(O)=O)C(O)C(O)C3O)C2C1)C(O)=O</t>
  </si>
  <si>
    <t>JTKJAIJNMZCGNN-UHFFFAOYNA-N</t>
  </si>
  <si>
    <t>749.37292:26678 750.37627:15076 751.37963:3454</t>
  </si>
  <si>
    <t>59.01334:88 71.01026:21 73.03083:41 101.02378:194 113.02326:26 121.39394:21 126.0328:23 131.02911:30 131.03751:21 143.03186:31 144.04074:18 149.03632:21 149.04335:110 155.03571:35 161.04521:266 179.05313:20 204.05901:30 221.06761:35 223.77484:26 239.72021:18 419.33017:20 439.32166:1791 439.35345:58 439.36905:20 440.3262:565 440.38937:20 441.30743:36 441.32974:112 442.32794:24 493.01321:18 529.271:21 645.3736:25 661.40027:18 661.63678:22 664.39948:20 665.35583:20 705.38074:2425 706.3855:976 706.43872:19 707.36902:110 707.39374:166 708.36145:22 708.41516:41 710.80774:18 748.362:18 749.36694:696 749.38904:531 749.44226:24</t>
  </si>
  <si>
    <t>GG_Root_Neg-1485</t>
  </si>
  <si>
    <t>GG_Root_Neg</t>
  </si>
  <si>
    <t>Soyasaponin IV</t>
  </si>
  <si>
    <t>annotation was performed in positive</t>
  </si>
  <si>
    <t>Triterpene saponins-soyasapogenol B</t>
  </si>
  <si>
    <t>C41H66O13</t>
  </si>
  <si>
    <t>O=C(O)C7OC(OC2CCC3(C)(C4CC=C1C5CC(C)(C)CC(O)C5(C)(CCC1(C)C4(C)(CCC3(C2(C)(CO))))))C(OC6OCC(O)C(O)C6(O))C(O)C7(O)</t>
  </si>
  <si>
    <t>LASVNNIDKPXXMG-UHFFFAOYNA-N</t>
  </si>
  <si>
    <t>HMDB=HMDB0039518,KNApSAcK=C00048545,FooDB=FDB019129,UNPD=UNPD13280;UNPD136867;UNPD41537</t>
  </si>
  <si>
    <t>765.44397:4814 766.44732:2356 767.45068:667</t>
  </si>
  <si>
    <t>85.02754:23 119.03264:20 144.91759:20 149.04343:23 157.01312:48 555.31268:18 605.11505:19 703.453:18 765.44391:1184</t>
  </si>
  <si>
    <t>(Pos MSMS)441.37; C30H49O2 (aglycone-H2O)</t>
  </si>
  <si>
    <t>GU_Root_Neg-1765</t>
  </si>
  <si>
    <t>GU_Root_Neg</t>
  </si>
  <si>
    <t>Glycyrrhizin</t>
  </si>
  <si>
    <t>Annotation was performed in positive</t>
  </si>
  <si>
    <t>Triterpene saponins-Glycyrrhetinic acid</t>
  </si>
  <si>
    <t>C42H62O16</t>
  </si>
  <si>
    <t>O=C(O)C7OC(OC1C(OC(C(=O)O)C(O)C1(O))OC3CCC4(C)(C5C(=O)C=C2C6CC(C(=O)O)(C)CCC6(C)(CCC2(C)C5(C)(CCC4(C3(C)(C))))))C(O)C(O)C7(O)</t>
  </si>
  <si>
    <t>LPLVUJXQOOQHMX-UHFFFAOYNA-N</t>
  </si>
  <si>
    <t>HMDB=HMDB0029843,KNApSAcK=C00003522,ChEBI=CHEBI:15939;CHEBI:29807,YMDB=YMDB01703,FooDB=FDB001060;FDB018788,STOFF=STOFF_7146,LipidMAPS=LMPR0106150013,UNPD=UNPD119756;UNPD176952;UNPD177094;UNPD21531</t>
  </si>
  <si>
    <t>821.39758:10371 822.40093:4762 823.40429:1535</t>
  </si>
  <si>
    <t>139.00323:20 175.02524:53 193.0291:23 289.05981:20 351.05228:181 353.05838:18 492.07089:18 579.40601:18 626.09167:18 701.15863:18 760.4184:19 803.37433:20 821.39709:2116</t>
  </si>
  <si>
    <t>(Pos MSMS)453.3402; C30H45O3; aglycone-H2O</t>
  </si>
  <si>
    <t>Licoricesaponin G2</t>
  </si>
  <si>
    <t>C42H62O17</t>
  </si>
  <si>
    <t>O=C(O)C7OC(OC1C(OC(C(=O)O)C(O)C1(O))OC3CCC4(C)(C5C(=O)C=C2C6CC(C(=O)O)(C)CCC6(C)(CCC2(C)C5(C)(CCC4(C3(C)(CO))))))C(O)C(O)C7(O)</t>
  </si>
  <si>
    <t>WBQVRPYEEYUEBQ-UHFFFAOYNA-N</t>
  </si>
  <si>
    <t>HMDB=HMDB0039318,FooDB=FDB018868,UNPD=UNPD14829;UNPD3754</t>
  </si>
  <si>
    <t>99.00521:17 105.06674:23 107.08927:20 119.08768:19 119.09444:17 123.61902:18 131.02727:26 131.03844:40 135.07294:20 135.11945:24 141.01691:192 142.02132:20 142.6288:23 145.10167:18 147.11459:19 149.13344:63 150.13538:25 155.66147:22 159.02672:170 159.03607:144 160.03639:85 161.13358:18 163.11728:19 165.16467:21 171.12787:30 173.12161:21 173.1364:61 173.59866:19 175.15054:51 175.16116:21 177.03911:150 177.10242:20 177.16766:39 177.48035:28 178.03746:17 181.13774:20 185.13887:56 187.15089:17 189.15805:20 189.16942:108 190.16603:18 190.17258:17 195.04024:21 195.15518:18 197.13113:18 203.13582:17 205.15987:27 207.16811:21 215.05373:23 215.14218:38 215.16592:20 215.18829:24 219.04512:22 221.15193:17 225.16315:20 228.28401:21 229.16301:17 231.71315:17 233.1496:44 233.15767:37 235.16321:44 235.17842:18 241.19484:93 242.19916:21 243.05373:46 245.16586:18 245.19473:27 246.15787:37 246.18117:18 249.18666:20 252.15567:20 253.20261:18 257.19156:17 258.62784:17 259.16794:25 259.20734:36 261.05975:18 263.17294:52 264.17032:18 264.89838:17 265.18832:19 266.45557:28 267.51251:23 268.58939:25 269.19492:20 273.17874:19 277.78308:18 279.16193:20 279.21173:17 283.20596:44 285.09961:29 286.18314:18 291.20279:17 293.29999:20 296.94373:22 298.1387:41 299.18979:18 299.2012:18 299.2207:20 301.16888:17 303.20462:41 312.04352:23 312.9566:25 314.22607:18 315.65463:25 317.03735:17 317.20859:17 318.06091:18 318.21078:21 319.02231:24 319.06259:19 325.24496:39 329.23834:19 331.21228:23 335.06369:22 336.07236:17 338.13229:20 343.20349:19 344.23163:20 348.59656:17 353.61844:33 353.90781:20 354.05688:21 355.75037:17 358.54703:35 359.28851:25 363.23453:24 363.30618:37 369.26019:47 371.26974:20 372.24469:17 373.15735:26 377.69632:35 379.24353:20 379.25439:18 387.28711:21 387.31387:17 388.30536:19 390.08963:21 391.26395:18 392.36023:27 393.27731:25 393.61618:24 395.25961:17 397.44467:20 405.30972:41 405.33151:38 406.3096:37 406.31927:21 411.27951:35 411.298:23 412.30518:20 415.47504:19 420.21024:21 421.30176:19 422.28928:17 423.30176:18 423.32016:17 423.34265:58 424.34369:75 429.74393:19 433.29352:17 433.30838:39 433.32419:18 434.315:38 434.33029:47 439.29135:18 439.31577:267 439.33044:131 440.34033:89 441.31549:18 441.32614:50 445.02286:18 451.22498:21 451.25589:25 451.28754:93 451.32083:2190 452.30188:96 452.32074:619 452.34189:159 452.36871:36 453.31021:98 453.33292:105 453.43585:17 454.33707:36 454.7135:23 458.39828:18 462.23193:23 469.21414:20 469.22733:18 469.25882:30 469.28354:43 469.33063:14649 469.39093:17 469.4267:17 469.43985:21 469.63818:18 470.25183:42 470.26489:30 470.28543:59 470.33377:5106 470.42447:17 471.30014:16 471.34232:787 471.83035:25 472.32059:18 472.34583:71 474.42957:25 487.25494:41 487.27322:17 487.34174:9595 487.38647:31 488.29181:41 488.34595:3571 488.86472:18 489.10114:24 489.32227:106 489.35553:468 490.33466:86 490.38574:21 491.92453:17 494.35559:22 495.34323:17 495.80371:24 499.72522:24 501.62415:18 513.33911:18 518.4563:22 526.51996:23 532.42957:17 534.3139:18 538.34552:20 544.0896:25 557.00439:23 557.73926:17 559.47571:39 584.38202:18 589.49487:17 591.30957:19 591.77716:22 592.71375:21 598.45667:17 620.48193:19 626.21326:18 627.2464:20 627.29132:18 627.34583:354 627.38635:60 628.35834:165 628.38892:45 629.35211:21 629.388:17 635.77002:20 644.48224:21 645.18127:18 645.27856:17 645.35229:292 645.36914:602 645.39716:217 646.3656:371 646.39423:121 647.36188:34 659.50391:20 663.37573:1409 664.35791:257 664.37787:533 665.35797:18 665.39777:114 666.32837:17 666.38684:27 675.04071:17 680.61877:17 682.19812:20 691.64508:20 726.49402:21 747.07849:17 748.09674:22 803.34369:17 803.38953:35 803.41315:20 804.36487:20 821.35413:17 821.39789:181 821.44189:17 822.38062:34 822.39966:103 823.38275:21 830.94098:17 838.54431:17 838.59277:22 839.03076:39 839.26636:48 839.29407:92 839.32965:100 839.40717:20447 839.49957:87 839.56342:26</t>
  </si>
  <si>
    <t>487.3418; C30H47O5 (aglycone); O=C(O)C4(C)(CCC5(C)(CCC2(C(=CC(=O)C1C3(C)(CCC(O)C(C)(CO)C3(CCC12(C))))C5(C4))(C)))</t>
  </si>
  <si>
    <t>GU_Root_Neg-1747</t>
  </si>
  <si>
    <t>Licoricesaponin B2</t>
  </si>
  <si>
    <t>C42H64O15</t>
  </si>
  <si>
    <t>O=C(O)C7OC(OC1C(OC(C(=O)O)C(O)C1(O))OC6CCC5(C)(C(CCC3(C)(C5(CC=C2C4CC(C(=O)O)(C)CCC4(C)(CCC23(C)))))C6(C)(C)))C(O)C(O)C7(O)</t>
  </si>
  <si>
    <t>BCNKILSUUHWRTG-UHFFFAOYNA-N</t>
  </si>
  <si>
    <t>HMDB=HMDB0038739,FooDB=FDB018150,UNPD=UNPD181985;UNPD49456</t>
  </si>
  <si>
    <t>807.41748:2541 808.42083:1239 809.42419:627</t>
  </si>
  <si>
    <t>175.02173:24 193.0341:38 351.05457:18 420.48798:20 603.74335:18 753.71698:27 807.41962:458 807.45734:47</t>
  </si>
  <si>
    <t>(Pos MSMS)439.3559; C30H47O2 (aglycone-H2O)</t>
  </si>
  <si>
    <t>GG_Root_Pos-3709</t>
  </si>
  <si>
    <t>Licoricesaponin J2</t>
  </si>
  <si>
    <t>Triterpene saponins-Oleanane-2H+2O+1COOH</t>
  </si>
  <si>
    <t>C42H64O16</t>
  </si>
  <si>
    <t>O=C(O)C7OC(OC1C(OC(C(=O)O)C(O)C1(O))OC3CCC4(C)(C5CC=C2C6CC(C(=O)O)(C)CCC6(C)(CCC2(C)C5(C)(CCC4(C3(C)(CO))))))C(O)C(O)C7(O)</t>
  </si>
  <si>
    <t>SLWCVFLNZDOMEZ-UHFFFAOYNA-N</t>
  </si>
  <si>
    <t>HMDB=HMDB0039448,FooDB=FDB019047,UNPD=UNPD101526;UNPD133112</t>
  </si>
  <si>
    <t>825.42346:2786 826.42681:591 827.43017:1543</t>
  </si>
  <si>
    <t>111.01791:24 141.0173:66 151.10605:19 159.03023:17 160.02812:24 180.11636:22 187.14175:18 191.17854:17 197.04887:36 201.16016:29 204.17633:26 215.14903:19 221.18771:26 228.16853:17 245.64182:23 271.03561:19 300.70267:18 331.24051:18 357.08096:23 379.30682:47 419.31015:25 420.19766:20 437.33591:44 438.33765:19 439.33356:18 439.35895:34 440.34552:29 455.35046:432 456.34869:18 456.3689:22 457.36368:66 473.34518:70 473.37878:23 474.36746:61 474.3851:20 514.83588:25 597.1297:19 597.38959:23 627.03198:27 632.37195:17 649.39008:18 650.40552:36 807.12988:20 825.38287:18 825.4162:95 825.44293:98</t>
  </si>
  <si>
    <t>455.352; C30H47O3 (aglycone-H2O)</t>
  </si>
  <si>
    <t>176.02 (HexA) loss</t>
  </si>
  <si>
    <t>194 (HexA+H2O) loss</t>
  </si>
  <si>
    <t>MT_Root_Neg-1556</t>
  </si>
  <si>
    <t>Oleanolic acid base + O-HexA-Hex</t>
  </si>
  <si>
    <t>Spinasaponin A</t>
  </si>
  <si>
    <t>C42H66O14</t>
  </si>
  <si>
    <t>O=C(O)C7OC(OC2CCC3(C)(C4CC=C1C5CC(C)(C)CCC5(C(=O)O)(CCC1(C)C4(C)(CCC3(C2(C)(C))))))C(O)C(OC6OC(CO)C(O)C(O)C6(O))C7(O)</t>
  </si>
  <si>
    <t>BQPYEFAVIPEQIK-UHFFFAOYNA-N</t>
  </si>
  <si>
    <t>HMDB=HMDB0034533,KNApSAcK=C00003554;C00032800,ChEBI=CHEBI:9228,FooDB=FDB013035;FDB020882,PubChem=25245441,PlantCyc=CPD-9461,UNPD=UNPD163144;UNPD41588;UNPD53069;UNPD98622</t>
  </si>
  <si>
    <t>793.43823:27239 794.44158:13874 795.44494:3343</t>
  </si>
  <si>
    <t>71.0073:24 71.01084:20 89.02383:18 99.01032:64 113.02404:20 131.95845:19 143.03625:24 159.02097:25 161.04463:19 215.12155:29 320.16971:18 332.08957:21 337.0694:18 341.54514:21 357.42435:30 396.16196:27 396.17514:19 451.26846:37 453.32007:21 455.32849:27 455.36111:25 471.68777:38 523.37732:24 524.36023:18 524.37427:21 524.39264:22 537.36859:20 538.36462:18 551.37842:30 612.00018:27 613.37994:143 614.35431:41 631.39386:18 731.45502:19 748.41718:18 755.41602:18 757.50452:47 759.14447:18 786.44275:31 792.40796:18 793.37537:19 793.43665:5358 793.5061:30</t>
  </si>
  <si>
    <t>GM_Root_Pos-2605</t>
  </si>
  <si>
    <t>GM_Root_Pos</t>
  </si>
  <si>
    <t>Impatienoside A</t>
  </si>
  <si>
    <t>Triterpene saponins-soyasapogenol E</t>
  </si>
  <si>
    <t>O=C(O)C7OC(OC2CCC3(C)(C4CC=C1C5CC(C)(C)CC(=O)C5(C)(CCC1(C)C4(C)(CCC3(C2(C)(CO))))))C(OC6OC(CO)C(O)C(O)C6(O))C(O)C7(O)</t>
  </si>
  <si>
    <t>YDNHBSRZSMNZPB-NJAHCQCINA-N</t>
  </si>
  <si>
    <t>KNApSAcK=C00048422,UNPD=UNPD17862;UNPD1893;UNPD71332</t>
  </si>
  <si>
    <t>795.4541:2369 796.45745:1191 797.46081:575</t>
  </si>
  <si>
    <t>85.02625:20 141.01865:21 149.12158:21 151.11565:20 163.05447:19 193.16629:21 201.16258:21 216.02612:33 217.1521:20 220.1776:23 241.16383:22 246.18234:18 273.21964:23 301.23611:17 381.31027:19 409.35083:20 421.29349:26 421.35074:45 422.34778:18 439.34558:79 439.367:86 440.34256:42 440.3692:88 441.36557:18 442.37964:22 457.37643:20 499.08881:23 581.396:17 597.37726:37 597.40021:21 597.41583:18 616.37762:27 633.42059:22 795.40106:64 795.45471:189</t>
  </si>
  <si>
    <t>439.3559; C30H47O2 (aglycone-H2O)</t>
  </si>
  <si>
    <t>162 (Hex)</t>
  </si>
  <si>
    <t>194 (HexA+H2O)</t>
  </si>
  <si>
    <t>GG_Root_Neg-1514</t>
  </si>
  <si>
    <t>Soyasapogenol B + O-HexA-HexA</t>
  </si>
  <si>
    <t>m/z 441 and 423 (unique ion for soyasapogenol B) was found in positive</t>
  </si>
  <si>
    <t>C42H66O15</t>
  </si>
  <si>
    <t>CC1(C)CC(O)C2(C)CCC3(C)C(=CCC4C5(C)CCC(OC6OC(C(O)C(O)C6OC6OC(C(O)C(O)C6O)C(O)=O)C(O)=O)C(C)(CO)C5CCC34C)C2C1</t>
  </si>
  <si>
    <t>GGWWAFAYNMIPPN-UHFFFAOYNA-N</t>
  </si>
  <si>
    <t>MINE=Ca8efb7a4620a8e0ded0e97424ed27c74a77e717a</t>
  </si>
  <si>
    <t>809.43475:4728 810.4381:2445 811.44146:529</t>
  </si>
  <si>
    <t>101.01681:20 131.03958:18 134.15359:19 175.0184:21 175.03053:18 193.03352:87 291.04675:19 351.06281:79 351.30035:18 352.0582:24 353.05994:21 380.32181:25 633.39764:20 783.97113:20 809.43555:926</t>
  </si>
  <si>
    <t>MT_Root_Pos-1846</t>
  </si>
  <si>
    <t>Hederagenin base + O-HexA-Hex</t>
  </si>
  <si>
    <t>O=C(O)C7OC(OC2CCC3(C)(C4CC=C1C5CC(C)(C)CCC5(C(=O)O)(CCC1(C)C4(C)(CCC3(C2(C)(CO))))))C(O)C(OC6OC(CO)C(O)C(O)C6(O))C7(O)</t>
  </si>
  <si>
    <t>JDGKHHCYVKBIIT-UHFFFAOYNA-N</t>
  </si>
  <si>
    <t>HMDB=HMDB0034540,KNApSAcK=C00035066,FooDB=FDB013044,UNPD=UNPD105995;UNPD126035;UNPD195371</t>
  </si>
  <si>
    <t>811.4472:7285 812.45055:3903 813.45391:1166</t>
  </si>
  <si>
    <t>99.04125:22 109.10464:17 127.04092:21 161.14406:19 163.05638:19 163.06358:35 177.16521:37 178.16512:17 187.15286:23 190.16014:20 195.18134:18 201.16502:41 203.17291:18 207.1532:31 207.18279:20 219.17252:22 227.17595:20 229.18999:17 247.18721:25 250.19098:30 259.20114:20 329.22971:19 329.24313:18 369.29544:17 409.34448:119 410.26752:19 410.34021:35 411.35974:29 428.34924:20 437.33545:131 437.37045:41 438.3476:80 439.35147:23 453.31451:31 455.35123:127 455.36719:56 456.37067:37 472.32742:34 474.36908:18 514.72827:17 523.39056:17 567.37103:33 567.39624:21 567.46356:17 568.38733:26 613.36511:18 616.35834:18 631.1936:19 631.36212:18 633.39343:20 649.37817:17 810.36743:21 811.44952:567</t>
  </si>
  <si>
    <t>MT_Root_Neg-1606</t>
  </si>
  <si>
    <t>Medicagenic acid base + O-Hex-Hex</t>
  </si>
  <si>
    <t>Medicagenic acid beta-maltoside</t>
  </si>
  <si>
    <t>C42H66O16</t>
  </si>
  <si>
    <t>O=C(O)C7(C)(C(OC2OC(CO)C(OC1OC(CO)C(O)C(O)C1(O))C(O)C2(O))C(O)CC6(C)(C7(CCC4(C)(C6(CC=C3C5CC(C)(C)CCC5(C(=O)O)(CCC34(C)))))))</t>
  </si>
  <si>
    <t>AFLNGLSTOJPKJJ-UHFFFAOYNA-N</t>
  </si>
  <si>
    <t>HMDB=HMDB0039290,FooDB=FDB018835,UNPD=UNPD12968;UNPD135766;UNPD208942</t>
  </si>
  <si>
    <t>825.42377:17332 826.42712:9464 827.43048:2275</t>
  </si>
  <si>
    <t>89.02334:19 91.30295:19 99.94616:19 105.74142:20 113.01779:68 113.02523:376 114.02865:23 119.02736:36 119.0341:39 131.03633:20 143.03873:19 161.04541:326 162.0468:47 162.05498:21 179.0584:178 180.05344:36 280.46738:18 338.30124:30 341.11765:30 404.73422:19 439.32559:222 441.32867:24 442.32117:24 515.3537:18 601.36981:19 645.38165:23 811.4964:28 825.42554:3310 825.48346:54 825.5553:24</t>
  </si>
  <si>
    <t>GM_Root_Neg-1072</t>
  </si>
  <si>
    <t>GM_Root_Neg</t>
  </si>
  <si>
    <t>Soyasaponin III</t>
  </si>
  <si>
    <t>C42H68O14</t>
  </si>
  <si>
    <t>O=C(O)C7OC(OC2CCC3(C)(C4CC=C1C5CC(C)(C)CC(O)C5(C)(CCC1(C)C4(C)(CCC3(C2(C)(CO))))))C(OC6OC(CO)C(O)C(O)C6(O))C(O)C7(O)</t>
  </si>
  <si>
    <t>OKIHRVKXRCAJFQ-UHFFFAOYNA-N</t>
  </si>
  <si>
    <t>HMDB=HMDB0034651,ChEBI=CHEBI:62867;CHEBI:62911,FooDB=FDB013175;FDB018582,PubChem=53477656,PlantCyc=CPD-13254,UNPD=UNPD109245;UNPD165760;UNPD187598;UNPD196132;UNPD208984;UNPD47844</t>
  </si>
  <si>
    <t>795.45752:9308 796.46087:4806 797.46423:1090</t>
  </si>
  <si>
    <t>59.01376:20 68.99579:26 71.01415:18 113.02858:45 119.02802:18 119.03764:30 157.0177:39 162.05022:21 372.53778:24 432.3981:29 520.83472:18 525.41284:24 554.39069:20 794.43805:18 795.29517:20 795.45374:2062 795.55835:18</t>
  </si>
  <si>
    <t>432.3981; C29H52O2</t>
  </si>
  <si>
    <t>MT_Root_Neg-1695</t>
  </si>
  <si>
    <t>Bayogenin base + O-Hex-Hex</t>
  </si>
  <si>
    <t>Bayogenin 3-O-cellobioside</t>
  </si>
  <si>
    <t>C42H68O15</t>
  </si>
  <si>
    <t>O=C(O)C57(CCC(C)(C)CC7(C4=CCC3C6(C)(CC(O)C(OC2OC(CO)C(OC1OC(CO)C(O)C(O)C1(O))C(O)C2(O))C(C)(CO)C6(CCC3(C)C4(C)CC5))))</t>
  </si>
  <si>
    <t>GQPGGSOQFNPVJI-UHFFFAOYNA-N</t>
  </si>
  <si>
    <t>KNApSAcK=C00003506,ChEBI=CHEBI:2999,LipidMAPS=LMPR0106150009,UNPD=UNPD31877</t>
  </si>
  <si>
    <t>857.45062:13886 858.45397:7192 859.45733:2066</t>
  </si>
  <si>
    <t>89.02324:20 101.02177:20 119.03187:19 161.04318:46 161.05254:25 190.53273:22 440.32651:27 444.32043:25 487.34332:260 488.32956:24 488.34891:40 488.37457:23 547.22363:25 616.42297:29 631.3739:64 631.41016:20 649.39276:171 649.42462:26 650.39227:86 651.38904:23 756.44122:18 761.33606:18 811.44489:3236 812.44769:1580 812.57458:18 813.45648:186 814.43781:85 857.44305:359 857.49677:33</t>
  </si>
  <si>
    <t>GG_Root_Neg-1628</t>
  </si>
  <si>
    <t>Soyasapogenol B base + O-HexA-dHex-Pen</t>
  </si>
  <si>
    <t>Soyasaponin Bg</t>
  </si>
  <si>
    <t>Structure was confirmed in positive. There is less MS/MS information in negative</t>
  </si>
  <si>
    <t>Triterpene saponins-Oleanane-4H+3O</t>
  </si>
  <si>
    <t>C47H74O17</t>
  </si>
  <si>
    <t>O=C(O)C8OC(OC2CCC3(C)(C4CC=C1C5CC(C)(C)CC(=O)C5(C)(CCC1(C)C4(C)(CCC3(C2(C)(CO))))))C(OC7OCC(O)C(O)C7(OC6OC(C)C(O)C(O)C6(O)))C(O)C8(O)</t>
  </si>
  <si>
    <t>ZNWGBWWXJAYIOM-HTTBMQGNNA-N</t>
  </si>
  <si>
    <t>KNApSAcK=C00048543,FooDB=FDB005654,UNPD=UNPD12924;UNPD160558;UNPD54237</t>
  </si>
  <si>
    <t>909.48413:10267 910.48748:6102 911.49084:1448</t>
  </si>
  <si>
    <t>58.81511:20 61.23204:19 67.42041:20 103.04087:18 131.03111:42 158.01633:23 205.07016:38 206.07365:23 418.90793:19 455.37473:28 456.36099:20 671.64478:18 891.48273:20 892.47278:18 894.88525:18 909.48572:1974 909.5354:108</t>
  </si>
  <si>
    <t>GG_Root_Neg-1636</t>
  </si>
  <si>
    <t>Soyasapogenol B base + O-HexA-Pen-dHex</t>
  </si>
  <si>
    <t>Soyasaponin II</t>
  </si>
  <si>
    <t>C47H76O17</t>
  </si>
  <si>
    <t>O=C(O)C8OC(OC5CCC4(C)(C(CCC2(C)(C4(CC=C1C3CC(C)(C)CC(O)C3(C)(CCC12(C)))))C5(C)(CO)))C(OC7OCC(O)C(O)C7(OC6OC(C)C(O)C(O)C6(O)))C(O)C8(O)</t>
  </si>
  <si>
    <t>IBZLICPLPYSFNZ-UHFFFAOYNA-N</t>
  </si>
  <si>
    <t>HMDB=HMDB0034650,KNApSAcK=C00040337,ChEBI=CHEBI:29679,FooDB=FDB013174,UNPD=UNPD121027;UNPD137894;UNPD23079;UNPD63333;UNPD70954</t>
  </si>
  <si>
    <t>911.50208:40041 912.50543:24697 913.50879:7209</t>
  </si>
  <si>
    <t>59.01645:20 85.02555:20 89.01804:20 113.01788:18 131.03381:43 157.01244:18 163.05974:20 201.02533:27 205.06799:51 205.07498:42 247.08075:20 277.08847:20 295.10846:18 296.5087:18 370.84546:24 411.43182:28 435.12274:22 458.3674:39 464.2692:24 480.65295:21 481.95135:32 482.53973:18 492.95987:21 506.76108:33 509.10153:22 525.37671:23 572.42004:20 624.35095:18 630.70441:23 632.40356:20 661.00208:21 668.66541:18 690.70728:25 890.75085:23 911.36194:18 911.5011:9387 911.64642:18</t>
  </si>
  <si>
    <t>(Pos MSMS)441.3727; C30H49O2 (aglycone-H2O); CC1(C)CC(O)C2(C)CCC3(C)C(=CCC4C5(C)CCC(O)C(C)(CO)C5CCC34C)C2C1 (aglycone)</t>
  </si>
  <si>
    <t>GM_Root_Pos-2715</t>
  </si>
  <si>
    <t>UNPD214660</t>
  </si>
  <si>
    <t>C47H76O18</t>
  </si>
  <si>
    <t>O=C(O)C8OC(OC5CCC4(C)(C(CCC2(C)(C4(CC=C1C3CC(C)(C)CC(O)C3(C)(CCC12(C)))))C5(C)(CO)))C(OC7OC(CO)C(O)C(O)C7(OC6OCC(O)C(O)C6(O)))C(O)C8(O)</t>
  </si>
  <si>
    <t>MADZMXIFUWFDJK-AEARDBQCSA-N</t>
  </si>
  <si>
    <t>UNPD=UNPD214660</t>
  </si>
  <si>
    <t>929.50909:3477 930.51244:1899 931.5158:757</t>
  </si>
  <si>
    <t>133.04628:26 141.02435:17 163.05846:55 205.16124:25 217.19164:44 257.21887:19 259.20413:21 313.06186:24 323.10767:33 330.02164:20 339.00192:24 339.08371:18 365.30731:21 403.19308:21 405.35333:17 423.24329:20 423.35983:310 424.34576:26 424.35904:63 425.3699:20 426.42819:18 441.38538:80 447.32159:17 510.25446:20 582.37878:17 599.39575:44 600.39886:53 749.45966:18 767.466:17 768.46405:17 768.49243:17 779.43976:18 929.48633:467</t>
  </si>
  <si>
    <t>441.37; C30H49O2 (aglycone-H2O)</t>
  </si>
  <si>
    <t>GG_Root_Pos-3915</t>
  </si>
  <si>
    <t>O=C(OC1OC(CO)C(O)C(O)C1(O))C68(CCC(C)(C)CC8(C5=CCC4C7(C)(CCC(OC3OCC(O)C(OC2OC(CO)C(O)C(O)C2(O))C3(O))C(C)(C)C7(CCC4(C)C5(C)CC6(O)))))</t>
  </si>
  <si>
    <t>DYJBTUINEBYYQT-UHFFFAOYNA-N</t>
  </si>
  <si>
    <t>HMDB=HMDB0036476,KNApSAcK=C00032713,FooDB=FDB015370,UNPD=UNPD7874</t>
  </si>
  <si>
    <t>929.51086:1255 930.51421:594 931.51757:212</t>
  </si>
  <si>
    <t>141.01555:17 211.19379:17 268.21381:17 287.22266:19 381.2951:28 422.32797:23 439.36542:25 441.37961:24 455.36346:28 456.37088:37 458.38464:21 478.22726:19 479.8345:23 549.4209:24 585.42859:22 598.36969:55 633.3963:18 711.40607:18 762.42651:17 765.29547:33 796.46136:22 927.49841:17 927.53613:26 929.46448:18 929.48944:18</t>
  </si>
  <si>
    <t>GU_Root_Pos-4045</t>
  </si>
  <si>
    <t>Soyasapogenol B, O-DDMP, O-HexA, HexA</t>
  </si>
  <si>
    <t>New structure was proposed by considering unique masses, identified by positive</t>
  </si>
  <si>
    <t>Triterpene sapoinins</t>
  </si>
  <si>
    <t>C48H72O18</t>
  </si>
  <si>
    <t>CC1=C(O)C(=O)CC(OC2CC(C)(C)CC3C4=CCC5C6(C)CCC(OC7OC(C(O)C(O)C7OC7OC(C(O)C(O)C7O)C(O)=O)C(O)=O)C(C)(CO)C6CCC5(C)C4(C)CCC23C)O1</t>
  </si>
  <si>
    <t>WDQWPGLHLXQCEK-UHFFFAOYNA-N</t>
  </si>
  <si>
    <t>937.4787:10775 938.48205:10034 939.48541:2897</t>
  </si>
  <si>
    <t>98.04868:41 135.11497:19 141.01425:66 141.02089:39 145.04852:144 149.13339:18 159.02852:77 164.14769:20 177.03871:24 187.14221:17 188.16006:24 189.15741:20 191.18358:20 195.18262:22 201.17113:24 203.16727:27 203.17812:35 205.16026:30 205.20261:34 206.09914:25 208.17297:23 213.16006:27 215.17889:92 217.18767:66 217.198:63 218.17264:22 218.19978:35 223.16687:17 227.18646:23 229.19121:37 229.20801:21 236.21875:24 241.20454:20 244.20735:23 245.16933:24 255.19679:18 255.21455:23 257.22202:19 259.23599:24 259.25095:17 263.06995:19 271.04871:17 271.24448:23 285.21692:17 297.25534:24 311.27667:17 317.04471:41 325.28687:22 335.06573:19 339.15829:33 340.34421:18 352.17896:21 353.05896:20 365.32425:18 367.46384:35 371.1734:39 379.33084:22 393.33691:27 405.3519:96 406.34616:48 421.35733:24 423.35132:432 423.36987:279 423.39197:22 424.37204:209 425.35944:25 441.37155:41 441.38834:20 442.37781:37 459.32217:21 514.18896:22 518.62512:23 549.37494:23 549.39215:18 551.41699:20 567.39215:85 567.42511:71 568.41089:53 569.37372:21 569.40112:23 581.36719:35 582.36169:33 585.42157:100 586.4151:18 586.4317:17 598.17999:20 599.39972:18 599.71179:23 600.34863:25 600.41724:23 640.14954:17 743.41199:22 743.44513:60 743.48883:18 744.4281:17 761.4704:28 813.65771:18 919.44513:26 924.22052:27 937.27271:28 937.47473:1343 937.5556:17</t>
  </si>
  <si>
    <t>GU_Root_Pos-4090</t>
  </si>
  <si>
    <t>UNPD183793</t>
  </si>
  <si>
    <t>C48H74O19</t>
  </si>
  <si>
    <t>O=C(O)C8OC(OC1C(OC(C(=O)O)C(O)C1(O))OC4CCC5(C)(C6C=CC3=C2CC(C)(C)CC(O)C2(C)CCC3(C)C6(C)(CCC5(C4(C)(CO)))))C(OC7OC(C)C(O)C(O)C7(O))C(O)C8(O)</t>
  </si>
  <si>
    <t>NWEOPKVXZATAQT-GCVINTTNNA-N</t>
  </si>
  <si>
    <t>UNPD=UNPD183793;UNPD30879</t>
  </si>
  <si>
    <t>955.48523:2878 956.48858:2802 957.49194:849</t>
  </si>
  <si>
    <t>129.03784:31 159.06473:24 177.17285:19 194.16084:27 226.36169:24 245.18639:36 248.21912:24 257.18909:47 270.0705:24 271.21353:17 275.22147:17 283.66702:20 299.03503:25 305.08298:17 317.05917:20 318.05737:27 381.30246:20 382.33429:30 421.34897:98 422.36044:41 423.35205:19 424.37253:18 439.33124:20 439.3584:323 440.36411:41 458.38309:17 461.3667:35 597.37286:17 598.39111:24 603.40942:17 604.4505:17 615.38568:20 616.39673:17 617.40424:22 637.4201:26 753.22333:19 775.43884:21 779.3927:20 779.44244:18 809.39343:17 809.42493:58 809.45117:87 810.41382:17 810.43781:47 810.48224:17 811.42615:19 811.4729:17 940.30835:18 955.44904:77 955.48389:210 955.52911:18</t>
  </si>
  <si>
    <t>GM_Root_Pos-2728</t>
  </si>
  <si>
    <t>Soyasapogenol E base + O-HexA-Hex-dHex</t>
  </si>
  <si>
    <t>Dehydrosoyasaponin I</t>
  </si>
  <si>
    <t>C48H76O18</t>
  </si>
  <si>
    <t>O=C(O)C8OC(OC2CCC3(C)(C4CC=C1C5CC(C)(C)CC(=O)C5(C)(CCC1(C)C4(C)(CCC3(C2(C)(CO))))))C(OC7OC(CO)C(O)C(O)C7(OC6OC(C)C(O)C(O)C6(O)))C(O)C8(O)</t>
  </si>
  <si>
    <t>CROUPKILZUPLQA-UHFFFAOYNA-N</t>
  </si>
  <si>
    <t>HMDB=HMDB0039331,KNApSAcK=C00030105,ChEBI=CHEBI:34668,FooDB=FDB018884,UNPD=UNPD140719;UNPD157000;UNPD48406;UNPD66546</t>
  </si>
  <si>
    <t>941.51135:26799 942.5147:19957 943.51806:7664</t>
  </si>
  <si>
    <t>83.05009:22 98.38913:28 111.0455:59 113.09171:23 118.68069:33 121.09924:20 129.05042:22 131.06525:21 135.10913:23 135.12639:17 141.02324:40 145.04984:40 147.05804:22 147.07082:38 149.62292:22 159.03384:46 163.06248:24 163.06993:15 165.07014:17 165.0808:17 175.14616:23 177.03749:41 177.16353:47 184.12567:18 187.15334:17 189.16266:44 193.15944:54 195.16524:17 201.02629:21 202.16385:33 203.18088:46 204.11989:27 204.19273:22 205.16121:17 207.17696:60 215.1748:27 215.19319:23 217.20105:75 219.16809:20 221.19443:57 230.19722:17 231.08621:37 231.16069:17 232.1825:17 243.2236:19 245.19106:154 245.79161:20 246.18634:20 246.20168:86 255.08347:22 255.21419:21 257.05829:24 257.19284:24 259.20081:60 260.22385:17 261.22421:18 269.06308:32 269.22867:18 271.20731:19 272.20468:25 273.18921:20 273.22528:40 287.07629:17 291.11826:18 293.22021:21 295.24365:23 299.23911:18 305.08115:64 306.09988:41 310.12585:18 311.1059:20 313.22925:23 321.08316:21 323.09171:21 323.10507:29 324.10757:38 325.24527:20 339.09018:66 352.18381:17 365.29031:18 366.20441:20 381.31039:17 381.32736:38 382.26862:18 382.31897:18 404.33191:20 404.35245:19 404.63641:28 406.32202:19 409.33752:18 421.29895:43 421.34747:420 421.37082:46 422.341:44 422.35501:56 423.35327:53 423.37708:18 430.05838:18 439.10184:39 439.25958:21 439.32849:80 439.35501:976 439.38037:173 440.35687:229 440.37869:158 441.33029:17 441.36407:37 443.5899:24 451.35211:18 457.36456:109 458.36804:88 458.39053:34 485.13928:21 485.15985:20 529.30475:18 545.36285:22 550.29761:26 567.40326:18 579.36139:18 586.44971:17 588.62433:25 597.34399:29 597.37708:203 597.39313:225 598.38892:228 599.36987:20 603.40204:33 603.44025:49 615.36536:17 615.40356:97 616.39612:105 616.40881:44 617.38702:37 622.44659:17 633.35278:19 633.39642:122 633.41821:34 634.39349:21 634.42285:18 635.39142:24 635.40912:17 650.45294:20 671.94421:27 725.43207:18 761.43445:17 762.45105:20 763.42737:18 763.45184:22 767.45117:20 779.43616:20 779.4823:24 780.44177:35 780.46375:21 780.49634:17 795.45648:293 796.42816:23 796.48615:96 797.45197:21 797.47516:17 836.39563:18 845.71637:28 850.03186:20 941.37067:23 941.51373:2333</t>
  </si>
  <si>
    <t>439.3571; C30H47O2 (aglycone-H2O); CC1(C)CC2C3=CCC4C5(C)CCC(O)C(C)(CO)C5CCC4(C)C3(C)CCC2(C)C(=O)C1 (aglycone)</t>
  </si>
  <si>
    <t>GG_Root_Neg-1718</t>
  </si>
  <si>
    <t>Soyasapogenol B base + O-HexA-HexA-dHex</t>
  </si>
  <si>
    <t>Soyasapogenol B-HexA-HexA-dHex</t>
  </si>
  <si>
    <t>C48H76O19</t>
  </si>
  <si>
    <t>CC1OC(OC2C(O)C(O)C(OC2OC2C(O)C(O)C(OC2OC2CCC3(C)C(CCC4(C)C3CC=C3C5CC(C)(C)CC(O)C5(C)CCC43C)C2(C)CO)C(O)=O)C(O)=O)C(O)C(O)C1O</t>
  </si>
  <si>
    <t>SZHUMUJGHFQABW-UHFFFAOYNA-N</t>
  </si>
  <si>
    <t>UNPD=UNPD76275</t>
  </si>
  <si>
    <t>955.48944:30754 956.49279:17219 957.49615:4979</t>
  </si>
  <si>
    <t>119.0361:18 133.01707:20 163.05859:18 320.86615:20 321.07089:44 339.06494:22 339.09164:93 339.10632:20 340.09372:18 340.11011:20 382.23059:25 386.47733:24 407.13086:30 417.0947:27 480.09555:19 497.11514:479 497.13699:33 498.11621:108 499.10739:41 521.83624:20 541.36523:21 556.64264:32 572.11023:19 620.10004:21 633.39032:18 637.40845:19 651.5625:19 662.04889:25 800.49371:19 955.48975:6751 955.57416:18</t>
  </si>
  <si>
    <t>(Pos MSMS)441.3727; C30H49O2 (aglycone-H2O); CC1(C)CC(O)C2(C)CCC3(C)C(=CCC4C5(C)CCC(O)C(C)(CO)C5CCC34C)C2C1</t>
  </si>
  <si>
    <t>GM_Root_Pos-2767</t>
  </si>
  <si>
    <t>Sandosaponin A</t>
  </si>
  <si>
    <t>O=C(O)C8OC(OC2CCC3(C)(C4CC=C1C5CC(C)(C)CC(=O)C5(C)(CCC1(C)C4(C)(CCC3(C2(C)(CO))))))C(OC7OC(CO)C(O)C(O)C7(OC6OC(CO)C(O)C(O)C6(O)))C(O)C8(O)</t>
  </si>
  <si>
    <t>JTXVTHCLTOUSSL-UHFFFAOYNA-N</t>
  </si>
  <si>
    <t>HMDB=HMDB0031884,KNApSAcK=C00048530,FooDB=FDB008569,UNPD=UNPD106168;UNPD140345;UNPD189427;UNPD96936</t>
  </si>
  <si>
    <t>957.50238:3424 958.50573:2588 959.50909:496</t>
  </si>
  <si>
    <t>109.09965:18 159.03223:17 163.05847:37 163.15425:28 195.18262:25 207.17989:17 213.16917:22 214.16147:18 219.17043:21 235.19771:35 285.22083:17 299.22949:17 303.06128:19 325.09964:20 381.31815:19 382.31409:19 405.25195:32 409.35797:38 422.34122:60 422.35947:20 423.35867:19 426.53488:20 437.35803:20 439.35956:188 439.37839:45 439.41052:21 440.3623:116 441.33942:26 441.36316:33 455.35651:29 457.35544:20 597.36212:23 597.38135:56 615.39441:65 616.24756:18 634.401:44 782.3783:20 797.42218:31 957.508:299</t>
  </si>
  <si>
    <t>MT_Root_Neg-1866</t>
  </si>
  <si>
    <t>Hederagenin base + O-dHex-Hex-Hex</t>
  </si>
  <si>
    <t>Pastuchoside B</t>
  </si>
  <si>
    <t>Triterpene saponins-hederagenin</t>
  </si>
  <si>
    <t>C48H78O18</t>
  </si>
  <si>
    <t>O=C(O)C68(CCC(C)(C)CC8(C5=CCC4C7(C)(CCC(OC3OC(C)C(O)C(OC2OC(CO)C(OC1OC(CO)C(O)C(O)C1(O))C(O)C2(O))C3(O))C(C)(CO)C7(CCC4(C)C5(C)CC6))))</t>
  </si>
  <si>
    <t>GNMXZMIENAWWKB-UHFFFAOYNA-N</t>
  </si>
  <si>
    <t>KNApSAcK=C00032111,UNPD=UNPD183682</t>
  </si>
  <si>
    <t>987.51385:25126 988.5172:15786 989.52056:5191</t>
  </si>
  <si>
    <t>62.6549:23 83.01698:21 113.02351:27 118.45217:27 143.03461:58 307.08896:18 326.12201:23 361.98776:18 384.99008:30 448.03311:18 448.44525:55 471.33389:23 471.34964:21 472.35788:24 473.36142:18 485.86057:19 486.71625:44 586.47473:49 598.25629:24 615.38605:18 616.401:28 618.66632:20 633.39667:152 633.42242:132 633.85474:21 634.41199:60 635.40546:42 635.42346:23 680.5022:33 688.44086:20 741.43921:26 777.41357:49 777.4389:37 778.33301:20 778.44604:18 779.41791:18 781.11053:20 784.34485:20 795.25726:20 795.32776:18 795.40112:19 795.45667:769 796.45203:349 796.48102:58 797.42651:20 797.46521:132 797.48816:45 798.4798:43 799.60144:27 866.37494:24 900.74493:23 941.51038:3773 941.58154:44 942.51141:1580 942.61237:20 943.50684:198 943.52789:512 944.5343:113 945.521:19 968.47278:20 969.01727:20 969.46667:31 987.29333:18 987.51105:2106</t>
  </si>
  <si>
    <t>(Pos MSMS)455.3519; C30H47O3 (aglycone-H2O); O=C(O)C45(CCC2(C(=CCC1C3(C)(CCCC(C)(CO)C3(CCC12(C))))C5(CC(C)(C)CC4))(C)) (aglycone)</t>
  </si>
  <si>
    <t>Soyasaponin Bb</t>
  </si>
  <si>
    <t>O=C(O)C8OC(OC2CCC3(C)(C4CC=C1C5CC(C)(C)CC(O)C5(C)(CCC1(C)C4(C)(CCC3(C2(C)(CO))))))C(OC7OC(CO)C(O)C(O)C7(OC6OC(C)C(O)C(O)C6(O)))C(O)C8(O)</t>
  </si>
  <si>
    <t>PTDAHAWQAGSZDD-UHFFFAOYNA-N</t>
  </si>
  <si>
    <t>HMDB=HMDB0034649,KNApSAcK=C00003553;C00019147,ChEBI=CHEBI:9211;CHEBI:62916,FooDB=FDB013173;FDB018583,PubChem=53477584,PlantCyc=CPD-13255,UNPD=UNPD115717;UNPD125268;UNPD16615;UNPD200570;UNPD36398;UNPD3733;UNPD62105</t>
  </si>
  <si>
    <t>54.75752:20 61.0593:20 71.04307:19 71.05516:17 75.04401:20 78.81647:22 80.74286:20 81.07248:21 83.05148:38 83.08006:22 85.0229:58 85.03191:56 87.02795:17 87.0471:17 91.03722:38 93.074:34 95.08859:48 102.11822:17 103.03658:20 106.48461:22 109.10292:125 111.05009:18 112.49092:18 115.61546:20 117.01794:19 117.80737:27 121.0948:30 125.77597:21 127.03836:23 128.04439:20 129.05728:213 131.04639:17 133.09399:25 135.11777:50 137.14088:50 138.06729:17 141.00682:17 141.01936:195 141.95287:18 144.94753:33 145.05453:69 145.11049:24 147.06552:456 147.11491:21 147.8952:19 148.0733:41 149.11229:20 149.13202:43 150.13858:20 151.11017:17 151.15469:20 153.13213:19 153.52216:17 157.04877:17 159.00768:20 159.0264:246 159.07086:17 159.12227:33 162.144:17 163.03644:17 163.05959:451 163.11362:34 163.14658:106 163.15652:21 165.07741:58 169.54634:17 172.08147:23 172.75061:41 173.13834:17 175.11488:21 175.14189:19 176.16151:17 177.03459:55 177.04469:28 177.07545:17 177.16241:211 178.16705:18 179.15089:34 179.18408:46 187.13985:25 187.15297:44 188.15028:20 189.07954:26 189.14709:21 189.1615:209 189.56393:17 190.16731:17 191.17554:66 191.18527:18 192.19263:52 193.1561:64 193.16508:89 193.19579:17 194.98599:25 195.04906:21 195.06259:18 195.17676:214 195.73254:17 196.17987:58 200.15714:23 201.04164:19 201.14905:17 201.16539:87 202.17467:34 202.69241:18 202.86496:17 203.14804:17 203.16728:65 203.18073:532 204.521:23 205.1474:31 205.1606:103 205.17133:38 205.19186:59 205.20195:62 206.14481:18 206.16235:18 206.19272:20 207.08548:20 207.17648:159 208.04776:19 209.19098:37 209.97392:21 211.17351:17 211.19731:18 211.45917:17 213.1489:18 213.16772:34 215.17764:135 215.19235:92 216.17386:20 216.17961:37 217.16551:23 217.1937:610 217.65463:19 218.16537:17 218.18761:52 218.19612:47 219.12743:28 219.15816:56 219.1761:269 219.22124:25 220.42883:17 220.66313:18 221.18001:40 221.18936:103 221.20445:22 221.32997:18 222.1702:22 225.17232:31 227.18427:63 229.1844:18 229.19672:68 229.21091:18 230.06433:24 231.08685:41 231.18152:92 231.19696:19 231.21518:60 232.18677:18 232.20628:34 233.09586:17 233.18044:20 233.19484:124 234.20366:38 235.19217:20 235.20348:61 235.21283:46 236.19855:40 237.07117:22 238.08977:17 241.20067:35 242.19125:22 243.16862:17 243.18559:18 243.20633:23 243.21896:48 244.05362:20 244.19731:17 244.21318:23 244.91302:20 245.19392:119 245.21774:18 245.56238:27 246.19041:30 246.42409:18 247.17799:18 247.1869:17 247.20764:219 247.21675:58 248.20845:81 249.19774:23 253.18428:20 255.08946:32 255.20642:18 256.0842:17 259.08252:34 259.13214:29 261.04269:17 261.20914:21 261.23193:99 263.2005:18 263.22717:18 267.2074:34 267.74731:17 269.05643:77 269.07864:17 269.22183:18 269.23285:23 270.09329:19 270.20316:18 271.21408:19 271.22864:17 271.23819:24 272.24954:17 273.08429:20 273.10156:18 273.22308:35 274.22678:44 275.22067:20 275.23602:50 275.24597:23 275.74677:29 276.24493:41 277.23257:17 281.21985:20 283.24066:59 283.26242:18 284.25073:20 285.23413:18 285.25406:34 285.26617:28 287.07288:124 287.08453:82 287.242:85 288.08383:18 289.25787:17 291.09848:17 291.1091:19 291.11978:21 295.24463:60 297.22678:17 297.25375:86 297.26776:18 300.2363:19 301.2572:54 305.06546:80 305.08325:164 305.09579:70 305.99707:19 306.08698:17 308.1955:20 309.10159:54 309.11655:348 309.13077:79 309.22919:20 309.26697:17 310.11694:25 311.11963:19 311.25687:17 311.27451:17 312.13412:20 313.24582:34 314.12585:24 314.2504:39 314.49823:24 315.26733:201 316.26352:18 316.27585:22 316.28812:17 317.27872:17 319.52505:18 321.04401:17 321.05853:58 321.08258:72 321.10272:19 322.07996:21 323.08295:88 323.10065:405 324.09192:21 324.10568:50 325.07864:17 325.10449:24 326.30405:18 327.25073:21 327.27045:17 328.28183:17 329.27798:75 329.29056:37 330.25714:19 331.6174:20 334.81354:17 335.30032:22 337.29059:21 339.04446:25 339.07687:17 339.09506:185 340.07971:17 340.10645:36 340.13098:20 341.10449:21 344.29361:22 347.20642:26 347.52444:24 349.19034:18 349.54535:17 351.15417:18 351.1806:33 351.19165:62 351.29694:38 351.31143:17 352.16928:25 353.20258:20 356.98767:17 357.09094:21 359.31897:17 362.66373:59 363.3172:21 365.17236:20 365.20404:46 365.3132:103 365.32507:66 365.3407:21 366.32507:20 367.30273:19 367.31866:17 367.33807:17 369.31772:20 371.29846:17 373.21182:25 375.17621:22 376.93863:22 377.32812:17 379.17197:26 379.29019:24 380.20428:18 380.22455:40 381.29898:43 381.31439:21 382.33725:20 383.31616:63 383.33246:152 383.34467:88 384.32748:78 385.27554:17 385.32388:17 385.33987:22 387.23471:23 390.39072:18 394.36874:18 395.34201:17 396.88956:24 405.31479:36 405.34677:216 405.36496:243 406.3345:82 406.35489:27 406.38031:32 407.35599:55 407.37405:19 408.28735:17 408.36987:29 410.22052:19 411.2406:17 411.34973:38 413.37146:23 418.57236:17 419.26422:20 420.58884:21 422.34055:20 422.35416:18 423.10681:22 423.31604:46 423.36258:4754 423.40427:18 424.23895:22 424.36588:1585 424.64838:27 425.33682:18 425.36002:171 425.37405:349 426.3829:20 426.63232:17 426.93268:22 429.66412:17 431.10706:49 431.11823:34 435.23431:19 436.86044:24 439.45743:23 441.01675:17 441.27756:42 441.31827:115 441.3721:6086 442.34402:63 442.37564:1796 442.87088:17 443.34052:17 443.3732:203 443.39581:83 443.4397:17 444.38629:24 445.41122:21 448.10831:22 448.54242:18 449.1373:19 458.32669:21 459.35629:74 459.38162:379 459.46481:23 460.37735:38 460.39548:102 462.28873:18 463.96262:18 467.12509:64 467.142:44 469.14389:17 484.9823:18 485.15363:82 485.23624:24 486.14392:25 486.16522:37 487.16696:19 487.33295:21 490.87003:21 496.97827:29 498.09015:17 501.36096:17 503.52466:18 511.35757:20 511.96619:32 517.37683:21 520.38977:18 521.20654:21 521.34076:17 526.89801:18 532.26562:25 533.40747:18 534.39197:22 545.38452:20 546.35168:18 548.60657:28 551.39142:38 551.41797:23 552.38525:21 552.42279:17 553.39966:17 553.72577:21 557.3501:18 563.37354:18 564.3797:28 569.42871:37 569.45135:18 570.396:22 581.33649:31 581.36127:144 581.38721:194 581.40674:199 582.33301:41 582.3894:244 583.38385:71 583.40576:17 587.44409:28 592.50482:18 599.2793:17 599.33844:104 599.39673:2982 599.44952:22 600.349:24 600.40173:889 600.41833:267 601.28479:17 601.38379:61 601.4118:204 602.3808:18 602.41132:43 603.40564:18 605.41223:114 605.44098:452 606.16766:33 606.35834:17 606.43909:163 606.46924:28 607.44342:69 607.45966:74 615.15918:21 617.35754:34 617.40515:1069 617.45587:42 618.40363:534 619.4184:92 621.43066:18 622.45197:20 623.15717:19 625.1261:22 631.89233:35 632.59698:17 635.28137:21 635.36786:21 635.42017:1114 636.36426:20 636.40381:59 636.43048:216 637.38733:19 637.42651:190 638.42102:21 638.84607:29 644.36017:23 650.1546:17 679.63293:17 686.78046:25 710.43555:19 726.72717:17 727.43286:20 728.46985:18 745.94916:18 761.46729:19 763.35974:25 763.46649:66 763.51294:17 764.44611:17 764.47437:19 765.45923:17 767.50586:53 768.49756:48 769.48474:20 769.50842:18 779.42456:20 780.453:20 781.01611:19 781.40515:19 781.45178:250 781.48413:210 781.52527:17 782.48242:180 783.46814:38 783.4986:75 784.48413:18 797.06995:26 797.26111:17 797.35529:18 797.38733:64 797.46552:2091 797.53571:20 798.47125:1116 799.4834:126 800.47021:80 805.16772:17 816.23969:21 825.43079:19 831.05853:24 898.59802:33 908.49597:17 912.66882:23 925.51465:52 925.54626:59 926.47845:23 926.52704:17 927.53003:17 930.52258:21 943.38538:72 943.43323:62 943.5249:14401 943.59943:46 943.64551:38 943.66663:42</t>
  </si>
  <si>
    <t>441.3721; C30H49O2 (aglycone-H2O); CC1(C)CC(O)C2(C)CCC3(C)C(=CCC4C5(C)CCC(O)C(C)(CO)C5CCC34C)C2C1</t>
  </si>
  <si>
    <t>Soyasaponin Ba</t>
  </si>
  <si>
    <t>C48H78O19</t>
  </si>
  <si>
    <t>O=C(O)C8OC(OC2CCC3(C)(C4CC=C1C5CC(C)(C)CC(O)C5(C)(CCC1(C)C4(C)(CCC3(C2(C)(CO))))))C(OC7OC(CO)C(O)C(O)C7(OC6OC(CO)C(O)C(O)C6(O)))C(O)C8(O)</t>
  </si>
  <si>
    <t>WFRQIKSNAYYUJZ-UHFFFAOYNA-N</t>
  </si>
  <si>
    <t>HMDB=HMDB0039517,KNApSAcK=C00019003,FooDB=FDB019128,UNPD=UNPD103727;UNPD156184;UNPD92807;UNPD94540</t>
  </si>
  <si>
    <t>61.07447:17 83.08403:30 95.08493:45 109.09479:32 109.10021:82 111.07274:18 111.08645:24 113.03264:21 115.0407:17 119.08576:19 122.11002:30 123.11824:27 124.12097:20 127.02969:17 127.04161:60 131.00266:21 133.09732:19 133.10249:28 135.11496:36 137.13667:46 138.09628:20 139.10631:18 141.01698:306 141.02875:53 145.0498:384 145.06433:21 145.10207:18 149.12859:89 153.09399:24 154.33536:18 159.0191:79 159.02997:204 159.03577:98 161.1348:17 162.9897:24 163.06065:1365 163.12973:40 163.1384:48 163.15034:99 164.06004:74 164.07553:28 166.17404:20 167.15646:25 170.03415:17 171.8952:26 173.13112:82 175.14841:104 177.03618:114 177.04388:101 177.04944:50 177.16049:161 177.17192:85 178.16367:35 179.17316:17 179.18533:44 187.15511:86 187.63608:19 188.14731:18 189.15723:161 189.1673:177 189.17838:25 189.43927:18 191.17996:194 193.15404:102 193.16649:68 195.04681:37 195.17049:74 195.1832:54 196.17393:17 198.09622:17 199.11415:25 199.14299:17 199.1545:21 200.15712:21 201.15794:108 201.16942:42 203.17911:617 204.17677:18 204.18773:52 205.14937:37 205.16087:127 205.17143:17 205.19496:20 207.1517:17 207.16312:28 207.17238:86 207.18213:43 212.23778:25 213.16785:17 215.14146:17 215.18159:112 216.17883:18 216.19316:17 217.15413:69 217.1967:470 218.18918:52 218.20717:119 219.16493:110 219.1778:126 219.18532:41 219.2124:66 221.13756:43 221.17093:21 221.18268:44 221.19226:136 222.18661:54 222.19858:21 225.16579:23 227.18141:39 229.17575:37 229.19637:113 230.19258:23 230.20422:20 231.16634:21 231.18494:21 231.20671:27 232.21901:17 233.18719:257 234.1812:19 234.78926:17 235.19669:43 235.21512:18 237.08047:17 241.1868:24 241.21016:22 243.04518:42 244.21005:37 245.18784:74 245.21873:17 247.1839:28 247.1969:97 247.21596:19 248.2052:44 250.4308:17 252.44934:17 253.19717:20 255.20824:18 255.79045:18 256.21536:21 256.99634:18 257.19226:19 257.2276:46 257.24142:17 259.20462:75 261.20999:20 261.21854:22 261.22986:20 262.23553:26 264.84949:30 267.07492:17 267.19781:18 267.22635:18 267.60684:21 269.20447:20 271.23035:23 271.24713:18 273.1929:17 273.21136:42 273.22186:98 274.23456:18 274.64828:18 275.23279:20 279.20538:17 281.20691:18 281.22482:20 281.94107:20 283.24368:36 284.24777:17 285.05157:25 285.24985:18 286.24191:17 287.23773:51 287.24573:18 288.24033:35 292.17709:24 297.25635:56 298.26569:42 299.1517:23 299.24133:20 303.07339:102 311.25751:37 311.27316:56 313.25668:47 313.29642:17 315.2681:154 315.28308:41 316.27365:17 320.72717:20 320.97339:18 321.05341:20 321.08151:641 322.06943:25 322.0863:17 322.09512:46 323.09814:18 325.09723:48 325.1113:282 325.21582:17 326.11786:88 326.13132:26 326.31058:20 326.6416:17 327.11771:61 327.15973:19 327.25858:18 328.28201:22 329.27939:86 329.29858:17 330.27966:17 332.66061:23 335.2742:17 337.55252:17 339.08771:700 339.10056:291 340.09412:75 341.09961:20 341.31921:20 342.98431:19 345.16702:26 347.18829:20 349.117:25 349.29498:66 349.31714:27 351.17325:19 351.30475:21 357.28915:19 358.09354:29 361.29996:21 363.20587:20 365.20148:123 365.31839:190 366.89151:21 367.29117:21 367.33081:38 368.22888:23 369.30994:22 369.32175:17 370.30954:26 370.32059:23 371.21469:18 377.20987:27 379.19894:20 379.21503:42 383.32944:161 383.75537:20 384.3244:21 384.34027:48 384.3497:18 385.29575:17 385.33517:18 386.34125:19 389.20233:20 391.20001:18 392.02118:22 393.23346:17 393.30624:19 395.21591:19 395.36343:18 396.83591:18 404.76718:18 405.24194:17 405.35364:354 405.38235:41 406.22662:17 406.297:17 406.3248:18 406.35654:238 407.35413:33 407.36682:31 407.39548:22 408.37537:21 411.34433:40 411.37381:17 412.00897:17 415.95197:19 417.22171:17 418.98749:17 419.24896:45 421.31952:17 422.37451:17 423.15268:20 423.19775:21 423.36005:3748 423.40103:17 424.36462:1383 424.39838:49 425.29303:18 425.36981:154 426.99194:17 427.98233:19 436.34637:18 437.23511:17 440.36014:17 441.31757:74 441.37289:5530 441.4386:17 441.50339:24 442.31589:17 442.37369:1504 442.38986:537 443.37006:116 443.38446:126 443.39877:92 443.41403:35 444.32953:21 444.36938:31 444.39249:19 445.23868:17 445.29932:19 451.36508:17 459.18521:17 459.32211:18 459.34769:85 459.38297:212 459.40131:127 460.3638:18 460.39139:108 460.41171:29 461.39136:20 462.39264:23 467.94824:17 477.69296:17 480.56372:30 482.1745:21 483.12433:18 486.05731:22 487.00229:20 491.34045:19 498.23642:26 501.12766:80 501.14935:209 501.18536:21 501.52142:17 502.12958:18 502.14883:40 504.13379:18 511.32529:17 513.52948:21 515.1731:21 515.49207:37 516.30255:24 531.88281:26 532.19043:20 534.1297:36 535.02167:21 539.11902:21 551.52869:19 563.16138:22 563.40717:36 563.85889:44 571.85724:18 574.44415:18 576.5083:18 577.28845:17 579.3847:31 581.09631:21 581.34021:18 581.38275:244 581.4024:150 582.34882:19 582.37964:78 582.40601:96 583.42731:18 599.3291:54 599.3913:2646 599.54175:18 600.39624:1152 601.39001:169 601.40741:82 602.38959:17 602.40558:34 604.12714:18 604.71979:20 606.37006:27 609.52222:23 609.78217:20 617.34784:41 617.40564:1255 617.44824:50 617.5918:17 618.35583:18 618.40918:480 619.36267:17 619.40393:66 619.42395:17 621.35449:47 621.41193:34 621.45221:38 622.4425:36 623.89325:19 631.1673:17 635.36957:39 635.40436:434 635.4259:861 635.59625:17 636.3808:17 636.42108:279 636.45428:37 636.87128:19 637.38367:22 637.40759:42 637.42517:35 638.77301:17 641.22174:17 644.89197:27 656.0014:24 750.33936:17 753.94232:21 754.15417:18 755.3573:18 759.47546:31 765.46002:20 779.44708:50 783.4118:24 783.49451:34 797.44177:99 797.48206:458 798.47235:157 798.49982:160 799.32092:23 799.4386:45 799.45306:17 799.48773:44 815.57227:17 839.26202:27 941.50543:17 956.92694:17 957.51178:20 958.77161:18 959.05499:17 959.34949:34 959.43848:139 959.51978:16230 959.60168:94 959.67633:17</t>
  </si>
  <si>
    <t>441.3727; C30H49O2 (aglycone-H2O); CC1(C)CC(O)C2(C)CCC3(C)C(=CCC4C5(C)CCC(O)C(C)(CO)C5CCC34C)C2C1 (aglycone)</t>
  </si>
  <si>
    <t>[M+FA-H]-</t>
  </si>
  <si>
    <t>Bayogenin base + O-Hex, O-Hex-Hex</t>
  </si>
  <si>
    <t>Bayogenin-Hex-Hex-Hex</t>
  </si>
  <si>
    <t>C48H78O20</t>
  </si>
  <si>
    <t>CC1(C)CCCC2(CCC3(C)C(=CCC4C5(C)CC(O)C(OC6OC(CO)C(O)C(O)C6O)C(C)(CO)C5CCC34C)C12)C(=O)OC1OC(CO)C(O)C(O)C1OC1OC(CO)C(O)C(O)C1O</t>
  </si>
  <si>
    <t>QHLDWKHEJZETQA-UHFFFAOYNA-N</t>
  </si>
  <si>
    <t>1019.50494:4756 1020.51038:2444 1021.49231:171 1021.51984:606 1021.76831:18 1022.46332:20 1022.5141:162 1023.48151:21 1023.5105:18 1024.5365:18</t>
  </si>
  <si>
    <t>89.02018:29 119.033:48 131.03795:20 143.03128:27 144.04214:25 161.03923:20 161.04839:54 179.05238:17 179.06186:46 221.07068:42 323.10263:18 485.14905:20 487.34464:37 489.35385:34 513.59515:35 529.34875:18 649.42291:19 650.4035:18 694.04028:26 709.41467:48 711.4198:18 733.42737:18 973.44525:21 973.49854:339 973.52594:95 974.47852:18 974.5047:41 974.54645:40 975.49786:37 976.43756:20 1019.48114:60</t>
  </si>
  <si>
    <t>GM_Root_Pos-2811</t>
  </si>
  <si>
    <t>Soyasapogenol A base + O-HexA-Hex-Hex</t>
  </si>
  <si>
    <t>CC1(C)CC2C3=CCC4C5(C)CCC(OC6OC(C(O)C(O)C6OC6OC(CO)C(O)C(O)C6OC6OC(CO)C(O)C(O)C6O)C(O)=O)C(C)(CO)C5CCC4(C)C3(C)CCC2(C)C(O)C1O</t>
  </si>
  <si>
    <t>SKIRLFVEHUVYJK-UHFFFAOYNA-N</t>
  </si>
  <si>
    <t>MINE=C5e0f5df955391c3dd0ad1797459730aaa8c215d3</t>
  </si>
  <si>
    <t>975.51489:2952 976.51824:1788 977.5216:560</t>
  </si>
  <si>
    <t>163.06587:18 213.16173:20 219.18073:20 284.1861:18 312.1553:17 382.29044:17 399.32407:22 421.33096:18 439.35593:71 457.24435:28 457.34851:34 457.37057:78 458.36819:20 595.36877:21 615.38269:46 617.41486:21 651.39594:35 829.46289:17 873.76794:17 887.54651:19 974.52393:19 975.48865:69 975.52826:295</t>
  </si>
  <si>
    <t>GM_Root_Pos-2911</t>
  </si>
  <si>
    <t>Pisumsaponin I</t>
  </si>
  <si>
    <t>C51H80O21</t>
  </si>
  <si>
    <t>UZZVCPOZXWRBFO-UHFFFAOYNA-N</t>
  </si>
  <si>
    <t>HMDB=HMDB0038316,KNApSAcK=C00033310,FooDB=FDB017649,UNPD=UNPD123106</t>
  </si>
  <si>
    <t>1029.52417:4639 1030.52752:3532 1031.53088:702</t>
  </si>
  <si>
    <t>141.02272:21 145.05008:17 159.02739:20 163.14381:17 177.17577:20 179.17786:43 190.16684:27 203.17607:28 215.18369:29 227.16721:26 243.1996:18 245.19066:33 247.20142:23 259.21152:20 260.22745:19 269.2334:18 274.10687:17 295.23264:20 309.12189:30 377.21066:17 382.31152:18 405.35126:131 406.34695:23 407.36349:21 419.25192:17 423.35257:241 423.37283:146 424.3681:117 425.34924:19 425.3685:20 442.36307:22 468.79218:18 470.34079:24 527.37354:73 528.37091:19 528.45953:20 545.37262:17 546.36694:19 546.39093:32 581.37341:71 581.40375:38 582.3736:44 586.41974:21 599.39044:19 599.41003:35 600.31207:20 655.44116:18 663.8808:20 682.22156:19 691.42871:20 691.46161:21 703.6106:19 704.41418:17 721.43604:24 733.32111:35 849.48334:18 850.44971:18 867.4624:27 867.48511:21 869.49622:18 883.44739:47 883.49487:37 884.48969:24 885.45166:19 885.50616:21 1029.52673:888</t>
  </si>
  <si>
    <t>423.3621; C30H47O (aglycone-2H2O)</t>
  </si>
  <si>
    <t>MT_Root_Neg-1910</t>
  </si>
  <si>
    <t>Soyasapogenol B base + O-HexA-HexA-Hex+Me+Acetyl</t>
  </si>
  <si>
    <t>Soyasapogenol B-Hex, HexA, HexA (2 acetoxy)</t>
  </si>
  <si>
    <t>COC1C(O)C(OC2C(O)C(O)C(OC2OC2C(O)C(O)C(OC2OC2CCC3(C)C(CCC4(C)C3CC=C3C5CC(C)(C)CC(O)C5(C)CCC43C)C2(C)CO)C(O)=O)C(O)=O)OC(CO)C1OC(C)=O</t>
  </si>
  <si>
    <t>UNHSTWUAQGWRPY-UHFFFAOYNA-N</t>
  </si>
  <si>
    <t>1027.50854:27520 1028.51189:22100 1029.51525:7516</t>
  </si>
  <si>
    <t>51.36631:20 65.84367:19 74.60759:21 103.03429:20 119.03419:21 125.02978:18 157.01244:43 205.06085:21 205.07587:19 296.888:18 424.71429:19 456.52975:24 461.69321:18 483.57126:18 510.05801:25 550.55109:20 563.44562:33 582.78107:32 608.69482:18 615.36951:26 615.39948:36 617.38885:22 636.22021:20 645.36536:18 663.10809:18 667.33569:20 714.11426:28 735.26746:22 795.4361:23 879.50946:21 882.51276:21 903.01147:27 914.48602:24 936.23871:44 941.50702:20 942.49249:44 949.3493:18 977.85425:23 983.26355:20 983.51459:4380 984.52338:2285 985.16669:20 985.37506:20 985.5036:251 985.56134:78 986.49194:35 986.52783:193 987.50427:39 987.56348:22 988.54376:18 1026.72791:19 1027.5144:3284 1027.58411:31</t>
  </si>
  <si>
    <t>MT_Seed_Neg-1006</t>
  </si>
  <si>
    <t>Medicagenic acid base + O-HexA, O-Pen-dHex-Pen</t>
  </si>
  <si>
    <t>Medicagenic acid 3-O-b-D-glucuronide 28-O-[b-D-xylosyl-(1-&gt;4)-a-L-rhamnosyl-(1-&gt;2)-a-L-arabinosyl] ester</t>
  </si>
  <si>
    <t>C52H80O24</t>
  </si>
  <si>
    <t>O=C(O)C9OC(OC8C(O)CC7(C)(C(CCC5(C)(C7(CC=C4C6CC(C)(C)CCC6(C(=O)OC3OCC(O)C(O)C3(OC2OC(C)C(OC1OCC(O)C(O)C1(O))C(O)C2(O)))(CCC45(C)))))C8(C(=O)O)(C)))C(O)C(O)C9(O)</t>
  </si>
  <si>
    <t>RPWKGRUCXRZSSG-UHFFFAOYNA-N</t>
  </si>
  <si>
    <t>HMDB=HMDB0039292,FooDB=FDB018837,Urine=HMDB0039292,Serum=HMDB0039292,UNPD=UNPD108709;UNPD120617</t>
  </si>
  <si>
    <t>1087.4928:64465 1088.49615:41111 1089.49951:15284</t>
  </si>
  <si>
    <t>57.12677:18 57.17562:21 58.533:20 72.25269:20 72.99731:19 89.02257:18 89.02628:31 102.99155:31 103.00352:57 103.03082:45 113.01984:38 131.03156:25 142.60057:22 149.0486:20 156.42989:29 163.01909:38 163.02594:51 175.02484:18 175.85568:20 187.67401:24 193.03358:1227 194.03836:166 238.82646:25 241.07617:20 260.95694:21 337.11566:18 355.01965:22 414.41647:50 423.87762:21 443.66162:18 445.26917:19 462.39627:39 493.68613:24 495.23007:25 498.36465:22 514.84454:36 519.02881:20 520.01239:18 528.76245:25 530.22296:24 536.71875:19 550.21558:32 556.22601:19 561.53516:32 572.16016:21 577.41425:25 612.98669:20 613.0531:24 617.86694:25 625.03516:20 634.28192:39 634.95331:28 663.42706:31 670.19543:21 677.31592:21 677.35809:20 677.82568:25 678.82739:25 679.09119:23 683.51929:21 688.37036:33 699.36755:35 703.95349:20 706.52344:20 707.78168:21 710.96191:37 730.58905:21 744.84998:21 761.11743:25 762.88763:24 782.33405:21 833.43927:21 835.66144:24 852.74414:20 911.4696:44 912.45514:21 912.4787:23 948.80914:29 961.20111:26 987.40942:34 1005.09143:20 1059.14392:49 1072.70117:24 1074.26453:21 1078.61755:24 1083.69043:43 1085.43652:18 1086.46851:47 1087.38098:18 1087.41553:46 1087.49097:24402 1087.59155:97</t>
  </si>
  <si>
    <t>GU_Root_Neg-2005</t>
  </si>
  <si>
    <t>Soyasapogenol B base + O-HexA-Pen-dHex, O-C6H7O3</t>
  </si>
  <si>
    <t>Soyasaponin beta-A</t>
  </si>
  <si>
    <t>Triterpene saponins-soyasapogenol DDMP</t>
  </si>
  <si>
    <t>C53H82O20</t>
  </si>
  <si>
    <t>O=C(O)C9OC(OC3CCC4(C)(C5CC=C2C6CC(C)(C)CC(OC1OC(=C(O)C(=O)C1)C)C6(C)(CCC2(C)C5(C)(CCC4(C3(C)(CO))))))C(OC8OCC(O)C(O)C8(OC7OC(C)C(O)C(O)C7(O)))C(O)C9(O)</t>
  </si>
  <si>
    <t>VWKBHQGCNGULAZ-UHFFFAOYNA-N</t>
  </si>
  <si>
    <t>FooDB=FDB005635,UNPD=UNPD120374</t>
  </si>
  <si>
    <t>1037.53259:15651 1038.53594:10526 1039.5393:3347</t>
  </si>
  <si>
    <t>117.95986:19 139.00287:20 157.01929:19 205.05884:18 247.08945:18 459.1124:26 516.7301:24 552.15161:19 607.62616:20 665.76239:47 703.45068:19 728.02386:30 997.4491:19 1037.53125:3194 1037.61047:37</t>
  </si>
  <si>
    <t>GG_Root_Pos-4152</t>
  </si>
  <si>
    <t>UNPD225379</t>
  </si>
  <si>
    <t>C53H86O21</t>
  </si>
  <si>
    <t>O=C(O)C9OC(OC3CCC4(C)(C5CC=C2C6CC(C)(C)CC(OC1OC(C)C(O)C(O)C1(O))C6(C)(CCC2(C)C5(C)(CCC4(C3(C)(CO))))))C(OC8OCC(O)C(O)C8(OC7OC(C)C(O)C(O)C7(O)))C(O)C9(O)</t>
  </si>
  <si>
    <t>JDICAJDVZQOPIE-YYQUEBJBSA-N</t>
  </si>
  <si>
    <t>UNPD=UNPD225379</t>
  </si>
  <si>
    <t>1059.57031:1502 1060.57366:667 1061.57702:306</t>
  </si>
  <si>
    <t>115.02967:21 178.04611:23 225.07944:17 246.13329:18 257.10483:21 279.11002:17 293.0816:21 293.1236:17 311.27036:20 349.23761:26 401.08188:24 405.354:21 406.35468:20 406.37408:18 423.35861:114 424.36014:21 441.3786:21 569.42938:18 581.38806:20 581.40497:21 582.3725:17 582.38751:21 583.16241:20 599.39923:38 727.44629:18 748.43372:21 751.51581:17 752.49219:23 754.51593:18 763.42273:18 783.45844:17 927.52942:42 928.53955:19 1041.53882:17 1042.58228:20 1059.55969:24 1059.60767:18</t>
  </si>
  <si>
    <t>GM_Root_Pos-2936</t>
  </si>
  <si>
    <t>Soyasapogenol B base + O-HexA-Hex-Pen, O-dHex</t>
  </si>
  <si>
    <t>C53H86O22</t>
  </si>
  <si>
    <t>CC1OC(OC2CC(C)(C)CC3C4=CCC5C6(C)CCC(OC7OC(C(O)C(O)C7OC7OC(CO)C(O)C(O)C7OC7OCC(O)C(O)C7O)C(O)=O)C(C)(CO)C6CCC5(C)C4(C)CCC23C)C(O)C(O)C1O</t>
  </si>
  <si>
    <t>REIWEXDMDVAAEI-UHFFFAOYNA-N</t>
  </si>
  <si>
    <t>1075.56702:9175 1076.57037:7162 1077.57373:2630</t>
  </si>
  <si>
    <t>90.5016:21 90.50575:47 116.04652:18 129.05225:26 129.05887:19 130.06464:18 136.12177:18 145.0592:18 147.06813:84 149.13704:39 152.60335:20 175.1456:24 177.16512:17 179.03813:20 181.0448:27 191.18115:17 193.16122:20 201.15979:49 201.16858:30 203.17593:27 217.16727:35 217.19968:47 237.07143:18 247.07841:17 255.04141:20 256.09146:19 259.21149:24 261.09308:17 273.09979:26 274.75754:17 279.10516:26 280.29718:24 288.09238:23 300.28226:24 301.26868:22 305.08109:21 309.12244:17 310.09796:19 310.12082:18 321.08362:29 323.08514:27 324.08948:22 339.09827:19 345.22046:24 349.19666:18 361.24979:18 379.30472:21 383.32507:29 393.35272:26 405.32452:17 405.35373:59 406.34299:47 407.35629:57 411.34097:34 415.0679:27 423.36301:746 424.35333:32 424.37146:180 425.38556:87 427.88492:19 441.1348:30 441.33075:17 441.3743:108 442.38437:17 443.36954:18 468.1506:30 487.15662:17 532.82043:35 547.56854:41 551.42816:21 567.40515:19 573.40802:18 581.38232:35 582.3764:68 582.39709:64 583.38739:22 587.61548:17 588.4306:18 592.13953:18 599.39771:114 599.42523:38 600.3999:20 600.42249:19 618.19678:17 619.40314:19 713.43066:20 737.42487:21 737.4931:46 738.50354:46 746.45038:21 749.4361:35 750.43298:25 750.46997:19 751.47766:18 754.46655:19 768.43042:20 768.45703:18 769.45905:18 900.49982:28 912.52039:20 914.57489:18 915.52423:28 929.4657:25 929.5329:60 930.50623:43 930.52905:30 931.521:20 932.45111:17 943.50177:18 943.52173:49 944.50659:20 1024.47693:24 1075.3833:17 1075.56885:725</t>
  </si>
  <si>
    <t>423.3621; C30H47O (aglycone-2H2O); CC1(C)CC(O)C2(C)CCC3(C)C(=CCC4C5(C)CCC(O)C(C)(CO)C5CCC34C)C2C1 (aglycone)</t>
  </si>
  <si>
    <t>GM_Root_Pos-2959</t>
  </si>
  <si>
    <t>Soyasapogenol B + Pen + HexA + Hex + Hex</t>
  </si>
  <si>
    <t>C53H86O23</t>
  </si>
  <si>
    <t>CC1(C)CC2C3=CCC4C5(C)CCC(OC6OC(C(O)C(O)C6OC6OC(CO)C(O)C(O)C6OC6OC(CO)C(O)C(O)C6O)C(O)=O)C(C)(CO)C5CCC4(C)C3(C)CCC2(C)CC1OC1OCC(O)C(O)C1O</t>
  </si>
  <si>
    <t>RCDRIURETSURJH-UHFFFAOYNA-N</t>
  </si>
  <si>
    <t>1091.55994:2332 1092.56329:1768 1093.56665:690</t>
  </si>
  <si>
    <t>135.11072:29 163.03922:24 163.0584:44 164.16733:17 176.14371:20 188.9209:23 189.16898:23 205.15584:28 233.1806:18 241.77713:38 273.16849:23 285.04846:24 291.06967:18 295.0929:26 321.0835:17 339.08347:24 339.09314:65 339.10651:27 349.24155:17 365.32266:23 380.22076:34 403.32913:37 405.33264:17 405.35849:18 406.08444:18 406.35544:17 407.35904:22 423.31802:18 423.35361:167 423.37048:104 424.36206:63 424.39417:18 425.35944:24 427.3136:17 442.35626:45 442.39026:21 519.36542:18 558.41571:33 573.3576:33 573.38702:17 575.41968:20 581.38464:35 591.46265:18 599.375:20 599.39508:62 618.39417:24 731.43372:22 749.46118:22 768.43604:17 798.4585:19 799.47491:18 930.5094:20 931.53058:25 1090.48035:24 1091.35327:31 1091.44739:27 1091.55334:589 1091.59082:315</t>
  </si>
  <si>
    <t>GU_Root_Pos-4265</t>
  </si>
  <si>
    <t>Soyasapogenol B base + O-HexA-HexA-dHex, O-C6H7O3(DDMP)</t>
  </si>
  <si>
    <t>C54H82O22</t>
  </si>
  <si>
    <t>O=C(O)C9OC(OC1C(OC(C(=O)O)C(O)C1(O))OC4CCC5(C)(C6CC=C3C7CC(C)(C)CC(OC2OC(=C(O)C(=O)C2)C)C7(C)(CCC3(C)C6(C)(CCC5(C4(C)(CO))))))C(OC8OC(C)C(O)C(O)C8(O))C(O)C9(O)</t>
  </si>
  <si>
    <t>MISLOXVLNGPFID-UHFFFAOYNA-N</t>
  </si>
  <si>
    <t>HMDB=HMDB0034544,FooDB=FDB013048,UNPD=UNPD116103;UNPD6630</t>
  </si>
  <si>
    <t>1083.53406:15192 1084.53741:14505 1085.54077:6034</t>
  </si>
  <si>
    <t>85.02909:39 109.10196:43 111.04337:17 119.25188:30 127.02615:17 127.0353:34 127.04007:20 129.05649:34 135.1144:20 141.01677:85 145.04955:458 145.0833:24 146.04628:24 147.06187:20 159.02464:53 159.03078:107 159.57721:17 171.1163:20 177.03816:107 177.16339:24 189.15709:17 189.16698:60 193.16052:47 195.05046:23 199.14722:26 201.16895:40 203.18333:83 205.1597:44 205.19653:45 207.17369:41 209.18977:25 215.1819:47 217.1571:63 217.18465:52 217.19885:140 218.19254:21 220.21692:17 229.19502:17 230.15959:20 231.20428:22 237.06178:17 243.0508:17 245.18948:24 245.23138:17 255.22342:21 261.05869:26 261.21838:33 261.37631:17 269.06082:43 269.23178:29 270.07193:39 283.25641:20 284.24283:20 288.07199:21 297.42935:29 299.1239:20 301.26263:18 305.08545:39 309.53482:17 313.28653:19 317.04218:73 317.06439:21 323.09378:55 323.11145:18 323.2641:22 325.1322:18 335.03589:18 335.05383:17 335.19888:18 347.21149:19 352.18063:29 353.07632:121 354.08176:17 365.30466:23 365.31848:91 371.30133:17 374.23984:18 393.33688:19 393.85645:19 405.34833:356 405.36685:72 406.35229:60 407.2399:17 407.36902:25 418.82544:23 422.34302:18 423.30981:19 423.36188:1571 424.29163:17 424.31525:26 424.36221:524 424.38821:35 424.74271:28 425.31622:22 425.36533:174 426.36563:24 435.46213:19 441.34363:37 441.36765:168 441.3862:75 442.3562:39 442.3743:56 443.3772:38 445.10629:18 446.11084:23 450.22272:19 470.38116:17 474.84644:18 474.8833:21 499.13104:20 515.36572:23 538.40271:18 541.15204:20 549.38177:52 549.40045:27 549.41797:19 550.38818:18 550.40515:18 567.4032:702 568.34509:21 568.36243:41 568.39612:121 568.41644:175 568.43921:17 568.76117:19 569.41418:114 581.37335:310 582.38544:48 585.40924:248 585.42462:117 586.41943:278 587.40088:37 587.42651:36 587.44604:43 599.33972:17 599.40332:89 600.39709:84 600.54242:20 618.42523:19 673.29706:19 674.03619:55 677.43719:36 678.45721:17 695.42059:17 698.33795:30 713.44733:24 713.47552:25 724.75085:18 725.41815:46 726.39746:17 726.41534:18 727.42963:20 727.44592:48 731.46246:63 731.48584:153 732.44946:49 732.48767:17 732.51331:31 733.45868:18 733.48102:18 734.505:17 743.41992:143 743.45197:63 744.44232:81 745.44287:17 760.33282:24 761.07782:17 761.42468:72 761.45447:138 761.47101:56 762.43158:18 762.46149:17 762.51074:18 763.43793:18 763.49017:24 784.4104:23 789.16656:34 793.42993:26 859.04504:20 891.69843:21 901.47375:20 903.47748:20 919.44531:24 919.48969:41 920.48126:18 921.47583:20 937.34644:22 937.47095:1031 937.49426:438 937.60077:24 938.39203:23 938.44324:175 938.48669:458 939.4826:318 939.52704:40 940.47565:46 940.51978:40 942.50281:20 942.80499:25 962.39606:23 1001.32947:18 1027.51575:18 1047.48279:18 1048.52942:18 1056.96375:19 1065.52441:18 1066.50806:32 1081.37463:30 1082.50256:19 1083.38403:37 1083.5387:5071 1083.65881:18</t>
  </si>
  <si>
    <t>MT_Seed_Pos-649</t>
  </si>
  <si>
    <t>Soyasapogenol B base + O-HexA-Hex-Pen, O-C6H7O3(DDMP)</t>
  </si>
  <si>
    <t>C54H84O21</t>
  </si>
  <si>
    <t>ONAAMCDHQSWPDU-UHFFFAOYNA-N</t>
  </si>
  <si>
    <t>HMDB=HMDB0038721,FooDB=FDB018129,UNPD=UNPD129133;UNPD179616;UNPD182826;UNPD97874</t>
  </si>
  <si>
    <t>1069.55872:16249 1070.56207:10043 1071.56543:2609</t>
  </si>
  <si>
    <t>85.03342:21 111.11461:18 127.04226:24 145.03697:22 145.05138:169 147.06071:27 147.06676:62 148.06433:19 163.12785:25 163.14789:23 177.04233:19 177.15955:27 178.14677:30 179.17952:20 189.16434:18 191.89421:21 198.6171:22 201.15927:41 201.16913:26 202.17438:19 206.20711:27 208.13174:24 217.19592:19 218.198:17 219.18118:23 244.08865:31 245.22539:18 257.2164:20 257.22916:25 268.8187:18 273.09052:17 274.10971:17 285.21472:18 288.07883:17 291.10605:18 300.26175:18 301.16452:21 305.07721:17 311.26688:20 312.285:18 316.85751:35 323.07336:18 323.08514:17 339.06931:20 339.09143:17 365.30899:23 365.32831:17 367.35034:39 373.59985:19 405.31918:22 405.34906:110 406.35208:38 406.36462:18 407.3512:26 423.30322:21 423.32431:37 423.36478:1063 424.36746:338 425.35706:35 426.31903:18 427.62149:20 441.37573:18 444.08096:17 467.14185:17 499.65659:34 549.39221:49 550.36499:21 567.40155:313 568.41687:40 569.43958:20 581.35535:17 581.3822:63 581.39935:95 582.36212:17 582.38525:98 583.10815:19 584.40051:20 585.39325:17 585.42816:17 586.43787:34 599.3985:84 599.41681:58 725.42468:79 726.42035:85 727.44476:18 731.4444:41 731.49005:43 732.50757:17 743.41052:101 743.45044:24 744.45557:20 745.41858:17 745.44641:37 747.4256:19 748.50018:17 754.66663:22 761.45746:140 762.44586:70 762.47144:17 923.48499:60 923.52423:95 924.48059:37 924.51019:18 925.49146:39 1069.48364:55 1069.53638:433 1069.56458:1248</t>
  </si>
  <si>
    <t>GU_Root_Pos-4290</t>
  </si>
  <si>
    <t>Soyasapogenol B + Pen + HexA + HexA + Pen</t>
  </si>
  <si>
    <t>C54H86O23</t>
  </si>
  <si>
    <t>CC1OC(OC2CC3(C)CCC4(C)C(=CCC5C6(C)CCC(OC7OC(C(O)C(O)C7OC7OC(C(O)C(O)C7OC7OC(C)C(O)C(O)C7O)C(O)=O)C(O)=O)C(C)(CO)C6CCC45C)C3CC2(C)C)C(O)C(O)C1O</t>
  </si>
  <si>
    <t>BZPDIKFPGLGIHP-UHFFFAOYNA-N</t>
  </si>
  <si>
    <t>1103.56213:5116 1104.56548:4882 1105.56884:1863</t>
  </si>
  <si>
    <t>75.04244:23 111.04984:26 113.06373:21 141.01823:20 149.12724:19 159.02649:45 159.03334:59 165.07253:36 177.03592:60 190.37759:17 203.17177:23 203.18202:18 207.16139:21 219.17284:21 229.19481:26 231.21924:20 247.20599:20 257.21713:23 261.22733:17 281.02237:22 287.07339:45 293.12512:132 293.14267:18 297.258:20 299.02991:21 313.85138:17 317.43521:18 323.10571:18 335.06531:59 348.48959:26 353.07224:131 353.08908:17 354.09183:25 362.29346:24 366.32605:22 371.06552:21 397.12006:19 405.35834:19 406.33136:24 406.35629:22 415.10641:23 421.34991:24 423.36374:429 424.35117:58 424.37003:159 441.37238:94 442.37201:17 443.3692:20 481.12796:22 499.13919:20 517.09888:18 517.14209:17 534.35638:20 551.42023:23 552.37152:39 552.40192:20 569.43298:21 570.42133:17 571.43823:21 573.30841:24 581.38983:18 585.40845:23 587.41547:31 588.44861:19 599.40631:62 600.39172:27 605.45013:49 607.4483:37 607.46765:22 618.40967:17 635.41333:20 745.44672:21 746.43158:24 747.49036:34 752.49652:25 752.51526:17 753.53571:21 757.41229:17 763.4798:21 781.46729:20 781.54114:17 794.45813:18 873.48999:20 957.41052:18 957.50439:142 957.53912:60 958.36804:25 958.50995:39 958.53973:17 960.52002:40 1085.55396:19 1103.45959:24 1103.54724:379 1103.58606:254</t>
  </si>
  <si>
    <t>GM_Root_Neg-1286</t>
  </si>
  <si>
    <t>Soyasapogenol A base + O-HexA-Hex-Hex, O-Pen-4AcetylHex</t>
  </si>
  <si>
    <t>Acetylsoyasaponin A2</t>
  </si>
  <si>
    <t>439.36; C30H47O2 (aglycone-2H2O) was found in positive, required for soyasapogenol A</t>
  </si>
  <si>
    <t>Triterpene saponins-soyasapogenol A</t>
  </si>
  <si>
    <t>C61H94O28</t>
  </si>
  <si>
    <t>O=C(O)C9OC(OC4CCC5(C)(C6CC=C3C7CC(C)(C)C(O)C(OC2OCC(O)C(OC1OC(COC(=O)C)C(OC(=O)C)C(OC(=O)C)C1(OC(=O)C))C2(O))C7(C)(CCC3(C)C6(C)(CCC5(C4(C)(CO))))))C(OC8OC(CO)C(O)C(O)C8(O))C(O)C9(O)</t>
  </si>
  <si>
    <t>DOSMRIGRPILHCA-UHFFFAOYNA-N</t>
  </si>
  <si>
    <t>HMDB=HMDB0039477,FooDB=FDB019081,UNPD=UNPD116909;UNPD138391</t>
  </si>
  <si>
    <t>1273.57593:1110 1274.57928:660</t>
  </si>
  <si>
    <t>61.9864:19 602.14868:20 1229.47559:18 1273.58777:193</t>
  </si>
  <si>
    <t>(Pos MSMS)439.36; C30H47O2 (aglycone-2H2O)</t>
  </si>
  <si>
    <t>MT_LeafStem_Neg-1356</t>
  </si>
  <si>
    <t>Medicagenic acid base + O-dHex, O-Pen-Hex-CoumaroylHex</t>
  </si>
  <si>
    <t>Medicagenic acid-HexA, Pen-Hex-p-coumaric acid-Hex</t>
  </si>
  <si>
    <t>C62H90O26</t>
  </si>
  <si>
    <t>CC1OC(OC2C(O)CC3(C)C(CCC4(C)C3CC=C3C5CC(C)(C)CCC5(CCC43C)C(=O)OC3OCC(O)C(OC4OC(CO)C(O)C(O)C4O)C3OC(=O)C=CC3=CC=C(OC4OC(CO)C(O)C(O)C4O)C=C3)C2(C)C(O)=O)C(O)C(O)C1O</t>
  </si>
  <si>
    <t>JRXBWWBHVNZSMB-UHFFFAOYNA-N</t>
  </si>
  <si>
    <t>1249.54663:878 1250.54998:566</t>
  </si>
  <si>
    <t>1220.50562:18 1249.49841:56 1249.56104:101</t>
  </si>
  <si>
    <t>GM_Root_Pos-3035</t>
  </si>
  <si>
    <t>CC(=O)OCC1OC(OC2C(O)COC(OC3C(O)C(C)(C)CC4C5=CCC6C7(C)CCC(OC8OC(C(O)C(O)C8OC8OC(CO)C(O)C(O)C8OC8OC(CO)C(O)C(O)C8O)C(O)=O)C(C)(CO)C7CCC6(C)C5(C)CCC34C)C2O)C(OC(C)=O)C(OC(C)=O)C1OC(C)=O</t>
  </si>
  <si>
    <t>YZNCIXVBVQRGQN-UHFFFAOYNA-N</t>
  </si>
  <si>
    <t>HMDB=HMDB0039476,FooDB=FDB019080,UNPD=UNPD161646;UNPD181808;UNPD8139</t>
  </si>
  <si>
    <t>1437.64832:2445 1438.65167:4025 1439.65503:1735</t>
  </si>
  <si>
    <t>109.03192:27 163.05199:17 169.05301:85 170.05305:26 171.04135:33 199.97404:25 211.0596:20 212.06612:18 221.15376:20 234.20073:25 237.17943:20 259.20175:23 271.06586:36 271.07678:95 271.0881:61 272.0744:17 272.08548:18 283.2131:19 289.09509:28 301.85498:17 321.07959:17 325.10593:18 331.05212:17 331.10275:664 332.10452:77 332.11942:26 333.11911:29 334.10495:25 381.29666:24 383.30978:18 399.29483:17 421.3569:49 439.33041:21 439.35605:61 440.35886:20 441.36929:25 457.34943:35 457.36075:67 458.01834:19 458.37329:50 459.39417:23 475.37259:19 476.39035:17 501.1297:17 501.15701:28 501.17502:35 548.51776:18 559.05194:17 597.35754:17 615.37054:55 615.39185:122 616.37103:22 616.40057:18 621.15576:19 633.36841:17 634.41827:43 639.19061:40 651.40979:40 652.4071:24 653.42664:20 669.16394:18 747.44995:30 794.93414:20 801.19952:18 810.63507:17 813.46887:22 824.24487:18 872.10303:34 886.47992:17 896.75281:18 919.54205:22 925.27167:20 937.46295:20 937.50372:38 937.53815:20 938.10791:23 938.49207:18 939.47467:17 939.53302:18 940.53534:22 941.50757:18 943.5246:17 957.49884:17 958.49097:18 959.23981:20 975.52307:219 976.46887:18 976.5094:114 976.55609:17 977.50641:20 978.51379:21 982.46179:33 1013.48999:20 1071.56226:18 1096.56897:21 1115.5896:31 1188.0697:24 1207.56775:18 1225.1532:23 1274.51367:21 1276.55066:23 1276.59338:20 1357.60999:36 1357.65906:20 1421.61694:17 1437.11169:17 1437.25952:19 1437.64722:311</t>
  </si>
  <si>
    <t>OP_Root_Neg-688</t>
  </si>
  <si>
    <t>Pentose-Hexose + C5H9</t>
  </si>
  <si>
    <t>5:1 prenyl hex-&gt;pen (Prenyl arabinosyl-(1-&gt;6)-glucoside)</t>
  </si>
  <si>
    <t>Terpene glycosides</t>
  </si>
  <si>
    <t>C16H28O10</t>
  </si>
  <si>
    <t>OC2COC(OCC1OC(OCC=C(C)C)C(O)C(O)C1(O))C(O)C2(O)</t>
  </si>
  <si>
    <t>NYSQQJIJJJAWCE-UHFFFAOYNA-N</t>
  </si>
  <si>
    <t>HMDB=HMDB0041360,KNApSAcK=C00019032,FooDB=FDB021283,UNPD=UNPD1997</t>
  </si>
  <si>
    <t>425.16525:5085 426.1686:1533 427.17196:240</t>
  </si>
  <si>
    <t>59.01735:22 71.01263:26 89.02039:21 101.02118:36 113.02273:16 119.03504:54 143.03032:18 149.03705:20 149.0461:81 179.0507:20 179.05751:33 247.11478:48 272.07617:16 379.15945:452 380.14667:19 380.16556:88 425.16263:73</t>
  </si>
  <si>
    <t>ST_LeafStem_Neg-390</t>
  </si>
  <si>
    <t>Hexose + C10H19O2</t>
  </si>
  <si>
    <t>10:1+2O monoterpenoid hexoside (?(1R,2R,4S)-p-Menthane-1,2,8-triol 8-glucoside)</t>
  </si>
  <si>
    <t>C16H30O8</t>
  </si>
  <si>
    <t>OCC2OC(OC(C)(C)C1CCC(O)(C)C(O)C1)C(O)C(O)C2(O)</t>
  </si>
  <si>
    <t>RPCUMNYZTIHHPA-UHFFFAOYNA-N</t>
  </si>
  <si>
    <t>HMDB=HMDB0039894,FooDB=FDB019554,UNPD=UNPD13743;UNPD149029</t>
  </si>
  <si>
    <t>395.19046:2824 396.19381:680 397.19717:171</t>
  </si>
  <si>
    <t>71.00884:19 113.02694:26 161.04637:28 179.04649:21 335.12274:20 349.19775:61 350.17392:42 350.18936:31</t>
  </si>
  <si>
    <t>OP_Root_Neg-709</t>
  </si>
  <si>
    <t>Hexose + C11H12O4</t>
  </si>
  <si>
    <t>C17H24O10</t>
  </si>
  <si>
    <t>O=CCC2C(=COC(OC1OC(CO)C(O)C(O)C1(O))C2(C=C))C(=O)OC</t>
  </si>
  <si>
    <t>CSKKDSFETGLMSB-UHFFFAOYNA-N</t>
  </si>
  <si>
    <t>KNApSAcK=C00003098,ChEBI=CHEBI:18002,FooDB=FDB031168,LipidMAPS=LMPR0102070002,PubChem=161276,PlantCyc=SECOLOGANIN-CPD,UNPD=UNPD106308;UNPD146343;UNPD147813;UNPD153198;UNPD190174;UNPD33083;UNPD54000</t>
  </si>
  <si>
    <t>433.1351:108706 434.13845:27494 435.14181:5310</t>
  </si>
  <si>
    <t>59.0132:20 69.03641:28 71.01031:17 71.01361:16 71.02065:20 78.35796:16 89.02251:200 90.0302:16 96.01632:20 100.04531:24 101.02081:81 113.0185:16 113.0264:20 113.27401:18 119.03801:103 123.03819:35 123.04612:60 131.03304:36 143.02243:16 143.03702:138 149.04218:30 155.03062:84 157.04295:24 161.04013:39 175.03864:17 176.08911:23 179.05449:737 180.05573:83 197.07701:19 207.06396:43 225.06836:40 225.07814:145 249.07256:21 252.21643:18 279.06772:47 387.12781:35 388.15018:25 431.49567:21 431.9082:16 433.09668:36 433.13507:2113</t>
  </si>
  <si>
    <t>ZM_Leaf_Neg-353</t>
  </si>
  <si>
    <t>Hexose + C13H17O3</t>
  </si>
  <si>
    <t>C19H28O9</t>
  </si>
  <si>
    <t>O=C(C=CC1(O)(C(=CC(=O)CC1(C)(C))C))COC2OC(CO)C(O)C(O)C2(O)</t>
  </si>
  <si>
    <t>FUXBESIRIBMOMU-UHFFFAOYNA-N</t>
  </si>
  <si>
    <t>HMDB=HMDB0030975,FooDB=FDB002963,UNPD=UNPD193023;UNPD215940</t>
  </si>
  <si>
    <t>399.16574:33606 400.16909:9141 401.17245:1524</t>
  </si>
  <si>
    <t>59.01202:16 71.01157:21 72.01746:33 85.03036:36 89.02407:18 91.05388:20 93.07626:16 101.02348:32 113.01948:16 119.03606:58 126.99842:16 157.0995:18 159.07835:20 160.08896:276 173.09558:32 173.10631:16 174.10376:35 175.11185:1049 176.10809:52 176.12112:35 218.13876:16 219.1021:1804 220.10181:133 221.10786:17 246.9621:20 357.14682:16 398.56653:27 399.1637:1754 399.22098:16</t>
  </si>
  <si>
    <t>ST_LeafStem_Neg-429</t>
  </si>
  <si>
    <t>13:4+1O sesquiterpenoid hexoside (?(3S,7E,9S)-9-Hydroxy-4,7-megastigmadien-3-one 9-glucoside)</t>
  </si>
  <si>
    <t>C19H30O7</t>
  </si>
  <si>
    <t>O=C2C=C(C)C(C=CC(OC1OC(CO)C(O)C(O)C1(O))C)C(C)(C)C2</t>
  </si>
  <si>
    <t>SZOPSAFLRCYJCX-UHFFFAOYNA-N</t>
  </si>
  <si>
    <t>HMDB=HMDB0036822,KNApSAcK=C00040935;C00045497;C00048245;C00048246,FooDB=FDB015770;FDB017913,UNPD=UNPD159381;UNPD163094;UNPD205942;UNPD39453;UNPD209743;UNPD209886;UNPD212116;UNPD226631</t>
  </si>
  <si>
    <t>415.19485:3635 416.1982:933 417.20156:172</t>
  </si>
  <si>
    <t>101.02708:22 179.05263:39 181.07027:18 415.20212:75</t>
  </si>
  <si>
    <t>LE_LeafStem_Neg-625</t>
  </si>
  <si>
    <t>415.19739:4937 416.20074:926 417.2041:212</t>
  </si>
  <si>
    <t>113.02091:104 149.04459:18 179.06044:20 415.16531:30 415.20102:76</t>
  </si>
  <si>
    <t>ZM_Leaf_Neg-451</t>
  </si>
  <si>
    <t>13:3+2O sesquiterpenoid hexoside (?9,13-Dihydroxy-4-megastigmen-3-one 9-glucoside)</t>
  </si>
  <si>
    <t>C19H32O8</t>
  </si>
  <si>
    <t>O=C2C=C(CO)C(CCC(OC1OC(CO)C(O)C(O)C1(O))C)C(C)(C)C2</t>
  </si>
  <si>
    <t>ZZFQYZCZBBRLTI-UHFFFAOYNA-N</t>
  </si>
  <si>
    <t>HMDB=HMDB0036318,KNApSAcK=C00030299,FooDB=FDB015187,UNPD=UNPD107270;UNPD135473;UNPD189224</t>
  </si>
  <si>
    <t>433.20526:2071 434.20861:684 435.21197:111</t>
  </si>
  <si>
    <t>179.05907:17 216.99986:22 433.20886:129 433.23386:28</t>
  </si>
  <si>
    <t>13:3+2O sesquiterpenoid hexoside (?5a,6a-Epoxy-7E-megastigmene-3a,9e-diol 3-glucoside)</t>
  </si>
  <si>
    <t>OCC3OC(OC2CC1(OC1(C=CC(O)C)C(C)(C)C2)(C))C(O)C(O)C3(O)</t>
  </si>
  <si>
    <t>SMBCGBWABYMHIN-UHFFFAOYNA-N</t>
  </si>
  <si>
    <t>HMDB=HMDB0031676,KNApSAcK=C00030012;C00033840;C00036699,FooDB=FDB008336;FDB020698,UNPD=UNPD141236;UNPD16589;UNPD206602;UNPD83545;UNPD212052;UNPD212337;UNPD216288</t>
  </si>
  <si>
    <t>433.20511:1510 434.20846:281 435.21182:61</t>
  </si>
  <si>
    <t>179.05342:30 211.06609:20 433.21503:17</t>
  </si>
  <si>
    <t>LE_FruitGreen_Neg-512</t>
  </si>
  <si>
    <t>Pentose-Hexose + C10H17</t>
  </si>
  <si>
    <t>10:2 monoterpenoid hex-&gt;pen (Geranyl arabinopyranosyl-glucoside)</t>
  </si>
  <si>
    <t>C21H36O10</t>
  </si>
  <si>
    <t>OC2COC(OCC1OC(OCC=C(C)CCC=C(C)C)C(O)C(O)C1(O))C(O)C2(O)</t>
  </si>
  <si>
    <t>IEGFOTASSBZIBZ-UHFFFAOYNA-N</t>
  </si>
  <si>
    <t>HMDB=HMDB0039573,KNApSAcK=C00030606;C00031267,FooDB=FDB019195;FDB019397,PubChem=6443689,UNPD=UNPD112728;UNPD125001;UNPD175518;UNPD47772</t>
  </si>
  <si>
    <t>493.22934:1878 494.23269:536 495.23605:108</t>
  </si>
  <si>
    <t>89.02351:21 121.02975:17 125.0237:17 447.21814:180 448.22562:33 449.23209:16 493.23303:17 493.28461:33</t>
  </si>
  <si>
    <t>AC_Root_Neg-62</t>
  </si>
  <si>
    <t>Brugierol (Not validated)</t>
  </si>
  <si>
    <t>C3H6O2S2</t>
  </si>
  <si>
    <t>O=S1CC(O)CS1</t>
  </si>
  <si>
    <t>MVXFWIGJTYCCIF-UHFFFAOYNA-N</t>
  </si>
  <si>
    <t>KNApSAcK=C00048339;C00048433,UNPD=UNPD111320;UNPD188342;UNPD4391</t>
  </si>
  <si>
    <t>136.97287:3149 137.97622:142 138.97958:387</t>
  </si>
  <si>
    <t>95.93194:20 136.03871:17 136.97215:156</t>
  </si>
  <si>
    <t>AC_Root_Neg-99</t>
  </si>
  <si>
    <t>(E)-S-1-Propenyl thiosulfate</t>
  </si>
  <si>
    <t>C3H6O3S2</t>
  </si>
  <si>
    <t>O=S(=O)(O)SC=CC</t>
  </si>
  <si>
    <t>RUVGQUCSWPRGRF-UHFFFAOYSA-N</t>
  </si>
  <si>
    <t>HMDB=HMDB0041079,FooDB=FDB020954;FDB020955,UNPD=UNPD123044;UNPD30620</t>
  </si>
  <si>
    <t>152.9673:12669 153.97065:515 154.97401:973</t>
  </si>
  <si>
    <t>73.00853:147 73.01737:23 79.95653:126 90.00922:16 152.96924:260</t>
  </si>
  <si>
    <t>AC_Root_Neg-101</t>
  </si>
  <si>
    <t>152.96786:3189 153.97121:180 154.97457:1316</t>
  </si>
  <si>
    <t>73.01091:17 79.95993:16 80.96145:27 80.96684:16 89.00745:38 152.96684:119</t>
  </si>
  <si>
    <t>AC_Root_Neg-25</t>
  </si>
  <si>
    <t>Propane sulfate</t>
  </si>
  <si>
    <t>propane-2-sulphonic acid</t>
  </si>
  <si>
    <t>C3H8O3S</t>
  </si>
  <si>
    <t>O=S(=O)(O)C(C)C</t>
  </si>
  <si>
    <t>HNDXKIMMSFCCFW-UHFFFAOYSA-N</t>
  </si>
  <si>
    <t>ChEBI=CHEBI:62079;CHEBI:62080</t>
  </si>
  <si>
    <t>123.01131:3884 124.01466:160 125.01802:234</t>
  </si>
  <si>
    <t>79.95809:148 80.00771:16 123.0108:588</t>
  </si>
  <si>
    <t>AC_Root_Neg-107</t>
  </si>
  <si>
    <t>Propyl thiosulfate</t>
  </si>
  <si>
    <t>S-Propyl thiosulfate</t>
  </si>
  <si>
    <t>C3H8O3S2</t>
  </si>
  <si>
    <t>O=S(=O)(O)SCCC</t>
  </si>
  <si>
    <t>XXRSQNIODUGKPF-UHFFFAOYSA-N</t>
  </si>
  <si>
    <t>HMDB=HMDB0041066,FooDB=FDB020941,UNPD=UNPD112324</t>
  </si>
  <si>
    <t>154.9836:13627 155.98695:707 156.99031:993</t>
  </si>
  <si>
    <t>75.02521:17 79.95314:45 79.95638:16 80.96531:105 81.95557:18 82.9623:17 91.01872:16 116.07061:18 154.98404:376</t>
  </si>
  <si>
    <t>GM_Root_Neg-448</t>
  </si>
  <si>
    <t>Sulfo jasmonate</t>
  </si>
  <si>
    <t>12-sulfojasmonate</t>
  </si>
  <si>
    <t>C12H18O7S</t>
  </si>
  <si>
    <t>O=C(O)CC1CCC(=O)C1(CC=CCCOS(=O)(=O)O)</t>
  </si>
  <si>
    <t>MLUJBNROAVANKK-UHFFFAOYNA-N</t>
  </si>
  <si>
    <t>ChEBI=CHEBI:136811,UNPD=UNPD29663</t>
  </si>
  <si>
    <t>305.06897:6272 306.07232:946 307.07568:491</t>
  </si>
  <si>
    <t>59.01069:22 96.95431:22 96.96056:51 167.09514:19 225.10915:59 226.10603:39 305.07193:342</t>
  </si>
  <si>
    <t>OS_LeafStem_Neg-152</t>
  </si>
  <si>
    <t>Dodecyl sulfate</t>
  </si>
  <si>
    <t>MS/MS confirmed</t>
  </si>
  <si>
    <t>C12H26O4S</t>
  </si>
  <si>
    <t>O=S(=O)(O)OCCCCCCCCCCCC</t>
  </si>
  <si>
    <t>MOTZDAYCYVMXPC-UHFFFAOYSA-N</t>
  </si>
  <si>
    <t>ChEBI=CHEBI:45599;CHEBI:23872,DrugBank=DB03967,STOFF=STOFF_5573</t>
  </si>
  <si>
    <t>265.1474:13672 266.15075:1468 267.15411:734</t>
  </si>
  <si>
    <t>96.27064:20 96.95948:192 96.96717:16 98.95902:38 265.15009:1188 265.18594:16</t>
  </si>
  <si>
    <t>ST_Root_Neg-341</t>
  </si>
  <si>
    <t>Vanillic acid + O-sulfonateHex</t>
  </si>
  <si>
    <t>Vanillic acid-sugarsulfonate</t>
  </si>
  <si>
    <t>C14H18O12S</t>
  </si>
  <si>
    <t>O=C(O)C2=CC=C(OC1OC(COS(=O)(=O)O)C(O)C(O)C1(O))C(OC)=C2</t>
  </si>
  <si>
    <t>YHVRMRPNSSPKAB-UHFFFAOYNA-N</t>
  </si>
  <si>
    <t>UNPD=UNPD162689</t>
  </si>
  <si>
    <t>409.04416:7151 410.04751:794 411.05087:297</t>
  </si>
  <si>
    <t>80.96651:20 96.95706:110 96.96732:21 98.95056:18 113.0224:24 138.96764:22 138.98056:21 150.96947:27 171.93611:18 241.00166:165 241.99902:18 242.99121:23 409.04153:443</t>
  </si>
  <si>
    <t>LE_LeafStem_Neg-208</t>
  </si>
  <si>
    <t>FA 9:0 + 1O, sulfate</t>
  </si>
  <si>
    <t>5-sulfooxynonanoic acid</t>
  </si>
  <si>
    <t>C6H15N4O5P</t>
  </si>
  <si>
    <t>O=C(O)CCCC(OS(=O)(=O)O)CCCC</t>
  </si>
  <si>
    <t>JWGHNGHTHNVSKR-UHFFFAOYNA-N</t>
  </si>
  <si>
    <t>253.07674:1966 254.08009:180 255.08345:39</t>
  </si>
  <si>
    <t>96.95868:21 253.07298:113</t>
  </si>
  <si>
    <t>AC_Bulb_Pos-1025</t>
  </si>
  <si>
    <t>Disaccharide(Hex-Hex)</t>
  </si>
  <si>
    <t>Sugars</t>
  </si>
  <si>
    <t>C12H22O11</t>
  </si>
  <si>
    <t>OCC2OC(OCC1OC(O)(CO)C(O)C1(O))C(O)C(O)C2(O)</t>
  </si>
  <si>
    <t>PVXPPJIGRGXGCY-UHFFFAOYNA-N</t>
  </si>
  <si>
    <t>ChEBI=CHEBI:18394;CHEBI:47998;CHEBI:47999</t>
  </si>
  <si>
    <t>325.11374:7268 326.11709:2335 327.12045:639</t>
  </si>
  <si>
    <t>85.02448:33 85.03027:119 85.03661:34 86.03212:17 87.03921:21 88.02898:28 97.03329:56 106.03867:22 109.0285:23 119.05239:24 123.05309:20 127.03013:28 127.03665:102 127.046:87 128.0502:22 145.05092:297 148.07988:37 163.05331:27 163.06339:142 164.06096:23 168.07346:28 214.06961:16 214.08418:46 215.07086:17 230.07385:23 261.10135:21 272.00818:21 272.08328:16 279.10727:20 289.08893:42 290.09329:25 324.0975:21 325.11829:71</t>
  </si>
  <si>
    <t>OP_Root_Neg-553</t>
  </si>
  <si>
    <t>Disaccharides ((2Methyl-Hex)-Pen)</t>
  </si>
  <si>
    <t>C13H24O10</t>
  </si>
  <si>
    <t>OC2COC(OC1OC(COC)C(O)C(O)C1(OC))C(O)C2(O)</t>
  </si>
  <si>
    <t>HTULNBQKFKMRAH-UHFFFAOYNA-N</t>
  </si>
  <si>
    <t>UNPD=UNPD142630</t>
  </si>
  <si>
    <t>385.13452:8722 386.13787:1505 387.14123:329</t>
  </si>
  <si>
    <t>73.02672:36 85.02828:27 89.02229:19 101.02378:36 113.01625:19 113.02869:18 143.03207:16 149.05193:16 159.02919:19 161.94333:16 207.08781:313 207.10199:22 208.08549:79 208.09943:16 339.12503:664 340.13498:68 342.11328:21 385.13251:69</t>
  </si>
  <si>
    <t>Trisaccharides (Hex-Hex-AcetylHexA)</t>
  </si>
  <si>
    <t>UNPD93136</t>
  </si>
  <si>
    <t>Oligosaccharides</t>
  </si>
  <si>
    <t>C20H32O18</t>
  </si>
  <si>
    <t>O=C(O)C3OC(OC1C(O)C(O)OC(CO)C1(O))C(O)C(OC2OC(CO)C(O)C(O)C2(O))C3(OC(=O)C)</t>
  </si>
  <si>
    <t>ICLQXMKQSCTZSF-UHFFFAOYNA-N</t>
  </si>
  <si>
    <t>UNPD=UNPD93136</t>
  </si>
  <si>
    <t>561.1601:6111 562.16345:1635 563.16681:1161</t>
  </si>
  <si>
    <t>97.02696:52 149.03935:23 149.04959:54 162.04797:17 162.05647:18 162.07599:21 174.0573:21 183.05237:20 188.03395:18 201.0482:20 208.05783:20 208.06758:40 209.25896:34 221.05919:17 238.07195:51 238.08759:20 246.04645:27 256.08798:23 270.0444:17 275.10199:16 277.69611:33 314.08817:16 327.06903:19 344.01376:36 354.1152:17 369.09988:20 369.11224:46 374.01086:16 377.11798:20 396.09705:18 399.12134:16 399.24042:17 400.13998:114 401.13535:17 411.12277:30 417.13904:33 465.10956:16 477.11081:21 477.13022:36 478.12125:16 507.12296:20 520.15814:23 525.1402:20 543.15295:37 561.08051:37 561.15387:338 561.18085:162</t>
  </si>
  <si>
    <t>AC_Bulb_Neg-525</t>
  </si>
  <si>
    <t>Tetrasaccharides (Hex-Hex-Hex-Hex)</t>
  </si>
  <si>
    <t>C24H42O21</t>
  </si>
  <si>
    <t>OCC4OC(OCC3OC(OCC2OC(OC1(OC(CO)C(O)C1(O))(CO))C(O)C(O)C2(O))C(O)C(O)C3(O))C(O)C(O)C4(O)</t>
  </si>
  <si>
    <t>UQZIYBXSHAGNOE-UHFFFAOYNA-N</t>
  </si>
  <si>
    <t>HMDB=HMDB0003553,KNApSAcK=C00001150,ChEBI=CHEBI:17164;CHEBI:60167,SMPDB=PW_C001923,FooDB=FDB012320,BMDB=BMDB03553,ECMDB=ECMDB03553,PubChem=439531,PlantCyc=CPD-170,UNPD=UNPD176984;UNPD192499;UNPD25169</t>
  </si>
  <si>
    <t>665.21252:13511 666.21587:3290 667.21923:891</t>
  </si>
  <si>
    <t>89.02164:33 89.02631:23 90.02325:25 99.04414:33 101.02537:17 113.01472:17 113.01923:20 113.02596:22 119.03249:34 125.02129:20 131.03453:37 143.03555:70 151.04541:17 162.04665:16 173.04659:24 179.0529:129 179.06375:39 221.06029:18 221.0721:18 273.892:30 317.095:22 323.10132:32 341.08438:17 341.11084:74 383.11011:37 383.12579:84 395.11444:48 665.20905:1202 665.2616:26 665.27985:16</t>
  </si>
  <si>
    <t>AC_Bulb_Neg-578</t>
  </si>
  <si>
    <t>Pentasaccharides (Hex-Hex-Hex-Hex-Hex)</t>
  </si>
  <si>
    <t>Maltopentaose</t>
  </si>
  <si>
    <t>C30H52O26</t>
  </si>
  <si>
    <t>OCC5OC(OC1C(O)C(O)C(OC1(CO))OC2C(O)C(O)C(OC2(CO))OC3C(O)C(O)C(OC3(CO))OC4C(O)C(O)C(O)OC4(CO))C(O)C(O)C5(O)</t>
  </si>
  <si>
    <t>FTNIPWXXIGNQQF-UHFFFAOYNA-N</t>
  </si>
  <si>
    <t>HMDB=HMDB0012254,ChEBI=CHEBI:49536;CHEBI:61952;CHEBI:62976;CHEBI:63143,FooDB=FDB001192,BMDB=BMDB12254,PubChem=440949,PlantCyc=MALTOPENTAOSE,UNPD=UNPD102280;UNPD130147;UNPD187949;UNPD51858</t>
  </si>
  <si>
    <t>827.26556:4988 828.26891:3917 829.27227:1193</t>
  </si>
  <si>
    <t>67.21645:23 89.02457:20 101.02559:20 113.02674:34 139.86377:17 143.03499:26 161.04857:39 179.05548:351 180.0545:20 180.06259:23 222.07243:16 251.07114:40 275.08142:17 341.10339:32 341.11865:17 414.83398:22 438.68628:20 443.14529:39 451.57544:17 485.13235:19 485.16397:16 506.90909:18 545.16394:81 545.18475:34 647.20563:68 665.22772:16 815.77142:26 820.73688:16 827.23322:127 827.27386:1557 827.32874:19</t>
  </si>
  <si>
    <t>alpha,beta-Dihydroresveratrol</t>
  </si>
  <si>
    <t>Dihydroresveratrol</t>
  </si>
  <si>
    <t>Dihydroresveratrol;3,4',5-Trihydroxybibenzyl</t>
  </si>
  <si>
    <t>Stilbenes</t>
  </si>
  <si>
    <t>Stilbene glycosides</t>
  </si>
  <si>
    <t>C14H14O3</t>
  </si>
  <si>
    <t>OC1=CC=C(C=C1)CCC2=CC(O)=CC(O)=C2</t>
  </si>
  <si>
    <t>HITJFUSPLYBJPE-UHFFFAOYSA-N</t>
  </si>
  <si>
    <t>KNApSAcK=C00002879,ChEBI=CHEBI:4582,DrugBank=DB08466,FooDB=FDB029989,LipidMAPS=LMPK13090035,UNPD=UNPD98637</t>
  </si>
  <si>
    <t>51.02178:17 56.01724:36 68.99588:21 77.02647:17 77.03904:40 79.04909:20 79.05289:17 81.07233:23 91.05433:177 91.06143:39 93.03098:25 93.07054:74 94.03952:21 103.05225:19 103.0595:50 105.74953:20 107.04967:1245 107.88854:24 108.0489:107 108.05878:20 109.04894:21 109.06463:54 109.0746:17 110.06662:47 110.19305:21 110.94829:32 119.04646:19 121.03275:20 121.04649:19 121.06516:1240 122.06564:97 122.07491:83 123.04549:18 125.06052:132 137.05966:2530 138.05916:120 138.07056:87 139.05318:19 139.06406:24 139.1172:24 149.95076:22 155.19073:23 156.71858:19 178.07587:17 183.07692:21 213.07999:21 214.10612:22 231.02168:28 231.0679:19 231.10356:2333</t>
  </si>
  <si>
    <t>trans-piceid</t>
  </si>
  <si>
    <t>C20H22O8</t>
  </si>
  <si>
    <t>OC1=CC=C(C=C1)C=CC3=CC(O)=CC(OC2OC(CO)C(O)C(O)C2(O))=C3</t>
  </si>
  <si>
    <t>HSTZMXCBWJGKHG-UHFFFAOYNA-N</t>
  </si>
  <si>
    <t>HMDB=HMDB0030564;HMDB0031422,KNApSAcK=C00002896,ChEBI=CHEBI:8198;CHEBI:76155;CHEBI:94610,FooDB=FDB002449;FDB003499,NANPDB=NANPDB_2735,LipidMAPS=LMPK13090012,UNPD=UNPD119594;UNPD155070;UNPD172835;UNPD198761;UNPD22828;UNPD68430;UNPD211822;UNPD215990;UNPD226549</t>
  </si>
  <si>
    <t>95.03586:20 131.03117:21 141.06213:30 141.07368:21 143.04788:317 144.04401:18 145.02841:19 157.0677:102 159.0782:118 159.09358:19 161.03941:23 167.04552:24 181.06108:50 182.06865:23 182.07797:42 183.07219:41 183.07993:40 183.09076:19 184.05875:44 185.05429:281 185.06224:362 185.07933:17 186.06531:33 211.06853:18 212.05257:19 225.06216:48 226.06924:20 227.06984:9486 227.23396:18 228.07307:1448 228.10625:20 229.07234:87 229.08896:22 242.09041:23 246.14317:25 269.07748:24 270.07611:19 388.11935:23 389.11984:517 389.14545:47</t>
  </si>
  <si>
    <t>GG_LeafStem_Neg-1180</t>
  </si>
  <si>
    <t>Dihydrostilbene base + 3O, 1carboxy, O-Hex</t>
  </si>
  <si>
    <t>Hydrangea glucoside A</t>
  </si>
  <si>
    <t>C21H24O10</t>
  </si>
  <si>
    <t>O=C(O)C=2C(OC1OC(CO)C(O)C(O)C1(O))=CC=CC=2CC(O)C3=CC=C(O)C=C3</t>
  </si>
  <si>
    <t>QZJRBIBADSCJKO-UHFFFAOYNA-N</t>
  </si>
  <si>
    <t>KNApSAcK=C00015787,UNPD=UNPD15293;UNPD93869</t>
  </si>
  <si>
    <t>435.12881:88327 436.13216:24102 437.13552:3651</t>
  </si>
  <si>
    <t>75.13596:20 81.0323:79 109.03137:20 122.03711:25 123.04294:1648 123.92468:22 124.04552:143 149.02107:131 150.02556:29 159.47522:19 166.02339:19 166.0325:25 167.02661:20 179.04059:24 185.05119:19 185.06172:58 186.06052:18 187.07976:19 211.07547:24 229.08556:2909 229.10716:28 230.09007:492 255.06456:566 256.06268:52 256.07516:103 262.34753:20 267.63742:20 273.07602:1974 273.17813:24 274.06766:41 274.08627:228 274.10129:19 275.07996:18 297.0686:25 314.08435:19 320.53253:18 328.07443:23 344.18198:20 363.44635:23 383.60629:21 435.06827:22 435.12833:6361</t>
  </si>
  <si>
    <t>ST_Root_Pos-1206</t>
  </si>
  <si>
    <t>Solasodiene (not validated)</t>
  </si>
  <si>
    <t>Spirosolanes and derivatives</t>
  </si>
  <si>
    <t>Steroidal saponins</t>
  </si>
  <si>
    <t>C27H41NO</t>
  </si>
  <si>
    <t>OYNIUJOJEWHJPN-UHFFFAOYNA-N</t>
  </si>
  <si>
    <t>FooDB=FDB007142,UNPD=UNPD160487;UNPD23508;UNPD55024;UNPD75197;UNPD80581</t>
  </si>
  <si>
    <t>396.32709:4071 397.33044:1211 398.3338:1039</t>
  </si>
  <si>
    <t>81.07053:18 103.09301:20 173.08714:24 246.85161:33 268.09283:24 381.24792:37 395.20084:18 396.29831:27 396.32437:685 396.34543:125</t>
  </si>
  <si>
    <t>ST_Root_Pos-1215</t>
  </si>
  <si>
    <t>Annotated (and validated in this study)</t>
  </si>
  <si>
    <t>C27H43NO</t>
  </si>
  <si>
    <t>JVKYZPBMZPJNAJ-UHFFFAOYNA-N</t>
  </si>
  <si>
    <t>HMDB=HMDB0003236,KNApSAcK=C00002261,ChEBI=CHEBI:28374,FooDB=FDB012098,NANPDB=NANPDB_3815,LipidMAPS=LMST01150007,Feces=HMDB0003236,Serum=HMDB0003236,PubChem=25244262,PlantCyc=CPD-9217,UNPD=UNPD143464;UNPD148552;UNPD163287;UNPD191013;UNPD192245;UNPD194261;UNPD41037;UNPD51256;UNPD77458;UNPD9170;UNPD95141</t>
  </si>
  <si>
    <t>398.34091:77146 399.34426:28085 400.34762:4994</t>
  </si>
  <si>
    <t>58.06453:19 95.08764:24 98.0899:31 98.09602:113 98.10225:19 113.3894:18 126.12207:18 126.12998:23 129.06754:23 145.55168:18 147.11163:20 157.10185:21 158.03412:20 171.11151:24 175.11008:29 175.14301:22 182.27455:17 186.14607:20 195.12138:17 197.13171:24 198.74251:21 209.12276:41 214.15823:17 221.7345:20 230.38245:38 230.41328:17 231.66463:18 240.23663:20 245.87823:24 290.18411:26 328.26001:30 339.28796:17 381.90781:19 383.28073:17 383.3074:48 396.28653:30 396.33154:20 396.3501:37 397.32196:58 397.3353:103 397.51981:25 397.88229:18 397.9201:17 398.25348:21 398.27216:41 398.29144:146 398.3082:132 398.3403:12395 398.38419:59 398.40692:18</t>
  </si>
  <si>
    <t>ST_Root_Pos-1335</t>
  </si>
  <si>
    <t>Solanidine base + 2O</t>
  </si>
  <si>
    <t>Rubivirine</t>
  </si>
  <si>
    <t>Solanidines and derivatives</t>
  </si>
  <si>
    <t>C27H43NO3</t>
  </si>
  <si>
    <t>OCC56(C(O)CC2C(CC=C1CC(O)CCC12(C))C6(CC4N3CC(C)CCC3C(C)C45))</t>
  </si>
  <si>
    <t>SUXOAOUIWWNLHR-UHFFFAOYNA-N</t>
  </si>
  <si>
    <t>KNApSAcK=C00028947,UNPD=UNPD15426</t>
  </si>
  <si>
    <t>430.33191:6023 431.33526:2834 432.33862:361</t>
  </si>
  <si>
    <t>62.08541:20 98.0943:19 110.09187:25 206.18208:20 273.13788:24 273.20529:21 312.11865:49 391.10852:30 412.07437:19 412.18039:20 430.25357:21 430.33075:1277</t>
  </si>
  <si>
    <t>LE_Ripe_Pos-1815</t>
  </si>
  <si>
    <t>Furostane base -2H + O-Hex</t>
  </si>
  <si>
    <t>UNPD187467</t>
  </si>
  <si>
    <t>Steroidal saponins-furostane</t>
  </si>
  <si>
    <t>C33H54O9</t>
  </si>
  <si>
    <t>OCC6OC(OCC(C)CCC4(O)(OC3CC2C5CC=C1CC(O)CCC1(C)C5(CCC2(C)C3C4(C))))C(O)C(O)C6(O)</t>
  </si>
  <si>
    <t>DFVRTHJUFCVHTR-UHFFFAOYNA-N</t>
  </si>
  <si>
    <t>UNPD=UNPD187467;UNPD69215</t>
  </si>
  <si>
    <t>577.37659:3226 578.37994:1237 579.3833:219</t>
  </si>
  <si>
    <t>107.08624:27 109.06531:16 115.08535:19 115.18618:17 149.12579:27 167.1132:23 175.11365:16 225.16579:17 235.14558:62 253.20868:20 271.21008:126 272.22104:20 350.44287:33 383.51315:33 415.28989:17 415.31082:47 415.32639:49 416.20813:50 416.32895:39 577.36646:231 577.43481:16</t>
  </si>
  <si>
    <t>415.32_C27H43O3 (aglycone-H2O)</t>
  </si>
  <si>
    <t>AC_Root_Neg-791</t>
  </si>
  <si>
    <t>Spirostane -2H, + 1O, O-Pen-dHex</t>
  </si>
  <si>
    <t>Alliospiroside A</t>
  </si>
  <si>
    <t>C38H60O12</t>
  </si>
  <si>
    <t>OC8CC5=CCC4C(CCC3(C)(C4(CC2OC1(OCC(C)CC1)C(C)C23)))C5(C)C(OC7OCC(O)C(O)C7(OC6OC(C)C(O)C(O)C6(O)))C8</t>
  </si>
  <si>
    <t>SKHJNNFXCKTDBG-UHFFFAOYNA-N</t>
  </si>
  <si>
    <t>FooDB=FDB007854,NANPDB=NANPDB_2198,UNPD=UNPD165071;UNPD37700;UNPD37857;UNPD45891;UNPD99763;UNPD229942</t>
  </si>
  <si>
    <t>753.40271:7211 754.40606:3655 755.40942:569</t>
  </si>
  <si>
    <t>101.02515:17 131.03072:47 131.03491:20 387.17422:20 561.34198:20 562.34271:24 562.35748:16 562.80438:16 707.39948:1029 708.40234:257 708.44617:34 709.40063:36 709.42755:54 710.40485:19 724.31641:18 753.3587:19 753.38232:62 753.41357:185</t>
  </si>
  <si>
    <t>(Pos MSMS)413.3050; C27H41O3 (aglycone-H2O); CC1C2C(CC3C4CC=C5CC(O)CC(O)C5(C)C4CCC23C)OC11CCC(C)CO1 (aglycone)</t>
  </si>
  <si>
    <t>ST_LeafStem_Pos-2407</t>
  </si>
  <si>
    <t>Solanidine base + O-Hex-dHex</t>
  </si>
  <si>
    <t>C39H63NO10</t>
  </si>
  <si>
    <t>OCC8OC(OC6CC5=CCC4C(CCC3(C)(C4(CC2N1CC(C)CCC1C(C)C23)))C5(C)CC6)C(OC7OC(C)C(O)C(O)C7(O))C(O)C8(O)</t>
  </si>
  <si>
    <t>ZLSYCIYRYZUJCZ-UHFFFAOYNA-N</t>
  </si>
  <si>
    <t>HMDB=HMDB0030321,KNApSAcK=C00034454,FooDB=FDB002163,PubChem=25244805,PlantCyc=CPD-9215,UNPD=UNPD109830;UNPD176675</t>
  </si>
  <si>
    <t>706.45343:133761 707.45678:110780 708.46014:31070</t>
  </si>
  <si>
    <t>144.4174:22 197.12532:30 201.80972:20 251.17815:24 352.14636:18 370.52725:29 371.01886:27 373.53781:17 376.44394:18 377.11627:25 379.90594:18 380.31543:30 389.21005:17 390.70349:29 396.56393:20 398.33499:29 401.00119:21 410.129:17 410.44565:28 411.40625:26 411.50104:29 413.10156:20 413.33868:43 413.8345:22 417.58594:18 419.78464:20 427.6373:18 437.24603:25 441.02887:30 445.63461:19 445.72787:21 446.55917:27 454.35062:17 455.64325:22 456.6423:27 458.95514:19 462.78168:23 462.82645:21 463.06854:18 463.28973:20 463.85843:28 465.25851:17 466.61719:28 490.19064:25 495.00604:18 506.71655:32 514.08289:31 521.13647:22 532.06171:21 535.36743:32 538.70575:20 543.29779:28 543.97638:22 545.10327:21 547.81592:25 551.01013:21 559.05591:20 560.36633:40 560.3949:50 560.41199:25 561.38049:18 561.40558:54 572.21527:24 588.00922:18 591.67133:24 592.88367:22 595.84796:18 600.76263:20 601.99133:18 615.25793:20 632.00336:17 633.64911:18 636.5899:24 636.84302:20 641.29816:18 653.63171:19 655.41925:26 659.83527:22 660.11914:21 665.05762:25 673.70789:24 685.88538:17 686.60315:20 687.29639:22 692.04987:18 692.99921:17 694.03381:17 700.03461:23 703.50525:17 703.57538:20 704.25989:19 704.39575:59 704.44183:158 705.16705:17 705.3631:64 705.4046:68 705.43176:178 705.45416:153 705.60565:27 705.63348:56 705.78253:18 705.89795:20 705.97723:24 706.03131:17 706.16724:17 706.2561:54 706.30811:76 706.32794:166 706.35144:201 706.38062:343 706.45325:53011 706.5329:289 706.586:17 706.60773:17</t>
  </si>
  <si>
    <t>(MS1) 398.34174; C27H44NO (aglycone); CC1C2CCC(C)CN2C2CC3C4CC=C5CC(O)CCC5(C)C4CCC3(C)C12</t>
  </si>
  <si>
    <t>ST_Root_Pos-1832</t>
  </si>
  <si>
    <t>Solanidine base + O-Hex-Hex</t>
  </si>
  <si>
    <t>beta-Solanine</t>
  </si>
  <si>
    <t>C39H63NO11</t>
  </si>
  <si>
    <t>OCC8OC(OC7C(O)C(OC6CC5=CCC4C(CCC3(C)(C4(CC2N1CC(C)CCC1C(C)C23)))C5(C)CC6)OC(CO)C7(O))C(O)C(O)C8(O)</t>
  </si>
  <si>
    <t>OCVQAFQRXHOFMV-UHFFFAOYNA-N</t>
  </si>
  <si>
    <t>HMDB=HMDB0033696,KNApSAcK=C00034457,FooDB=FDB011806,PubChem=45479590,PlantCyc=CPD-9212,UNPD=UNPD147383;UNPD209510</t>
  </si>
  <si>
    <t>722.44659:39971 723.44994:30973 724.4533:9519</t>
  </si>
  <si>
    <t>84.75661:21 85.03049:17 126.12505:17 150.16281:28 208.7767:20 298.16809:21 324.59457:20 349.20096:20 377.23975:30 381.35443:20 385.0528:21 396.06796:33 409.03833:19 422.25336:18 425.29544:19 425.50174:23 426.46106:22 435.48392:21 473.10428:20 475.19641:21 477.40683:22 486.5126:17 504.59155:17 509.68814:22 523.60724:23 526.46881:24 558.72754:46 662.03351:27 686.48877:19 710.30103:28 720.32977:27 720.50543:17 721.32288:18 721.39917:39 721.42303:19 721.45593:17 721.78406:18 721.85339:18 721.9425:20 722.22449:18 722.28613:17 722.33197:52 722.37933:328 722.4469:19288 722.52356:58 722.5498:26</t>
  </si>
  <si>
    <t>AC_Root_Pos-2053</t>
  </si>
  <si>
    <t>Furostane base + 2O, O-Hex, O-Hex</t>
  </si>
  <si>
    <t>UNPD198451</t>
  </si>
  <si>
    <t>C39H66O16</t>
  </si>
  <si>
    <t>OCC7OC(OCC(C)CCC4(O)(OC3CC2C5CCC6(O)(CC(OC1OC(CO)C(O)C(O)C1(O))C(O)CC6(C)(C5(CCC2(C)C3C4(C))))))C(O)C(O)C7(O)</t>
  </si>
  <si>
    <t>URCCSSSNMZAVQK-UHFFFAOYNA-N</t>
  </si>
  <si>
    <t>UNPD=UNPD198451;UNPD198452</t>
  </si>
  <si>
    <t>773.42407:1688 774.42742:415 775.43078:62</t>
  </si>
  <si>
    <t>115.0799:18 225.16783:17 251.16512:54 251.17514:27 252.17171:17 253.18311:30 269.19125:20 270.18973:16 271.19724:18 287.2099:27 352.83621:18 379.33075:18 395.27798:18 413.30606:17 431.20148:17 431.23956:16 450.31729:18 507.2063:23 577.35541:33 611.38995:33 612.3623:20 613.39557:17 744.5672:24 773.39563:18 773.43121:157</t>
  </si>
  <si>
    <t>AC_Root_Pos-2103</t>
  </si>
  <si>
    <t>UNPD203205</t>
  </si>
  <si>
    <t>C44H70O17</t>
  </si>
  <si>
    <t>OCC8OC(OCC(C)CCC=4OC5CC6C7CC=C3CC(O)CC(OC2OCC(O)C(O)C2(OC1OC(C)C(O)C(O)C1(O)))C3(C)C7(CCC6(C)(C5(C=4C))))C(O)C(O)C8(O)</t>
  </si>
  <si>
    <t>IUJLIWQDGYFELW-UHFFFAOYNA-N</t>
  </si>
  <si>
    <t>UNPD=UNPD203205</t>
  </si>
  <si>
    <t>871.47943:5407 873.48614:504</t>
  </si>
  <si>
    <t>83.05904:25 99.08202:29 130.06453:17 137.09525:29 147.06522:20 163.07077:16 196.01122:21 197.1563:26 207.11742:20 217.06367:21 227.18332:17 229.16481:16 251.17744:32 255.17949:17 261.10712:33 269.19409:188 270.1842:33 271.18372:20 271.2146:25 287.18738:25 299.24628:21 366.00906:25 369.28189:18 393.3009:22 400.1553:18 411.30542:23 412.28186:17 414.2963:20 416.25449:18 419.24698:39 420.23532:16 431.30649:73 431.33124:101 433.23837:20 434.26941:17 441.15787:19 454.97113:16 546.27667:20 563.32214:17 563.36133:33 563.39496:16 564.37671:16 566.32465:38 575.96686:16 577.33771:17 577.35437:32 577.37714:23 578.38324:20 593.3576:24 594.39386:35 707.43042:16 709.39526:88 709.44116:23 710.39441:16 710.4162:16 719.40045:33 725.43402:19 741.35535:16 796.10559:18 834.38708:20 870.3963:17 870.46594:122 870.50153:40 871.01392:18 871.39996:37 871.44537:338 871.47375:406 871.51068:72</t>
  </si>
  <si>
    <t>431.33124; C27H43O4 (aglycone); CC(CO)CCC1=C(C)C2C(CC3C4CC=C5CC(O)CC(O)C5(C)C4CCC23C)O1 (aglycone)</t>
  </si>
  <si>
    <t>AC_Root_Neg-883</t>
  </si>
  <si>
    <t>Furostane base -2H + 1O, O-Hex, O-Pen-dHex</t>
  </si>
  <si>
    <t>Alliofuroside A</t>
  </si>
  <si>
    <t>Top hit was used as the consideration of unique masses.</t>
  </si>
  <si>
    <t>C44H72O18</t>
  </si>
  <si>
    <t>OCC8OC(OCC(C)CCC6(O)(OC5CC4C7CC=C3CC(O)CC(OC2OCC(O)C(O)C2(OC1OC(C)C(O)C(O)C1(O)))C3(C)C7(CCC4(C)C5C6(C))))C(O)C(O)C8(O)</t>
  </si>
  <si>
    <t>HWYCRLFVQVFKPD-UHFFFAOYNA-N</t>
  </si>
  <si>
    <t>HMDB=HMDB0041051,FooDB=FDB020924,UNPD=UNPD61752;UNPD96210</t>
  </si>
  <si>
    <t>887.46411:40061 888.46746:27138 889.47082:8448</t>
  </si>
  <si>
    <t>99.00571:30 101.02313:44 101.02951:20 119.03093:23 127.03841:20 129.01826:21 151.05577:20 161.04201:17 205.06691:16 205.07863:16 277.09:20 326.83356:20 341.31247:21 428.84283:18 429.31339:24 430.80066:19 435.65518:30 447.2984:20 467.97626:21 537.67542:18 564.82074:16 579.36194:39 606.35046:26 609.35956:54 610.37122:97 611.38159:36 640.1701:33 660.73077:18 690.72229:16 724.42072:17 725.40155:58 726.44556:16 741.3855:171 741.44507:20 742.36603:16 742.4035:117 742.44415:16 743.40448:16 743.42285:18 812.30084:20 886.78503:20 887.24304:16 887.46368:4956</t>
  </si>
  <si>
    <t>(Pos MSMS)431.3155; C27H43O4 (aglycone-H2O); CC(CO)CCC1(O)OC2CC3C4CC=C5CC(O)CC(O)C5(C)C4CCC3(C)C2C1C (aglycone)</t>
  </si>
  <si>
    <t>ST_LeafStem_Neg-1216</t>
  </si>
  <si>
    <t>Spirostane -2H, + 1O, O-Hex-dHex, C6H9O4</t>
  </si>
  <si>
    <t>UNPD14561</t>
  </si>
  <si>
    <t>C45H70O17</t>
  </si>
  <si>
    <t>O=C(O)CC(O)(C)CC(=O)OCC8COC6(OC5CC4C7CC=C3CC(OC2OC(CO)C(O)C(O)C2(OC1OC(C)C(O)C(O)C1(O)))CCC3(C)C7(CCC4(C)C5C6(C)))(CC8)</t>
  </si>
  <si>
    <t>KRFYMPRAIPKTAI-UHFFFAOYNA-N</t>
  </si>
  <si>
    <t>UNPD=UNPD14561;UNPD171732;UNPD196469;UNPD5736</t>
  </si>
  <si>
    <t>927.46045:3044 928.4638:1648 929.46716:415</t>
  </si>
  <si>
    <t>115.03611:28 154.73874:19 163.06328:18 271.10345:28 508.31952:21 608.34149:23 735.35132:18 735.38153:18 735.40491:62 736.39185:45 738.20587:18 881.46094:417 881.5083:37 882.44452:87 882.47412:94 883.43396:19 884.44647:18 927.41541:18 927.45923:127 927.52594:19</t>
  </si>
  <si>
    <t>(Pos MSMS)429.2999; C27H41O4 (aglycone); CC1C2C(CC3C4CC=C5CC(O)CCC5(C)C4CCC23C)OC11CCC(CO)CO1</t>
  </si>
  <si>
    <t>ST_LeafStem_Neg-1217</t>
  </si>
  <si>
    <t>927.46179:5134 928.46514:2826 929.4685:551</t>
  </si>
  <si>
    <t>106.51407:20 119.03781:20 144.91702:18 162.0477:20 179.04585:20 290.85446:36 589.33606:18 608.28265:18 735.38843:37 736.42151:42 881.45575:516 882.45837:223 882.49969:40 883.43951:41 927.46051:1227</t>
  </si>
  <si>
    <t>ST_LeafStem_Neg-1244</t>
  </si>
  <si>
    <t>Spirostane -2H, + 1O, O-Hex-Hex, C6H9O4</t>
  </si>
  <si>
    <t>C45H70O18</t>
  </si>
  <si>
    <t>CC1C2C(CC3C4CC=C5CC(CCC5(C)C4CCC23C)OC2OC(CO)C(O)C(O)C2OC2OC(CO)C(O)C(O)C2O)OC11CCC(COC(=O)CC(C)(O)CC(O)=O)CO1</t>
  </si>
  <si>
    <t>IRPDBBPUEOOEPP-UHFFFAOYNA-N</t>
  </si>
  <si>
    <t>943.45508:2915 944.45843:1490 945.46179:304</t>
  </si>
  <si>
    <t>71.01289:26 161.03839:18 161.05019:27 163.05865:24 164.05858:18 269.06476:20 270.06464:26 289.09161:22 436.17484:22 470.12167:19 735.3996:143 736.38074:55 737.37433:18 737.40759:18 897.38763:25 897.45105:359 897.52887:21 898.42474:59 898.45941:87 899.46753:21 943.4386:41 943.48273:30</t>
  </si>
  <si>
    <t>ST_LeafStem_Pos-2651</t>
  </si>
  <si>
    <t>Solanidine base -2H + 1O, O-Hex-dHex-dHex</t>
  </si>
  <si>
    <t>UNPD227668</t>
  </si>
  <si>
    <t>C45H71NO15</t>
  </si>
  <si>
    <t>O=C8C=C4CC(OC3OC(CO)C(OC1OC(C)C(O)C(O)C1(O))C(O)C3(OC2OC(C)C(O)C(O)C2(O)))CCC4(C)C9CCC7(C)(C(CC6N5CC(C)CCC5C(C)C67)C89)</t>
  </si>
  <si>
    <t>WEVOWEDEHQFZEV-UHFFFAOYNA-N</t>
  </si>
  <si>
    <t>UNPD=UNPD227668</t>
  </si>
  <si>
    <t>866.48749:13840 867.49084:14562 868.4942:9349</t>
  </si>
  <si>
    <t>277.30582:18 410.00851:33 425.14517:25 440.14542:20 476.34058:23 532.13367:23 579.55096:20 647.80383:37 733.55524:33 752.31842:22 831.28979:28 850.48651:51 862.78406:18 866.33972:65 866.39856:94 866.48724:5201 866.53363:242 866.62262:64</t>
  </si>
  <si>
    <t>ST_Root_Pos-1944</t>
  </si>
  <si>
    <t>866.49188:6101 867.49523:6479 868.49859:7702</t>
  </si>
  <si>
    <t>265.05759:30 352.17654:25 400.95779:30 430.81595:18 431.19504:24 487.08691:17 552.58063:25 593.22162:19 716.31647:18 856.12744:21 864.50488:22 866.34692:17 866.43793:74 866.4906:1970</t>
  </si>
  <si>
    <t>ST_LeafStem_Neg-1228</t>
  </si>
  <si>
    <t>Anguivioside A</t>
  </si>
  <si>
    <t>C45H72O17</t>
  </si>
  <si>
    <t>OCC9OC(OC6CC5=CCC4C(CCC3(C)(C4(CC2OC1(OC(O)C(C)CC1)C(C)C23)))C5(C)CC6)C(OC7OC(C)C(O)C(O)C7(O))C(O)C9(OC8OC(C)C(O)C(O)C8(O))</t>
  </si>
  <si>
    <t>LPZCNTXUCIGYQK-UHFFFAOYNA-N</t>
  </si>
  <si>
    <t>KNApSAcK=C00032707,UNPD=UNPD72924</t>
  </si>
  <si>
    <t>929.4762:3360 930.47955:1528 931.48291:803</t>
  </si>
  <si>
    <t>113.01726:20 119.03462:21 143.03792:18 165.06679:19 247.08607:47 737.39478:20 883.47491:304 884.44934:61 884.48035:73 885.47736:81 885.49921:40 886.51965:28 887.52295:23 890.12878:18 929.48535:182</t>
  </si>
  <si>
    <t>(Pos MSMS)413.3050; C27H41O3 (aglycone-H2O); CC1C2C(CC3C4CC=C5CC(O)CCC5(C)C4CCC23C)OC11CCC(C)C(O)O1 (aglycone)</t>
  </si>
  <si>
    <t>ST_LeafStem_Neg-1227</t>
  </si>
  <si>
    <t>929.47388:5423 930.47723:2511 931.48059:469</t>
  </si>
  <si>
    <t>59.01143:20 119.03283:22 163.0625:22 164.06279:20 205.0589:19 247.08353:21 289.10516:20 555.34198:18 719.38361:20 719.41455:20 737.39569:18 737.422:51 737.43842:20 738.41266:20 740.42767:23 750.06409:20 883.46741:707 884.47943:206 885.45557:19 885.492:63 886.4903:18 922.30463:26 929.46704:216 929.49634:181</t>
  </si>
  <si>
    <t>AC_Root_Pos-2135</t>
  </si>
  <si>
    <t>AC_Root_Pos</t>
  </si>
  <si>
    <t>Furostane base -1H2O -2H + 1O, O-Hex, O-Hex-dHex</t>
  </si>
  <si>
    <t>Ascalonicoside B</t>
  </si>
  <si>
    <t>Steroidal saponins-dehydrofurostane</t>
  </si>
  <si>
    <t>C45H72O18</t>
  </si>
  <si>
    <t>OCC8OC(OCC(C)CCC=3OC4CC5C6CC=C2CC(O)CC(OC1OC(CO)C(O)C(O)C1(O))C2(C)C6(CCC5(C)(C4(C=3C))))C(OC7OC(C)C(O)C(O)C7(O))C(O)C8(O)</t>
  </si>
  <si>
    <t>LXYJZECGEIAZOD-KUPWYTRMNA-N</t>
  </si>
  <si>
    <t>UNPD=UNPD195315;UNPD46032</t>
  </si>
  <si>
    <t>901.47894:1356 902.48229:539 903.48565:118</t>
  </si>
  <si>
    <t>85.03278:16 127.11185:20 145.04514:18 214.13506:16 251.17471:16 269.1886:21 413.33722:18 431.28983:16 431.32401:16 436.30231:20 447.10129:22 560.27667:19 575.36334:24 592.38446:33 593.36456:74 596.29907:16 721.4046:18 756.42731:18 901.46613:16 901.52728:16</t>
  </si>
  <si>
    <t>ST_LeafStem_Neg-1252</t>
  </si>
  <si>
    <t>Lyconoside Ib</t>
  </si>
  <si>
    <t>OCC9OC(OC6CC5=CCC4C(CC(O)C3(C)(C4(CC2OC1(OC(O)C(C)CC1)C(C)C23)))C5(C)CC6)C(OC7OC(C)C(O)C(O)C7(O))C(O)C9(OC8OC(C)C(O)C(O)C8(O))</t>
  </si>
  <si>
    <t>MWTJVBOEJQIILT-UHFFFAOYNA-N</t>
  </si>
  <si>
    <t>KNApSAcK=C00034039,UNPD=UNPD152735</t>
  </si>
  <si>
    <t>945.46753:1647 946.47088:768 947.47424:298</t>
  </si>
  <si>
    <t>113.02299:31 143.02902:20 143.03712:25 205.07358:21 483.43924:21 637.33673:18 737.40594:21 737.44995:20 738.38489:20 738.41473:27 739.43195:22 861.31696:18 899.4585:328 900.4873:18 901.48676:18 902.49554:18 934.37341:18 945.45459:18 945.50305:57</t>
  </si>
  <si>
    <t>ST_LeafStem_Neg-1253</t>
  </si>
  <si>
    <t>945.47174:2481 946.47509:1298 947.47845:530</t>
  </si>
  <si>
    <t>113.03038:29 119.03468:36 179.05417:40 205.07291:18 248.08852:23 737.4187:18 738.41693:58 899.44952:83 899.46948:260 900.46503:79 900.49908:84 901.45105:20 902.49304:57 945.48175:222</t>
  </si>
  <si>
    <t>alpha-Chaconine</t>
  </si>
  <si>
    <t>C45H73NO14</t>
  </si>
  <si>
    <t>OCC9OC(OC6CC5=CCC4C(CCC3(C)(C4(CC2N1CC(C)CCC1C(C)C23)))C5(C)CC6)C(OC7OC(C)C(O)C(O)C7(O))C(O)C9(OC8OC(C)C(O)C(O)C8(O))</t>
  </si>
  <si>
    <t>TYNQWWGVEGFKRU-UHFFFAOYNA-N</t>
  </si>
  <si>
    <t>HMDB=HMDB0039353,KNApSAcK=C00002242,ChEBI=CHEBI:10219,T3DB=T3D4050,FooDB=FDB018909,NANPDB=NANPDB_3816,PubChem=25244450,PlantCyc=CPD-9214,UNPD=UNPD11648;UNPD144080;UNPD68428</t>
  </si>
  <si>
    <t>55.28621:20 60.44326:19 71.65114:17 121.89858:20 197.12791:19 233.58766:24 234.93753:22 239.79369:17 326.21408:26 336.70056:18 339.1709:17 350.53598:24 362.45053:38 398.33414:17 413.36426:18 418.88699:21 420.66757:19 421.87494:20 423.58923:20 427.51913:17 432.18311:28 434.68176:22 437.07587:22 438.77429:17 438.85852:20 439.336:22 441.16138:22 449.80722:28 450.9649:18 454.77185:22 458.19955:17 464.70468:20 465.5282:24 466.08212:17 466.67453:21 468.00891:25 468.12976:20 469.31705:20 471.12192:18 472.67651:20 473.53775:20 478.89255:18 480.4599:21 482.93469:29 484.61307:42 485.25381:20 485.39499:29 485.76224:25 488.35574:22 489.07242:18 494.22601:24 496.76721:20 497.53723:18 498.29214:25 498.52255:19 498.86194:18 498.96115:24 499.02524:21 500.11279:18 502.62671:24 509.12265:23 510.91623:30 511.30896:17 512.38306:17 515.08234:24 515.48639:17 516.70398:22 519.39307:21 521.03424:17 521.80731:22 524.73297:28 525.67816:20 526.14722:36 526.90796:30 527.41522:17 530.94568:22 531.18439:18 532.2995:17 533.04834:20 537.55267:17 538.39264:20 539.96552:23 544.86389:20 549.31812:36 550.02777:28 550.72876:20 552.336:20 553.49738:18 553.84625:23 556.95258:25 557.47583:21 564.35284:22 567.48602:17 572.68854:25 573.10809:24 574.87:19 576.40332:18 576.61151:33 577.79022:20 579.82513:18 585.07056:17 587.76617:22 591.81232:18 593.23077:17 594.61798:39 595.22589:18 600.3941:51 603.21332:25 609.24054:19 610.28143:21 611.6217:17 614.35236:22 617.6026:43 617.75513:17 618.35663:32 619.90826:20 623.67413:27 624.25781:21 647.07062:25 649.95026:17 658.61755:24 667.59039:25 668.10529:18 672.34686:26 673.82153:23 676.73676:17 677.73792:17 683.8205:18 686.50763:17 690.12061:20 691.58624:36 692.38403:21 693.1496:20 699.82483:21 701.48438:22 706.4281:20 707.44934:27 715.88123:29 718.88855:20 721.13892:34 721.29626:24 724.24146:19 728.55963:17 736.78448:22 737.04956:18 739.63104:17 740.55829:29 740.84814:26 741.11206:17 762.22766:19 776.3136:19 785.28479:35 785.45892:42 788.48016:18 789.70258:22 790.02246:27 790.43646:17 823.10425:17 830.1817:19 833.07294:21 833.41144:21 833.83917:25 835.8631:19 836.13525:17 836.26904:29 836.38403:19 836.5061:20 836.52563:17 838.1955:19 838.23407:38 838.35046:20 838.47424:33 841.75977:19 841.79962:18 844.58252:20 846.36743:22 848.63361:20 849.2298:24 849.63599:34 849.83508:19 850.37915:22 850.43176:17 850.50165:56 850.54211:20 851.14795:17 851.45819:57 851.50098:59 851.58722:49 851.63812:20 851.68158:45 851.84644:36 852.06122:34 852.11658:82 852.16284:83 852.20331:21 852.2381:37 852.26373:65 852.32611:157 852.37323:421 852.40509:574 852.43286:359 852.50885:107379 852.58136:345 852.60901:609 852.64996:63</t>
  </si>
  <si>
    <t>alpha-Solanine</t>
  </si>
  <si>
    <t>C45H73NO15</t>
  </si>
  <si>
    <t>ZGVSETXHNHBTRK-UHFFFAOYNA-N</t>
  </si>
  <si>
    <t>HMDB=HMDB0034202,KNApSAcK=C00002262,ChEBI=CHEBI:9188,T3DB=T3D4042,FooDB=FDB012500,NANPDB=NANPDB_3817,PubChem=25245960,PlantCyc=CPD-9211,UNPD=UNPD112151;UNPD141653;UNPD144591;UNPD42020</t>
  </si>
  <si>
    <t>130.89565:18 184.25352:20 214.43848:20 220.07986:17 248.3324:19 265.98782:21 289.95358:18 313.40717:20 380.32697:18 382.42801:25 393.3042:37 398.3443:37 399.46472:22 400.0524:23 413.68582:19 422.55496:27 429.13968:22 432.24341:21 451.4249:17 453.00052:17 459.35187:27 463.05939:28 464.93243:17 470.31754:17 474.4671:24 474.76572:27 474.93704:20 476.03317:24 482.26663:21 484.14481:18 484.9631:19 486.56958:18 488.32681:27 490.96094:28 491.23761:24 493.98956:20 494.58807:20 495.64658:42 497.69772:18 501.06445:30 501.70749:22 506.97186:25 508.48419:19 509.63443:45 511.9043:21 515.5213:23 516.27539:20 518.48584:26 520.89996:50 521.25226:21 522.93292:20 528.08167:25 529.47498:27 536.47296:29 538.0163:17 541.75714:21 543.6886:24 544.5033:21 544.67694:27 545.45947:23 547.34015:27 547.83533:42 556.76532:20 556.83081:17 561.19196:40 562.85327:22 564.80774:18 567.73169:25 570.33533:20 570.45239:25 572.95746:42 576.32971:20 578.25922:19 578.81696:32 586.27277:27 590.1239:27 594.32855:25 596.98407:33 601.18042:17 606.01855:28 606.59113:52 613.62909:20 615.07166:20 615.64453:24 616.02856:20 618.00604:20 620.20172:33 622.18176:19 633.74506:25 636.23334:27 644.36926:19 658.10773:20 663.66791:17 664.32709:24 666.53339:17 667.07336:22 675.16418:24 683.56696:39 688.57306:33 697.02393:33 706.39264:24 706.45654:27 706.67859:47 709.66199:18 712.20667:25 720.30389:17 722.43292:20 722.50061:18 723.4541:22 727.5047:22 734.57635:23 735.31885:17 737.38837:27 738.43628:28 741.11041:18 744.17902:31 752.86469:24 762.84418:27 784.47681:23 785.19855:55 802.00793:19 806.22607:17 827.71967:17 851.513:22 851.81744:17 852.24182:18 852.75342:48 852.95264:21 853.08423:17 854.83008:17 860.59674:18 862.7558:18 863.24011:18 864.37518:19 865.92212:19 866.11481:17 866.18524:18 866.37524:32 866.49408:18 866.53571:20 866.69421:42 867.04834:17 867.45227:54 867.49188:135 867.66711:37 867.7113:17 867.84973:17 868.00952:24 868.05499:17 868.09094:17 868.25189:96 868.29028:59 868.34546:262 868.37518:427 868.41248:1061 868.50275:79910 868.59149:1054 868.67615:150</t>
  </si>
  <si>
    <t>ST_LeafStem_Pos-2713</t>
  </si>
  <si>
    <t>Solasodine base + O-Hex-Hex-dHex</t>
  </si>
  <si>
    <t>C45H73NO16</t>
  </si>
  <si>
    <t>QCTMYNGDIBTNSK-UHFFFAOYNA-N</t>
  </si>
  <si>
    <t>KNApSAcK=C00002265,ChEBI=CHEBI:9191,FooDB=FDB002456,UNPD=UNPD108677;UNPD164151;UNPD168018;UNPD193461;UNPD197147;UNPD57509;UNPD58025;UNPD58089;UNPD61967;UNPD71569;UNPD75951</t>
  </si>
  <si>
    <t>884.50098:5134 885.50433:4135 886.50769:734</t>
  </si>
  <si>
    <t>185.12587:28 257.09998:19 286.2612:17 293.12589:19 341.25455:18 341.3085:19 368.30701:18 396.327:20 396.34531:20 397.31345:24 397.32956:23 398.32654:18 411.28125:20 412.31946:17 412.33774:44 413.31326:37 429.31076:19 502.4483:17 549.94904:25 555.58972:20 557.33923:17 720.11469:20 720.42499:19 846.43872:25 866.41974:17 868.50348:18 869.32373:18 883.36627:20 883.45801:17 883.52301:28 884.40283:27 884.50031:1593</t>
  </si>
  <si>
    <t>AC_Root_Pos-2136</t>
  </si>
  <si>
    <t>Furostane base -2H + 1O, O-Hex, O-Hex-dHex</t>
  </si>
  <si>
    <t>Ascaloniside A1</t>
  </si>
  <si>
    <t>C45H74O19</t>
  </si>
  <si>
    <t>OCC8OC(OCC(C)CCC5(O)(OC4CC3C6CC=C2CC(O)CC(OC1OC(CO)C(O)C(O)C1(O))C2(C)C6(CCC3(C)C4C5(C))))C(OC7OC(C)C(O)C(O)C7(O))C(O)C8(O)</t>
  </si>
  <si>
    <t>MYVJSVSGFJDUAQ-UHFFFAOYNA-N</t>
  </si>
  <si>
    <t>KNApSAcK=C00044542;C00044543,UNPD=UNPD117711;UNPD206169;UNPD44568;UNPD98801</t>
  </si>
  <si>
    <t>901.47937:16314 902.48272:13471 903.48608:4461</t>
  </si>
  <si>
    <t>71.32563:25 75.0453:16 98.51673:25 109.06248:19 125.08898:18 129.05505:43 145.12134:23 147.06131:84 149.10304:18 149.13492:16 157.04794:20 157.103:17 159.11263:17 164.05804:26 167.10754:18 169.09631:31 170.12277:16 171.1252:24 185.13087:17 195.12715:25 210.13728:18 213.59009:16 215.18045:18 223.13614:17 227.18413:18 239.19563:25 241.18391:49 251.1655:69 251.18643:53 251.95103:18 252.99382:45 253.18431:20 255.16429:25 267.17328:25 269.16727:17 269.18723:398 270.18411:26 270.19934:62 271.1926:52 271.20578:17 274.0983:16 277.1319:19 281.23169:16 287.20547:415 288.19992:70 291.09384:19 300.24112:18 312.19098:27 314.25916:23 317.13879:23 362.19785:25 367.27478:23 377.26733:19 380.21832:17 395.2757:21 395.31131:36 395.33105:20 395.66571:18 396.31622:20 397.25168:16 397.30045:16 404.7753:21 411.30423:24 413.28418:16 413.31332:113 414.32104:73 415.23648:58 415.25839:55 419.28513:18 431.2218:17 431.25119:20 431.30701:53 432.27301:18 432.31265:55 433.31918:22 434.32706:20 449.22336:17 449.24832:38 449.26587:18 509.8989:24 524.35297:27 541.34985:16 557.35992:23 561.36658:16 575.36798:16 578.29706:17 586.1579:16 590.80444:16 593.3338:16 593.38379:16 594.36609:17 594.39716:18 595.28455:17 595.30347:43 595.34393:20 596.31836:16 596.39331:30 597.32837:16 667.39117:20 669.6264:22 686.71838:26 694.48993:24 720.39435:17 722.40045:16 739.42297:56 739.45502:25 740.41962:143 741.43353:17 817.71899:30 883.45557:16 900.80212:16 901.40411:16 901.46979:1782</t>
  </si>
  <si>
    <t>431.3155; C27H43O4 (aglycone-H2O); CC(CO)CCC1(O)OC2CC3C4CC=C5CC(O)CC(O)C5(C)C4CCC3(C)C2C1C (aglycone)</t>
  </si>
  <si>
    <t>LE_Ripe_Pos-2275</t>
  </si>
  <si>
    <t>Solasodine base + 2H, 1O, O-Hex-Hex-Hex</t>
  </si>
  <si>
    <t>C45H75NO18</t>
  </si>
  <si>
    <t>CC1C2C(CC3C4CCC5CC(CCC5(C)C4CCC23C)OC2OC(CO)C(OC3OC(CO)C(O)C(O)C3OC3OC(CO)C(O)C(O)C3O)C(O)C2O)OC11NCC(C)CC1O</t>
  </si>
  <si>
    <t>BEHAFIHZKYCTOR-UHFFFAOYNA-N</t>
  </si>
  <si>
    <t>918.50348:38622 919.50683:30676 920.51019:9434</t>
  </si>
  <si>
    <t>107.17261:40 126.12563:38 140.10425:87 140.11208:21 146.04808:16 162.12248:50 163.06158:61 164.06128:17 166.12906:20 273.22922:34 277.63138:22 356.60971:18 379.27362:36 396.31:40 396.33276:20 414.33759:36 415.34949:18 416.33765:17 423.89981:19 432.30023:22 432.33008:16 432.35086:32 433.35492:18 438.69287:35 469.54541:17 474.34665:16 499.38324:18 519.32245:23 521.62671:24 542.47235:50 548.61456:16 571.56342:20 576.39294:27 586.86627:33 593.51196:17 606.4339:24 647.05048:38 730.45038:18 747.32141:23 756.43262:20 794.30298:33 859.65894:16 865.31842:23 870.48596:20 878.54895:18 883.47339:16 883.52185:16 884.44702:37 897.4754:17 900.43091:37 900.4754:173 900.5152:117 900.54956:16 901.43292:70 901.49493:82 901.53351:56 902.48969:45 907.89508:28 918.24805:16 918.38007:21 918.50494:11684</t>
  </si>
  <si>
    <t>432.34659; C27H46NO3; OC6CCC5(C)(C(CCC4C5(CCC3(C)(C4(C(O)C2OC1(NCC(C)CC1)C(C)C23))))C6)</t>
  </si>
  <si>
    <t>162.12874; C11H16N; N1CC(C)CCC1C(C)CCC</t>
  </si>
  <si>
    <t>AC_Root_Pos-2164</t>
  </si>
  <si>
    <t>Furostane base + 1O, O-Hex, O-Hex-Hex</t>
  </si>
  <si>
    <t>OCC8OC(OCC(C)CCC6(O)(OC5CC4C7CCC3CC(OC2OC(CO)C(O)C(O)C2(OC1OC(CO)C(O)C(O)C1(O)))C(O)CC3(C)C7(CCC4(C)C5C6(C))))C(O)C(O)C8(O)</t>
  </si>
  <si>
    <t>FRVIYMUWTVFMSJ-UHFFFAOYNA-N</t>
  </si>
  <si>
    <t>KNApSAcK=C00051415,UNPD=UNPD107688;UNPD120869</t>
  </si>
  <si>
    <t>919.48468:1635 920.48803:320 921.49139:343</t>
  </si>
  <si>
    <t>147.06577:35 177.08734:19 251.17728:18 252.19115:46 261.16821:18 269.186:37 269.20151:16 270.20905:37 287.18341:22 287.20038:37 353.20007:16 395.23105:23 431.33295:16 595.31378:37 611.37402:53 612.37335:18 613.38409:18 638.18616:18 755.40845:16 757.41815:52 757.45599:41 918.23187:16 919.4292:23 919.47852:176 919.50385:202</t>
  </si>
  <si>
    <t>AC_Root_Pos-2204</t>
  </si>
  <si>
    <t>Furostane base -2H + 1O, O-Hex, O-Pen-Pen-dHex</t>
  </si>
  <si>
    <t>UNPD171905</t>
  </si>
  <si>
    <t>C49H80O22</t>
  </si>
  <si>
    <t>OCC9OC(OCC(C)CCC7(O)(OC6CC5C8CC=C4CC(O)CC(OC3OCC(O)C(OC1OCC(O)C(O)C1(O))C3(OC2OC(C)C(O)C(O)C2(O)))C4(C)C8(CCC5(C)C6C7(C))))C(O)C(O)C9(O)</t>
  </si>
  <si>
    <t>GWOZWWNUSXSLBU-UHFFFAOYNA-N</t>
  </si>
  <si>
    <t>UNPD=UNPD171905</t>
  </si>
  <si>
    <t>1003.51221:6512 1004.51556:5653 1005.51892:1725</t>
  </si>
  <si>
    <t>111.11721:17 127.03744:21 127.11528:23 147.06898:25 161.13121:20 172.93509:27 209.11809:18 225.06502:33 243.07678:18 251.17191:62 251.18738:18 253.18805:20 268.17221:34 269.17007:35 269.18994:78 269.20456:49 270.19504:59 279.12012:37 279.22427:16 287.18625:60 314.22382:18 378.28171:31 395.28445:21 397.23663:44 401.23608:38 413.29279:16 414.30392:69 419.24631:81 431.311:24 432.32755:16 457.27573:18 528.32037:18 545.34235:47 546.34192:47 562.33691:16 645.75488:23 667.08881:18 674.40125:19 678.40875:16 687.24744:20 692.44818:26 697.33789:19 697.36609:36 726.45837:18 741.44495:16 841.39313:22 841.43719:20 842.41315:16 842.44434:18 858.41827:16 1003.474:127 1003.51984:737 1003.57159:100</t>
  </si>
  <si>
    <t>LE_FruitGreen_Pos-2187</t>
  </si>
  <si>
    <t>Solasodine base + O-Hex-Hex-Hex-Pen</t>
  </si>
  <si>
    <t>Dehydrotomatine</t>
  </si>
  <si>
    <t>C50H81NO21</t>
  </si>
  <si>
    <t>OCC%10OC(OC2C(OC(CO)C(O)C2(OC1OCC(O)C(O)C1(O)))OC9C(O)C(O)C(OC8CC7=CCC6C(CCC5(C)(C6(CC4OC3(NCC(C)CC3)C(C)C45)))C7(C)CC8)OC9(CO))C(O)C(O)C%10(O)</t>
  </si>
  <si>
    <t>BYMOGFTUZUEFHY-UHFFFAOYNA-N</t>
  </si>
  <si>
    <t>HMDB=HMDB0032002,ChEBI=CHEBI:131494,FooDB=FDB008697,UNPD=UNPD152616</t>
  </si>
  <si>
    <t>1032.53833:19993 1033.54168:17945 1034.54504:6566</t>
  </si>
  <si>
    <t>97.02903:52 125.09557:17 145.05536:17 163.0619:34 163.10922:28 171.62183:28 223.06201:25 255.21284:26 324.31879:24 325.05618:17 395.28683:18 395.32184:17 396.31717:57 397.32224:22 397.33859:21 397.58774:19 398.33328:31 413.2977:22 414.31827:47 414.34:112 415.31552:68 415.34918:36 416.3248:18 531.62085:19 559.34393:17 576.37781:132 576.40576:77 578.38275:21 615.70959:21 636.52832:20 645.30975:17 661.54126:24 746.02936:20 789.84943:20 814.37213:32 871.44452:16 901.51758:16 1006.2168:16 1014.47736:44 1019.11029:16 1025.82397:16 1029.94458:16 1031.19653:34 1031.69189:16 1031.90222:17 1032.24414:16 1032.37378:27 1032.41992:84 1032.53284:7156 1032.64099:32</t>
  </si>
  <si>
    <t>LE_LeafStem_Pos-2284</t>
  </si>
  <si>
    <t>Solasodine base + 2H, O-Hex-Hex-Hex-Pen</t>
  </si>
  <si>
    <t>C50H83NO21</t>
  </si>
  <si>
    <t>OCC%10OC(OC2C(OC(CO)C(O)C2(OC1OCC(O)C(O)C1(O)))OC9C(O)C(O)C(OC8CCC7(C)(C(CCC6C7(CCC5(C)(C6(CC4OC3(NCC(C)CC3)C(C)C45))))C8))OC9(CO))C(O)C(O)C%10(O)</t>
  </si>
  <si>
    <t>REJLGAUYTKNVJM-UHFFFAOYNA-N</t>
  </si>
  <si>
    <t>HMDB=HMDB0034103,KNApSAcK=C00002268,ChEBI=CHEBI:9630,FooDB=FDB012367,LipidMAPS=LMST01150015,UNPD=UNPD108208;UNPD153982;UNPD157318;UNPD169656;UNPD184364;UNPD190905;UNPD204875</t>
  </si>
  <si>
    <t>1034.55591:258528 1035.55926:226904 1036.56262:66925</t>
  </si>
  <si>
    <t>67.98167:29 68.49098:27 72.51281:22 73.03124:16 82.30791:43 84.60125:20 85.02818:45 93.07702:22 99.29263:16 115.04363:81 116.04555:36 123.85358:16 126.13219:114 127.03949:17 127.1133:16 133.03462:18 133.0546:45 145.04382:62 145.05246:77 147.06032:18 152.41937:17 156.31195:16 159.11037:20 163.05614:118 163.06461:206 164.07137:82 166.99019:18 194.10562:19 223.08649:20 224.22014:17 231.26237:25 237.76363:16 241.06682:51 249.64006:16 255.19319:19 255.211:99 255.21944:40 257.6803:17 259.06888:40 259.08475:20 259.12451:16 260.09061:17 264.59811:17 272.92804:16 273.04965:16 273.21527:44 273.22617:155 274.21179:18 274.23465:16 281.60574:21 284.64084:28 285.89139:16 289.09399:19 290.09332:17 295.10175:90 296.09958:46 301.98288:17 321.25623:24 325.09692:20 325.12897:27 326.09607:25 342.91562:16 354.77155:29 356.1575:21 359.6138:27 360.04419:20 363.41864:16 364.61282:83 383.44232:16 385.43256:29 387.2424:16 388.25845:34 396.31552:16 397.34634:17 398.29233:18 398.33981:144 398.35544:98 398.52692:44 399.35742:45 405.02771:24 406.11826:35 414.30493:33 414.34204:55 414.35953:28 416.18991:17 416.30566:18 416.33191:85 416.35504:1242 417.0816:29 417.35971:558 417.3902:30 418.36566:83 419.35208:21 435.26974:97 435.28976:27 435.94403:16 436.27298:101 441.86044:17 449.22928:16 488.20316:24 494.78589:16 496.6261:34 497.71243:17 503.35507:30 511.53955:16 513.39258:18 519.99286:20 521.29584:16 523.8031:18 525.37781:16 532.16833:19 539.23883:37 544.76453:33 548.39215:17 549.39172:20 551.92004:19 556.43683:51 557.05676:19 560.37732:29 560.40527:18 574.88202:35 574.95276:25 574.99182:21 577.38763:29 578.27936:16 578.36292:42 578.38269:114 578.41266:323 578.43207:74 579.39197:16 579.41821:99 580.09644:22 580.41327:18 580.4339:39 581.43933:21 586.52826:20 587.2403:16 590.61072:18 590.65399:26 597.51453:40 603.08533:16 605.07214:24 605.33618:46 605.58167:22 612.73218:16 614.63824:20 620.64191:20 623.38617:45 623.93024:18 632.65179:21 633.26038:27 633.41382:23 635.22791:17 637.66522:20 638.70612:29 644.4494:20 645.41864:23 645.73578:17 646.07489:18 655.05121:17 659.98474:26 661.80206:28 661.96918:31 664.51147:18 670.14325:31 672.62366:38 676.67804:27 677.86182:38 678.15985:20 680.52295:16 681.23047:53 690.96265:23 697.68665:26 698.57074:38 705.48163:18 711.45129:18 714.44763:35 717.39551:27 717.85571:16 722.63367:16 723.43152:17 724.64838:47 731.03424:18 733.37531:20 734.83478:18 740.44421:16 743.57697:16 746.0791:28 760.0957:20 761.98682:17 780.16449:30 780.45038:17 785.44916:17 787.44629:17 793.27393:16 802.52271:16 807.49249:21 820.56512:17 821.91388:17 823.14679:20 823.229:29 827.24359:21 836.50299:23 842.31384:20 849.59979:22 852.47687:22 854.77155:45 855.23364:16 856.91669:20 857.41956:17 873.51428:93 874.53351:55 875.82336:17 878.07159:19 879.26807:27 887.38397:21 888.88434:18 894.92444:31 896.08331:33 902.37762:16 902.45184:41 902.49628:37 902.52948:93 903.50281:38 906.50079:16 906.57483:16 932.06921:19 933.67584:28 949.18445:16 964.28687:16 989.0036:17 997.60565:21 999.54138:39 1001.57068:24 1002.23456:16 1014.18567:76 1014.55481:16 1016.33215:20 1016.53998:300 1016.57568:78 1016.63092:53 1016.78546:16 1017.57001:183 1018.53418:36 1018.57379:17 1019.87469:17 1020.18176:16 1021.03265:29 1021.68585:16 1028.01843:18 1028.75513:22 1029.18164:16 1030.60718:19 1030.6958:20 1030.78369:35 1031.52002:17 1031.83142:21 1031.92737:33 1032.0116:18 1032.3457:20 1032.427:37 1032.51318:227 1032.56824:208 1032.81226:20 1033.2738:71 1033.4231:63 1033.46777:55 1033.53174:484 1033.56604:289 1033.7334:20 1033.80969:23 1033.8949:19 1033.93176:41 1034.01782:122 1034.05994:183 1034.09778:76 1034.13159:50 1034.16394:16 1034.22144:28 1034.25293:109 1034.33362:251 1034.44189:988 1034.48645:272 1034.55908:99880 1034.62671:267 1034.66113:405 1034.73706:113</t>
  </si>
  <si>
    <t>LE_LeafStem_Pos-2313</t>
  </si>
  <si>
    <t>Solasodine base + 2H, 1O, O-Hex-Hex-Hex-Pen</t>
  </si>
  <si>
    <t>Lycoperoside H</t>
  </si>
  <si>
    <t>C50H83NO22</t>
  </si>
  <si>
    <t>OCC%10OC(OC2C(OC(CO)C(O)C2(OC1OCC(O)C(O)C1(O)))OC9C(O)C(O)C(OC8CCC7(C)(C(CCC6C7(CCC4(C)(C6(CC3OC5(O)(CC(C)CNC5(C(C)C34))))))C8))OC9(CO))C(O)C(O)C%10(O)</t>
  </si>
  <si>
    <t>RLEPKHOQRVRAFV-UHFFFAOYNA-N</t>
  </si>
  <si>
    <t>KNApSAcK=C00043689,UNPD=UNPD42175;UNPD73403</t>
  </si>
  <si>
    <t>1050.552:7295 1051.55535:3601 1052.55871:704</t>
  </si>
  <si>
    <t>116.04189:17 139.11436:20 163.05817:22 255.22173:18 273.21786:34 274.2244:19 295.09515:17 296.09824:17 325.10193:29 415.31113:52 415.3429:16 416.33896:27 432.33725:20 432.36243:16 435.27383:24 594.4328:16 596.3952:21 604.7652:16 619.8241:16 698.86462:19 713.21393:17 835.66864:23 918.48712:17 925.41541:18 1030.48926:21 1032.46033:30 1032.53638:294 1032.57458:146 1033.48645:17 1033.51929:48 1033.55908:149 1034.52441:63 1034.55933:16 1035.48145:16 1035.54675:38 1048.51404:85 1048.5531:20 1049.53455:50 1049.96899:20 1050.00513:16 1050.45374:34 1050.55164:1684</t>
  </si>
  <si>
    <t>LE_FruitGreen_Pos-2194</t>
  </si>
  <si>
    <t>[M-H2O+H]+</t>
  </si>
  <si>
    <t>Solasodine base + 2H + H2O, O-Hex-Hex-Hex-Pen</t>
  </si>
  <si>
    <t>Structure was suggested by using unique masses</t>
  </si>
  <si>
    <t>Steroidal saponins-solasodine</t>
  </si>
  <si>
    <t>C50H85NO22</t>
  </si>
  <si>
    <t>CC(CN)CCC1(O)OC2CC3C4CCC5CC(CCC5(C)C4CCC3(C)C2C1C)OC1OC(CO)C(OC2OC(CO)C(O)C(OC3OCC(O)C(O)C3O)C2OC2OC(CO)C(O)C(O)C2O)C(O)C1O</t>
  </si>
  <si>
    <t>WAUPQAKNDACORQ-UHFFFAOYNA-N</t>
  </si>
  <si>
    <t>1034.55078:1493 1035.55413:958 1036.55749:467</t>
  </si>
  <si>
    <t>300.24875:20 499.70728:27 594.42987:26 813.5531:16 1033.53455:17 1034.48657:62 1034.55566:358</t>
  </si>
  <si>
    <t>LE_LeafStem_Pos-2317</t>
  </si>
  <si>
    <t>Solasodine base + 2H, O-Hex-Hex-Hex-(C5H10O5)</t>
  </si>
  <si>
    <t>CC1C2C(CC3C4CCC5CC(CCC5(C)C4CCC23C)OC2OC(CO)C(OC3OC(CO)C(O)C(OC4OC(O)C(O)C(O)C4O)C3OCC(O)C(O)C(O)C(O)CO)C(O)C2O)OC11CCC(C)CN1</t>
  </si>
  <si>
    <t>VTANYFPAYZXUQR-UHFFFAOYNA-N</t>
  </si>
  <si>
    <t>1052.56848:1086 1053.57183:1210 1054.57519:136</t>
  </si>
  <si>
    <t>162.12924:17 267.95432:16 295.10248:19 368.0799:17 415.33481:17 416.35474:40 544.75653:16 546.38153:16 560.26678:18 577.40759:18 578.39392:41 579.40167:25 579.42175:17 615.21692:24 732.09332:16 741.39142:16 777.84027:17 872.50018:18 901.29614:49 1033.67725:16 1034.48669:19 1034.56018:258 1035.52148:66 1035.55212:129 1035.6134:16 1036.52966:38 1036.57458:16 1036.60742:24 1043.03137:20 1043.52197:18 1043.55066:22 1051.5658:26 1052.09363:40 1052.52478:57 1052.58118:104</t>
  </si>
  <si>
    <t>ST_LeafStem_Neg-1351</t>
  </si>
  <si>
    <t>Spirostane + 2O, -2H, O-Hex, O-Hex-dHex-dHex</t>
  </si>
  <si>
    <t>Abutiloside L</t>
  </si>
  <si>
    <t>C51H82O23</t>
  </si>
  <si>
    <t>OCC%10OC(OCC9(OC7(OC6CC5C8C(O)C=C4CC(OC3OC(CO)C(OC1OC(C)C(O)C(O)C1(O))C(O)C3(OC2OC(C)C(O)C(O)C2(O)))CCC4(C)C8(CCC5(C)C6C7(C)))(CC9))(C))C(O)C(O)C%10(O)</t>
  </si>
  <si>
    <t>PKVDIPUFXQPYFG-UHFFFAOYNA-N</t>
  </si>
  <si>
    <t>KNApSAcK=C00036025,UNPD=UNPD162685;UNPD68368</t>
  </si>
  <si>
    <t>1107.52527:1095 1108.52862:614 1109.53198:224</t>
  </si>
  <si>
    <t>615.69836:38 665.76038:18 722.41669:22 729.79352:18 751.42059:22 759.76385:25 879.39832:18 898.4751:19 899.42664:20 1043.45959:18 1044.51367:18 1051.80469:18 1061.50134:303 1062.46265:19 1062.49658:63 1062.5271:105 1063.55115:84 1064.54285:44 1107.51611:57</t>
  </si>
  <si>
    <t>(Pos MSMS)429.2999; C27H41O4 (aglycone-H2O); CC1C2C(CC3C4C(O)C=C5CC(O)CCC5(C)C4CCC23C)OC11CCC(C)(CO)O1</t>
  </si>
  <si>
    <t>ST_LeafStem_Pos-2896</t>
  </si>
  <si>
    <t>Furostane base -2H + O-Hex, O-Hex-dHex-dHex</t>
  </si>
  <si>
    <t>C51H84O22</t>
  </si>
  <si>
    <t>OCC9OC(OCC(C)CCC7(O)(OC6CC5C8CC=C4CC(OC3OC(CO)C(OC1OC(C)C(O)C(O)C1(O))C(O)C3(OC2OC(C)C(O)C(O)C2(O)))CCC4(C)C8(CCC5(C)C6C7(C))))C(O)C(O)C9(O)</t>
  </si>
  <si>
    <t>LVTJOONKWUXEFR-UHFFFAOYNA-N</t>
  </si>
  <si>
    <t>HMDB=HMDB0034062,KNApSAcK=C00003585;C00003596,ChEBI=CHEBI:8588;CHEBI:9718,FooDB=FDB012311;FDB012730,UNPD=UNPD135143;UNPD136249;UNPD161864;UNPD162033;UNPD52384;UNPD61769;UNPD65015;UNPD69593</t>
  </si>
  <si>
    <t>1031.5415:13400 1032.54485:18880 1033.54821:6372</t>
  </si>
  <si>
    <t>85.00674:22 98.63284:38 105.52512:20 111.0474:25 115.08395:18 125.09647:18 127.03967:17 128.12126:17 129.05345:175 129.06259:25 130.05367:21 130.06027:35 143.08481:17 145.04655:27 147.06514:113 149.13084:20 163.05899:33 167.10571:111 168.10866:20 171.11591:20 199.05904:30 199.07014:18 199.1394:18 201.08369:20 213.07639:21 217.06458:22 231.08173:26 231.0954:27 233.18333:28 237.08096:30 240.09985:22 253.18895:69 253.20271:183 254.20009:77 255.07671:19 255.0867:25 255.2076:19 256.19983:21 257.09229:32 257.11267:18 257.12177:20 258.10068:24 262.1387:20 269.14191:21 271.20853:282 272.2066:95 274.35699:21 275.116:21 283.25311:18 293.08954:28 293.10947:41 293.12375:60 304.85507:17 308.64438:21 309.11072:49 310.11557:17 315.22452:17 359.24673:20 370.71277:21 379.29132:81 383.14087:18 395.26785:18 397.31223:49 398.30609:22 398.3179:26 411.02466:17 415.28949:18 415.31012:213 415.32217:167 415.34998:18 415.50079:17 416.2854:17 416.32022:113 417.31302:17 420.11832:17 433.2467:30 465.28964:19 489.27377:25 490.34949:27 499.23898:17 525.23065:33 548.15076:22 559.36737:56 561.36151:20 562.39954:17 577.37396:100 577.40222:18 578.34528:19 578.38177:44 579.38434:18 581.67676:17 620.36993:19 623.97333:22 648.10968:31 686.41638:18 689.37097:20 707.4743:22 719.43799:20 723.42004:58 725.33057:20 725.39612:76 726.3678:44 773.23926:39 807.46722:20 849.43652:18 866.31842:38 869.39935:20 869.45648:185 869.49225:430 869.53546:39 870.44897:23 870.49036:214 870.53046:34 871.48615:67 872.45453:21 873.94745:55 947.50647:21 999.38782:22 1015.51459:17 1030.51611:17 1030.54895:17 1031.30908:18 1031.39258:29 1031.46082:61 1031.53992:3638 1031.64661:17</t>
  </si>
  <si>
    <t>415.32067; C27H43O3 (aglycone-H2O); CC(CO)CCC1(O)OC2CC3C4CC=C5CC(O)CCC5(C)C4CCC3(C)C2C1C (aglycone)</t>
  </si>
  <si>
    <t>ST_LeafStem_Pos-2902</t>
  </si>
  <si>
    <t>Furostane base -2H + O-Hex, O-Hex-Hex-dHex</t>
  </si>
  <si>
    <t>Trigofoenoside D</t>
  </si>
  <si>
    <t>C51H84O23</t>
  </si>
  <si>
    <t>OCC9OC(OCC(C)CCC7(O)(OC6CC5C8CC=C4CC(OC3OC(CO)C(O)C(OC1OC(CO)C(O)C(O)C1(O))C3(OC2OC(C)C(O)C(O)C2(O)))CCC4(C)C8(CCC5(C)C6C7(C))))C(O)C(O)C9(O)</t>
  </si>
  <si>
    <t>GMCGZPQYTRHQRU-UHFFFAOYNA-N</t>
  </si>
  <si>
    <t>HMDB=HMDB0039482,KNApSAcK=C00003586;C00030511;C00031090,ChEBI=CHEBI:8590,FooDB=FDB019086,UNPD=UNPD101416;UNPD148164;UNPD179615;UNPD194440;UNPD194914;UNPD26062;UNPD35900;UNPD4256</t>
  </si>
  <si>
    <t>1047.53406:3513 1048.53741:6823 1049.54077:1655</t>
  </si>
  <si>
    <t>83.035:34 125.09361:20 129.05379:32 129.05876:17 145.04968:23 147.06616:59 165.07263:19 167.10789:18 183.12164:28 202.17226:24 243.08307:20 253.19708:40 254.20482:21 255.08723:38 255.21393:19 256.09268:29 271.2056:111 273.09265:20 309.10709:26 309.12289:47 310.12271:17 324.71188:27 383.32645:29 397.32101:18 398.30988:23 402.30539:17 415.3002:30 415.31216:46 415.33362:85 416.32288:87 417.31711:17 522.61731:21 542.34076:20 544.37317:20 561.29126:20 577.29651:23 577.3432:18 580.35486:36 636.88141:25 723.41223:41 723.43231:39 739.42896:29 741.45355:24 867.46912:25 869.48499:18 885.48029:87 885.5094:20 886.47302:39 886.50842:20 887.46307:24 1013.53656:25 1033.72412:17 1045.92468:19 1047.38147:17 1047.54065:546 1047.59912:26</t>
  </si>
  <si>
    <t>LE_Ripe_Neg-1148</t>
  </si>
  <si>
    <t>Furostane base + O-Hex, O-Hex-Hex-Hex</t>
  </si>
  <si>
    <t>Tomatoside A</t>
  </si>
  <si>
    <t>C51H86O24</t>
  </si>
  <si>
    <t>OCC9OC(OCC(C)CCC7(O)(OC6CC5C8CCC4CC(OC3OC(CO)C(OC2OC(CO)C(O)C(O)C2(OC1OC(CO)C(O)C(O)C1(O)))C(O)C3(O))CCC4(C)C8(CCC5(C)C6C7(C))))C(O)C(O)C9(O)</t>
  </si>
  <si>
    <t>OFEAYOYKIQKFSK-UHFFFAOYNA-N</t>
  </si>
  <si>
    <t>HMDB=HMDB0034083,FooDB=FDB012342,UNPD=UNPD118072;UNPD40658;UNPD4874;UNPD5315</t>
  </si>
  <si>
    <t>1081.54016:48337 1082.54351:34138 1083.54687:12329</t>
  </si>
  <si>
    <t>52.78359:16 101.01799:22 126.98791:22 131.0359:16 142.01979:37 143.02866:35 173.60048:16 194.02156:16 219.61482:16 334.81406:33 341.09912:16 379.70023:27 382.2565:18 422.43527:20 431.04279:21 483.15253:18 484.05469:19 498.92676:17 527.93317:16 528.6958:16 554.30072:25 571.50586:20 584.06464:19 588.9928:30 589.58258:17 595.39008:36 595.67505:18 628.12805:16 686.71716:16 700.97241:24 731.10431:20 756.22113:16 757.41199:83 757.44501:211 757.48639:33 758.37463:19 758.43896:33 758.47601:16 758.49866:16 759.43384:50 759.70056:24 760.42365:21 762.09088:16 811.38184:16 836.77332:23 853.20679:17 893.12933:16 902.43848:18 902.48645:20 903.47583:21 919.48798:897 920.49304:402 920.55151:36 921.46173:16 921.50745:119 922.53156:17 924.03113:20 924.49255:17 924.93488:29 926.19916:20 926.53638:17 926.78571:17 944.89539:25 968.74182:20 974.92053:17 980.12292:25 988.53143:18 1032.89893:16 1079.60425:17 1080.5199:21 1080.56787:47 1080.64148:16 1081.43103:18 1081.53845:11278 1081.62622:144</t>
  </si>
  <si>
    <t>(Pos MSMS)417.33632; C27H45O3 (aglycone-H2O); CC(CO)CCC1(O)OC2CC3C4CCC5CC(O)CCC5(C)C4CCC3(C)C2C1C (aglycone)</t>
  </si>
  <si>
    <t>LE_LeafStem_Pos-2377</t>
  </si>
  <si>
    <t>Solasodine base + 2H, 1Acetyl, O-Hex-Hex-Hex-Pen</t>
  </si>
  <si>
    <t>POWISKNFFRUCCW-UHFFFAOYNA-N</t>
  </si>
  <si>
    <t>HMDB=HMDB0034485,KNApSAcK=C00028512;C00028513;C00028514,FooDB=FDB012964;FDB013272;FDB013273,UNPD=UNPD145302;UNPD35238;UNPD48608;UNPD87425</t>
  </si>
  <si>
    <t>1092.56506:7170 1093.56841:7723 1094.57177:2533</t>
  </si>
  <si>
    <t>LE_FruitGreen_Pos-2356</t>
  </si>
  <si>
    <t>Solasodine base + 2H, 2O, 1Acetyl, O-Hex-Hex-Hex-Pen</t>
  </si>
  <si>
    <t>UNPD204874</t>
  </si>
  <si>
    <t>Steroidal saponins-cyclohemiketal</t>
  </si>
  <si>
    <t>C52H85NO24</t>
  </si>
  <si>
    <t>O=C(OC1C(C)CNC2C(C)C9C(OC12(O))CC8C%10CCC7CC(OC6OC(CO)C(OC5OC(CO)C(O)C(OC3OCC(O)C(O)C3(O))C5(OC4OC(CO)C(O)C(O)C4(O)))C(O)C6(O))CCC7(C)C%10(CCC89(C)))C</t>
  </si>
  <si>
    <t>PLWATUDVSHFEQM-UHFFFAOYNA-N</t>
  </si>
  <si>
    <t>UNPD=UNPD204874</t>
  </si>
  <si>
    <t>1108.55029:4091 1109.55364:4039 1110.557:1224</t>
  </si>
  <si>
    <t>273.2128:16 325.11536:23 325.13086:16 435.27869:16 490.35266:25 530.66522:28 639.3302:20 1029.63672:17 1046.71094:20 1048.52075:92 1048.55139:94 1049.55212:31 1050.49817:16 1050.52454:17 1052.24292:17 1052.52869:17 1108.46411:38 1108.5448:1392 1108.58813:189</t>
  </si>
  <si>
    <t>(MS1) 432.34722; C27H46NO3 (aglycone-C2H2O2); CC1CNC2C(C)C3C(CC4C5CCC6CC(O)CCC6(C)C5CCC34C)OC2(O)C1OC(C)=O (aglycone)</t>
  </si>
  <si>
    <t>AC_Root_Neg-1020</t>
  </si>
  <si>
    <t>Furostane base -2H + O-Hex, O-Hex-dHex-dHex-dHex</t>
  </si>
  <si>
    <t>UNPD66979</t>
  </si>
  <si>
    <t>C57H94O26</t>
  </si>
  <si>
    <t>OCC%10OC(OCC(C)CCC8(O)(OC7CC6C9CC=C5CC(OC4OC(COC3OC(C)C(O)C(O)C3(OC2OC(C)C(O)C(O)C2(OC1OC(C)C(O)C(O)C1(O))))C(O)C(O)C4(O))CCC5(C)C9(CCC6(C)C7C8(C))))C(O)C(O)C%10(O)</t>
  </si>
  <si>
    <t>DNMXAIQCSPIIAD-UHFFFAOYNA-N</t>
  </si>
  <si>
    <t>UNPD=UNPD66979</t>
  </si>
  <si>
    <t>1193.59229:7404 1194.59564:13040 1195.599:4455</t>
  </si>
  <si>
    <t>101.57997:17 509.74411:24 707.97308:18 718.70709:18 731.25201:18 1068.85999:17 1161.16077:16 1193.49915:23 1193.59119:1263 1193.75281:24</t>
  </si>
  <si>
    <t>(Pos MSMS)415.32067; C27H43O3 (aglycone-H2O); CC(CO)CCC1(O)OC2CC3C4CC=C5CC(O)CCC5(C)C4CCC3(C)C2C1C (aglycone)</t>
  </si>
  <si>
    <t>LE_Ripe_Pos-2572</t>
  </si>
  <si>
    <t>Solasodine base + 2H, 1Acetyl, O-Hex, O-Hex-Hex-Hex-C5H7O4(DDMP-C+O)</t>
  </si>
  <si>
    <t>CC1C2C(CC3C4CCC5CC(CCC5(C)C4CCC23C)OC2OC(CO)C(OC3OC(CO)C(OC4OC=C(O)C(O)C4O)C(O)C3OC3OC(CO)C(O)C(O)C3O)C(O)C2O)OC11NCC(COC2OC(CO)C(O)C(O)C2O)CC1OC(C)=O</t>
  </si>
  <si>
    <t>GECBEMRGTFVRIT-UHFFFAOYNA-N</t>
  </si>
  <si>
    <t>1268.58948:2897 1269.59283:5506 1270.59619:8476</t>
  </si>
  <si>
    <t>163.07439:23 443.3125:24 443.32541:16 486.67279:16 487.45419:22 503.84103:17 546.34454:16 573.80164:16 649.31445:20 652.42072:31 717.19098:30 731.00317:18 893.66663:20 1046.5697:19 1088.53088:17 1103.03906:18 1138.27222:16 1208.54138:66 1208.61243:20 1209.43396:20 1209.55627:33 1209.61902:23 1209.66467:27 1210.54932:41 1210.62317:16 1211.58911:68 1267.59949:39 1268.42969:16 1268.58142:1240 1268.63342:273</t>
  </si>
  <si>
    <t>LE_Ripe_Pos-2578</t>
  </si>
  <si>
    <t>Solasodine base + 2H, 1Acetyl, O-Hex, O-Hex-Hex-Hex-Pen</t>
  </si>
  <si>
    <t>C58H95NO29</t>
  </si>
  <si>
    <t>CC1C2C(CC3C4CCC5CC(CCC5(C)C4CCC23C)OC2OC(CO)C(OC3OC(CO)C(OC4OCC(O)C(O)C4O)C(O)C3OC3OC(CO)C(O)C(O)C3O)C(O)C2O)OC11NCC(COC2OC(CO)C(O)C(O)C2O)CC1OC(C)=O</t>
  </si>
  <si>
    <t>JNSUDLCASPZEHI-UHFFFAOYNA-N</t>
  </si>
  <si>
    <t>1270.60901:3652 1271.61236:3242</t>
  </si>
  <si>
    <t>217.06281:16 295.09958:31 295.11481:47 296.12057:23 297.11392:17 325.10162:19 325.11887:18 326.09866:31 327.12302:17 382.29218:20 443.3103:99 443.32687:123 444.33426:17 445.32797:38 457.14185:17 458.14621:20 487.15292:27 487.17401:59 527.33716:22 605.32074:16 605.35065:40 605.37097:16 606.36902:65 607.34369:20 738.40436:17 753.8429:19 768.39874:18 1001.4726:16 1002.45923:27 1028.90271:17 1030.5708:25 1061.54688:18 1062.53931:16 1090.54736:67 1092.53833:29 1093.91797:20 1097.09521:17 1270.58728:132 1270.63452:399</t>
  </si>
  <si>
    <t>hard to look at 432 (very small)</t>
  </si>
  <si>
    <t>LE_Ripe_Pos-2577</t>
  </si>
  <si>
    <t>1270.60657:123330 1271.60992:181962 1272.61328:55225</t>
  </si>
  <si>
    <t>81.36186:22 592.28595:20 659.42236:17 833.59021:32 913.16882:16 1030.49414:24 1031.16406:20 1090.4928:21 1100.6167:34 1210.55859:24 1210.59436:65 1211.30627:17 1211.56836:45 1211.60242:35 1212.53174:16 1213.57141:16 1237.48401:16 1268.60291:16 1269.59509:16 1270.06812:19 1270.36816:16 1270.39624:16 1270.60181:1945</t>
  </si>
  <si>
    <t>(MS1) 432.34722; C27H46NO3 (aglycone-C2H2O2); CC1C2C(CC3C4CCC5CC(O)CCC5(C)C4CCC23C)OC11CCC(CO)C[NH2+]1 (aglycone-C2H2O2)</t>
  </si>
  <si>
    <t>LE_Ripe_Pos-2687</t>
  </si>
  <si>
    <t>Solasodine base + 2H, 1Acetyl, O-Hex-Hex, O-Hex-Hex-Hex-Pen</t>
  </si>
  <si>
    <t>C64H105NO34</t>
  </si>
  <si>
    <t>CC1C2C(CC3C4CCC5CC(CCC5(C)C4CCC23C)OC2OC(CO)C(OC3OC(CO)C(OC4OCC(O)C(O)C4O)C(O)C3OC3OC(CO)C(O)C(O)C3O)C(O)C2O)OC11NCC(COC2OC(CO)C(O)C(O)C2OC2OC(CO)C(O)C(O)C2O)CC1OC(C)=O</t>
  </si>
  <si>
    <t>ZVGLUWJLKLOZOR-UHFFFAOYNA-N</t>
  </si>
  <si>
    <t>1432.64539:1509 1433.64874:1754 1434.6521:308</t>
  </si>
  <si>
    <t>825.19489:62 1002.9566:29 1372.61475:20 1374.69727:33 1416.31909:22 1431.57922:18 1431.65771:19 1432.49597:23 1432.56458:16 1432.64197:440 1432.6947:191</t>
  </si>
  <si>
    <t>Sinapoyl aldehyde</t>
  </si>
  <si>
    <t>C11H12O4</t>
  </si>
  <si>
    <t>CDICDSOGTRCHMG-UHFFFAOYSA-N</t>
  </si>
  <si>
    <t>KNApSAcK=C00002775;C00031384,ChEBI=CHEBI:27949,FooDB=FDB001515,PubChem=5280802,PlantCyc=SINAPALDEHYDE,UNPD=UNPD116123;UNPD226814</t>
  </si>
  <si>
    <t>51.01879:27 57.03632:75 62.88212:21 78.05092:39 84.379:18 89.03793:48 90.04157:21 91.0052:28 91.03835:17 91.05072:111 91.05584:57 92.05424:109 93.06815:75 94.02818:34 98.03297:22 102.04599:74 103.05137:161 103.06712:25 106.03804:25 106.04179:46 107.04333:21 107.0518:41 117.03035:68 117.06722:43 118.03754:62 118.04581:35 119.04798:190 119.0568:24 120.05246:54 120.06409:21 121.02666:37 121.06431:221 122.23535:36 123.04378:21 124.05424:33 127.10378:40 130.04327:20 131.05072:110 132.05447:20 133.02155:29 134.03551:131 135.06595:28 138.02602:30 138.03505:27 139.05054:40 140.04326:31 145.02142:44 145.02966:190 145.03706:90 146.04111:30 147.04521:90 148.0428:47 148.05367:39 148.37712:20 149.05539:192 149.07278:30 150.02686:22 150.06401:45 151.03879:41 151.06071:27 153.03694:18 153.05405:133 154.17479:28 155.05901:23 158.03976:29 159.04941:57 159.10742:21 162.02376:20 162.03291:39 163.03593:20 163.07825:33 164.04094:79 164.09718:20 165.15274:33 166.05551:56 166.0639:127 167.06987:33 173.06227:28 174.0367:18 176.02585:40 176.04654:58 177.03447:19 177.05412:1056 178.05406:67 178.06377:103 179.02484:24 179.06026:20 180.07483:38 181.04956:45 181.07794:36 182.09657:23 191.06358:112 191.07382:428 191.94801:17 193.03268:18 193.0531:89 194.04562:24 194.05669:35 209.05956:59 209.07214:484 209.08025:1951</t>
  </si>
  <si>
    <t>Sinapic acid</t>
  </si>
  <si>
    <t>Sinapinic acid and derivatives</t>
  </si>
  <si>
    <t>C11H12O5</t>
  </si>
  <si>
    <t>PCMORTLOPMLEFB-UHFFFAOYSA-N</t>
  </si>
  <si>
    <t>HMDB=HMDB0032616;HMDB0034069;HMDB0127488,KNApSAcK=C00002776;C00034327,ChEBI=CHEBI:15714;CHEBI:30023;CHEBI:76350;CHEBI:77131,DrugBank=DB08587,FooDB=FDB010557;FDB012318;FDB031174,NANPDB=NANPDB_3306,Urine=HMDB0032616,Feces=HMDB0032616,PubChem=54710960;637775,PlantCyc=SINAPATE,UNPD=UNPD142592;UNPD178775;UNPD222558</t>
  </si>
  <si>
    <t>75.02828:38 93.00417:48 93.02998:38 93.03485:153 94.04113:48 110.10468:28 121.02678:258 121.03611:114 135.04518:96 136.04543:30 136.05193:20 147.04825:23 148.02103:23 149.02441:473 150.02495:26 150.03572:27 163.03757:309 164.04054:257 164.04895:878 165.0168:111 165.02454:33 165.05269:126 179.06082:15 179.07254:142 180.06253:21 180.07204:24 193.00882:121 193.0155:390 193.03078:30 194.01158:25 194.02556:24 208.03699:1185 209.0407:128 210.0359:24 223.05621:350 223.0663:404</t>
  </si>
  <si>
    <t>AT_LeafStem_Neg-470</t>
  </si>
  <si>
    <t>Sinapoyl malate</t>
  </si>
  <si>
    <t>C15H16O9</t>
  </si>
  <si>
    <t>O=C(OC(C(=O)O)CC(=O)O)C=CC=1C=C(OC)C(O)=C(OC)C=1</t>
  </si>
  <si>
    <t>DUDGAPSRYCQPBG-UHFFFAOYNA-N</t>
  </si>
  <si>
    <t>PubChem=11953815,UNPD=UNPD107772;UNPD218276</t>
  </si>
  <si>
    <t>339.07156:9882 340.07491:4519 341.07827:811</t>
  </si>
  <si>
    <t>71.01343:21 89.03225:18 93.03909:22 114.99672:62 115.00451:112 121.02382:23 121.03167:175 122.02892:40 123.04424:25 133.01276:86 147.04237:39 149.02425:890 150.02481:44 150.03194:39 151.04065:20 163.04266:23 164.04776:727 165.04944:143 165.0582:49 179.06335:18 179.07622:42 180.0713:19 190.06464:24 191.04514:18 193.01688:48 193.0799:23 208.03755:170 209.03688:19 223.06007:3420 224.06522:524 225.04182:20 225.05069:20 225.0643:82 237.11395:22</t>
  </si>
  <si>
    <t>LE_LeafStem_Pos-1066</t>
  </si>
  <si>
    <t>Sinapoylagmatine</t>
  </si>
  <si>
    <t>RMPWIMTWMOPCAR-UHFFFAOYSA-N</t>
  </si>
  <si>
    <t>337.18839:6162 338.19174:1392 339.1951:248</t>
  </si>
  <si>
    <t>60.05781:20 91.04768:24 113.93604:29 114.10371:43 145.02899:38 147.03598:19 147.04469:33 160.01781:16 173.10674:19 175.0367:75 177.04961:16 177.05745:44 179.07253:16 198.96242:17 207.06944:72 208.06999:86 209.07486:16 320.17105:26 336.14706:22 337.19022:425</t>
  </si>
  <si>
    <t>ZM_Root_Neg-351</t>
  </si>
  <si>
    <t>1-O-Sinapoylglucose-isomer A</t>
  </si>
  <si>
    <t>C17H22O10</t>
  </si>
  <si>
    <t>O=C(OC1OC(CO)C(O)C(O)C1(O))C=CC=2C=C(OC)C(O)=C(OC)C=2</t>
  </si>
  <si>
    <t>XRKBRPFTFKKHEF-UHFFFAOYNA-N</t>
  </si>
  <si>
    <t>HMDB=HMDB0041175,KNApSAcK=C00013592,ChEBI=CHEBI:16546;CHEBI:18428,FooDB=FDB004337;FDB021066;FDB030252,PubChem=5280406,PlantCyc=1-O-SINAPOYL-BETA-D-GLUCOSE,UNPD=UNPD117893;UNPD153379;UNPD213949</t>
  </si>
  <si>
    <t>385.11313:9606 386.11648:2312 387.11984:508</t>
  </si>
  <si>
    <t>149.02104:25 164.05019:46 175.00569:33 175.05649:23 178.05743:21 179.0667:22 190.02939:144 190.04385:17 191.02214:27 205.04941:706 206.05421:52 207.0455:21 223.05362:91 223.06721:50 247.05852:97 247.07091:24 265.06784:18 289.06894:28 326.1004:16 385.10739:41 385.12094:73</t>
  </si>
  <si>
    <t>162.05225; C6H10O5; OCC1OCC(O)C(O)C1(O)</t>
  </si>
  <si>
    <t>LE_LeafStem_Neg-551</t>
  </si>
  <si>
    <t>LE_LeafStem_Neg</t>
  </si>
  <si>
    <t>1-O-Sinapoylglucose</t>
  </si>
  <si>
    <t>Top hit was used by considering unique masses.</t>
  </si>
  <si>
    <t>Sinapic acid and derivatives</t>
  </si>
  <si>
    <t>XRKBRPFTFKKHEF-ONEGZZNKNA-N</t>
  </si>
  <si>
    <t>385.11371:2045 386.11706:527 387.12042:86</t>
  </si>
  <si>
    <t>149.0228:25 164.04712:21 175.00188:21 189.01862:20 205.04933:200 216.59349:19 221.07779:23 223.06119:51 223.07137:17 234.04248:20 247.05818:27 265.06717:17 267.07208:20 307.98755:16 313.12039:24 339.09201:35 352.05978:16 385.12564:16</t>
  </si>
  <si>
    <t>223.0612; C11H11O5</t>
  </si>
  <si>
    <t>205.0493; C11H9O4</t>
  </si>
  <si>
    <t>LE_LeafStem_Pos-1281</t>
  </si>
  <si>
    <t>Sinapoylhexoside</t>
  </si>
  <si>
    <t>Annotation was performed in negative</t>
  </si>
  <si>
    <t>387.20078:2577 388.20413:1119 389.20749:186</t>
  </si>
  <si>
    <t>85.06744:44 91.05832:44 95.08325:43 109.09446:23 110.03185:20 111.07005:28 113.05869:16 119.08816:55 123.07971:53 124.08575:16 135.12122:16 147.11095:18 161.12762:16 165.1315:142 189.12706:46 207.11652:34 207.14052:327 208.14294:21 215.16379:17 219.72012:19 225.15788:60 253.11981:26 339.09912:16 369.19925:17 387.10117:24 387.19684:21 387.21347:50</t>
  </si>
  <si>
    <t>AT_LeafStem_Neg-887</t>
  </si>
  <si>
    <t>Disinapoyl Hexoside</t>
  </si>
  <si>
    <t>1,2-di-O-sinapoyl-beta-D-glucose</t>
  </si>
  <si>
    <t>C28H32O14</t>
  </si>
  <si>
    <t>KQDOTXAUJBODDM-UHFFFAOYNA-N</t>
  </si>
  <si>
    <t>ChEBI=CHEBI:27993,PubChem=5280665,PlantCyc=12-BIS-O-SINAPOYL-BETA-D-GLUCOSIDE,UNPD=UNPD53584</t>
  </si>
  <si>
    <t>591.17139:1946 592.17474:1148 593.1781:404</t>
  </si>
  <si>
    <t>164.04933:44 179.06233:20 190.01648:20 190.02794:40 190.03638:19 205.05234:225 206.06197:20 208.02397:25 223.05133:20 223.06212:37 224.06537:24 273.05154:20 277.06973:21 278.10956:25 289.0632:27 290.06625:24 301.01968:20 331.08362:18 349.09418:19 350.08905:18 350.10532:21 367.08881:21 479.14099:18 483.12073:24 506.50034:26 573.16827:19 573.27527:24 591.14227:35 591.17456:58</t>
  </si>
  <si>
    <t>NT_LeafStem_Pos-1258</t>
  </si>
  <si>
    <t>S4:16(P3:14/F1:2)</t>
  </si>
  <si>
    <t>Saccharolipids</t>
  </si>
  <si>
    <t>C28H46O15</t>
  </si>
  <si>
    <t>CCCCC(=O)OC1C(CO)OC(OC2(CO)OC(CO)C(OC(C)=O)C2O)C(OC(=O)CCC)C1OC(=O)CCCC</t>
  </si>
  <si>
    <t>TVWKJMQVETZQNH-UHFFFAOYNA-N</t>
  </si>
  <si>
    <t>640.32068:1274 641.32403:246</t>
  </si>
  <si>
    <t>109.03019:21 139.03856:34 145.05865:31 169.04433:109 229.15294:28 289.0722:27 332.13895:16 443.22592:53 444.22955:63 640.29919:17</t>
  </si>
  <si>
    <t>NT_LeafStem_Neg-381</t>
  </si>
  <si>
    <t>S4:17(P3:15/F1:2)</t>
  </si>
  <si>
    <t>C29H48O15</t>
  </si>
  <si>
    <t>CCCCC(=O)OC1C(CO)OC(OC2(CO)OC(CO)C(OC(C)=O)C2O)C(OC(=O)CCCC)C1OC(=O)CCCC</t>
  </si>
  <si>
    <t>AKPIJPQIDBGCGR-UHFFFAOYNA-N</t>
  </si>
  <si>
    <t>681.29706:9258 682.30041:3244 683.30377:542</t>
  </si>
  <si>
    <t>71.01262:16 115.07406:21 135.02904:16 161.04121:46 207.04274:55 255.09438:16 365.1077:17 379.18289:16 453.16318:24 467.18387:33 477.20432:18 514.45276:22 537.20911:16 551.23431:44 551.24506:18 635.29626:16 636.31384:19 637.29602:22 681.30011:428</t>
  </si>
  <si>
    <t>NT_LeafStem_Neg-397</t>
  </si>
  <si>
    <t>S4:18(P3:16/F1:2)</t>
  </si>
  <si>
    <t>C30H50O15</t>
  </si>
  <si>
    <t>CCCCCC(=O)OC1C(OC2(CO)OC(CO)C(OC(C)=O)C2O)OC(CO)C(OC(=O)CCCC)C1OC(=O)CCCC</t>
  </si>
  <si>
    <t>UPRCEYHEHWELCG-UHFFFAOYNA-N</t>
  </si>
  <si>
    <t>695.31238:13404 696.31573:4306 697.31909:826</t>
  </si>
  <si>
    <t>101.05923:20 115.07251:20 143.0294:18 161.09016:16 162.04866:16 167.03026:16 203.052:18 207.04637:34 383.11371:17 421.15286:17 453.1618:32 453.17935:21 467.18344:17 481.17148:23 481.20209:46 551.20459:32 551.2439:20 565.25488:56 576.50494:18 649.32758:26 650.29962:17 695.31659:676</t>
  </si>
  <si>
    <t>NT_LeafStem_Neg-423</t>
  </si>
  <si>
    <t>S4:19(P3:17/F1:2)</t>
  </si>
  <si>
    <t>C31H52O15</t>
  </si>
  <si>
    <t>CCCCCC(=O)OC1C(OC2(CO)OC(CO)C(OC(C)=O)C2O)OC(CO)C(OC(=O)CCCC)C1OC(=O)CCCCC</t>
  </si>
  <si>
    <t>NNYRMMBHXZJRGM-UHFFFAOYNA-N</t>
  </si>
  <si>
    <t>709.32642:11206 710.32977:3560 711.33313:952</t>
  </si>
  <si>
    <t>65.40382:36 71.01428:23 89.0202:18 115.0723:17 143.03113:20 153.0627:17 157.08745:21 161.03415:32 161.04605:23 207.04518:22 207.0564:19 263.12009:21 277.13113:21 323.10437:34 329.35611:18 383.134:42 384.10623:20 390.1499:17 467.17386:19 467.20624:18 481.17099:16 481.1947:39 482.19601:16 501.27744:17 547.27643:18 565.22638:28 565.25555:27 566.2771:25 664.31146:18 699.30933:24 709.32593:720</t>
  </si>
  <si>
    <t>NT_LeafStem_Neg-437</t>
  </si>
  <si>
    <t>S4:20(P3:18/F1:2)</t>
  </si>
  <si>
    <t>C32H54O15</t>
  </si>
  <si>
    <t>ULBIMFHIPUGBOI-UHFFFAOYNA-N</t>
  </si>
  <si>
    <t>UNPD=UNPD99592</t>
  </si>
  <si>
    <t>723.34644:5560 724.34979:1873 725.35315:502</t>
  </si>
  <si>
    <t>115.07227:19 305.08896:16 366.08966:20 383.11935:33 481.18866:16 579.2746:69 581.27142:17 677.3667:16 723.34485:278</t>
  </si>
  <si>
    <t>OP_Root_Pos-2210</t>
  </si>
  <si>
    <t>UNPD203664 (not validated)</t>
  </si>
  <si>
    <t>C34H46O19</t>
  </si>
  <si>
    <t>O=C(OC)C2=COC(OC1OC(CO)C(O)C(O)C1(O))C(=CC)C2CC(=O)OCC4OC(OC3=C(OC)C=C(C=CCO)C=C3(OC))C(O)C(O)C4(O)</t>
  </si>
  <si>
    <t>UUUCHDSMSNBEBE-UHFFFAOYNA-N</t>
  </si>
  <si>
    <t>UNPD=UNPD203664;UNPD214187</t>
  </si>
  <si>
    <t>759.27142:14913 760.27477:7846 761.27813:2214</t>
  </si>
  <si>
    <t>107.04907:56 107.05482:16 108.65071:20 109.02893:60 119.07981:32 127.03649:22 135.03993:35 139.0408:52 145.03835:20 149.03036:19 149.06808:20 151.03558:16 159.04544:17 161.9949:26 165.05267:98 165.05884:110 166.05421:89 166.06325:62 166.21068:17 167.06924:32 167.08243:16 168.07182:53 177.05357:65 177.06186:122 177.31184:17 178.05573:18 179.0762:17 181.09387:18 186.75557:23 195.06619:20 195.07593:28 199.08029:16 209.06215:17 209.08356:988 210.08647:117 210.10208:17 211.08197:16 227.08542:343 227.09941:35 229.09996:44 250.10883:26 295.10968:20 301.1012:17 303.09668:22 322.09714:24 340.11105:17 354.13486:18 371.02148:20 371.11227:16 371.13855:42 371.15195:16 389.1355:16 458.74127:17 493.65808:16 495.16391:27 515.15967:20 527.18866:16 533.17236:33 534.1604:17 565.19659:32 566.17957:17 571.19495:18 579.17542:17 579.22479:32 580.19043:19 580.2215:18 580.24457:17 581.2309:20 597.20435:16 597.23645:63 598.21741:35 660.20001:16 679.18329:17 709.19891:18 741.25873:33 759.21069:16</t>
  </si>
  <si>
    <t>ZM_Leaf_Pos-320</t>
  </si>
  <si>
    <t>Kynurenic acid (not validated)</t>
  </si>
  <si>
    <t>Kynurenic acid</t>
  </si>
  <si>
    <t>C10H7NO3</t>
  </si>
  <si>
    <t>O=C(O)C1=CC(=O)C2=CC=CC=C2(N1)</t>
  </si>
  <si>
    <t>HCZHHEIFKROPDY-UHFFFAOYSA-N</t>
  </si>
  <si>
    <t>HMDB=HMDB0000715,KNApSAcK=C00026453;C00026494,ChEBI=CHEBI:18344;CHEBI:58454,SMPDB=PW_C000566,YMDB=YMDB01725,T3DB=T3D4160,FooDB=FDB022200,BMDB=BMDB00715,Urine=HMDB0000715,Feces=HMDB0000715,CSF=HMDB0000715,Serum=HMDB0000715,PubChem=25201402;3845,UNPD=UNPD34289</t>
  </si>
  <si>
    <t>190.05119:8393 191.05454:1755 192.0579:181</t>
  </si>
  <si>
    <t>79.05964:27 89.03405:25 102.03735:21 105.07439:30 109.0647:16 116.04773:81 126.03714:18 131.0865:25 135.07614:20 144.01929:20 144.04497:554 145.03835:18 145.05005:41 145.05986:16 146.056:33 146.07791:20 147.11913:25 162.05331:16 172.03654:98 172.04617:19 173.03925:16 175.11447:34 190.04631:218 190.05603:89</t>
  </si>
  <si>
    <t>NT_LeafStem_Neg-222</t>
  </si>
  <si>
    <t>Chlorogenoquinone (Not validated)</t>
  </si>
  <si>
    <t>Quinic acid and derivatives</t>
  </si>
  <si>
    <t>C16H16O9</t>
  </si>
  <si>
    <t>O=C(OC1CC(O)(C(=O)O)CC(O)C1(O))C=CC=2C=CC(=O)C(=O)C=2</t>
  </si>
  <si>
    <t>ITENTBHADJNDDH-UHFFFAOYNA-N</t>
  </si>
  <si>
    <t>HMDB=HMDB0029383,FooDB=FDB000460,NANPDB=NANPDB_5285</t>
  </si>
  <si>
    <t>351.07101:10040 352.07436:2240 353.07772:15957</t>
  </si>
  <si>
    <t>71.01307:36 85.03352:17 91.07932:18 93.03397:114 93.04124:18 107.04603:20 109.02985:34 110.03:37 111.04915:16 118.03535:20 122.03214:20 127.04259:41 133.02733:244 134.02562:16 134.03268:30 135.0407:26 135.04622:31 136.05029:20 149.97379:17 150.0338:16 161.02217:22 161.02914:18 171.0276:18 173.04466:16 173.05533:16 174.18033:18 175.07751:22 177.01971:197 178.01901:36 178.04094:20 179.03894:44 183.35522:25 191.05548:2171 191.07655:17 192.05768:108 192.06761:43 193.04956:17 193.06116:19 194.05615:28 195.04419:16 215.05623:86 216.05318:16 307.07706:17 307.08807:25 351.07336:318</t>
  </si>
  <si>
    <t>NT_LeafStem_Neg-208</t>
  </si>
  <si>
    <t>3-O-p-Coumaroylquinic acid</t>
  </si>
  <si>
    <t>C16H18O8</t>
  </si>
  <si>
    <t>O=C(OC1CC(O)(C(=O)O)CC(O)C1(O))C=CC2=CC=C(O)C=C2</t>
  </si>
  <si>
    <t>BMRSEYFENKXDIS-UHFFFAOYNA-N</t>
  </si>
  <si>
    <t>HMDB=HMDB0029681,KNApSAcK=C00029511,ChEBI=CHEBI:15937;CHEBI:57575;CHEBI:75499;CHEBI:75500,FooDB=FDB000236;FDB000240;FDB000866;FDB004557,NANPDB=NANPDB_4813;NANPDB_4814;NANPDB_5282,PubChem=40466964;6441280,PlantCyc=4-COUMAROYLQUINATE,UNPD=UNPD101888;UNPD124451;UNPD132975;UNPD13533;UNPD148739;UNPD149488;UNPD199316;UNPD199456;UNPD199457;UNPD207552;UNPD22006;UNPD38744;UNPD42448;UNPD80026;UNPD209819;UNPD214036;UNPD222003;UNPD224132;UNPD226239;UNPD228796</t>
  </si>
  <si>
    <t>337.09201:5502 338.09536:992 339.09872:181</t>
  </si>
  <si>
    <t>92.03197:18 93.03265:82 111.04657:18 137.0042:19 137.02582:16 156.03706:17 163.03665:59 168.89349:16 173.03749:19 173.04713:84 191.05515:559 192.05511:33 192.06938:16 337.08594:44 337.1015:54</t>
  </si>
  <si>
    <t>NT_LeafStem_Neg-209</t>
  </si>
  <si>
    <t>4-p-Coumaroylquinic acid</t>
  </si>
  <si>
    <t>O=C(OC1C(O)CC(O)(C(=O)O)CC1(O))C=CC2=CC=C(O)C=C2</t>
  </si>
  <si>
    <t>XWRHBGVVCOSNKO-UHFFFAOYNA-N</t>
  </si>
  <si>
    <t>KNApSAcK=C00002730;C00032657,ChEBI=CHEBI:1945,FooDB=FDB000237;FDB001849,UNPD=UNPD142023;UNPD189137;UNPD228335</t>
  </si>
  <si>
    <t>337.09219:1447 338.09554:316</t>
  </si>
  <si>
    <t>163.04832:19 191.05621:117</t>
  </si>
  <si>
    <t>ZM_Leaf_Neg-269</t>
  </si>
  <si>
    <t>Caffeoyl quinic acid (isomer of 832, 834)</t>
  </si>
  <si>
    <t>Chlorogenic acid-isomer B</t>
  </si>
  <si>
    <t>C16H18O9</t>
  </si>
  <si>
    <t>CWVRJTMFETXNAD-UHFFFAOYNA-N</t>
  </si>
  <si>
    <t>HMDB=HMDB0003164;HMDB0029278;HMDB0032849;HMDB0040690,KNApSAcK=C00002724;C00030807;C00039428;C00049091,ChEBI=CHEBI:16112;CHEBI:16384;CHEBI:57644;CHEBI:57754;CHEBI:75489;CHEBI:95271,FooDB=FDB000275;FDB002562;FDB002582;FDB004038;FDB006821;FDB010826;FDB011810;FDB020490;FDB021038;FDB021749;FDB031207,NANPDB=NANPDB_280;NANPDB_2696;NANPDB_2697;NANPDB_4370;NANPDB_4501;NANPDB_5279;NANPDB_5280;NANPDB_5318;NANPDB_5447;NANPDB_5449;NANPDB_5466;NANPDB_5467,Urine=HMDB0003164,Serum=HMDB0003164,PubChem=25244622;1794427;1794426,PlantCyc=CAFFEOYLQUINATE,UNPD=UNPD105351;UNPD106185;UNPD107088;UNPD109307;UNPD11387;UNPD118510;UNPD127950;UNPD129293;UNPD135177;UNPD163715;UNPD182361;UNPD187115;UNPD19126;UNPD207559;UNPD207560;UNPD207630;UNPD24385;UNPD33682;UNPD35448;UNPD76313;UNPD85158;UNPD98798;UNPD209933;UNPD209950;UNPD211484;UNPD211502;UNPD222004;UNPD224133;UNPD224611;UNPD226240;UNPD230482</t>
  </si>
  <si>
    <t>353.08682:43446 354.09017:11259 355.09353:1763</t>
  </si>
  <si>
    <t>59.01031:17 77.03449:18 81.03473:16 85.02928:111 93.03381:47 93.03857:23 99.04203:17 107.0493:34 109.62608:24 111.04374:57 127.03646:44 131.55843:16 133.02657:118 133.03638:34 133.09927:16 134.02579:25 134.036:127 134.04744:20 134.77055:17 135.04462:1412 136.04765:136 137.02252:16 150.03326:24 161.02621:167 163.03175:16 173.04463:59 175.04648:38 177.02145:109 178.01552:48 178.02415:32 179.03337:2147 180.03545:197 180.04132:76 182.26363:16 191.05566:3700 191.27718:16 191.65567:24 192.05106:68 192.05887:195 193.06076:36 212.57744:16 232.63354:17 306.94073:17 352.08554:16 353.08765:1455</t>
  </si>
  <si>
    <t>ST_LeafStem_Neg-283</t>
  </si>
  <si>
    <t>353.08624:67229 354.08959:13497 355.09295:1882</t>
  </si>
  <si>
    <t>77.03882:18 85.02613:109 85.03051:34 87.01004:18 93.03453:21 94.03906:27 106.0377:18 107.04952:23 109.02855:61 111.04558:18 112.59417:23 127.03986:142 128.04207:22 129.47221:18 133.02428:21 133.03609:27 135.0444:60 136.04146:20 136.0507:64 137.05579:18 138.96643:21 141.02232:19 147.04573:18 153.01984:20 161.02034:23 161.02745:20 162.02852:21 171.03081:24 173.04991:85 177.02013:48 178.0291:18 179.03429:22 179.0437:43 180.03282:20 190.03645:21 190.88503:29 191.0549:9022 192.06024:684 193.05264:78 193.94751:19 195.04941:18 215.05429:19 248.65999:18 289.07861:18 351.0593:18 352.07788:38 353.08817:1043 353.11438:25</t>
  </si>
  <si>
    <t>LE_FruitGreen_Neg-291</t>
  </si>
  <si>
    <t>Chlorogenic acid-isomer A</t>
  </si>
  <si>
    <t>353.08774:1853 354.09109:382 355.09445:354</t>
  </si>
  <si>
    <t>85.02446:23 127.03828:16 133.02945:22 160.01559:16 178.02773:16 191.05534:427 192.05226:17 195.0645:22</t>
  </si>
  <si>
    <t>OP_Root_Neg-451</t>
  </si>
  <si>
    <t>Caffeoyl quinic acid (isomer of 831, 832)</t>
  </si>
  <si>
    <t>GYFFKZTYYAFCTR-UHFFFAOYNA-N</t>
  </si>
  <si>
    <t>HMDB=HMDB0030653,KNApSAcK=C00029540,ChEBI=CHEBI:75491,FooDB=FDB002561,NANPDB=NANPDB_5281;NANPDB_5448;NANPDB_5468,UNPD=UNPD164733;UNPD169920;UNPD31253;UNPD49725;UNPD210275;UNPD217795;UNPD219879;UNPD226360</t>
  </si>
  <si>
    <t>353.0871:1037 354.09045:191 355.09381:16</t>
  </si>
  <si>
    <t>135.04509:21 173.04387:74 173.052:15 177.01964:17 191.04739:16 191.05492:45 353.07352:17</t>
  </si>
  <si>
    <t>ZM_Leaf_Neg-296</t>
  </si>
  <si>
    <t>3-O-Caffeoyl-4-O-methylquinic acid</t>
  </si>
  <si>
    <t>C17H20O9</t>
  </si>
  <si>
    <t>O=C(OC1CC(O)(C(=O)O)CC(O)C1(O))C=CC=2C=CC(O)=C(OC)C=2</t>
  </si>
  <si>
    <t>RAGZUCNPTLULOL-UHFFFAOYNA-N</t>
  </si>
  <si>
    <t>HMDB=HMDB0039960,KNApSAcK=C00035939,ChEBI=CHEBI:86388,FooDB=FDB000247;FDB000249;FDB019623,NANPDB=NANPDB_4373;NANPDB_5284;NANPDB_5319,UNPD=UNPD173560;UNPD182470;UNPD188103;UNPD190634;UNPD218348;UNPD226250</t>
  </si>
  <si>
    <t>367.10339:48737 368.10674:9612 369.1101:1773</t>
  </si>
  <si>
    <t>83.04971:16 89.02652:18 117.03344:187 119.0471:17 124.57676:43 127.03982:16 134.03624:1410 135.03563:114 135.04651:79 137.01799:16 149.02536:20 149.05794:169 149.06918:16 153.96568:16 155.02646:25 155.03778:33 165.30766:21 173.04446:174 175.03091:17 178.02986:16 189.00508:36 191.05437:182 193.0509:4484 194.05334:420 195.05287:16 195.05968:25 222.0163:16 243.61235:31 367.10419:1134</t>
  </si>
  <si>
    <t>OP_Root_Neg-487</t>
  </si>
  <si>
    <t>4-O-feruloyl-D-quinic acid</t>
  </si>
  <si>
    <t>O=C(OC1C(O)CC(O)(C(=O)O)CC1(O))C=CC=2C=CC(O)=C(OC)C=2</t>
  </si>
  <si>
    <t>VTMFDSJJVNQXLT-UHFFFAOYNA-N</t>
  </si>
  <si>
    <t>ChEBI=CHEBI:18013;CHEBI:60078,FooDB=FDB000248;FDB031065,PlantCyc=CPD-416,UNPD=UNPD32065;UNPD74305;UNPD209846</t>
  </si>
  <si>
    <t>367.10199:7791 368.10534:2726 369.1087:558</t>
  </si>
  <si>
    <t>67.0201:17 93.03225:109 109.03281:18 109.36409:16 134.03342:20 149.02217:17 149.06207:16 173.03755:77 173.04407:161 174.04288:16 190.95995:17 191.05379:1222 192.05537:34 192.06415:35 193.04747:68 193.05779:32</t>
  </si>
  <si>
    <t>LE_LeafStem_Neg-474</t>
  </si>
  <si>
    <t>367.1051:1053 368.10845:295 369.11181:71</t>
  </si>
  <si>
    <t>113.02506:20 149.02267:16 173.04016:19 191.05254:37 191.06145:130 192.06181:26 193.05128:18 194.05586:29 367.09824:35</t>
  </si>
  <si>
    <t>NT_LeafStem_Neg-319</t>
  </si>
  <si>
    <t>Dicaffeoyl quinic acid</t>
  </si>
  <si>
    <t>C25H24O12</t>
  </si>
  <si>
    <t>KRZBCHWVBQOTNZ-UHFFFAOYNA-N</t>
  </si>
  <si>
    <t>HMDB=HMDB0029280;HMDB0030706,KNApSAcK=C00029481;C00033559,ChEBI=CHEBI:65751;CHEBI:521393,FooDB=FDB000279;FDB002628,NANPDB=NANPDB_5292;NANPDB_5470;NANPDB_5656,Serum=HMDB0030706,UNPD=UNPD101522;UNPD104407;UNPD138107;UNPD198647;UNPD42918;UNPD209614;UNPD210137;UNPD211809;UNPD219881;UNPD222006;UNPD229367</t>
  </si>
  <si>
    <t>515.11908:2601 516.12243:977 517.12579:207</t>
  </si>
  <si>
    <t>133.01283:16 133.02858:53 135.04765:32 173.04279:56 178.033:17 179.03577:124 191.04848:17 191.05727:61 192.05212:18 215.0549:16 353.08691:297 353.12021:16 355.09366:16 514.09967:39 515.11078:69</t>
  </si>
  <si>
    <t>OP_Root_Neg-1152</t>
  </si>
  <si>
    <t>1,3-Dicaffeoylquinic acid</t>
  </si>
  <si>
    <t>O=C(OC2CC(OC(=O)C=CC1=CC=C(O)C(O)=C1)(C(=O)O)CC(O)C2(O))C=CC3=CC=C(O)C(O)=C3</t>
  </si>
  <si>
    <t>YDDUMTOHNYZQPO-UHFFFAOYNA-N</t>
  </si>
  <si>
    <t>HMDB=HMDB0029279;HMDB0030093,KNApSAcK=C00002733;C00044046,ChEBI=CHEBI:520;CHEBI:86332,FooDB=FDB000278;FDB001514,NANPDB=NANPDB_5283;NANPDB_5293;NANPDB_5325;NANPDB_5451;NANPDB_5455;NANPDB_5655;NANPDB_6198,STOFF=STOFF_1667,UNPD=UNPD118290;UNPD136229;UNPD167729;UNPD199609;UNPD207565;UNPD39410;UNPD94640;UNPD211699;UNPD220095;UNPD224670;UNPD230485</t>
  </si>
  <si>
    <t>515.11768:38559 516.12103:15092 517.12439:3213</t>
  </si>
  <si>
    <t>93.03493:83 110.48289:17 111.03884:20 111.04552:16 134.02594:16 134.0432:18 135.04581:228 137.01392:32 137.0247:20 137.03468:33 144.91649:29 155.03326:143 156.03493:29 158.03104:16 161.02342:39 173.04306:2072 173.57295:16 174.03735:42 174.04807:165 174.05592:53 175.04805:20 177.01418:17 178.02139:16 179.03363:1226 180.03503:69 181.16312:20 191.05484:634 192.05666:16 192.06331:56 193.06519:21 198.89919:18 203.03371:81 204.04475:17 211.16351:25 213.09032:17 255.06503:59 257.05783:16 294.94879:19 300.05994:50 317.04099:20 317.06454:16 318.06439:23 334.03809:20 335.07602:17 336.07434:16 351.0553:17 351.07941:23 352.07767:39 353.05328:21 353.08542:2040 354.09149:350 355.08105:54 355.10474:16 420.1337:22 514.07959:18 514.09442:16 514.13641:17 515.07025:17 515.11548:2905</t>
  </si>
  <si>
    <t>LE_Ripe_Neg-968</t>
  </si>
  <si>
    <t>Tricaffeoyl quinic acid</t>
  </si>
  <si>
    <t>1,3,5-Tri-O-caffeoylquinic acid</t>
  </si>
  <si>
    <t>C34H30O15</t>
  </si>
  <si>
    <t>O=C(OC3CC(O)(C(=O)O)CC(OC(=O)C=CC1=CC=C(O)C(O)=C1)C3(OC(=O)C=CC=2C=CC(O)=C(O)C=2))C=CC=4C=CC(O)=C(O)C=4</t>
  </si>
  <si>
    <t>OAFXTKGAKYAFSI-UHFFFAOYNA-N</t>
  </si>
  <si>
    <t>KNApSAcK=C00044045,UNPD=UNPD13571;UNPD192492;UNPD222250</t>
  </si>
  <si>
    <t>677.15253:1586 678.15588:570 679.15924:105</t>
  </si>
  <si>
    <t>123.04288:32 335.07266:20 336.08774:18 353.08572:124 353.10306:17 515.09662:21 515.11743:35 515.13708:45 516.13019:26 677.15302:178</t>
  </si>
  <si>
    <t>GU_Root_Pos-934</t>
  </si>
  <si>
    <t>Pterocarpan base + 1O, 1MeO</t>
  </si>
  <si>
    <t>Medicarpin</t>
  </si>
  <si>
    <t>Pterocarpans</t>
  </si>
  <si>
    <t>C16H14O4</t>
  </si>
  <si>
    <t>OC=4C=CC1=C(OCC2C=3C=CC(OC)=CC=3(OC12))C=4</t>
  </si>
  <si>
    <t>NSRJSISNDPOJOP-UHFFFAOYNA-N</t>
  </si>
  <si>
    <t>KNApSAcK=C00002547;C00018987,ChEBI=CHEBI:16114;CHEBI:100;CHEBI:6714,FooDB=FDB000659;FDB012035,LipidMAPS=LMPK12070028,PubChem=336327,PlantCyc=CPD-3402,UNPD=UNPD143003;UNPD62350</t>
  </si>
  <si>
    <t>271.0972:28793 272.10055:6464 273.10391:881</t>
  </si>
  <si>
    <t>57.22966:17 60.37859:17 65.03474:26 67.05349:20 87.25912:17 92.38239:21 93.03263:21 94.03373:20 107.04227:44 107.05101:101 121.0061:21 121.02644:750 121.07144:30 122.03395:89 122.47135:17 123.04136:101 123.05103:18 134.03395:40 135.03874:23 135.13603:17 147.0432:20 147.05066:21 149.06625:20 151.04015:27 162.02977:73 164.03069:21 166.07597:19 169.0563:23 177.05254:128 177.05972:65 178.05652:24 203.06456:23 211.06613:30 225.08794:18 229.05486:23 229.07828:150 229.08844:419 230.08714:80 230.11299:20 253.07678:17 253.08963:21 254.04755:17 270.63147:18 271.09702:1364</t>
  </si>
  <si>
    <t>GU_LeafStem_Pos-2097</t>
  </si>
  <si>
    <t>Dihydrostilbene base + 3O, 2Prenyl</t>
  </si>
  <si>
    <t>UNPD162182</t>
  </si>
  <si>
    <t>C24H30O3</t>
  </si>
  <si>
    <t>OC=1C=CC(=CC=1CC=C(C)C)CCC2=CC(O)=C(C(O)=C2)CC=C(C)C</t>
  </si>
  <si>
    <t>UMBTUNCDJTWDLW-UHFFFAOYSA-N</t>
  </si>
  <si>
    <t>UNPD=UNPD162182</t>
  </si>
  <si>
    <t>367.22775:12151 368.2311:4927 369.23446:803</t>
  </si>
  <si>
    <t>70.07447:20 91.05968:17 105.06926:17 107.05009:62 108.00346:18 115.05534:20 121.06261:17 121.06849:26 132.05331:24 133.06296:21 133.07481:29 137.04366:22 137.06418:29 145.05275:49 145.06691:18 147.04356:20 149.0629:19 151.07811:21 159.04796:17 162.09683:18 165.06921:32 173.10033:27 175.0742:24 175.1088:141 175.11584:200 176.10185:20 176.11656:37 177.10316:18 187.12852:17 191.10153:30 191.11026:19 197.05954:20 201.08704:21 202.08643:17 203.10352:23 204.11414:32 209.09955:18 227.09911:18 233.10075:21 243.10072:103 243.17596:19 243.94209:20 244.1843:21 253.09409:62 255.10249:171 256.09106:24 256.10913:29 257.08417:20 259.09164:35 259.10339:61 260.80463:25 269.10504:22 271.09357:64 271.11478:46 272.08569:24 283.1713:17 291.13998:23 295.09857:19 297.13504:25 299.13681:17 299.15839:19 299.1687:24 301.11526:17 304.74692:18 311.16507:553 312.15939:26 312.17572:51 313.10651:56 313.11935:60 313.16791:65 327.15247:37 328.17545:17 351.15869:49 352.16135:38 367.21671:140 367.23471:850</t>
  </si>
  <si>
    <t>GG_LeafStem_Neg-953</t>
  </si>
  <si>
    <t>Dihydrostilbene base + 4O, 2Prenyl</t>
  </si>
  <si>
    <t>Gancaonin R</t>
  </si>
  <si>
    <t>C24H30O4</t>
  </si>
  <si>
    <t>OC=1C=CC(=CC=1(O))CCC=2C(=C(O)C=C(O)C=2CC=C(C)C)CC=C(C)C</t>
  </si>
  <si>
    <t>QFAPONVNJTUMHF-UHFFFAOYSA-N</t>
  </si>
  <si>
    <t>HMDB=HMDB0037588,KNApSAcK=C00015247,FooDB=FDB016692,UNPD=UNPD82588</t>
  </si>
  <si>
    <t>381.20566:62671 382.20901:25835 383.21237:3140</t>
  </si>
  <si>
    <t>68.99582:18 70.00794:20 107.07932:20 109.06413:19 118.42906:18 121.02899:18 122.03703:38 125.09812:43 133.06206:23 135.04192:141 147.04477:60 147.05188:21 148.04898:23 148.05615:67 148.53098:24 149.10135:18 149.12816:20 150.09814:26 154.98952:18 157.91122:20 159.04744:40 160.0386:26 161.05765:179 173.06015:41 175.07739:47 176.08717:22 183.42146:24 186.10191:21 187.06812:19 191.10588:334 192.10638:38 193.08865:19 193.11784:18 201.08789:19 201.09462:18 202.09427:40 202.10323:20 203.10358:39 203.11482:19 203.1265:22 204.11034:52 204.12177:20 215.10448:18 215.13681:24 216.11287:57 216.18935:21 217.11548:20 217.12894:39 217.13751:29 217.16068:57 218.16064:19 218.17268:20 219.16031:21 230.13091:18 241.15662:20 242.16028:18 244.14124:48 244.15422:40 259.16895:6179 259.54434:20 260.11182:25 260.17426:1090 260.24005:18 261.16531:32 261.17401:105 261.19019:20 262.17783:39 294.12128:18 309.10825:20 310.13446:18 311.1243:20 380.19571:21 381.20605:3785</t>
  </si>
  <si>
    <t>199.1059; C12H15O2</t>
  </si>
  <si>
    <t>259.169; C17H23O2</t>
  </si>
  <si>
    <t>GU_Root_Neg-855</t>
  </si>
  <si>
    <t>GU_LeafStem_Neg</t>
  </si>
  <si>
    <t>Prenylated stilbenes</t>
  </si>
  <si>
    <t>381.20566:13445 382.20901:4031 383.21237:620</t>
  </si>
  <si>
    <t>122.02811:18 123.04025:69 123.05137:20 135.04193:19 149.06129:18 149.09583:94 173.09131:18 174.09373:18 189.08891:76 191.10619:1052 192.10912:110 193.10818:39 216.34727:25 242.09738:20 259.17044:18 320.08945:18 380.20248:19 381.20547:546</t>
  </si>
  <si>
    <t>199.1062; C12H15O2</t>
  </si>
  <si>
    <t>GG_Root_Pos-2297</t>
  </si>
  <si>
    <t>Isoflavanone base + 2O, 1MeO, 2Prenyl</t>
  </si>
  <si>
    <t>1-Methoxyficifolinol;3,9-Dihydroxy-1-methoxy-2,8-diprenylpterocarpan</t>
  </si>
  <si>
    <t>C26H30O5</t>
  </si>
  <si>
    <t>OC1=CC=2OC3C4=C(OCC3(C=2(C=C1CC=C(C)C)))C=C(O)C(=C4(OC))CC=C(C)C</t>
  </si>
  <si>
    <t>WIEKYGJSRGBBTQ-UHFFFAOYNA-N</t>
  </si>
  <si>
    <t>KNApSAcK=C00010018,ChEBI=CHEBI:69096,LipidMAPS=LMPK12070096,UNPD=UNPD74400</t>
  </si>
  <si>
    <t>423.21683:23157 424.22018:8648 425.22354:1756</t>
  </si>
  <si>
    <t>53.30061:20 70.07206:20 120.06017:18 129.06447:17 133.06342:20 137.05899:18 145.10185:18 146.04399:31 149.02203:200 149.02756:96 149.05832:17 150.05719:22 151.07042:58 151.0771:67 152.07376:24 153.09253:39 162.0647:21 163.06395:18 163.08374:26 164.03082:18 165.08929:38 165.15302:22 166.09279:17 169.06996:21 171.07791:47 174.02711:45 175.03204:21 175.0741:23 176.05055:37 177.05057:42 177.06491:20 177.07307:25 187.07617:36 187.08119:17 189.04927:44 189.05649:86 189.0849:22 189.09329:28 189.11552:23 190.05492:18 191.06058:26 191.07481:130 192.18176:20 193.11891:19 198.05893:18 201.06432:17 203.05997:17 203.07172:20 203.10637:20 205.08661:188 206.07724:20 211.0808:23 213.08609:20 217.09862:22 219.10674:44 223.07565:17 228.07895:20 228.68237:19 231.10562:47 233.10521:20 233.13298:20 237.05675:21 237.09756:17 237.21982:18 239.06496:21 242.09131:26 245.12366:28 253.07809:21 254.10175:43 257.0585:17 257.06824:25 257.07797:17 257.09949:20 262.056:38 265.08627:20 268.07965:17 269.06461:18 269.07803:74 269.08704:43 279.0636:24 279.07297:24 280.0722:39 281.08316:135 282.08853:19 283.09708:42 283.5166:17 287.16666:21 290.12692:24 293.0813:23 293.11685:19 293.12692:21 299.09219:25 307.12875:20 311.08163:109 311.09695:235 312.08646:17 312.09747:17 313.07776:19 313.13593:19 319.09439:18 325.14127:183 325.16858:18 326.14444:20 326.15576:17 336.11993:23 337.12222:20 337.14194:67 338.14264:59 367.15137:328 368.17117:17 369.16544:30 382.20261:18 394.22195:20 406.16049:19 421.19489:24 423.17065:44 423.18564:37 423.21857:1168</t>
  </si>
  <si>
    <t>GG_Root_Neg-675</t>
  </si>
  <si>
    <t>Licodione base + 3O, 2Prenyl</t>
  </si>
  <si>
    <t>C20H20O5</t>
  </si>
  <si>
    <t>O=C(C=C(O)C1=CC=C(O)C=C1)C=2C=C(C(O)=CC=2(O))CC=C(C)C</t>
  </si>
  <si>
    <t>IXMVCKVQOAGJGJ-UHFFFAOYSA-N</t>
  </si>
  <si>
    <t>UNPD=UNPD36310</t>
  </si>
  <si>
    <t>339.12234:25477 340.12569:8879 341.12905:983</t>
  </si>
  <si>
    <t>93.0331:114 93.03755:30 107.04557:19 108.01878:23 117.03288:271 132.01196:18 132.01965:22 133.02986:20 133.10753:18 137.02084:18 145.01784:18 145.02817:79 145.03304:45 146.03549:109 147.03836:20 157.09384:39 158.03162:23 159.0416:42 159.08185:21 160.08058:20 161.01804:146 161.02641:253 162.02605:86 163.02283:20 164.03966:18 175.11057:25 177.09111:326 178.09764:49 189.01003:20 189.02386:18 199.07248:18 201.01576:29 201.08336:142 201.08937:293 201.09801:198 202.09886:20 203.06857:200 210.73997:19 217.08299:36 219.09698:97 219.11269:18 220.08299:19 221.08025:18 245.0506:18 245.07973:2272 245.12434:21 246.08231:339 246.09598:27 247.08861:19 248.08157:20 310.12033:18 339.12137:612</t>
  </si>
  <si>
    <t>GG_Root_Neg-674</t>
  </si>
  <si>
    <t>339.12228:17333 340.12563:5510 341.12899:1059</t>
  </si>
  <si>
    <t>93.03341:39 94.03375:22 94.0397:18 117.03613:136 118.03345:19 120.05315:18 133.10306:18 137.02589:18 145.0226:20 146.04048:19 159.08603:20 161.02309:246 162.02507:70 174.06808:21 177.09085:234 177.10719:18 178.09451:88 178.10716:19 189.01387:41 190.02716:23 199.07286:18 201.09361:262 202.02498:22 202.08322:21 203.0659:19 203.09056:20 219.10416:43 245.07956:1000 245.27324:28 246.07581:20 246.08876:101 309.11246:22 339.12201:548</t>
  </si>
  <si>
    <t>GG_Root_Pos-2222</t>
  </si>
  <si>
    <t>Licodione base + 2Prenyl</t>
  </si>
  <si>
    <t>Prenylated licodiones</t>
  </si>
  <si>
    <t>C25H28O5</t>
  </si>
  <si>
    <t>O=C(C=C(O)C=1C=CC(O)=C(C=1)CC=C(C)C)C=2C=C(C(O)=CC=2(O))CC=C(C)C</t>
  </si>
  <si>
    <t>FFPFIAFZJXSGDK-UHFFFAOYSA-N</t>
  </si>
  <si>
    <t>KNApSAcK=C00007007,LipidMAPS=LMPK12120378</t>
  </si>
  <si>
    <t>409.2001:72154 410.20345:31381 411.20681:5387</t>
  </si>
  <si>
    <t>65.0406:25 68.99409:21 91.12435:39 93.03543:73 105.03818:52 107.04501:20 118.95826:22 121.0155:20 121.02892:25 121.03587:26 122.02396:22 123.04358:48 123.04998:28 125.06234:20 133.02951:874 134.02806:19 135.04607:24 136.53638:21 137.02463:22 140.94733:23 143.15675:21 147.03914:39 147.04759:20 148.05067:41 149.02216:699 149.06546:25 150.01602:47 150.0235:70 150.03123:108 151.0439:41 155.30556:23 161.91562:20 162.06288:20 162.79514:25 163.03958:32 164.12318:23 165.80536:30 175.02023:23 175.03671:220 176.04158:18 180.18788:17 187.07607:99 189.06357:72 189.0907:5008 189.86493:18 190.07675:36 190.09473:533 191.09218:60 203.06662:22 204.18257:32 204.92462:28 205.01552:25 205.08556:4972 205.12238:39 206.06558:17 206.09167:720 206.13382:18 207.08653:88 207.85901:18 208.09633:38 209.08449:17 211.383:18 231.06947:24 231.0999:460 232.09541:17 232.10631:38 232.11406:33 233.11302:20 248.9507:24 251.36996:24 261.63791:18 279.07556:17 287.17209:38 296.06876:26 297.07394:20 297.08472:36 309.07922:20 311.13266:17 321.28754:23 322.85245:17 335.12228:17 339.08713:18 341.12796:17 341.14267:17 348.30072:20 352.08627:33 353.10233:23 353.13565:389 353.15115:102 354.14224:63 354.15598:77 354.17172:18 355.15048:20 377.44769:23 409.14938:24 409.20035:3146 409.23016:18</t>
  </si>
  <si>
    <t>GU_Root_Pos-2088</t>
  </si>
  <si>
    <t>Glyinflanin A-isomer B</t>
  </si>
  <si>
    <t>Prenylated licodione</t>
  </si>
  <si>
    <t>409.20212:5454 410.20547:1648 411.20883:381</t>
  </si>
  <si>
    <t>133.02711:18 133.03415:22 133.10257:27 134.03618:43 137.02168:17 147.04321:32 147.05081:20 149.02165:79 150.02956:62 165.04901:22 188.98233:23 189.08005:24 189.09343:61 190.09598:23 203.10863:17 205.08475:692 206.09607:18 353.12952:20 355.13474:18 409.18469:43 409.20792:88</t>
  </si>
  <si>
    <t>205.0848; C12H13O3; O=CC=1C=C(C(O)=CC=1(O))CC=C(C)C</t>
  </si>
  <si>
    <t>GG_Root_Pos-2224</t>
  </si>
  <si>
    <t>409.20084:45271 410.20419:19936 411.20755:3445</t>
  </si>
  <si>
    <t>72.04008:20 77.03735:40 105.03645:29 107.01252:21 111.01785:25 113.48559:30 121.01689:27 121.0247:21 121.03143:52 128.93619:17 131.08299:20 133.02863:696 134.01529:27 134.0302:20 135.03252:25 139.25246:22 147.04109:17 147.04857:20 147.07843:17 147.08562:20 149.02264:904 149.05725:18 150.0175:26 150.02873:41 151.04056:17 155.31795:17 157.06464:40 171.07381:17 172.07903:21 172.90117:17 175.0293:38 175.04041:121 176.04459:17 187.06958:19 189.09004:3283 190.0354:20 190.09491:323 191.10741:17 204.1105:17 205.0648:60 205.08696:2760 205.12318:17 206.08929:780 206.35287:24 207.09094:106 207.37997:20 212.28871:19 231.09346:50 231.11389:19 232.11043:19 233.11018:18 247.10049:27 251.20024:41 253.27357:18 290.18805:18 329.36041:18 330.47241:37 341.14355:39 342.14197:21 353.12067:39 353.14832:121 354.14023:25 355.62927:18 409.15179:21 409.19983:2810</t>
  </si>
  <si>
    <t>GU_Root_Neg-634</t>
  </si>
  <si>
    <t>Isoflavone base + 3O, 1Prenyl</t>
  </si>
  <si>
    <t>Prenylated isoflavones</t>
  </si>
  <si>
    <t>C20H18O5</t>
  </si>
  <si>
    <t>KIMDVVKVNNSHGZ-UHFFFAOYSA-N</t>
  </si>
  <si>
    <t>KNApSAcK=C00002586,ChEBI=CHEBI:10038,NANPDB=NANPDB_2871,LipidMAPS=LMPK12050188,PubChem=25245294,PlantCyc=CPD-6644,UNPD=UNPD53611</t>
  </si>
  <si>
    <t>337.10782:8252 338.11117:2314 339.11453:641</t>
  </si>
  <si>
    <t>115.85669:21 133.02505:58 133.03128:77 134.03386:20 148.02257:22 157.06744:37 159.07785:25 177.09396:25 219.06781:25 220.05908:19 249.05524:20 249.10123:21 266.05618:22 281.03735:24 282.05289:22 282.15616:20 307.09818:18 309.1264:20 312.13052:22 316.53131:35 322.08746:20 337.10864:840 337.14978:30</t>
  </si>
  <si>
    <t>GG_Root_Pos-1861</t>
  </si>
  <si>
    <t>Gancaonin A</t>
  </si>
  <si>
    <t>Prenylated isoflavones-Isoflavone+2O+1MeO+1Prenyl</t>
  </si>
  <si>
    <t>C21H20O5</t>
  </si>
  <si>
    <t>O=C1C(=COC=2C=C(O)C(=C(O)C1=2)CC=C(C)C)C3=CC=C(OC)C=C3</t>
  </si>
  <si>
    <t>JQNSUDIGIIGIOL-UHFFFAOYSA-N</t>
  </si>
  <si>
    <t>HMDB=HMDB0038481,KNApSAcK=C00009887,FooDB=FDB017845,LipidMAPS=LMPK12050225,UNPD=UNPD60551</t>
  </si>
  <si>
    <t>353.13858:9695 354.14193:3855 355.14529:1312</t>
  </si>
  <si>
    <t>69.00063:33 81.03513:20 105.03165:20 107.01009:37 107.04772:21 117.07069:17 129.0739:27 131.04994:23 135.04666:28 137.02132:24 145.06108:36 149.02127:22 151.03625:23 152.06602:20 161.0215:23 161.05746:17 163.00578:17 165.0105:17 165.0202:62 170.08205:18 177.08809:24 180.06151:17 182.07555:29 187.07457:35 205.08482:43 210.05914:39 211.07388:18 214.06326:18 238.06311:17 241.0787:22 243.07111:27 255.07413:17 256.06818:23 265.03918:19 269.07892:17 269.09067:40 270.08844:30 285.07904:20 297.01785:22 297.07321:471 298.08212:173 299.0528:17 299.07764:30 299.08746:29 314.08548:17 321.08295:17 323.09198:23 334.31732:20 351.25119:19 353.13641:1240</t>
  </si>
  <si>
    <t>297.0732; C17H14O5</t>
  </si>
  <si>
    <t>56.06119; C4H8; C=C(C)C</t>
  </si>
  <si>
    <t>GU_LeafStem_Pos-1987</t>
  </si>
  <si>
    <t>Licoisoflavone A</t>
  </si>
  <si>
    <t>Prenylated isoflavanones-Isoflavanone+4O</t>
  </si>
  <si>
    <t>Prenylated isoflavanones</t>
  </si>
  <si>
    <t>C20H18O6</t>
  </si>
  <si>
    <t>O=C1C(=COC=2C=C(O)C=C(O)C1=2)C3=CC=C(O)C(=C3(O))CC=C(C)C</t>
  </si>
  <si>
    <t>KCUZCRLRQVRBBV-UHFFFAOYSA-N</t>
  </si>
  <si>
    <t>HMDB=HMDB0034125,KNApSAcK=C00002542,ChEBI=CHEBI:28620,FooDB=FDB012398,LipidMAPS=LMPK12050286,PubChem=25245381,PlantCyc=CPD-6643,UNPD=UNPD118254</t>
  </si>
  <si>
    <t>355.11826:7203 356.12161:2229 357.12497:617</t>
  </si>
  <si>
    <t>79.01525:35 111.00914:17 134.57973:23 153.01805:45 153.02367:17 154.02281:23 159.04544:23 161.01543:25 165.01277:21 165.05547:18 179.03616:31 179.04588:18 181.05038:18 188.0428:27 191.10382:18 195.0854:40 197.0596:23 212.08316:30 229.08397:20 229.12903:24 230.04512:22 257.0434:87 257.08984:29 258.04306:19 258.052:20 271.05225:23 279.12018:18 299.02484:18 299.05182:393 299.0654:131 299.08444:23 300.05386:63 300.07175:20 301.06192:20 301.11209:22 327.11407:29 339.16013:18 353.14157:22 354.10315:18 355.11642:919</t>
  </si>
  <si>
    <t>GG_Root_Pos-1764</t>
  </si>
  <si>
    <t>Isoflavanone base + 3O, 1Prenyl</t>
  </si>
  <si>
    <t>5-Deoxykievitone</t>
  </si>
  <si>
    <t>O=C1C=3C=CC(O)=C(C=3(OCC1C=2C=CC(O)=CC=2(O)))CC=C(C)C</t>
  </si>
  <si>
    <t>JIJYZALGIIQXKE-UHFFFAOYNA-N</t>
  </si>
  <si>
    <t>HMDB=HMDB0034214,KNApSAcK=C00002523,ChEBI=CHEBI:63,FooDB=FDB012517,LipidMAPS=LMPK12050458,UNPD=UNPD123960;UNPD5425</t>
  </si>
  <si>
    <t>341.13821:22648 342.14156:8368 343.14492:1379</t>
  </si>
  <si>
    <t>65.03509:47 84.37495:18 93.02437:18 107.01571:21 107.04514:20 121.02794:751 121.13411:27 122.03404:45 123.04071:54 124.03982:18 136.04898:22 137.0197:21 143.49541:18 146.43585:23 149.0219:376 149.05475:33 149.0985:18 153.06308:24 163.02856:37 163.03796:93 164.04448:43 196.09366:18 205.05292:19 205.08513:2441 206.0887:311 206.97406:17 207.08858:17 207.58821:24 215.50899:27 284.06488:18 285.05106:23 285.06818:146 285.08389:86 286.08167:39 317.34787:20 326.86499:39 341.1329:360 341.14572:239</t>
  </si>
  <si>
    <t>GG_LeafStem_Pos-2184</t>
  </si>
  <si>
    <t>Isoflavanone base + 3O, 2Prenyl</t>
  </si>
  <si>
    <t>Bolusanthol C</t>
  </si>
  <si>
    <t>O=C1C3=C(O)C(=C(O)C=C3(OCC1C2=CC=C(O)C(=C2)CC=C(C)C))CC=C(C)C</t>
  </si>
  <si>
    <t>CEBSROOTTDEPKN-UHFFFAOYNA-N</t>
  </si>
  <si>
    <t>KNApSAcK=C00019297,UNPD=UNPD57557</t>
  </si>
  <si>
    <t>409.2005:32147 410.20385:15408 411.20721:2819</t>
  </si>
  <si>
    <t>55.01502:17 69.03719:20 69.71458:20 99.00361:20 107.05036:39 123.00027:24 123.00722:133 133.06721:36 137.01857:44 137.02745:17 140.75311:25 143.08363:24 158.10338:25 161.09148:17 161.41632:21 162.08795:19 163.03789:37 164.9937:20 165.01773:2552 165.03485:45 165.05336:41 166.01506:93 166.02213:95 167.01463:19 167.02477:31 167.03584:147 169.08521:22 179.01743:17 187.11229:17 189.12659:237 191.01601:22 192.03148:17 192.63623:17 193.0246:21 193.03955:21 193.05093:148 193.0625:19 194.0502:25 194.0571:29 195.08011:47 196.08296:24 196.42033:19 198.06732:22 201.05737:25 209.04141:18 211.11363:17 213.08943:95 214.08134:25 214.08844:46 215.10426:36 219.06238:122 219.07231:46 220.07613:19 221.07187:76 221.08153:56 221.09106:45 222.08409:19 223.03619:20 235.07465:25 237.08717:20 247.09799:20 248.03177:33 269.61365:25 279.04782:28 279.06186:26 279.0752:38 279.13788:17 285.07904:18 311.12518:28 313.13275:17 325.15891:25 342.14578:22 353.1391:1627 354.07712:24 354.11636:124 354.14304:278 355.11206:21 355.1358:51 355.15164:21 407.25998:18 408.97879:19 409.14832:17 409.19861:2424</t>
  </si>
  <si>
    <t>GG_Root_Pos-1597</t>
  </si>
  <si>
    <t>Neobavaisoflavone</t>
  </si>
  <si>
    <t>Prenylated flavones-Flavone+2O+1Prenyl</t>
  </si>
  <si>
    <t>Prenylated flavones</t>
  </si>
  <si>
    <t>C20H18O4</t>
  </si>
  <si>
    <t>O=C1C(=COC=2C=C(O)C=CC1=2)C=3C=CC(O)=C(C=3)CC=C(C)C</t>
  </si>
  <si>
    <t>OBGPEBYHGIUFBN-UHFFFAOYSA-N</t>
  </si>
  <si>
    <t>KNApSAcK=C00009432,ChEBI=CHEBI:66614,LipidMAPS=LMPK12050027,UNPD=UNPD189827</t>
  </si>
  <si>
    <t>323.12982:3306 324.13317:1325 325.13653:447</t>
  </si>
  <si>
    <t>130.06572:26 153.0764:18 157.06734:20 170.50513:24 185.05446:19 185.07152:17 187.03355:21 187.04733:20 199.07877:17 224.05161:19 239.07083:19 240.08444:21 266.04843:52 267.06674:421 268.07343:80 268.08444:32 269.0795:18 269.0936:30 292.07645:24 323.1174:52 323.12717:177 323.14932:17</t>
  </si>
  <si>
    <t>GU_Root_Pos-1463</t>
  </si>
  <si>
    <t>323.12943:3567 324.13278:1517 325.13614:2252</t>
  </si>
  <si>
    <t>79.7094:20 149.01714:20 149.02484:84 150.02556:20 166.07576:17 169.0623:24 187.07022:24 197.05695:47 198.83498:17 203.0282:22 211.07924:22 213.02815:22 221.06403:21 239.06009:19 265.04233:25 267.04675:17 267.06381:160 268.06158:130 269.08707:17 280.07629:22 281.30005:17 282.97485:18 299.09241:33 323.11725:127 323.13077:296</t>
  </si>
  <si>
    <t>GG_Root_Pos-1876</t>
  </si>
  <si>
    <t>Flavone base + 4O, 1Prenyl</t>
  </si>
  <si>
    <t>Prenylated flavones-Flavone+4O+1Prenyl</t>
  </si>
  <si>
    <t>355.11694:12891 356.12029:3340 357.12365:735</t>
  </si>
  <si>
    <t>147.04189:18 152.05571:17 153.0164:244 153.03125:35 154.02786:45 201.0576:18 221.09622:23 226.45302:17 243.06517:21 287.05948:18 296.06277:20 297.04926:17 299.02396:21 299.05667:714 300.05591:48 300.06821:71 301.05841:20 354.17038:18 354.88815:19 354.98819:22 355.11713:854</t>
  </si>
  <si>
    <t xml:space="preserve">153.0164; </t>
  </si>
  <si>
    <t>GG_Root_Pos-1612</t>
  </si>
  <si>
    <t>(S)-5,7-Dihydroxy-6-prenylflavanone</t>
  </si>
  <si>
    <t>Prenylated flavanones-Flavanone+2O+1Prenyl</t>
  </si>
  <si>
    <t>C20H20O4</t>
  </si>
  <si>
    <t>O=C2C=3C(O)=C(C(O)=CC=3(OC(C1=CC=CC=C1)C2))CC=C(C)C</t>
  </si>
  <si>
    <t>UOWOIGNEFLTNAW-UHFFFAOYNA-N</t>
  </si>
  <si>
    <t>HMDB=HMDB0037445,KNApSAcK=C00008171,FooDB=FDB016503,LipidMAPS=LMPK12140166,UNPD=UNPD96345</t>
  </si>
  <si>
    <t>325.14313:3156 326.14648:1133 327.14984:605</t>
  </si>
  <si>
    <t>93.0724:19 136.98122:20 137.02437:20 137.87872:17 165.07864:17 183.98289:30 185.04887:23 187.04727:19 227.0799:25 232.08617:20 236.11499:26 251.07878:23 255.06665:26 255.0786:20 257.08151:22 269.07843:34 269.09186:33 270.07297:20 325.13376:113 325.17026:18</t>
  </si>
  <si>
    <t>GG_Root_Pos-1994</t>
  </si>
  <si>
    <t>Glycycoumarin</t>
  </si>
  <si>
    <t>Prenylated flavones-Flavone+3O+1MeO+1Prenyl</t>
  </si>
  <si>
    <t>C21H20O6</t>
  </si>
  <si>
    <t>O=C1OC=3C=C(O)C(=C(OC)C=3(C=C1C=2C=CC(O)=CC=2(O)))CC=C(C)C</t>
  </si>
  <si>
    <t>NZYSZZDSYIBYLC-UHFFFAOYSA-N</t>
  </si>
  <si>
    <t>HMDB=HMDB0038225,KNApSAcK=C00010040,ChEBI=CHEBI:69087,FooDB=FDB017468,LipidMAPS=LMPK12160018,UNPD=UNPD175636</t>
  </si>
  <si>
    <t>369.13354:5799 370.13689:2334 371.14025:2327</t>
  </si>
  <si>
    <t>93.03254:20 129.07269:21 147.04654:18 165.01936:68 169.06607:37 170.06778:26 178.02933:19 179.1458:18 201.12764:25 205.07951:22 205.09242:26 219.06572:21 224.05687:27 226.07408:27 242.05046:17 261.08801:18 281.03061:18 283.06436:28 285.07056:27 288.30371:25 298.07355:25 313.06604:157 313.09103:22 314.06622:19 314.07693:80 315.07239:18 315.08841:21 348.06656:21 354.11771:18 369.11859:150 369.13419:540 369.21887:17</t>
  </si>
  <si>
    <t>GU_LeafStem_Neg-938</t>
  </si>
  <si>
    <t>GG_LeafStem_Neg</t>
  </si>
  <si>
    <t>Flavone base + 3O + 1MeO + 1Prenyl</t>
  </si>
  <si>
    <t>56 loss was found in positive. There is a report in this plant</t>
  </si>
  <si>
    <t>367.11603:2384 368.11938:645 369.12274:219</t>
  </si>
  <si>
    <t>107.43714:20 133.03998:18 181.06169:20 224.04549:19 237.04427:19 267.02701:25 292.88226:28 296.03464:20 297.03799:56 309.04874:25 310.03488:19 352.0899:23 352.10571:21 353.10568:20 367.12015:360 367.14264:20</t>
  </si>
  <si>
    <t>GU_Root_Pos-2166</t>
  </si>
  <si>
    <t>Isoangustone A</t>
  </si>
  <si>
    <t>C25H26O6</t>
  </si>
  <si>
    <t>O=C1C(=COC=2C=C(O)C(=C(O)C1=2)CC=C(C)C)C3=CC(O)=C(O)C(=C3)CC=C(C)C</t>
  </si>
  <si>
    <t>QNLGNISMYMFVHP-UHFFFAOYSA-N</t>
  </si>
  <si>
    <t>HMDB=HMDB0038905,KNApSAcK=C00009922,FooDB=FDB018369,LipidMAPS=LMPK12050243,UNPD=UNPD95938</t>
  </si>
  <si>
    <t>423.1813:2009 424.18465:893 425.18801:135</t>
  </si>
  <si>
    <t>147.04478:20 148.04887:25 203.18489:29 251.27057:21 255.69971:20 311.05429:197 312.04245:21 312.07495:17 317.19089:20 367.11176:37 367.13007:82 368.11658:39 402.62494:23 423.17865:215 423.19431:46 423.36383:47</t>
  </si>
  <si>
    <t>GU_LeafStem_Neg-748</t>
  </si>
  <si>
    <t>Flavanone base + 3O, 1Prenyl</t>
  </si>
  <si>
    <t>8-Prenylnaringenin</t>
  </si>
  <si>
    <t>Prenylated flavanones</t>
  </si>
  <si>
    <t>O=C2C=3C(O)=CC(O)=C(C=3(OC(C1=CC=C(O)C=C1)C2))CC=C(C)C</t>
  </si>
  <si>
    <t>LPEPZZAVFJPLNZ-UHFFFAOYNA-N</t>
  </si>
  <si>
    <t>KNApSAcK=C00008245,ChEBI=CHEBI:50207;CHEBI:58812,FooDB=FDB012291,LipidMAPS=LMPK12140279,PubChem=480764,PlantCyc=CPD-9440,UNPD=UNPD180221;UNPD99949</t>
  </si>
  <si>
    <t>339.12292:7667 340.12627:1990 341.12963:427</t>
  </si>
  <si>
    <t>91.00047:18 119.04871:59 119.05464:38 133.06418:21 134.06723:18 150.02765:22 150.04459:23 151.08389:18 172.05074:20 176.01141:27 177.01892:20 178.0627:20 183.01202:18 189.06248:19 189.0961:20 191.0667:18 193.08379:27 219.06418:238 228.03853:23 235.03601:20 240.30876:43 245.08969:21 251.07111:22 278.18518:21 338.13989:43 339.12405:572 339.17578:24</t>
  </si>
  <si>
    <t>GG_LeafStem_Neg-671</t>
  </si>
  <si>
    <t>(S)-4',5,7-Trihydroxy-3'-prenylflavanone</t>
  </si>
  <si>
    <t>Prenylated flavanones-Flavanone+3O</t>
  </si>
  <si>
    <t>O=C2C3=C(O)C=C(O)C=C3(OC(C1=CC=C(O)C(=C1)CC=C(C)C)C2)</t>
  </si>
  <si>
    <t>CGKWSLSAYABZTL-UHFFFAOYNA-N</t>
  </si>
  <si>
    <t>HMDB=HMDB0029866,KNApSAcK=C00008451,FooDB=FDB001095,LipidMAPS=LMPK12140288,UNPD=UNPD116351</t>
  </si>
  <si>
    <t>339.12259:53336 340.12594:14103 341.1293:2206</t>
  </si>
  <si>
    <t>63.02525:18 64.99835:18 83.01202:20 106.03938:46 107.01151:293 119.04877:30 120.04967:18 132.05765:428 133.05954:52 133.07132:30 151.00281:1516 152.00673:18 161.09747:100 162.10432:34 165.02719:20 167.01901:23 177.01492:29 177.02222:49 178.03024:25 187.11125:1088 188.11055:61 188.11754:62 189.09181:22 207.4449:25 209.09634:20 213.09438:20 219.06258:18 240.83092:19 253.11678:23 296.15219:21 339.12256:3286</t>
  </si>
  <si>
    <t>GG_Root_Pos-1762</t>
  </si>
  <si>
    <t>Prenylated flavanones-Flavanone+3O+1Prenyl</t>
  </si>
  <si>
    <t>341.13718:3397 342.14053:856 343.14389:179</t>
  </si>
  <si>
    <t>84.0148:20 121.02928:95 121.03547:40 147.04346:21 147.08548:20 149.02206:51 165.06378:24 285.07922:115 287.07797:18 325.12448:19 340.72632:23 341.14084:223</t>
  </si>
  <si>
    <t>285.08014; C16H13O5; CC1=CC(=CC=C1O)C1CC(=O)C2=C(O)C=C(O)C=C2O1</t>
  </si>
  <si>
    <t>121.0293; C7H5O2</t>
  </si>
  <si>
    <t>GG_LeafStem_Neg-777</t>
  </si>
  <si>
    <t>Isoflavanone base + 4O, 1Prenyl</t>
  </si>
  <si>
    <t>Kievitone</t>
  </si>
  <si>
    <t>Prenylated flavanones-Flavanone+4O+1Prenyl</t>
  </si>
  <si>
    <t>C20H20O6</t>
  </si>
  <si>
    <t>O=C1C3=C(O)C=C(O)C(=C3(OCC1C=2C=CC(O)=CC=2(O)))CC=C(C)C</t>
  </si>
  <si>
    <t>MERHMOCEIBOOMA-UHFFFAOYNA-N</t>
  </si>
  <si>
    <t>HMDB=HMDB0034213,KNApSAcK=C00002541,ChEBI=CHEBI:16832;CHEBI:57914,FooDB=FDB012516,LipidMAPS=LMPK12050479,PubChem=25200461,PlantCyc=KIEVITONE-CPD,UNPD=UNPD30053</t>
  </si>
  <si>
    <t>355.1181:37402 356.12145:8899 357.12481:1192</t>
  </si>
  <si>
    <t>63.02092:25 65.00041:20 65.00575:18 75.60514:21 107.04607:18 109.06771:18 121.99979:18 122.0055:18 123.07622:20 133.06155:38 133.06981:62 134.03238:20 134.06715:18 135.04405:1194 136.04245:59 136.08118:18 137.02071:18 148.01672:31 149.06319:28 149.99335:50 161.02274:23 164.01187:30 175.07515:81 176.07654:36 177.01485:20 192.06447:18 193.07506:21 193.08296:19 215.10963:22 217.04594:28 219.06403:1950 219.33023:20 220.06717:233 220.07722:49 221.06943:18 232.06856:21 245.08121:20 267.10065:20 338.09912:18 355.11893:1338 355.1723:18</t>
  </si>
  <si>
    <t>GU_LeafStem_Neg-854</t>
  </si>
  <si>
    <t>Flavanone base + 4O, 1Prenyl</t>
  </si>
  <si>
    <t>Sigmoidin B</t>
  </si>
  <si>
    <t>Prenylated flavanones-Flavanone+4O</t>
  </si>
  <si>
    <t>O=C2C=3C(O)=CC(O)=CC=3(OC(C=1C=C(O)C(O)=C(C=1)CC=C(C)C)C2)</t>
  </si>
  <si>
    <t>SFQIGPZCFNTPOD-UHFFFAOYNA-N</t>
  </si>
  <si>
    <t>KNApSAcK=C00008318,ChEBI=CHEBI:66483,LipidMAPS=LMPK12140397,UNPD=UNPD53253</t>
  </si>
  <si>
    <t>355.11761:61873 356.12096:17853 357.12432:2268</t>
  </si>
  <si>
    <t>65.00214:26 83.01239:63 91.88582:18 107.01175:243 108.01575:21 110.0397:21 110.6799:20 111.90958:33 125.02509:114 125.09616:21 126.02986:20 148.03487:20 148.05173:844 149.05545:58 151.00258:4003 151.01823:19 152.00208:166 152.01521:23 152.99533:18 153.00516:86 153.1757:18 177.09172:39 189.46198:18 203.10594:2841 204.108:308 204.12352:23 205.11671:25 213.04878:18 225.08801:18 230.0939:18 254.05968:21 265.04773:20 286.04971:20 326.10773:18 334.82755:20 353.09909:21 354.11374:43 355.11584:2499 355.14774:18</t>
  </si>
  <si>
    <t>GU_LeafStem_Neg-853</t>
  </si>
  <si>
    <t>56 Da loss was found in positive</t>
  </si>
  <si>
    <t>355.11728:2080 356.12063:298 357.12399:84</t>
  </si>
  <si>
    <t>135.04694:69 147.08617:18 175.09094:19 193.08749:20 219.06331:21 314.14557:20 337.09744:20 354.09094:18 354.10742:21 355.11743:90</t>
  </si>
  <si>
    <t>219.0633; C12H11O4;</t>
  </si>
  <si>
    <t>GG_Root_Neg-746</t>
  </si>
  <si>
    <t>355.11755:3019 356.1209:612 357.12426:129</t>
  </si>
  <si>
    <t>109.0294:43 146.04062:19 175.11809:20 201.09166:33 220.1073:18 244.07112:18 245.08298:189 246.06731:18 312.67401:20 355.10742:42 355.12454:20</t>
  </si>
  <si>
    <t>245.083; C14H13O4</t>
  </si>
  <si>
    <t>GG_Root_Neg-842</t>
  </si>
  <si>
    <t>Flavanone base + 2O, 2Prenyl</t>
  </si>
  <si>
    <t>(S)-4',7-Dihydroxy-3',8-diprenylflavanone</t>
  </si>
  <si>
    <t>C25H28O4</t>
  </si>
  <si>
    <t>O=C2C=3C=CC(O)=C(C=3(OC(C1=CC=C(O)C(=C1)CC=C(C)C)C2))CC=C(C)C</t>
  </si>
  <si>
    <t>CUFAXDWQDQQKFF-UHFFFAOYNA-N</t>
  </si>
  <si>
    <t>HMDB=HMDB0029531,KNApSAcK=C00008459,FooDB=FDB000672,LipidMAPS=LMPK12140041,UNPD=UNPD133850;UNPD17944</t>
  </si>
  <si>
    <t>391.18958:20872 392.19293:7334 393.19629:1015</t>
  </si>
  <si>
    <t>130.04214:24 132.05576:228 133.05925:18 157.05824:19 157.0641:18 159.07327:48 160.07541:27 175.06631:30 185.10719:19 187.11057:1148 187.13208:20 187.76326:18 188.10808:171 188.12386:140 197.25558:21 199.56946:22 202.58966:18 203.06847:734 203.10818:20 204.07619:113 273.32211:21 306.20972:20 328.2767:25 389.15479:19 391.19006:2019</t>
  </si>
  <si>
    <t>GG_Root_Pos-2225</t>
  </si>
  <si>
    <t>Flavanole base + 3O, 2Prenyl</t>
  </si>
  <si>
    <t>3-Hydroxyglabrol</t>
  </si>
  <si>
    <t>O=C2C=3C=CC(O)=C(C=3(OC(C1=CC=C(O)C(=C1)CC=C(C)C)C2(O)))CC=C(C)C</t>
  </si>
  <si>
    <t>LAQLCZKPJGMFRM-UHFFFAOYNA-N</t>
  </si>
  <si>
    <t>HMDB=HMDB0029532,KNApSAcK=C00008611,FooDB=FDB000673,UNPD=UNPD193467;UNPD49301</t>
  </si>
  <si>
    <t>409.20139:13370 410.20474:5105 411.2081:906</t>
  </si>
  <si>
    <t>65.0415:17 109.06343:25 110.02771:18 121.03173:18 131.00568:17 131.01277:41 136.45988:23 148.56108:17 149.02162:498 149.03154:53 150.02115:60 150.03819:30 151.02814:19 151.04066:46 157.06749:22 161.01057:20 176.03937:17 177.03194:19 177.05309:50 178.07201:20 187.03888:19 187.07555:20 188.07278:20 203.07108:17 205.08879:125 205.11319:24 206.12675:24 211.07164:18 211.0799:37 227.07941:27 246.59554:20 255.20456:17 265.07922:20 292.0835:19 296.10501:17 302.4021:17 307.14478:28 312.63791:33 317.09824:40 317.13162:23 334.10959:20 335.11441:33 335.12723:35 335.14478:17 336.12839:51 336.1427:21 353.13992:346 354.11749:17 354.13531:83 354.14856:23 407.17084:27 409.15445:25 409.20044:1237 409.24585:36</t>
  </si>
  <si>
    <t>GU_LeafStem_Pos-2618</t>
  </si>
  <si>
    <t>Flavanone base + 4O, 2Prenyl</t>
  </si>
  <si>
    <t>(S)-3',4',5,7-Tetrahydroxy-5',8-diprenylflavanone</t>
  </si>
  <si>
    <t>Prenylated flavanones-Flavanone+4O+2Prenyl</t>
  </si>
  <si>
    <t>C25H28O6</t>
  </si>
  <si>
    <t>O=C2C3=C(O)C=C(O)C(=C3(OC(C1=CC(O)=C(O)C(=C1)CC=C(C)C)C2))CC=C(C)C</t>
  </si>
  <si>
    <t>HCBKENVWCDLQOA-UHFFFAOYNA-N</t>
  </si>
  <si>
    <t>HMDB=HMDB0038868,KNApSAcK=C00008468,FooDB=FDB018309,LipidMAPS=LMPK12140402,UNPD=UNPD24150</t>
  </si>
  <si>
    <t>425.19656:8736 426.19991:4754 427.20327:722</t>
  </si>
  <si>
    <t>69.0692:25 123.00761:20 123.04355:18 137.0213:21 139.03998:26 141.07077:23 157.07426:23 158.01302:18 163.02368:17 165.01839:745 166.02545:160 167.02419:17 167.0428:34 167.09036:17 168.83827:17 171.07629:17 171.08498:21 177.08662:18 183.0824:18 191.03362:17 191.04263:23 191.09949:18 193.04984:17 193.05641:53 205.11873:20 221.07475:34 221.08736:22 225.08157:25 229.08386:24 231.0943:18 241.05534:20 247.10022:25 247.11096:29 248.09807:24 257.09354:17 295.05249:17 295.0806:47 298.66248:17 301.10757:21 327.11218:17 335.31143:25 351.11304:43 351.15335:33 364.14636:32 369.10275:25 369.12732:332 369.14325:83 370.08331:21 370.12094:29 370.13818:66 384.13498:24 425.17538:77 425.19595:777 425.23871:25</t>
  </si>
  <si>
    <t>56.06_C4H8 (Prenyl)</t>
  </si>
  <si>
    <t>GG_Root_Pos-2227</t>
  </si>
  <si>
    <t>Prenylated dihydroflavonols-Dihydroflavonol+2O+2Prenyl</t>
  </si>
  <si>
    <t>Prenylated dihydroflavonols</t>
  </si>
  <si>
    <t>409.20291:3913 410.20626:1453 411.20962:222</t>
  </si>
  <si>
    <t>73.25356:18 149.01338:35 149.02515:80 175.03432:28 177.05466:27 189.08232:20 197.06099:21 207.08049:22 207.09293:27 213.05258:18 215.06581:26 229.08797:20 255.0033:27 255.06688:18 259.35278:18 266.04663:17 267.07266:37 270.55368:21 279.07181:23 279.17468:19 283.0726:19 286.11011:17 294.2142:17 307.13956:19 321.07605:17 323.11398:23 323.13092:37 335.08194:17 335.11542:17 353.12167:24 353.14468:17 355.1387:28 368.10062:19 369.03156:30 380.2001:23 391.19418:43 408.21686:20 409.17062:29 409.18967:80 409.20636:191</t>
  </si>
  <si>
    <t>GU_Root_Pos-1488</t>
  </si>
  <si>
    <t>Chalcone base + 3O, 1Prenyl</t>
  </si>
  <si>
    <t>(E)-2',4,4'-Trihydroxy-3-prenylchalcone</t>
  </si>
  <si>
    <t>Prenylated chalcones</t>
  </si>
  <si>
    <t>O=C(C=CC=1C=CC(O)=C(C=1)CC=C(C)C)C=2C=CC(O)=CC=2(O)</t>
  </si>
  <si>
    <t>TVUGLERLRIQATC-UHFFFAOYSA-N</t>
  </si>
  <si>
    <t>HMDB=HMDB0032671,KNApSAcK=C00014456,FooDB=FDB010625,LipidMAPS=LMPK12120068,UNPD=UNPD156740;UNPD226597</t>
  </si>
  <si>
    <t>325.1434:9258 326.14675:2754 327.15011:9643</t>
  </si>
  <si>
    <t>69.06904:19 95.08273:19 102.04567:17 121.06471:26 124.04812:22 128.06174:17 131.04614:26 135.04449:20 137.01787:33 137.02507:129 137.06508:19 157.06201:23 157.12592:17 165.06967:18 171.07951:45 173.05734:41 173.10049:20 175.07915:26 176.04706:19 179.07922:19 183.07201:22 195.07932:17 196.08109:19 199.06648:67 199.07829:62 200.08113:27 201.01657:18 201.09412:36 203.09708:74 203.10449:39 205.06955:18 208.08775:38 210.05154:18 214.09911:19 215.06293:20 215.10892:23 225.08153:17 225.09354:23 225.10562:20 227.05986:17 227.07129:60 227.08496:28 228.03798:17 229.07533:21 229.09019:19 234.06602:17 239.07053:20 240.07198:18 241.0894:31 241.14305:18 243.06723:17 243.099:36 251.06932:41 251.07924:48 253.0968:21 254.09935:18 257.07007:73 257.0838:34 267.09875:21 267.44885:31 269.07501:102 269.08963:88 269.5531:24 270.07248:20 270.08893:48 271.09076:347 271.10049:154 271.11945:17 272.095:44 281.15594:23 283.09885:25 286.07083:28 297.22946:18 307.12415:20 324.29199:18 324.30392:20 325.10956:19 325.14166:788 325.3374:18</t>
  </si>
  <si>
    <t>GG_Root_Pos-1613</t>
  </si>
  <si>
    <t>Isobavachalcone</t>
  </si>
  <si>
    <t>O=C(C=CC1=CC=C(O)C=C1)C=2C=CC(O)=C(C=2(O))CC=C(C)C</t>
  </si>
  <si>
    <t>DUWPGRAKHMEPCM-UHFFFAOYSA-N</t>
  </si>
  <si>
    <t>KNApSAcK=C00002381;C00036579,ChEBI=CHEBI:28106,LipidMAPS=LMPK12120039,UNPD=UNPD111019;UNPD230479</t>
  </si>
  <si>
    <t>325.14325:15192 326.1466:4931 327.14996:1053</t>
  </si>
  <si>
    <t>58.33535:24 119.04568:25 120.05883:22 121.02671:19 131.01633:69 148.99744:18 149.02217:1519 149.04073:20 150.02942:83 151.02576:17 199.10214:20 205.0742:23 205.0864:39 225.04796:20 225.08797:25 228.06267:18 236.95264:17 241.05009:18 253.10118:28 269.08023:539 270.06677:20 270.08868:78 271.07938:17 312.25793:28 325.14001:794 325.16544:69 325.29462:20</t>
  </si>
  <si>
    <t>GG_Root_Neg-662</t>
  </si>
  <si>
    <t>Chalcone base + 2O, 1MeO, 1Prenyl</t>
  </si>
  <si>
    <t>Licochalcone C</t>
  </si>
  <si>
    <t>C21H22O4</t>
  </si>
  <si>
    <t>O=C(C=CC=1C=CC(O)=C(C=1(OC))CC=C(C)C)C2=CC=C(O)C=C2</t>
  </si>
  <si>
    <t>WBDNTJSRHDSPSR-UHFFFAOYSA-N</t>
  </si>
  <si>
    <t>KNApSAcK=C00007056,LipidMAPS=LMPK12120423,UNPD=UNPD115764</t>
  </si>
  <si>
    <t>337.14301:14702 338.14636:4161</t>
  </si>
  <si>
    <t>79.43561:20 92.02738:18 93.03147:72 94.03617:20 107.04723:21 117.0313:59 120.01338:21 120.01836:46 122.03923:21 135.04285:21 145.02248:20 146.03473:18 147.04665:64 148.05113:20 159.04115:118 161.02756:37 163.02876:18 164.04958:19 172.06316:24 173.02058:67 173.02879:25 175.03354:23 176.11713:28 177.08115:18 185.02309:20 187.07361:43 189.09164:18 200.09074:20 201.09131:98 202.09167:23 203.10333:19 212.09099:24 213.05797:21 219.09859:20 222.87482:18 244.12077:25 245.08095:210 250.04715:20 251.07756:20 261.08719:18 267.06436:78 269.07254:18 279.06778:184 280.03702:62 282.03766:25 305.11258:18 306.10437:27 322.11386:27 335.08997:21 335.10507:19 336.08591:40 337.10327:44 337.1442:1573</t>
  </si>
  <si>
    <t>GU_Root_Neg-719</t>
  </si>
  <si>
    <t>Chalcone base + 3O, 1MeO, 1Prenyl</t>
  </si>
  <si>
    <t>C21H22O5</t>
  </si>
  <si>
    <t>O=C(C=CC=1C=CC(O)=C(O)C=1(OC))C2=CC=C(O)C(=C2)CC=C(C)C</t>
  </si>
  <si>
    <t>RETRVWFVEFCGOK-UHFFFAOYSA-N</t>
  </si>
  <si>
    <t>KNApSAcK=C00007089,LipidMAPS=LMPK12120425,UNPD=UNPD74323</t>
  </si>
  <si>
    <t>353.13885:18253 354.1422:5109 355.14556:690</t>
  </si>
  <si>
    <t>105.03242:26 121.03426:28 122.0344:21 125.01661:18 137.01762:23 148.01747:37 150.02991:1053 150.06236:20 151.03372:129 160.0808:20 161.09778:59 176.01126:59 177.01152:23 177.01784:33 177.02646:18 188.0787:21 188.08955:66 191.0354:47 210.06828:20 212.08749:20 212.09505:20 256.3429:20 269.04416:22 295.04935:18 295.06549:18 301.14774:20 321.11624:18 322.10947:20 323.09143:20 338.11273:158 339.11707:50 339.12814:37 340.10959:19 352.15817:18 353.10419:27 353.14102:1273 353.18799:20</t>
  </si>
  <si>
    <t>GG_Root_Pos-1881</t>
  </si>
  <si>
    <t>Licoagrochalcone C</t>
  </si>
  <si>
    <t>O=C(C=CC=1C=CC(O)=C(C=1(OC))CC=C(C)C)C=2C=CC(O)=C(O)C=2</t>
  </si>
  <si>
    <t>RDYZHQQZLIBKBP-UHFFFAOYSA-N</t>
  </si>
  <si>
    <t>HMDB=HMDB0035428,KNApSAcK=C00014487,FooDB=FDB014108,LipidMAPS=LMPK12120426,UNPD=UNPD95894</t>
  </si>
  <si>
    <t>355.15381:47309 356.15716:20414 357.16052:2783</t>
  </si>
  <si>
    <t>69.07113:22 104.10443:20 106.43294:17 109.02607:58 121.02886:17 123.04535:17 131.04179:34 131.05324:54 131.08119:27 133.02995:22 134.04443:30 135.04036:75 136.04427:43 136.05312:18 137.0005:21 137.02306:1117 137.05872:18 138.02498:80 138.06363:17 139.91812:18 141.01389:20 141.07077:25 143.70615:18 146.04164:42 147.03371:17 147.04654:31 149.02055:24 149.05887:31 151.04564:17 152.06076:22 155.08687:21 159.0455:17 160.06137:19 161.01718:20 161.0623:19 163.03603:95 163.04395:133 164.04192:20 165.04568:20 165.06462:18 165.07651:69 166.02248:20 166.07576:43 167.08818:50 168.05551:21 174.02855:17 174.03618:26 176.97104:18 177.05127:22 177.0676:73 182.07137:57 185.06848:20 187.05115:20 187.07677:24 189.04454:18 189.05637:23 191.06158:21 191.09641:25 191.11362:55 192.10579:46 193.05594:37 193.07333:57 194.06921:17 195.07899:89 196.08141:17 197.0549:46 198.07108:56 199.07297:19 200.08183:25 205.06989:18 207.09366:49 208.04898:45 211.07501:39 212.07716:40 213.05341:26 215.06761:17 219.10007:71 220.1113:20 220.95604:20 221.0629:41 221.08421:17 223.08372:18 224.06366:17 224.08521:25 225.05409:186 225.06815:17 226.05821:42 227.07234:71 228.06325:22 229.05029:20 229.08406:20 229.09637:22 238.07156:20 239.07167:235 240.06882:52 240.07961:24 241.08759:49 245.09181:28 245.11838:25 245.12654:17 252.03766:18 252.08191:20 256.87518:18 257.06534:53 257.08206:337 258.06628:23 258.09006:18 258.89212:20 259.08578:53 262.47897:18 267.06171:36 267.07452:177 268.07486:273 269.08063:3610 269.34341:17 270.05942:17 270.08289:633 271.08347:153 271.09576:35 271.18054:17 283.0574:43 283.07141:20 283.10944:17 284.06799:124 285.07388:24 287.08633:19 294.10178:23 296.67682:25 299.09152:1422 300.07486:52 300.09738:209 301.06509:20 301.10455:24 302.11417:27 313.1463:249 314.14694:81 323.85938:21 337.11392:17 341.14709:18 345.33859:20 353.13232:37 354.58832:18 355.15237:2307</t>
  </si>
  <si>
    <t>GU_Root_Pos-1745</t>
  </si>
  <si>
    <t>Xanthohumol</t>
  </si>
  <si>
    <t>O=C(C=CC1=CC=C(O)C=C1)C=2C(O)=C(C(O)=CC=2(OC))CC=C(C)C</t>
  </si>
  <si>
    <t>ORXQGKIUCDPEAJ-YRNVUSSQSA-N</t>
  </si>
  <si>
    <t>HMDB=HMDB0037479,KNApSAcK=C00007099,ChEBI=CHEBI:66331;CHEBI:94745;CHEBI:134289,FooDB=FDB016545,LipidMAPS=LMPK12120294,PubChem=25245735;639665,PlantCyc=CPD-7119,UNPD=UNPD105572;UNPD127738;UNPD212113</t>
  </si>
  <si>
    <t>355.15363:2700 356.15698:609 357.16034:188</t>
  </si>
  <si>
    <t>121.03197:20 137.02864:23 148.07927:18 149.02248:197 149.03529:27 150.0239:40 205.09216:20 219.11024:19 221.0468:22 270.07559:32 299.08426:50 299.10138:38 300.0968:73 338.15829:20 355.15359:88</t>
  </si>
  <si>
    <t>149.0225; C8H5O3</t>
  </si>
  <si>
    <t>GG_Root_Neg-678</t>
  </si>
  <si>
    <t>Arylbenzofuran flavonoid base + 3O, 1MeO, 1Prenyl</t>
  </si>
  <si>
    <t>Licocoumarone</t>
  </si>
  <si>
    <t>Top hit was used by considering unique masses and taxonomy</t>
  </si>
  <si>
    <t>Prenylated arylbenzofuran flavonoids</t>
  </si>
  <si>
    <t>OC=1C=CC(=C(O)C=1)C=2OC=3C=C(O)C(=C(OC)C=3(C=2))CC=C(C)C</t>
  </si>
  <si>
    <t>CNPMAFLUEHEXRE-UHFFFAOYSA-N</t>
  </si>
  <si>
    <t>HMDB=HMDB0038755,KNApSAcK=C00010076,ChEBI=CHEBI:69098,FooDB=FDB018169,LipidMAPS=LMPK12160045,UNPD=UNPD146884</t>
  </si>
  <si>
    <t>339.1228:33002 340.12615:7615 341.12951:1021</t>
  </si>
  <si>
    <t>93.03283:19 119.02388:20 134.03462:74 135.0434:1633 136.04688:38 143.04613:20 157.06328:27 159.07777:73 161.02451:20 162.02565:20 201.05386:22 203.07143:966 204.07701:45 204.40691:18 218.57822:18 245.0696:20 270.05298:18 339.12097:1783</t>
  </si>
  <si>
    <t>3',5'-Dimethoxy-4'-hydroxyacetophenone</t>
  </si>
  <si>
    <t>Acetosyringone</t>
  </si>
  <si>
    <t>Phenolic glycosides</t>
  </si>
  <si>
    <t>C10H12O4</t>
  </si>
  <si>
    <t>O=C(C=1C=C(OC)C(O)=C(OC)C=1)C</t>
  </si>
  <si>
    <t>OJOBTAOGJIWAGB-UHFFFAOYSA-N</t>
  </si>
  <si>
    <t>KNApSAcK=C00002686,ChEBI=CHEBI:2404,YMDB=YMDB01630,UNPD=UNPD121288</t>
  </si>
  <si>
    <t>91.05738:23 93.58183:19 97.03764:19 108.01727:17 109.06538:29 123.04488:90 125.02256:147 138.0321:29 140.04634:655 141.05589:20 153.05022:49 155.06998:1655 155.10947:27 156.07225:173 156.96899:37 158.95619:25 181.05022:138 182.05154:44 193.32014:20 196.0722:39 196.51138:17 197.08037:2297</t>
  </si>
  <si>
    <t>GU_Root_Neg-395</t>
  </si>
  <si>
    <t>Dihydrobenzoic acid pentose</t>
  </si>
  <si>
    <t>C12H14O8</t>
  </si>
  <si>
    <t>O=C(OC1OCC(O)C(O)C1(O))C=2C=CC(O)=C(O)C=2</t>
  </si>
  <si>
    <t>VWQASRWQZBVNEI-UHFFFAOYNA-N</t>
  </si>
  <si>
    <t>HMDB=HMDB0041272,FooDB=FDB021184,UNPD=UNPD32056</t>
  </si>
  <si>
    <t>285.06015:10528 286.0635:1571 287.06686:482</t>
  </si>
  <si>
    <t>108.01496:22 109.02791:277 110.03754:35 152.00668:36 153.01939:430 154.01622:20 155.02184:18 285.06052:592</t>
  </si>
  <si>
    <t>153.0194; C7H5O4</t>
  </si>
  <si>
    <t>132 loss (Pen)</t>
  </si>
  <si>
    <t>MT_RipePod_Neg-159</t>
  </si>
  <si>
    <t>Benzoic acid + 2O, O-Pen</t>
  </si>
  <si>
    <t>Uralenneoside-isomer B</t>
  </si>
  <si>
    <t>285.06052:1798 286.06387:313 287.06723:21</t>
  </si>
  <si>
    <t>108.02538:25 152.00908:18 153.01755:108 267.04468:20 285.06586:169</t>
  </si>
  <si>
    <t>GG_LeafStem_Neg-638</t>
  </si>
  <si>
    <t>Gallic acid hexoside</t>
  </si>
  <si>
    <t>beta-Glucogallin</t>
  </si>
  <si>
    <t xml:space="preserve">Top hit was used as the representative structure by the consideration of the unique masses. </t>
  </si>
  <si>
    <t>C13H16O10</t>
  </si>
  <si>
    <t>O=C(OC1OC(CO)C(O)C(O)C1(O))C2=CC(O)=C(O)C(O)=C2</t>
  </si>
  <si>
    <t>GDVRUDXLQBVIKP-UHFFFAOYNA-N</t>
  </si>
  <si>
    <t>HMDB=HMDB0038728,KNApSAcK=C00002652;C00038195,ChEBI=CHEBI:15834,FooDB=FDB000233;FDB018137,NANPDB=NANPDB_2394;NANPDB_3547,PubChem=124021,PlantCyc=1-O-GALLOYL-BETA-D-GLUCOSE,UNPD=UNPD44115;UNPD53506;UNPD6788</t>
  </si>
  <si>
    <t>331.06488:3953 332.06823:306 333.07159:99</t>
  </si>
  <si>
    <t>125.02464:119 126.02869:20 169.01053:448 170.01416:22 331.065:21</t>
  </si>
  <si>
    <t>GU_Root_Neg-469</t>
  </si>
  <si>
    <t>Benzoic acid + 1O, O-Hex</t>
  </si>
  <si>
    <t>Pseudolaroside A</t>
  </si>
  <si>
    <t>C13H16O8</t>
  </si>
  <si>
    <t>O=C(O)C2=CC=C(OC1OC(CO)C(O)C(O)C1(O))C=C2</t>
  </si>
  <si>
    <t>XSSDYIMYZONMBL-UHFFFAOYNA-N</t>
  </si>
  <si>
    <t>KNApSAcK=C00035152,ChEBI=CHEBI:16741;CHEBI:11935,FooDB=FDB021634,PubChem=440186,PlantCyc=CPD-453,UNPD=UNPD129722;UNPD147277;UNPD189869</t>
  </si>
  <si>
    <t>299.07611:1364 300.07946:188 301.08282:127</t>
  </si>
  <si>
    <t>89.02477:20 119.02799:22 124.02007:23 136.0183:29 137.02052:40 168.00471:50 179.03731:63</t>
  </si>
  <si>
    <t>162.05_C6H10O5 (Hex)</t>
  </si>
  <si>
    <t>MT_Flower_Neg-538</t>
  </si>
  <si>
    <t>Salicylic acid beta-D-glucoside</t>
  </si>
  <si>
    <t>O=C(O)C2=CC=CC=C2(OC1OC(CO)C(O)C(O)C1(O))</t>
  </si>
  <si>
    <t>TZPBMNKOLMSJPF-UHFFFAOYNA-N</t>
  </si>
  <si>
    <t>HMDB=HMDB0041271,ChEBI=CHEBI:87766,FooDB=FDB006279;FDB021183,PubChem=7099939,PlantCyc=CPD-12628,UNPD=UNPD60162</t>
  </si>
  <si>
    <t>299.07758:2961 300.08093:652 301.08429:119</t>
  </si>
  <si>
    <t>93.03282:23 137.02289:429 138.03244:46 183.11742:31</t>
  </si>
  <si>
    <t>OS_LeafStem_Neg-224</t>
  </si>
  <si>
    <t>Benzoic acid + 2O, O-Hex</t>
  </si>
  <si>
    <t>gentesic acid 5-O-glucoside</t>
  </si>
  <si>
    <t>C13H16O9</t>
  </si>
  <si>
    <t>O=C(O)C2=CC(OC1OC(CO)C(O)C(O)C1(O))=CC=C2(O)</t>
  </si>
  <si>
    <t>CBTFERBMQQAROP-UHFFFAOYNA-N</t>
  </si>
  <si>
    <t>NANPDB=NANPDB_306,PubChem=54726827,PlantCyc=CPD-12665,UNPD=UNPD101376;UNPD134960;UNPD91599</t>
  </si>
  <si>
    <t>315.07086:5442 316.07421:677 317.07757:129</t>
  </si>
  <si>
    <t>90.99857:23 108.01815:78 108.02454:23 109.0236:16 109.03197:23 152.00774:105 152.01625:46 153.00996:19 153.02258:16 163.03636:18 315.05719:37 315.07428:239</t>
  </si>
  <si>
    <t>GU_Root_Neg-548</t>
  </si>
  <si>
    <t>CPD-12665</t>
  </si>
  <si>
    <t>O=C(O)C=2C=C(OC1OC(CO)C(O)C(O)C1(O))C=CC=2(O)</t>
  </si>
  <si>
    <t>315.07001:3032 316.07336:346 317.07672:136</t>
  </si>
  <si>
    <t>108.0271:19 109.02573:75 152.00775:62 153.01753:124 315.07538:217</t>
  </si>
  <si>
    <t>Methoxybenzenediol + O-Hex</t>
  </si>
  <si>
    <t>Isotachioside</t>
  </si>
  <si>
    <t>C13H18O8</t>
  </si>
  <si>
    <t>OC2=CC=C(OC1OC(CO)C(O)C(O)C1(O))C(OC)=C2</t>
  </si>
  <si>
    <t>LWEHRPZXRYZMDC-UHFFFAOYNA-N</t>
  </si>
  <si>
    <t>KNApSAcK=C00019030,ChEBI=CHEBI:68337,UNPD=UNPD158531;UNPD76694</t>
  </si>
  <si>
    <t>347.09787:3715 348.10122:629 349.10458:57</t>
  </si>
  <si>
    <t>124.01337:61 139.03889:436 139.04878:54 140.0387:41 140.04634:19 161.04692:20 162.05101:18 163.04857:18 301.08981:145 302.0928:24</t>
  </si>
  <si>
    <t>MT_Flower_Neg-699</t>
  </si>
  <si>
    <t>Benzoic acid + 1O, 1MeO, O-Hex</t>
  </si>
  <si>
    <t>1-O-vanilloyl-beta-D-glucose</t>
  </si>
  <si>
    <t>C14H18O9</t>
  </si>
  <si>
    <t>O=C(OC1OC(CO)C(O)C(O)C1(O))C2=CC=C(O)C(OC)=C2</t>
  </si>
  <si>
    <t>YROOZUQRTLHXIO-UHFFFAOYNA-N</t>
  </si>
  <si>
    <t>ChEBI=CHEBI:71512,FooDB=FDB004689,PubChem=14132344,PlantCyc=CPD-15006,UNPD=UNPD174669</t>
  </si>
  <si>
    <t>329.08838:3432 330.09173:464 331.09509:124</t>
  </si>
  <si>
    <t>91.00134:22 108.01929:25 125.02565:18 152.01057:65 153.01549:19 167.03548:566 168.03824:20 179.03288:21</t>
  </si>
  <si>
    <t>ZM_Root_Neg-252</t>
  </si>
  <si>
    <t>Phenylacetic acid + 2O, O-Hex</t>
  </si>
  <si>
    <t>MVFYXXNAFZRZAM-UHFFFAOYNA-N</t>
  </si>
  <si>
    <t>KNApSAcK=C00042849,UNPD=UNPD108615;UNPD159610</t>
  </si>
  <si>
    <t>329.08829:4414 330.09164:728 331.095:127</t>
  </si>
  <si>
    <t>59.0132:25 71.01636:16 73.02063:17 101.02148:47 101.02509:16 108.02077:20 123.0418:36 165.06203:16 167.03484:50 168.04068:21 181.04536:17 181.05382:30 181.06055:26 209.04538:53 269.05865:17 269.07166:50 322.80814:25 329.08954:337</t>
  </si>
  <si>
    <t>MT_RipePod_Neg-280</t>
  </si>
  <si>
    <t>Benzoic acid + 1O, 2MeO, O-Hex</t>
  </si>
  <si>
    <t>Syringic acid beta-glucopyranosyl ester</t>
  </si>
  <si>
    <t>C15H20O10</t>
  </si>
  <si>
    <t>O=C(OC1OC(CO)C(O)C(O)C1(O))C=2C=C(OC)C(O)=C(OC)C=2</t>
  </si>
  <si>
    <t>CIYLTHWUJCCASO-UHFFFAOYNA-N</t>
  </si>
  <si>
    <t>KNApSAcK=C00037875,UNPD=UNPD2817</t>
  </si>
  <si>
    <t>359.09766:2067 360.10101:507 361.10437:90</t>
  </si>
  <si>
    <t>101.01976:23 123.00824:28 138.02806:23 149.05882:18 151.03972:18 153.0509:48 153.05769:49 166.99371:19 182.01382:59 197.0439:239 198.04893:19 198.05745:29 350.81219:25</t>
  </si>
  <si>
    <t>AT_Root_Neg-437</t>
  </si>
  <si>
    <t>Coniferyl aldehyde + O-Hex</t>
  </si>
  <si>
    <t>(E)-3-[3-methoxy-4-[(3R,4S,5S,6R)-3,4,5-trihydroxy-6-methylol-tetrahydropyran-2-yl]oxy-phenyl]acrolein</t>
  </si>
  <si>
    <t>C16H20O8</t>
  </si>
  <si>
    <t>O=CC=CC=2C=CC(OC1OC(CO)C(O)C(O)C1(O))=C(OC)C=2</t>
  </si>
  <si>
    <t>PJFKUPRDDXTASO-UHFFFAOYNA-N</t>
  </si>
  <si>
    <t>PubChem=25245998;15699109,PlantCyc=CPD-81,UNPD=UNPD121596;UNPD172651;UNPD210864</t>
  </si>
  <si>
    <t>385.11978:1118 386.12313:577 387.12649:118</t>
  </si>
  <si>
    <t>162.0312:109 177.05251:59 177.06017:100 178.05721:86 282.09647:22 341.09683:20</t>
  </si>
  <si>
    <t>AT_Root_Neg-439</t>
  </si>
  <si>
    <t>Coniferyl alcohol + O-Hex</t>
  </si>
  <si>
    <t>Coniferin</t>
  </si>
  <si>
    <t>C16H22O8</t>
  </si>
  <si>
    <t>OCC=CC2=CC=C(OC1OC(CO)C(O)C(O)C1(O))C(OC)=C2</t>
  </si>
  <si>
    <t>SFLMUHDGSQZDOW-UHFFFAOYNA-N</t>
  </si>
  <si>
    <t>HMDB=HMDB0013682,KNApSAcK=C00002727,ChEBI=CHEBI:16220,FooDB=FDB015497,NANPDB=NANPDB_2749;NANPDB_6783,PubChem=5280372,PlantCyc=CPD-1777,UNPD=UNPD102080;UNPD182808;UNPD194077;UNPD220176</t>
  </si>
  <si>
    <t>387.12909:9631 388.13244:3325 389.1358:856</t>
  </si>
  <si>
    <t>161.067:23 179.07161:123 179.0871:20 180.07254:39 341.12714:18 387.12201:36</t>
  </si>
  <si>
    <t>LE_LeafStem_Pos-904</t>
  </si>
  <si>
    <t>Glutathione (not validated)</t>
  </si>
  <si>
    <t>Glutathione</t>
  </si>
  <si>
    <t>Peptides</t>
  </si>
  <si>
    <t>C10H17N3O6S</t>
  </si>
  <si>
    <t>O=C(O)CNC(=O)C(NC(=O)CCC(N)C(=O)O)CS</t>
  </si>
  <si>
    <t>RWSXRVCMGQZWBV-UHFFFAOYNA-N</t>
  </si>
  <si>
    <t>HMDB=HMDB0000125;HMDB0062697,KNApSAcK=C00001518,ChEBI=CHEBI:16856;CHEBI:57925,DrugBank=DB00143,SMPDB=PW_C000080,YMDB=YMDB00160,T3DB=T3D4352,FooDB=FDB001498;FDB003866,STOFF=STOFF_8617,BMDB=BMDB00125,Urine=HMDB0000125,Saliva=HMDB0000125,ECMDB=ECMDB00125,CSF=HMDB0000125,Serum=HMDB0000125,PubChem=20756463;7048684;124886,PlantCyc=GLUTATHIONE,UNPD=UNPD47599</t>
  </si>
  <si>
    <t>308.091:5076 309.09435:655 310.09771:380</t>
  </si>
  <si>
    <t>76.02301:42 84.0431:16 111.96012:28 130.04279:18 130.05276:17 162.02113:84 179.03525:38 179.04735:139 187.05656:25 197.96703:19 201.96036:20 227.04358:28 233.05997:95 233.09091:16 245.05656:17 290.06522:27 308.08087:37 308.1041:16</t>
  </si>
  <si>
    <t>AC_Root_Pos-1016</t>
  </si>
  <si>
    <t>Glutamyl-S-allylcysteine</t>
  </si>
  <si>
    <t>C11H18N2O5S</t>
  </si>
  <si>
    <t>FUTHBNRZCFKVQZ-UHFFFAOYNA-N</t>
  </si>
  <si>
    <t>HMDB=HMDB0031874,FooDB=FDB008559,PubChem=91820320,UNPD=UNPD149235</t>
  </si>
  <si>
    <t>291.10144:7384 292.10479:1638 293.10815:904</t>
  </si>
  <si>
    <t>73.00906:26 84.0461:59 103.02776:22 114.0309:16 116.06331:16 145.02971:97 145.0354:203 150.07283:21 162.05995:140 163.0419:27 164.04973:16 164.05928:64 174.9879:16 180.00694:22 210.45259:20 247.08752:18 255.51515:27 270.11145:21 274.98627:16 275.0679:16 289.56601:43 291.10275:212 291.13034:29</t>
  </si>
  <si>
    <t>AC_Bulb_Pos-941</t>
  </si>
  <si>
    <t>Glutamyl-S-(C3H5)-Cysteine sulfoxide</t>
  </si>
  <si>
    <t>C11H18N2O6S</t>
  </si>
  <si>
    <t>LMNDKWXDMBGGAL-UHFFFAOYNA-N</t>
  </si>
  <si>
    <t>HMDB=HMDB0031870,FooDB=FDB007883;FDB008555,UNPD=UNPD33937;UNPD92678</t>
  </si>
  <si>
    <t>307.09753:8607 308.10088:3132 309.10424:1432</t>
  </si>
  <si>
    <t>68.05289:17 70.44196:16 84.04323:72 84.05191:25 88.03898:118 89.04704:18 96.04681:19 97.03199:37 99.06115:25 109.03065:16 125.06808:45 130.05145:334 131.05237:25 132.05617:58 136.07208:30 145.04709:21 151.02902:26 166.05327:30 166.05753:69 168.06451:39 178.04926:27 178.05908:77 179.05748:24 200.03757:16 204.06012:20 214.07159:111 217.08386:510 218.08179:74 227.5002:24 249.0489:20 253.15404:21 258.77191:17 307.09552:91</t>
  </si>
  <si>
    <t>AC_Root_Pos-1254</t>
  </si>
  <si>
    <t>Glutamyl-S-(C4H7O2)-Cysteine</t>
  </si>
  <si>
    <t>C12H20N2O7S</t>
  </si>
  <si>
    <t>O=C(O)C(N)CCC(=O)NC(C(=O)O)CSCC(C(=O)O)C</t>
  </si>
  <si>
    <t>USEJNLPKVXGAOO-UHFFFAOYNA-N</t>
  </si>
  <si>
    <t>PubChem=91820244</t>
  </si>
  <si>
    <t>337.10794:2975 338.11129:1024 339.11465:396</t>
  </si>
  <si>
    <t>106.04851:18 144.04643:22 147.02762:27 162.06131:20 174.00943:17 186.07903:23 188.95633:22 191.05238:16 192.06984:18 208.03716:23 208.06285:88 214.07773:20 282.37875:16 298.98013:18 319.09491:17 322.98502:40 327.12656:28 335.13055:16 337.1145:40</t>
  </si>
  <si>
    <t>AC_Bulb_Pos-1194</t>
  </si>
  <si>
    <t>Glutamyl-S-(C3H7S)-cysteinylglycine</t>
  </si>
  <si>
    <t>RGNVWSYKJVPEEP-UHFFFAOYNA-N</t>
  </si>
  <si>
    <t>382.11075:7900 383.1141:2024 384.11746:1378</t>
  </si>
  <si>
    <t>85.04346:58 112.04125:25 113.96194:21 130.05171:92 131.04918:23 131.05624:16 150.04755:44 151.04794:17 163.22821:16 172.03156:19 177.02995:44 181.06557:27 188.04379:17 201.05458:27 243.04961:16 247.84911:20 253.06511:76 253.07588:88 254.06984:16 254.07945:17 290.06766:18 307.07642:41 382.1077:282</t>
  </si>
  <si>
    <t>S-(2-Carboxypropyl)glutathione</t>
  </si>
  <si>
    <t>C14H23N3O8S</t>
  </si>
  <si>
    <t>O=C(O)CNC(=O)C(NC(=O)CCC(N)C(=O)O)CSCC(C(=O)O)C</t>
  </si>
  <si>
    <t>JQWABENXVMJJMW-UHFFFAOYNA-N</t>
  </si>
  <si>
    <t>HMDB=HMDB0029394,FooDB=FDB000479,PubChem=91819766,UNPD=UNPD57355</t>
  </si>
  <si>
    <t>394.12897:18459 395.13232:7111 396.13568:3303</t>
  </si>
  <si>
    <t>69.03059:18 69.03463:64 84.04578:70 91.02435:20 99.02553:19 100.01982:16 116.01522:38 116.02143:15 116.05162:56 116.06033:32 118.01859:22 127.01154:17 127.02314:19 129.07028:42 130.04781:52 130.05716:48 142.03152:29 143.99625:61 144.01074:166 144.01973:26 144.04068:50 144.0519:110 145.00023:27 145.01086:17 145.04407:24 146.04214:23 162.03033:21 162.05478:170 162.06351:116 164.052:18 165.05798:17 171.08809:19 172.04439:57 179.04805:23 187.04468:24 202.05463:29 227.09126:22 229.0722:30 230.05089:236 231.04562:48 231.05875:38 232.03011:18 232.04131:20 232.05525:16 246.97885:18 247.0634:22 247.07616:60 247.54045:18 248.05739:184 249.05927:33 251.03889:16 265.08023:282 265.08801:561 265.29541:20 266.07922:25 266.08945:25 267.08243:72 305.11664:16 319.09344:125 321.09818:17 376.31665:20 394.09378:26 394.12875:940 394.15176:37</t>
  </si>
  <si>
    <t>MT_Seed_Pos-381</t>
  </si>
  <si>
    <t>Glutamyl-S-(C8H17O)-cysteinylglycine</t>
  </si>
  <si>
    <t>MINEs-324514</t>
  </si>
  <si>
    <t>C18H33N3O7S</t>
  </si>
  <si>
    <t>O=C(O)CNC(=O)C(NC(=O)CCC(N)C(=O)O)CSC(O)CCCCCCC</t>
  </si>
  <si>
    <t>APSYQIWGNKNOQE-UHFFFAOYNA-N</t>
  </si>
  <si>
    <t>MINE=Cbd1281290583e375938e531a0e08ec84baec4924</t>
  </si>
  <si>
    <t>436.21155:7244 437.2149:1489 438.21826:557</t>
  </si>
  <si>
    <t>85.01422:17 107.08436:20 112.0452:21 115.12622:28 130.05249:17 144.01602:17 146.00975:17 153.13049:28 159.0826:49 161.09796:21 162.01956:93 162.02916:40 162.10666:18 177.02765:20 186.13091:38 187.11745:17 290.13376:112 290.15958:39 291.15363:20 296.69189:20 307.15073:17 307.16873:76 307.18427:20 362.1748:17 436.21243:239</t>
  </si>
  <si>
    <t>AC_Bulb_Pos-747</t>
  </si>
  <si>
    <t>Glutamyl-S-methylcysteine</t>
  </si>
  <si>
    <t>C9H16N2O5S</t>
  </si>
  <si>
    <t>UPCDLBPYWXOCOK-UHFFFAOYNA-N</t>
  </si>
  <si>
    <t>HMDB=HMDB0031985,FooDB=FDB008678,PubChem=91820011,UNPD=UNPD72595;UNPD85223</t>
  </si>
  <si>
    <t>265.08575:6950 266.0891:1910 267.09246:1316</t>
  </si>
  <si>
    <t>86.09476:34 102.05366:18 130.0461:17 136.03616:16 136.06158:325 167.81648:28 248.05849:31</t>
  </si>
  <si>
    <t>GG_LeafStem_Pos-508</t>
  </si>
  <si>
    <t>GG_LeafStem_Pos</t>
  </si>
  <si>
    <t>FA 12:3+2O</t>
  </si>
  <si>
    <t>Tuberonic acid</t>
  </si>
  <si>
    <t>Top hit was used</t>
  </si>
  <si>
    <t>Oxidized fatty acids</t>
  </si>
  <si>
    <t>C12H18O4</t>
  </si>
  <si>
    <t>O=C(O)CC1CCC(=O)C1(CC=CCCO)</t>
  </si>
  <si>
    <t>RZGFUGXQKMEMOO-OKJCGHETNA-N</t>
  </si>
  <si>
    <t>KNApSAcK=C00000221;C00000233,ChEBI=CHEBI:37420;CHEBI:132022;CHEBI:133220;CHEBI:136182;CHEBI:136810,FooDB=FDB020508,LipidMAPS=LMFA02020007;LMFA02020011,PubChem=10878859,PlantCyc=CPD-11253;CPD-11260,UNPD=UNPD70711;UNPD78705;UNPD226482</t>
  </si>
  <si>
    <t>227.12868:4373 228.13203:1003 229.13539:202</t>
  </si>
  <si>
    <t>50.09165:19 84.04997:24 85.05993:29 93.07087:27 109.02633:34 117.07214:20 123.04369:21 125.06946:30 131.08572:64 137.05637:17 146.10529:17 167.10831:73 168.91296:23 174.0928:18 191.11115:20 192.11131:20 209.11681:89 209.12521:47 210.12604:22 227.13206:34</t>
  </si>
  <si>
    <t>MT_LeafStem_Neg-150</t>
  </si>
  <si>
    <t>FA 12:1+1O</t>
  </si>
  <si>
    <t>C12H22O3</t>
  </si>
  <si>
    <t>O=C(O)CC=CCCCCCCCCO</t>
  </si>
  <si>
    <t>RRJILZUCEDMMNU-UHFFFAOYSA-N</t>
  </si>
  <si>
    <t>LipidMAPS=LMFA01050170</t>
  </si>
  <si>
    <t>213.14925:22653 214.1526:3614 215.15596:535</t>
  </si>
  <si>
    <t>183.14076:206 184.14056:20 195.13962:314 196.13945:41 196.15063:21 213.14966:1381 213.16652:20</t>
  </si>
  <si>
    <t>MT_Flower_Neg-288</t>
  </si>
  <si>
    <t>FA 13:3+1O</t>
  </si>
  <si>
    <t>C13H20O3</t>
  </si>
  <si>
    <t>O=CC=CC=CCCCCCCCC(=O)O</t>
  </si>
  <si>
    <t>XHDHWGKEDVWKAN-UHFFFAOYSA-N</t>
  </si>
  <si>
    <t>HMDB=HMDB0034564,FooDB=FDB013077,LipidMAPS=LMFA01060202</t>
  </si>
  <si>
    <t>223.13335:16116 224.1367:2815 225.14006:356</t>
  </si>
  <si>
    <t>85.06055:20 107.08483:20 110.10135:21 114.90812:18 123.11536:21 149.09016:28 167.10646:29 179.10558:20 179.1398:21 195.13536:56 195.14601:21 205.12407:30 206.12621:43 223.13503:518</t>
  </si>
  <si>
    <t>FA 16:3+1O</t>
  </si>
  <si>
    <t>C16H26O3</t>
  </si>
  <si>
    <t>O=C(O)CCCCCC1CCC(=O)C1(CC=CCC)</t>
  </si>
  <si>
    <t>WIJWBOWLVOOYFR-UHFFFAOYNA-N</t>
  </si>
  <si>
    <t>KNApSAcK=C00000362,ChEBI=CHEBI:138430;CHEBI:139085,FooDB=FDB001429,LipidMAPS=LMFA02010008;LMFA02010009,UNPD=UNPD121707;UNPD64312</t>
  </si>
  <si>
    <t>265.18011:2184 266.18346:622 267.18682:155</t>
  </si>
  <si>
    <t>96.95789:28 123.07898:18 155.10603:48 183.10764:21 190.1274:18 209.06285:30 225.04964:22 247.17297:42 248.17786:18 265.17789:99</t>
  </si>
  <si>
    <t>AT_LeafStem_Neg-248</t>
  </si>
  <si>
    <t>O=C(O)CCC=CC=CC(O)CC=CCCCCC</t>
  </si>
  <si>
    <t>KBOVKDIBOBQLRS-UHFFFAOYNA-N</t>
  </si>
  <si>
    <t>HMDB=HMDB0060055,ChEBI=CHEBI:72605;CHEBI:89569,LipidMAPS=LMFA01050143,Serum=HMDB0060055</t>
  </si>
  <si>
    <t>265.18234:2744 266.18569:1139 267.18905:155</t>
  </si>
  <si>
    <t>121.10266:20 144.07674:24 167.10449:21 167.11118:23 265.16306:20 265.18408:98</t>
  </si>
  <si>
    <t>NT_Root_Neg-470</t>
  </si>
  <si>
    <t>FA 18:5+2O</t>
  </si>
  <si>
    <t>C18H26O4</t>
  </si>
  <si>
    <t>O=C(O)CCCCCCCC(=O)C=CC=CC=CC(=O)CC</t>
  </si>
  <si>
    <t>PQPRTPXWQQQKJC-UHFFFAOYSA-N</t>
  </si>
  <si>
    <t>UNPD=UNPD159937;UNPD208188;UNPD211639</t>
  </si>
  <si>
    <t>305.17459:9282 306.17794:1344 307.1813:714</t>
  </si>
  <si>
    <t>108.50027:20 117.0704:25 119.05215:20 123.07949:16 125.09392:19 125.10072:60 135.07986:183 136.07603:35 136.0901:18 165.12527:18 169.08855:20 191.14696:19 201.11424:25 207.10275:20 249.14517:70 250.14809:18 259.17227:24 263.16122:17 289.16898:18 305.17468:308</t>
  </si>
  <si>
    <t>GM_LeafStem_Pos-863</t>
  </si>
  <si>
    <t>FA 18:4+1O</t>
  </si>
  <si>
    <t>C18H28O3</t>
  </si>
  <si>
    <t>O=C(O)CCCCCCCC1C=CC(=O)C1(CC=CCC)</t>
  </si>
  <si>
    <t>PMTMAFAPLCGXGK-UHFFFAOYNA-N</t>
  </si>
  <si>
    <t>KNApSAcK=C00000365,ChEBI=CHEBI:15560;CHEBI:34005;CHEBI:57411;CHEBI:59427,DrugBank=DB03007,FooDB=FDB001432;FDB005939;FDB030258,LipidMAPS=LMFA02010001,PubChem=5280411,PlantCyc=CPD-729,UNPD=UNPD17522;UNPD53741;UNPD56120</t>
  </si>
  <si>
    <t>293.21124:1690 294.21459:244 295.21795:103</t>
  </si>
  <si>
    <t>79.05859:22 81.07268:22 97.0632:18 107.04855:24 163.10713:21 219.1777:23 275.20328:86 293.19031:17 293.21091:19</t>
  </si>
  <si>
    <t>MT_Flower_Neg-498</t>
  </si>
  <si>
    <t>O=C(O)CCCCCCCC1C(=O)C=CC1(CC=CCC)</t>
  </si>
  <si>
    <t>IYEHRWJNUWAXAD-UHFFFAOYNA-N</t>
  </si>
  <si>
    <t>ChEBI=CHEBI:80446,PubChem=23724712</t>
  </si>
  <si>
    <t>291.19455:1027 292.1979:144 293.20126:18</t>
  </si>
  <si>
    <t>185.11137:18 291.19595:58</t>
  </si>
  <si>
    <t>NT_Root_Neg-475</t>
  </si>
  <si>
    <t>FA 18:4+2O</t>
  </si>
  <si>
    <t>C18H28O4</t>
  </si>
  <si>
    <t>O=C(O)CCCCCCCC(=O)C=CC=CC=CC(O)CC</t>
  </si>
  <si>
    <t>KLFMLBSZQZVKDC-UHFFFAOYNA-N</t>
  </si>
  <si>
    <t>HMDB=HMDB0033243,KNApSAcK=C00048361,FooDB=FDB011260;FDB020747,UNPD=UNPD125229;UNPD152546;UNPD190748;UNPD199963;UNPD44504;UNPD222553;UNPD226688</t>
  </si>
  <si>
    <t>307.18982:15475 308.19317:3367 309.19653:634</t>
  </si>
  <si>
    <t>65.03798:23 71.05372:34 97.06312:39 119.08774:23 121.06578:136 121.07349:28 122.07178:20 125.09385:53 125.10126:16 135.08278:17 141.13379:18 167.13838:26 185.11626:347 186.11153:21 186.12518:16 209.11076:77 209.12363:61 210.11235:16 210.12105:24 211.1326:94 211.14728:25 212.13809:23 233.15076:26 235.11934:36 235.13303:241 289.18039:50 290.17578:17 290.19501:20 293.54227:16 307.18832:70 307.19751:71 307.21097:49</t>
  </si>
  <si>
    <t>NT_Root_Neg-478</t>
  </si>
  <si>
    <t>307.19098:4543 308.19433:841 309.19769:506</t>
  </si>
  <si>
    <t>125.09908:17 137.09616:157 139.11159:18 167.10857:23 185.11505:17 210.12965:17 221.87283:17 222.17509:17 223.13528:73 289.16843:19 289.18594:17 291.1871:20 293.21274:16 307.18909:189</t>
  </si>
  <si>
    <t>MT_LeafStem_Neg-281</t>
  </si>
  <si>
    <t>FA 18:3+1O</t>
  </si>
  <si>
    <t>C18H30O3</t>
  </si>
  <si>
    <t>O=C(O)CCCCCCCC1OC1(CC=CCC=CCC)</t>
  </si>
  <si>
    <t>JTEGNNHWOIJBJZ-UHFFFAOYNA-N</t>
  </si>
  <si>
    <t>HMDB=HMDB0010220,ChEBI=CHEBI:88441,FooDB=FDB003106;FDB027373,BMDB=BMDB10220,LipidMAPS=LMFA02000039,Serum=HMDB0010220,PubChem=52940134,PlantCyc=CPD-13089,UNPD=UNPD208725;UNPD34862</t>
  </si>
  <si>
    <t>293.21103:11972 294.21438:2098 295.21774:217</t>
  </si>
  <si>
    <t>121.09865:46 122.11288:29 171.1002:86 183.151:22 211.1266:18 211.13644:48 212.13718:21 249.23172:19 265.20697:20 275.18713:25 275.19376:53 275.21057:26 276.20819:21 293.21152:490</t>
  </si>
  <si>
    <t>AT_LeafStem_Neg-299</t>
  </si>
  <si>
    <t>FA 18:3+1O ((9S,10E,12Z,15Z)-9-Hydroxy-10,12,15-octadecatrienoic acid)</t>
  </si>
  <si>
    <t>O=C(O)CCCCCCCC(O)C=CC=CCC=CCC</t>
  </si>
  <si>
    <t>RIGGEAZDTKMXSI-UHFFFAOYNA-N</t>
  </si>
  <si>
    <t>HMDB=HMDB0031934,KNApSAcK=C00000386;C00048303,ChEBI=CHEBI:72625;CHEBI:77949;CHEBI:80447;CHEBI:89388,FooDB=FDB008622,LipidMAPS=LMFA02000024,Serum=HMDB0031934,PubChem=91820443;6439873,UNPD=UNPD162524;UNPD181853</t>
  </si>
  <si>
    <t>293.21164:21601 294.21499:7035 295.21835:1090</t>
  </si>
  <si>
    <t>121.10666:105 149.09961:19 152.93573:20 171.0907:21 171.10699:19 172.1049:20 183.13617:104 184.14047:42 185.13956:21 196.14783:33 211.13017:38 231.21497:26 232.21138:41 235.16953:84 235.18857:18 236.16164:18 236.17426:18 236.18219:18 247.19864:26 257.19775:20 269.87378:18 275.19885:309 275.21561:44 276.20767:42 277.20847:48 293.21207:775</t>
  </si>
  <si>
    <t>AT_Root_Neg-260</t>
  </si>
  <si>
    <t>JGUNZIWGNMQSBM-UHFFFAOYNA-N</t>
  </si>
  <si>
    <t>HMDB=HMDB0006940;HMDB0062434,KNApSAcK=C00000393,ChEBI=CHEBI:34498;CHEBI:60955;CHEBI:63323;CHEBI:63331,FooDB=FDB024156;FDB030132;FDB030133,BMDB=BMDB06940,LipidMAPS=LMFA02000012;LMFA02000100,Serum=HMDB0006940,PubChem=49852425;9548877,PlantCyc=CPD-8677</t>
  </si>
  <si>
    <t>293.21143:5350 294.21478:1864 295.21814:415</t>
  </si>
  <si>
    <t>113.09723:21 114.09375:22 156.11421:21 185.10948:20 205.20171:23 233.15399:18 249.22455:25 293.17892:18 293.21106:394 293.24014:18</t>
  </si>
  <si>
    <t>NT_Root_Neg-444</t>
  </si>
  <si>
    <t>293.21207:18832 294.21542:3555 295.21878:532</t>
  </si>
  <si>
    <t>125.09357:34 149.09843:20 152.26445:20 169.09305:17 171.09962:16 185.11464:78 195.19034:17 197.11246:17 198.71562:18 249.22253:20 276.2001:26 293.21188:1515 293.23959:20</t>
  </si>
  <si>
    <t>NT_Root_Pos-1288</t>
  </si>
  <si>
    <t>O=C(O)CCCCCCCC(=O)C=CC=CCCCCC</t>
  </si>
  <si>
    <t>LUZSWWYKKLTDHU-UHFFFAOYSA-N</t>
  </si>
  <si>
    <t>HMDB=HMDB0004669,ChEBI=CHEBI:72842;CHEBI:72843;CHEBI:133845,FooDB=FDB023397,BMDB=BMDB04669,LipidMAPS=LMFA02000251;LMFA02000274,CSF=HMDB0004669,Serum=HMDB0004669,PubChem=9839084,UNPD=UNPD139988;UNPD7901;UNPD96725;UNPD213695</t>
  </si>
  <si>
    <t>295.22803:8844 296.23138:1885 297.23474:298</t>
  </si>
  <si>
    <t>69.07239:16 81.04108:40 81.06963:17 83.08823:20 95.05148:20 99.08112:28 105.06969:18 107.08943:19 119.08643:16 125.09598:16 133.1003:19 135.07909:30 135.11696:16 147.11487:45 151.10056:29 151.11299:52 161.1329:45 161.14027:24 164.1496:17 171.11942:18 193.12138:24 199.15158:27 203.14862:25 259.2041:18 276.26544:46 277.21606:348 278.20917:36 278.22171:27 295.21561:18 295.22635:32</t>
  </si>
  <si>
    <t>AT_Root_Neg-261</t>
  </si>
  <si>
    <t>FA 18:2+O</t>
  </si>
  <si>
    <t>O=C(O)CCCCCCCC=CCC=CCC1OC1(CC)</t>
  </si>
  <si>
    <t>HKSDVVJONLXYKL-UHFFFAOYNA-N</t>
  </si>
  <si>
    <t>HMDB=HMDB0010206;HMDB0030950,ChEBI=CHEBI:88460,FooDB=FDB002928;FDB027361,BMDB=BMDB10206,LipidMAPS=LMFA02000041;LMFA02000305,Serum=HMDB0010206,PubChem=52940137,PlantCyc=CPD-13091,UNPD=UNPD11105;UNPD181701;UNPD38093</t>
  </si>
  <si>
    <t>293.21234:1879 294.21569:726 295.21905:228</t>
  </si>
  <si>
    <t>198.15228:21 293.21716:166</t>
  </si>
  <si>
    <t>MT_Root_Neg-623</t>
  </si>
  <si>
    <t>FA 18:3+2O</t>
  </si>
  <si>
    <t>C18H30O4</t>
  </si>
  <si>
    <t>O=C(O)CCCCCCCC(=O)C=CC1OC1(CCCCC)</t>
  </si>
  <si>
    <t>RCMABBHQYMBYKV-UHFFFAOYNA-N</t>
  </si>
  <si>
    <t>HMDB=HMDB0013623,ChEBI=CHEBI:89606,FooDB=FDB029600,LipidMAPS=LMFA02000247,Serum=HMDB0013623</t>
  </si>
  <si>
    <t>309.20535:4807 310.2087:959 311.21206:184</t>
  </si>
  <si>
    <t>121.09775:24 125.09766:20 137.09402:44 153.12276:23 166.12975:18 171.10349:36 171.11705:19 184.98431:20 185.12106:48 197.12135:18 221.15407:20 221.16127:18 222.15138:25 247.20567:21 252.16266:20 290.18323:22 291.19571:188 309.20361:86 309.22122:21</t>
  </si>
  <si>
    <t>NT_Root_Neg-495</t>
  </si>
  <si>
    <t>FA 18:3+2O ((9S,10E,12Z,15Z)-9-hydroperoxyoctadeca-10,12,15-trienoic acid)</t>
  </si>
  <si>
    <t>O=C(O)CCCCCCCC(OO)C=CC=CCC=CCC</t>
  </si>
  <si>
    <t>RWKJTIHNYSIIHW-UHFFFAOYNA-N</t>
  </si>
  <si>
    <t>ChEBI=CHEBI:60961;CHEBI:60962;CHEBI:63237;CHEBI:63238;CHEBI:63239;CHEBI:63241,LipidMAPS=LMFA02000018;LMFA02000108,PubChem=49852426;6450029,PlantCyc=CPD-8678</t>
  </si>
  <si>
    <t>309.20636:4613 310.20971:752 311.21307:195</t>
  </si>
  <si>
    <t>137.10185:33 141.07896:16 154.08319:19 171.09953:71 172.10422:44 185.11356:21 223.132:17 247.20197:17 251.15588:41 251.17924:17 291.19504:74 309.19864:133 309.2081:94</t>
  </si>
  <si>
    <t>NT_Root_Neg-492</t>
  </si>
  <si>
    <t>O=C(O)CCCCCCCC1OC1(C=CC(=O)CCCCC)</t>
  </si>
  <si>
    <t>BJIKXWWZEPAKQC-UHFFFAOYNA-N</t>
  </si>
  <si>
    <t>LipidMAPS=LMFA02000279</t>
  </si>
  <si>
    <t>309.2059:20176 310.20925:3976 311.21261:939</t>
  </si>
  <si>
    <t>99.07903:122 99.08517:45 100.08312:17 135.08693:18 137.09511:37 141.09087:20 165.1272:26 171.09813:59 171.10995:17 185.1122:60 185.11958:265 186.1225:25 187.11589:16 201.1037:16 209.11523:625 210.11848:44 211.11923:16 273.17825:18 290.17633:22 291.19489:137 309.2067:344 309.22702:17</t>
  </si>
  <si>
    <t>AT_LeafStem_Neg-358</t>
  </si>
  <si>
    <t>O=C(O)CCCCCCCC=CCC(OO)C=CC=CCC</t>
  </si>
  <si>
    <t>FLJRXICXLUZYBE-UHFFFAOYNA-N</t>
  </si>
  <si>
    <t>LipidMAPS=LMFA02000109</t>
  </si>
  <si>
    <t>309.20752:3583 310.21087:1307 311.21423:140</t>
  </si>
  <si>
    <t>194.17265:22 247.21092:21 273.1799:18 291.19531:38 292.16452:27 309.21359:152</t>
  </si>
  <si>
    <t>NT_Root_Neg-493</t>
  </si>
  <si>
    <t>309.20596:2626 310.20931:452 311.21267:457</t>
  </si>
  <si>
    <t>59.01413:16 171.09564:18 171.11243:24 193.16031:17 211.13347:24 291.20004:18 309.19479:35 309.20981:161</t>
  </si>
  <si>
    <t>NT_Root_Neg-558</t>
  </si>
  <si>
    <t>FA 18:3+3O</t>
  </si>
  <si>
    <t>C18H30O5</t>
  </si>
  <si>
    <t>O=C(O)CCCCCCCC(=O)C=CC(O)C(O)CC=CCC</t>
  </si>
  <si>
    <t>PLHUEKVESBJIRC-UHFFFAOYNA-N</t>
  </si>
  <si>
    <t>LipidMAPS=LMFA02000058</t>
  </si>
  <si>
    <t>325.20074:5360 326.20409:1397 327.20745:3238</t>
  </si>
  <si>
    <t>125.06287:20 137.09058:17 137.10016:32 139.11241:17 165.08693:16 171.09135:17 171.09724:51 171.10831:18 209.11807:424 209.14523:21 211.12959:18 218.96564:16 221.15085:20 240.12263:17 281.04694:18 281.17142:22 291.19962:17 307.16714:17 307.18143:32 307.19409:34 308.19287:33 309.20697:18 309.22049:17 310.20737:18 325.19989:166</t>
  </si>
  <si>
    <t>GG_Root_Neg-448</t>
  </si>
  <si>
    <t>FA 18:2+1O</t>
  </si>
  <si>
    <t>C18H32O3</t>
  </si>
  <si>
    <t>O=C(O)CCCCCCCC=CC=CC(O)CCCCC</t>
  </si>
  <si>
    <t>HNICUWMFWZBIFP-UHFFFAOYNA-N</t>
  </si>
  <si>
    <t>HMDB=HMDB0004667;HMDB0061708;HMDB0112194,KNApSAcK=C00000403,ChEBI=CHEBI:34154;CHEBI:72639;CHEBI:90850;CHEBI:94780;CHEBI:133819;CHEBI:136655;CHEBI:137495,DrugBank=DB06926,FooDB=FDB023395,BMDB=BMDB04667;BMDB06939,LipidMAPS=LMFA02000035;LMFA02000154;LMFA02000155;LMFA02000190;LMFA02000228;LMFA02000236,Urine=HMDB0004667,Saliva=HMDB0061708,CSF=HMDB0004667,Serum=HMDB0004667,PubChem=6443013,UNPD=UNPD113661;UNPD125763;UNPD134346;UNPD182463;UNPD224119</t>
  </si>
  <si>
    <t>295.22717:26084 296.23052:5052 297.23388:382</t>
  </si>
  <si>
    <t>57.08413:18 113.09826:20 172.09279:24 177.12296:20 195.13672:59 196.14641:20 197.18631:20 223.43452:29 233.15977:19 277.21619:272 295.22772:1553</t>
  </si>
  <si>
    <t>NT_Root_Neg-454</t>
  </si>
  <si>
    <t>FA 18:2+1O (Alpha-dimorphecolic acid)</t>
  </si>
  <si>
    <t>O=C(O)CCCCCCCC(O)C=CC=CCCCCC</t>
  </si>
  <si>
    <t>NPDSHTNEKLQQIJ-UHFFFAOYNA-N</t>
  </si>
  <si>
    <t>HMDB=HMDB0004670;HMDB0010223;HMDB0062652,KNApSAcK=C00000430,ChEBI=CHEBI:34496;CHEBI:68946;CHEBI:72651;CHEBI:77852;CHEBI:77895;CHEBI:78730;CHEBI:133820,DrugBank=DB07302,FooDB=FDB003060,BMDB=BMDB04670;BMDB10223,LipidMAPS=LMFA02000036;LMFA02000151;LMFA02000152;LMFA02000187;LMFA02000188;LMFA02000231;LMFA02000318,Saliva=HMDB0010223,CSF=HMDB0004670;HMDB0010223,Serum=HMDB0004670;HMDB0010223,PubChem=5312830,PlantCyc=CPD-8204,UNPD=UNPD154313;UNPD186121;UNPD36936;UNPD214211</t>
  </si>
  <si>
    <t>295.22742:63469 296.23077:11848 297.23413:1633</t>
  </si>
  <si>
    <t>81.03176:22 121.09257:16 123.12057:16 127.1118:17 132.89114:33 151.1216:18 171.10181:583 172.10265:17 173.10925:19 185.12343:20 186.1226:17 189.89777:20 195.1429:32 215.19258:16 233.22752:25 246.28439:16 277.21716:975 278.20459:24 278.21219:42 278.22388:71 279.22015:16 283.64093:20 293.19504:17 295.22806:3161</t>
  </si>
  <si>
    <t>NT_Root_Neg-513</t>
  </si>
  <si>
    <t>FA 18:2+2O</t>
  </si>
  <si>
    <t>C18H32O4</t>
  </si>
  <si>
    <t>O=C(O)CCCCCCCC(O)C(O)CC=CCC=CCC</t>
  </si>
  <si>
    <t>QRHSEDZBZMZPOA-UHFFFAOYNA-N</t>
  </si>
  <si>
    <t>HMDB=HMDB0010221,ChEBI=CHEBI:88440,FooDB=FDB027374,BMDB=BMDB10221,LipidMAPS=LMFA02000045,Serum=HMDB0010221,PubChem=52940106,PlantCyc=CPD-13094</t>
  </si>
  <si>
    <t>311.22223:9078 312.22558:1845 313.22894:277</t>
  </si>
  <si>
    <t>110.03367:22 125.09673:16 151.14978:16 171.09819:58 171.10536:42 176.63237:33 197.12366:19 199.12357:49 209.14948:40 224.84836:16 225.15681:36 249.22089:18 291.20889:23 293.20367:35 293.21884:50 294.23071:17 310.21136:16 311.22446:565</t>
  </si>
  <si>
    <t>NT_Root_Neg-511</t>
  </si>
  <si>
    <t>O=C(O)CCCCCCCC(OO)C=CC=CCCCCC</t>
  </si>
  <si>
    <t>311.22141:2666 312.22476:498 313.22812:171</t>
  </si>
  <si>
    <t>172.1049:18 181.11554:19 223.13582:18 293.2131:169 311.21204:17 311.23361:19</t>
  </si>
  <si>
    <t>NT_Root_Neg-512</t>
  </si>
  <si>
    <t>FA 18:2+2O (9(S)-HPODE)</t>
  </si>
  <si>
    <t>311.22186:8897 312.22521:1534 313.22857:520</t>
  </si>
  <si>
    <t>99.08036:18 139.10489:54 139.11488:17 140.11525:18 171.10326:116 183.1364:16 185.12108:33 197.14691:17 202.11812:38 269.79932:16 274.19141:16 275.19617:16 293.20712:48 293.21692:44 295.20908:16 310.21585:17 311.22079:451 311.26175:18</t>
  </si>
  <si>
    <t>NT_Root_Neg-516</t>
  </si>
  <si>
    <t>311.22272:7078 312.22607:1594 313.22943:4021</t>
  </si>
  <si>
    <t>113.09886:21 125.09618:23 126.93347:18 127.10709:28 127.11406:19 151.12276:18 153.12823:17 155.09842:23 155.10793:28 171.10385:104 183.01007:20 183.10828:16 185.10832:36 200.09129:17 201.1037:16 201.11435:52 202.11278:20 209.14482:19 277.21515:18 293.21384:103 294.21655:37 304.83032:16 309.21307:20 311.2178:113 311.23154:118</t>
  </si>
  <si>
    <t>GM_Root_Neg-480</t>
  </si>
  <si>
    <t>311.22162:4676 312.22497:787 313.22833:160</t>
  </si>
  <si>
    <t>171.10658:26 183.1438:20 293.2077:38 311.22086:249</t>
  </si>
  <si>
    <t>NT_Root_Neg-515</t>
  </si>
  <si>
    <t>311.2226:6259 312.22595:1010 313.22931:483</t>
  </si>
  <si>
    <t>121.10139:16 128.11139:16 139.11029:36 155.0582:21 155.11264:25 171.09575:38 171.10452:95 179.03651:18 197.11928:20 201.11542:16 293.20544:24 293.21948:16 311.2225:269</t>
  </si>
  <si>
    <t>AT_Root_Neg-326</t>
  </si>
  <si>
    <t>O=C(O)CCCCCCCC=CCC(O)C(O)CC=CCC</t>
  </si>
  <si>
    <t>RGRKFKRAFZJQMS-UHFFFAOYNA-N</t>
  </si>
  <si>
    <t>HMDB=HMDB0010201,ChEBI=CHEBI:88461,FooDB=FDB027356,BMDB=BMDB10201,LipidMAPS=LMFA02000046,Serum=HMDB0010201,PubChem=52940081,PlantCyc=CPD-13092</t>
  </si>
  <si>
    <t>311.22211:3954 312.22546:1287 313.22882:289</t>
  </si>
  <si>
    <t>162.93332:22 183.00792:21 249.22034:110 250.22932:26 250.65862:18 265.19699:20 293.20544:20 294.24142:29 311.22787:214</t>
  </si>
  <si>
    <t>249.2203; C17H29O</t>
  </si>
  <si>
    <t>OS_Root_Neg-417</t>
  </si>
  <si>
    <t>FA 18:2+3O</t>
  </si>
  <si>
    <t>C18H32O5</t>
  </si>
  <si>
    <t>O=C(O)CCCCCCCC(O)C=CC(O)C(O)CC=CCC</t>
  </si>
  <si>
    <t>MKYUCBXUUSZMQB-UHFFFAOYNA-N</t>
  </si>
  <si>
    <t>HMDB=HMDB0035919,KNApSAcK=C00000387,ChEBI=CHEBI:91218,FooDB=FDB014713,NANPDB=NANPDB_1264,LipidMAPS=LMFA01050531;LMFA02000022;LMFA02000220;LMFA02000295;LMFA02000313;LMFA02000314,UNPD=UNPD191763;UNPD28770;UNPD54074;UNPD71314;UNPD74443</t>
  </si>
  <si>
    <t>327.21628:116265 328.21963:28220 329.22299:3789</t>
  </si>
  <si>
    <t>57.61524:16 83.04566:20 83.05221:29 84.04752:16 85.02734:53 95.04868:16 97.01995:16 97.06501:70 100.63628:17 106.20617:16 106.33511:17 120.10768:18 124.04874:34 125.06348:37 125.09686:37 125.1048:18 127.11116:54 127.11856:37 137.10344:21 138.22704:26 141.12959:46 151.11581:24 156.11266:18 160.11763:29 165.1252:36 168.14713:30 171.10048:255 172.10423:117 177.13036:27 178.11852:16 181.11086:16 183.13452:184 184.14485:61 185.09128:17 185.11726:25 193.12512:50 194.62772:19 195.13092:17 195.14861:29 199.13423:19 201.15605:25 203.10992:37 204.54726:19 208.09706:20 209.11018:16 209.12593:67 210.1246:16 211.13293:1183 211.15314:26 212.12721:23 212.13972:50 213.12816:16 221.1196:128 222.11765:17 225.11647:17 225.5347:16 227.13109:17 229.13477:72 229.14679:414 230.14424:45 230.15434:16 231.15572:32 239.1185:41 239.13399:16 240.13675:28 241.14362:19 247.20273:104 248.21715:18 263.68747:16 273.17651:48 273.18652:25 274.19254:21 291.19562:36 291.21384:18 292.20764:16 309.20419:57 309.22781:16 310.20123:16 327.21622:7900</t>
  </si>
  <si>
    <t>MT_Root_Neg-717</t>
  </si>
  <si>
    <t>327.21713:21311 328.22048:4423 329.22384:933</t>
  </si>
  <si>
    <t>111.08138:56 151.11395:20 153.09258:18 153.12491:19 169.12498:44 181.11896:18 195.14203:21 197.11592:284 197.13457:18 198.11412:58 198.13086:21 199.12654:38 199.13889:50 211.13297:22 227.12657:20 263.202:25 264.20984:19 273.18246:18 291.1893:21 309.20273:105 309.21338:31 318.79361:24 327.21722:1302</t>
  </si>
  <si>
    <t>NT_Root_Neg-583</t>
  </si>
  <si>
    <t>327.21652:16285 328.21987:3315 329.22323:6811</t>
  </si>
  <si>
    <t>99.04277:19 127.11187:29 129.08881:18 135.08066:27 137.09282:58 139.11458:16 153.10039:16 155.10703:93 155.13995:16 171.09929:222 171.10863:132 172.10513:20 185.11589:45 193.11705:39 198.11981:24 198.12872:16 199.13026:32 200.13446:30 201.1104:134 201.1174:80 202.11215:59 209.11226:41 209.1201:41 209.13583:32 209.19304:18 214.11818:17 217.54315:16 238.11736:26 247.22061:28 275.20258:18 291.19305:18 291.20255:16 293.19861:17 301.46536:20 309.20642:18 311.21732:25 324.71118:20 327.2157:459</t>
  </si>
  <si>
    <t>NT_Root_Neg-585</t>
  </si>
  <si>
    <t>O=C(O)CCCCCCC(=O)C(O)C(O)CC=CCCCCC</t>
  </si>
  <si>
    <t>NIOKCFABUMZUDL-UHFFFAOYNA-N</t>
  </si>
  <si>
    <t>HMDB=HMDB0040611,FooDB=FDB020402,UNPD=UNPD164391;UNPD165146</t>
  </si>
  <si>
    <t>327.21683:9192 328.22018:1618 329.22354:918</t>
  </si>
  <si>
    <t>113.09647:17 123.04311:36 127.11674:17 129.08287:16 129.09444:22 166.09647:20 171.10512:16 185.11702:33 197.10971:16 199.12238:16 201.106:97 201.11789:100 213.101:16 213.11176:61 214.11298:16 227.13376:16 229.14717:18 253.14505:18 292.20068:20 309.19888:32 327.19882:55 327.21701:408</t>
  </si>
  <si>
    <t>NT_Root_Neg-651</t>
  </si>
  <si>
    <t>FA 18:2+4O</t>
  </si>
  <si>
    <t>C18H32O6</t>
  </si>
  <si>
    <t>O=C(O)CCCCCCCC(O)C=CC1OC(CC1(O))C(O)CC</t>
  </si>
  <si>
    <t>BHWUKOCNOLCGLB-UHFFFAOYNA-N</t>
  </si>
  <si>
    <t>LipidMAPS=LMFA02040002;LMFA02040037;LMFA02040038;LMFA02040039;LMFA02040040;LMFA02040041;LMFA02040042;LMFA02040043;LMFA02040044;LMFA02040045;LMFA02040046;LMFA02040047;LMFA02040048;LMFA02040049;LMFA02040050;LMFA02040051;LMFA02040052;LMFA02040053;LMFA02040054;LMFA02040055;LMFA02040056;LMFA02040057;LMFA02040058;LMFA02040059;LMFA02040060;LMFA02040061;LMFA02040062;LMFA02040063;LMFA02040064;LMFA02040065;LMFA02040066;LMFA02040067;LMFA02040068</t>
  </si>
  <si>
    <t>343.21216:4460 344.21551:976 345.21887:451</t>
  </si>
  <si>
    <t>123.0818:24 127.1116:16 135.07961:55 135.09456:17 154.09018:16 171.09612:20 171.1019:76 171.11307:18 173.0443:16 201.11237:17 201.12662:16 205.11449:17 343.17398:18 343.21515:253</t>
  </si>
  <si>
    <t>NT_Root_Neg-461</t>
  </si>
  <si>
    <t>FA 18:1+1O</t>
  </si>
  <si>
    <t>C18H34O3</t>
  </si>
  <si>
    <t>O=C(O)CCCCCCCC=CCC(O)CCCCCC</t>
  </si>
  <si>
    <t>WBHHMMIMDMUBKC-UHFFFAOYNA-N</t>
  </si>
  <si>
    <t>HMDB=HMDB0034297,KNApSAcK=C00001237,ChEBI=CHEBI:28592;CHEBI:45478;CHEBI:85150;CHEBI:85152;CHEBI:85639;CHEBI:85641;CHEBI:91295,DrugBank=DB02955,FooDB=FDB012640,STOFF=STOFF_7822,LipidMAPS=LMFA02000150;LMFA02000184;LMFA02000212;LMFA02000213;LMFA02000214,Saliva=HMDB0034297,PubChem=25630959,PlantCyc=CPD-12193,UNPD=UNPD153498;UNPD17523;UNPD24414</t>
  </si>
  <si>
    <t>297.24219:1007 298.24554:132 299.2489:27</t>
  </si>
  <si>
    <t>168.09326:17 279.22824:28 297.24298:80</t>
  </si>
  <si>
    <t>OS_Root_Neg-341</t>
  </si>
  <si>
    <t>FA 18:1+1O (9,10-epoxyoctadecanoic acid)</t>
  </si>
  <si>
    <t>O=C(O)CCCCCCCC1OC1(CCCCCCCC)</t>
  </si>
  <si>
    <t>IMYZYCNQZDBZBQ-UHFFFAOYNA-N</t>
  </si>
  <si>
    <t>HMDB=HMDB0061650,KNApSAcK=C00000391,ChEBI=CHEBI:82464;CHEBI:85195;CHEBI:85661;CHEBI:137460;CHEBI:137461;CHEBI:138260;CHEBI:138262,FooDB=FDB030637,LipidMAPS=LMFA02000001;LMFA02000002;LMFA02000326,PubChem=19746553;15868,PlantCyc=CPD-10514,UNPD=UNPD151173;UNPD16508;UNPD61310</t>
  </si>
  <si>
    <t>297.24402:1077 298.24737:174 299.25073:98</t>
  </si>
  <si>
    <t>155.10583:18 279.21979:21 297.24478:121</t>
  </si>
  <si>
    <t>OS_Root_Neg-385</t>
  </si>
  <si>
    <t>FA 18:1+2O</t>
  </si>
  <si>
    <t>FA 18:1+2O (12,13-DiHOME)</t>
  </si>
  <si>
    <t>C18H34O4</t>
  </si>
  <si>
    <t>O=C(O)CCCCCCCC=CCC(O)C(O)CCCCC</t>
  </si>
  <si>
    <t>CQSLTKIXAJTQGA-UHFFFAOYNA-N</t>
  </si>
  <si>
    <t>HMDB=HMDB0004705,ChEBI=CHEBI:72665;CHEBI:84028,FooDB=FDB023416,BMDB=BMDB04705,LipidMAPS=LMFA02000164;LMFA02000230;LMFA02000234;LMFA02000302,CSF=HMDB0004705,Serum=HMDB0004705,PubChem=52940209;10236635,PlantCyc=CPD-13086,UNPD=UNPD173508;UNPD25794;UNPD38585;UNPD86698;UNPD96150</t>
  </si>
  <si>
    <t>313.23749:10434 314.24084:1616 315.2442:286</t>
  </si>
  <si>
    <t>99.08128:34 129.08997:51 183.13152:55 183.13989:34 195.13086:20 246.55481:27 277.21539:16 313.23474:733</t>
  </si>
  <si>
    <t>OS_Root_Neg-386</t>
  </si>
  <si>
    <t>O=C(O)CCCCCCCC(O)C(O)CC=CCCCCC</t>
  </si>
  <si>
    <t>XEBKSQSGNGRGDW-UHFFFAOYNA-N</t>
  </si>
  <si>
    <t>HMDB=HMDB0004704;HMDB0031679,ChEBI=CHEBI:72663;CHEBI:84027,FooDB=FDB008339;FDB023415,BMDB=BMDB04704,LipidMAPS=LMFA02000161;LMFA02000229;LMFA02000235,CSF=HMDB0004704,Serum=HMDB0004704,PubChem=9966640,UNPD=UNPD107901;UNPD54917</t>
  </si>
  <si>
    <t>313.23807:7904 314.24142:1504 315.24478:371</t>
  </si>
  <si>
    <t>125.09026:20 155.10271:16 163.07787:20 171.09773:34 171.11052:21 201.11218:36 202.10983:29 202.11949:23 277.22488:18 293.21323:33 295.22012:32 296.24402:18 312.22549:16 313.23898:536 313.26849:16</t>
  </si>
  <si>
    <t>AT_LeafStem_Neg-453</t>
  </si>
  <si>
    <t>FA 18:1+3O</t>
  </si>
  <si>
    <t>C18H34O5</t>
  </si>
  <si>
    <t>O=C(O)CCCCCCCC(O)C=CC(O)C(O)CCCCC</t>
  </si>
  <si>
    <t>MDIUMSLCYIJBQC-UHFFFAOYNA-N</t>
  </si>
  <si>
    <t>HMDB=HMDB0004708;HMDB0038555,KNApSAcK=C00035037;C00041298,ChEBI=CHEBI:34506;CHEBI:91217,FooDB=FDB017942;FDB018618;FDB023418,NANPDB=NANPDB_1265;NANPDB_1353;NANPDB_5306,BMDB=BMDB04708,LipidMAPS=LMFA02000014;LMFA02000169;LMFA02000294,Serum=HMDB0004708,PubChem=9858729,UNPD=UNPD154982;UNPD157744;UNPD75487</t>
  </si>
  <si>
    <t>329.23117:1120 330.23452:486 331.23788:55</t>
  </si>
  <si>
    <t>171.09671:18 171.10545:44 211.14175:20 312.22272:20 329.22372:23 329.23532:53</t>
  </si>
  <si>
    <t>OS_Root_Neg-433</t>
  </si>
  <si>
    <t>329.23318:153728 330.23653:41653 331.23989:6500</t>
  </si>
  <si>
    <t>69.03014:16 83.04911:18 94.28339:16 99.06941:28 99.08207:153 100.08075:18 122.04053:28 125.09619:78 127.11343:112 130.42715:18 137.27083:18 137.41048:27 139.11172:195 139.12479:18 151.10643:18 155.10905:24 155.14548:18 157.12964:16 163.49139:19 163.60422:17 165.13051:102 167.1487:113 168.14134:47 168.14955:20 171.10199:531 172.10887:63 179.13997:23 181.12434:70 183.1402:442 184.1478:37 187.42424:26 191.05829:22 191.47154:16 193.12447:91 197.12488:16 199.13327:56 209.118:99 211.13353:2495 212.13228:86 212.1416:145 213.1396:21 214.09457:18 229.14461:1022 230.14664:92 230.44366:20 231.1564:42 232.15987:16 232.25075:20 234.39998:26 311.21631:106 311.2308:20 312.22528:17 312.52908:18 327.21164:16 327.22653:16 327.96066:16 328.21661:19 328.60651:16 329.17847:17 329.23376:12989 329.29031:41</t>
  </si>
  <si>
    <t>MT_Flower_Neg-705</t>
  </si>
  <si>
    <t>329.23291:9157 330.23626:2027 331.23962:362</t>
  </si>
  <si>
    <t>129.01973:25 129.09096:18 169.1279:18 175.98151:19 181.12514:70 182.12407:23 186.11537:19 194.1369:18 197.11598:20 198.12346:20 209.11372:18 210.12206:18 211.12563:38 227.13364:21 293.20676:20 311.21744:23 312.23056:29 327.20941:42 327.22479:20 328.22971:24 329.23041:916 329.26068:25</t>
  </si>
  <si>
    <t>MT_Root_Neg-742</t>
  </si>
  <si>
    <t>329.23251:22771 330.23586:5009 331.23922:692</t>
  </si>
  <si>
    <t>77.84492:18 99.08031:74 113.09926:20 129.09233:40 145.10181:23 149.09386:21 155.14165:27 165.12288:51 167.10684:20 169.11314:20 169.12495:74 171.147:22 181.1235:50 185.11125:40 186.1163:20 197.11469:20 198.11234:33 199.11465:45 199.13167:230 200.13335:27 205.92447:23 209.11086:60 209.12234:24 211.13153:138 219.88145:20 227.12527:24 229.13966:19 230.1472:26 249.17459:19 275.2081:25 293.21063:27 308.18863:18 310.21072:21 311.21524:22 311.22684:25 327.20734:22 327.53726:20 328.21286:103 329.23257:2210</t>
  </si>
  <si>
    <t>OS_Root_Neg-430</t>
  </si>
  <si>
    <t>329.23251:4673 330.23586:806 331.23922:91</t>
  </si>
  <si>
    <t>139.11575:17 162.71977:17 163.11186:16 182.12161:25 183.13438:20 197.11978:40 199.13429:19 200.13916:52 212.13065:16 329.23215:400</t>
  </si>
  <si>
    <t>197.1198; C11H17O3</t>
  </si>
  <si>
    <t>OS_Root_Neg-432</t>
  </si>
  <si>
    <t>329.23315:9067 330.2365:1856 331.23986:207</t>
  </si>
  <si>
    <t>125.09365:23 125.10246:17 129.09096:30 140.11545:16 155.11278:17 169.12061:16 171.10077:139 185.11324:16 193.13286:19 201.10109:27 201.11354:17 202.12839:20 213.11856:18 229.13821:18 294.21387:16 329.20819:16 329.23273:660</t>
  </si>
  <si>
    <t>ZM_Root_Neg-253</t>
  </si>
  <si>
    <t>329.23279:1512 330.23614:181</t>
  </si>
  <si>
    <t>139.11115:16 197.10976:20 265.21054:20 329.23096:169</t>
  </si>
  <si>
    <t>197.1098; C11H17O3</t>
  </si>
  <si>
    <t>MT_Seed_Neg-305</t>
  </si>
  <si>
    <t>FA 18:0+2O+SO4</t>
  </si>
  <si>
    <t>Oxidized fatty acids-sulfate conjugate</t>
  </si>
  <si>
    <t>C18H36O7S</t>
  </si>
  <si>
    <t>CCCCCCCCC(O)C(O)CCCCCCCC(=O)OS(O)(=O)=O</t>
  </si>
  <si>
    <t>SODLPGVKTPLRNA-UHFFFAOYNA-N</t>
  </si>
  <si>
    <t>395.20953:63598 396.21288:14576 397.21624:5256</t>
  </si>
  <si>
    <t>86.0229:25 96.95999:1673 97.96116:37 98.95102:21 98.95554:60 98.9608:25 200.94019:21 227.35776:47 376.50378:21 395.21127:6181</t>
  </si>
  <si>
    <t>ST_Root_Neg-52</t>
  </si>
  <si>
    <t>FA 9:2+1O</t>
  </si>
  <si>
    <t>C9H14O3</t>
  </si>
  <si>
    <t>O=C(O)C=CC(=O)CCCCC</t>
  </si>
  <si>
    <t>QHYBPAALYZNWPK-UHFFFAOYSA-N</t>
  </si>
  <si>
    <t>KNApSAcK=C00016254,UNPD=UNPD33434</t>
  </si>
  <si>
    <t>169.08586:4354 170.08921:421 171.09257:90</t>
  </si>
  <si>
    <t>71.04998:22 125.09641:160 169.08572:19</t>
  </si>
  <si>
    <t>OS_Root_Neg-96</t>
  </si>
  <si>
    <t>FA 9:1+1O</t>
  </si>
  <si>
    <t>C9H16O3</t>
  </si>
  <si>
    <t>O=CCCCCCCCC(=O)O</t>
  </si>
  <si>
    <t>WLGDDELKYAWBBL-UHFFFAOYSA-N</t>
  </si>
  <si>
    <t>HMDB=HMDB0094711,ChEBI=CHEBI:77812;CHEBI:78700,LipidMAPS=LMFA01060160,PubChem=21270557;75704,PlantCyc=CPD-8686</t>
  </si>
  <si>
    <t>171.10179:12452 172.10514:1438 173.1085:417</t>
  </si>
  <si>
    <t>71.04623:16 99.0792:58 100.08364:25 100.93163:20 125.09856:18 126.10159:23 127.11346:198 153.09146:41 171.10008:110</t>
  </si>
  <si>
    <t>NT_Root_Neg-120</t>
  </si>
  <si>
    <t>FA 9:0+1O</t>
  </si>
  <si>
    <t>C9H18O3</t>
  </si>
  <si>
    <t>O=C(O)CC(O)CCCCCC</t>
  </si>
  <si>
    <t>XBUXARJOYUQNTC-UHFFFAOYNA-N</t>
  </si>
  <si>
    <t>HMDB=HMDB0031513,FooDB=FDB008106,LipidMAPS=LMFA01050025,UNPD=UNPD128540</t>
  </si>
  <si>
    <t>173.11823:4032 174.12158:478 175.12494:80</t>
  </si>
  <si>
    <t>127.11047:20 128.11591:17 173.11591:336</t>
  </si>
  <si>
    <t>AC_Bulb_Pos-357</t>
  </si>
  <si>
    <t>Fusaric acid (not validated)</t>
  </si>
  <si>
    <t>Fusaric acid</t>
  </si>
  <si>
    <t>5-alkyl-2-carboxypyrimidines</t>
  </si>
  <si>
    <t>Others</t>
  </si>
  <si>
    <t>C10H13NO2</t>
  </si>
  <si>
    <t>O=C(O)C=1N=CC(=CC=1)CCCC</t>
  </si>
  <si>
    <t>DGMPVYSXXIOGJY-UHFFFAOYSA-N</t>
  </si>
  <si>
    <t>KNApSAcK=C00002040,ChEBI=CHEBI:5199,T3DB=T3D3741,PubChem=1549029,UNPD=UNPD61248</t>
  </si>
  <si>
    <t>180.10236:2711 181.10571:467 182.10907:106</t>
  </si>
  <si>
    <t>66.03223:17 79.05652:47 106.07019:22 114.47575:18 122.97142:16 134.09613:213 135.10049:18 141.03622:16 152.07066:20 162.09389:56 180.09062:18 180.10518:43</t>
  </si>
  <si>
    <t>Aminobutyl benzamide</t>
  </si>
  <si>
    <t>N-(4-aminobutyl)benzamide</t>
  </si>
  <si>
    <t>C11H16N2O</t>
  </si>
  <si>
    <t>VMQHGBUSMBFWHN-UHFFFAOYSA-N</t>
  </si>
  <si>
    <t>MINE=Ccd82b0351572828cc0937266dec068c8cbecfb1b</t>
  </si>
  <si>
    <t>193.13361:12767 194.13696:2975 195.14032:288</t>
  </si>
  <si>
    <t>105.01903:20 105.03297:536 106.03754:68 109.03154:21 126.1287:20 134.05315:15 134.06094:47 145.03456:17 176.10753:591 176.11906:52 177.06062:19 177.11789:91 193.13167:389</t>
  </si>
  <si>
    <t>AT_Root_Neg-234</t>
  </si>
  <si>
    <t>(Dodecyloxy)sulfonic acid</t>
  </si>
  <si>
    <t>Dodecyl hydrogen sulfate</t>
  </si>
  <si>
    <t>Fatty acids</t>
  </si>
  <si>
    <t>265.14658:1705 266.14993:358 267.15329:76</t>
  </si>
  <si>
    <t>96.95527:20 98.95679:27 265.14981:255</t>
  </si>
  <si>
    <t>OP_Root_Pos-939</t>
  </si>
  <si>
    <t>Pyridoxine + O-Hex</t>
  </si>
  <si>
    <t>5'-O-beta-D-glucosylpyridoxine</t>
  </si>
  <si>
    <t>Pyridoxines</t>
  </si>
  <si>
    <t>C14H21NO8</t>
  </si>
  <si>
    <t>OC=1C(=NC=C(C=1CO)COC2OC(CO)C(O)C(O)C2(O))C</t>
  </si>
  <si>
    <t>MDLTWTOQCHCLSZ-UHFFFAOYNA-N</t>
  </si>
  <si>
    <t>ChEBI=CHEBI:17382,UNPD=UNPD142933</t>
  </si>
  <si>
    <t>332.13379:22049 333.13714:3397 334.1405:593</t>
  </si>
  <si>
    <t>91.05827:17 106.06384:20 108.08305:221 108.09073:22 124.06884:16 124.07738:71 125.085:20 128.03874:33 134.05333:32 134.07256:16 135.06297:21 136.07794:55 152.06796:135 152.07373:82 153.06989:60 153.07765:49 170.07506:22 170.08955:33 204.4686:23 216.0265:21 218.9847:28 296.12131:31 314.10703:73 314.12256:187 315.14362:17 317.13104:22 332.05637:19</t>
  </si>
  <si>
    <t>ST_LeafStem_Pos-1166</t>
  </si>
  <si>
    <t>Quinoxalinedione + 2Methyl + C5H11O4</t>
  </si>
  <si>
    <t>UNPD108765</t>
  </si>
  <si>
    <t>Quinoxalines</t>
  </si>
  <si>
    <t>C15H20N2O6</t>
  </si>
  <si>
    <t>O=C2NC=1C=C(C(=CC=1N(C2(=O))CC(O)C(O)C(O)CO)C)C</t>
  </si>
  <si>
    <t>SLOQSNHEHSCLGS-UHFFFAOYNA-N</t>
  </si>
  <si>
    <t>UNPD=UNPD108765;UNPD216725</t>
  </si>
  <si>
    <t>325.1391:6253 326.14245:1449 327.14581:217</t>
  </si>
  <si>
    <t>69.03887:18 70.03207:18 81.03663:27 90.04591:18 91.05516:21 145.07732:28 145.96695:26 173.05952:22 173.0677:27 173.08629:17 174.07846:23 191.08177:255 231.1138:20 242.01706:24 263.13364:20 288.02069:21 307.10681:21 307.12372:41 307.13632:150 308.12601:24 309.12625:18 309.14474:25 325.11084:60 325.1395:457 325.20627:17</t>
  </si>
  <si>
    <t>MT_Root_Pos-1275</t>
  </si>
  <si>
    <t>Licoagroside B (not validated)</t>
  </si>
  <si>
    <t>Licoagroside B</t>
  </si>
  <si>
    <t>C18H24O12</t>
  </si>
  <si>
    <t>O=C(O)CC(O)(C)CC(=O)OCC2OC(OC=1C(=O)C=COC=1C)C(O)C(O)C2(O)</t>
  </si>
  <si>
    <t>WCVUIHQUPRXYKT-UHFFFAOYNA-N</t>
  </si>
  <si>
    <t>HMDB=HMDB0036523,KNApSAcK=C00019031,FooDB=FDB015423,UNPD=UNPD178989</t>
  </si>
  <si>
    <t>433.1337:14647 434.13705:2655 435.14041:702</t>
  </si>
  <si>
    <t>71.04661:18 85.02282:18 99.04563:17 103.04208:36 109.01947:17 109.02596:31 127.03911:1151 129.9425:17 143.22774:18 145.04253:42 145.05501:46 163.06711:33 188.10887:19 205.07729:18 223.05811:22 271.08804:17 307.11716:20 433.13919:254</t>
  </si>
  <si>
    <t>AC_Root_Pos-230</t>
  </si>
  <si>
    <t>Amino-nitro-toluene</t>
  </si>
  <si>
    <t>Nitrobenzenes</t>
  </si>
  <si>
    <t>C7H8N2O2</t>
  </si>
  <si>
    <t>DSBIJCMXAIKKKI-UHFFFAOYSA-N</t>
  </si>
  <si>
    <t>ChEBI=CHEBI:66891,STOFF=STOFF_2997,PubChem=7444</t>
  </si>
  <si>
    <t>153.06703:5295 154.07038:949 155.07374:349</t>
  </si>
  <si>
    <t>100.51234:20 107.04604:19 107.06052:188 107.09045:17 113.96221:20 114.05288:17 120.07977:34 125.02201:17 133.47984:16 135.05692:40 153.06523:373 153.07742:27</t>
  </si>
  <si>
    <t>ZM_Leaf_Pos-502</t>
  </si>
  <si>
    <t>Pantothenic acid (not validated)</t>
  </si>
  <si>
    <t>Pantothenic acid</t>
  </si>
  <si>
    <t>Secondary alcohols</t>
  </si>
  <si>
    <t>C9H17NO5</t>
  </si>
  <si>
    <t>O=C(O)CCNC(=O)C(O)C(C)(C)CO</t>
  </si>
  <si>
    <t>GHOKWGTUZJEAQD-UHFFFAOYNA-N</t>
  </si>
  <si>
    <t>HMDB=HMDB0000210;HMDB0062717,KNApSAcK=C00001550,ChEBI=CHEBI:16454;CHEBI:29032;CHEBI:46905;CHEBI:7916,DrugBank=DB01783,SMPDB=PW_C000136,YMDB=YMDB00203,FooDB=FDB008322;FDB011817;FDB030151,BMDB=BMDB00210,Urine=HMDB0000210;HMDB0062717,Saliva=HMDB0000210,Feces=HMDB0000210,ECMDB=ECMDB00210,CSF=HMDB0000210,Serum=HMDB0000210;HMDB0062717,PubChem=167945;6613;988,PlantCyc=PANTOTHENATE,UNPD=UNPD178642;UNPD209188;UNPD29488</t>
  </si>
  <si>
    <t>220.12018:4776 221.12353:552 222.12689:147</t>
  </si>
  <si>
    <t>90.05206:81 90.05695:63 91.06124:17 100.04231:19 103.07772:20 116.03335:43 120.08678:21 136.0321:37 136.04082:39 138.96133:19 164.03949:16 164.04745:31 182.05721:26 184.09665:48 185.10863:23 202.10927:27 220.11378:218</t>
  </si>
  <si>
    <t>NT_Root_Neg-252</t>
  </si>
  <si>
    <t>Organic acids</t>
  </si>
  <si>
    <t>O=C(O)CCCCCCC(O)CC(=O)O</t>
  </si>
  <si>
    <t>OQYZCCKCJQWHIE-UHFFFAOYNA-N</t>
  </si>
  <si>
    <t>HMDB=HMDB0000350,ChEBI=CHEBI:89182;CHEBI:132935,FooDB=FDB021973,BMDB=BMDB00350,LipidMAPS=LMFA01170092,Urine=HMDB0000350,Serum=HMDB0000350</t>
  </si>
  <si>
    <t>217.10793:3532 218.11128:433 219.11464:77</t>
  </si>
  <si>
    <t>171.09979:128 172.1028:17 199.09521:21 217.10759:251</t>
  </si>
  <si>
    <t>OP_Root_Neg-584</t>
  </si>
  <si>
    <t>Hexsose + C5H10O3, 1phosphate</t>
  </si>
  <si>
    <t>2-O-Glucopyranosylribitol-1-phosphate</t>
  </si>
  <si>
    <t>C11H23O13P</t>
  </si>
  <si>
    <t>HJZBAIMJDQCPCL-UHFFFAOYNA-N</t>
  </si>
  <si>
    <t>393.07825:5185 394.0816:863 395.08496:213</t>
  </si>
  <si>
    <t>78.95556:20 96.95576:83 96.96615:340 97.06419:17 289.01459:33 393.0054:17</t>
  </si>
  <si>
    <t>GM_LeafStem_Neg-11</t>
  </si>
  <si>
    <t>GM_LeafStem_Neg</t>
  </si>
  <si>
    <t>Fumaric acid (not validated)</t>
  </si>
  <si>
    <t>Fumaric acid</t>
  </si>
  <si>
    <t>Dicarboxylic acids and derivatives</t>
  </si>
  <si>
    <t>C4H4O4</t>
  </si>
  <si>
    <t>O=C(O)C=CC(=O)O</t>
  </si>
  <si>
    <t>VZCYOOQTPOCHFL-OWOJBTEDSA-N</t>
  </si>
  <si>
    <t>HMDB=HMDB0000134;HMDB0000176,KNApSAcK=C00001183;C00007417;C00033849,ChEBI=CHEBI:18012;CHEBI:18300;CHEBI:29806;CHEBI:30780;CHEBI:36180;CHEBI:22958;CHEBI:37154;CHEBI:37155;CHEBI:37156,DrugBank=DB01677;DB04299,SMPDB=PW_C000088,YMDB=YMDB00101,T3DB=T3D4237;T3D4800,FooDB=FDB003291;FDB008113;FDB030865,STOFF=STOFF_645;STOFF_8318,BMDB=BMDB00134;BMDB00176,Urine=HMDB0000134;HMDB0000176,Saliva=HMDB0000134,Feces=HMDB0000134;HMDB0000176,ECMDB=ECMDB00176,CSF=HMDB0000134,Serum=HMDB0000134;HMDB0000176,PubChem=6183479;5460307;5288227;444972;444266,PlantCyc=FUM;MALEATE,UNPD=UNPD151826;UNPD160907</t>
  </si>
  <si>
    <t>115.0023:7598 116.00565:293 117.00901:178</t>
  </si>
  <si>
    <t>71.01202:86 73.02469:18 114.99653:20 115.00888:18</t>
  </si>
  <si>
    <t>GM_Root_Neg-16</t>
  </si>
  <si>
    <t>Succinic acid (not validated)</t>
  </si>
  <si>
    <t>Succinic acid</t>
  </si>
  <si>
    <t>C4H6O4</t>
  </si>
  <si>
    <t>O=C(O)CCC(=O)O</t>
  </si>
  <si>
    <t>KDYFGRWQOYBRFD-UHFFFAOYSA-N</t>
  </si>
  <si>
    <t>HMDB=HMDB0000254,KNApSAcK=C00001205,ChEBI=CHEBI:15741;CHEBI:30031;CHEBI:90372;CHEBI:30779,DrugBank=DB00139,SMPDB=PW_C000174,YMDB=YMDB00338,T3DB=T3D4453,FooDB=FDB001931;FDB031187,STOFF=STOFF_2228,BMDB=BMDB00254,LipidMAPS=LMFA01170043,Urine=HMDB0000254,Saliva=HMDB0000254,Feces=HMDB0000254,ECMDB=ECMDB00254,CSF=HMDB0000254,Serum=HMDB0000254,PubChem=21952380;160419;1110,PlantCyc=SUC,UNPD=UNPD142464;UNPD145194</t>
  </si>
  <si>
    <t>117.01818:9586 118.02153:396 119.02489:125</t>
  </si>
  <si>
    <t>73.02927:209 117.01778:183</t>
  </si>
  <si>
    <t>73.0293; C3H5O2</t>
  </si>
  <si>
    <t>AC_Root_Neg-41</t>
  </si>
  <si>
    <t>Itaconic acid (Not validated)</t>
  </si>
  <si>
    <t>Itaconic acid</t>
  </si>
  <si>
    <t>C5H6O4</t>
  </si>
  <si>
    <t>O=C(O)C(=C)CC(=O)O</t>
  </si>
  <si>
    <t>LVHBHZANLOWSRM-UHFFFAOYSA-N</t>
  </si>
  <si>
    <t>HMDB=HMDB0002092,KNApSAcK=C00033964,ChEBI=CHEBI:17240;CHEBI:30838,YMDB=YMDB00716,FooDB=FDB012645;FDB030947,STOFF=STOFF_5313,BMDB=BMDB02092,LipidMAPS=LMFA01170063,ECMDB=ECMDB02092,PubChem=5459996;811,PlantCyc=ITACONATE,UNPD=UNPD154078</t>
  </si>
  <si>
    <t>129.01878:3070 130.02213:307 131.02549:123</t>
  </si>
  <si>
    <t>85.02763:112 85.06682:20 85.8072:16</t>
  </si>
  <si>
    <t>AC_Root_Neg-45</t>
  </si>
  <si>
    <t>Glutaric acid (Not validated)</t>
  </si>
  <si>
    <t>Glutaric acid</t>
  </si>
  <si>
    <t>C5H8O4</t>
  </si>
  <si>
    <t>O=C(O)CCCC(=O)O</t>
  </si>
  <si>
    <t>JFCQEDHGNNZCLN-UHFFFAOYSA-N</t>
  </si>
  <si>
    <t>HMDB=HMDB0000661,KNApSAcK=C00001184,ChEBI=CHEBI:17859;CHEBI:30921;CHEBI:35907,DrugBank=DB03553,T3DB=T3D4359,FooDB=FDB001477,STOFF=STOFF_8567,BMDB=BMDB00661,Urine=HMDB0000661,Saliva=HMDB0000661,Feces=HMDB0000661,CSF=HMDB0000661,Serum=HMDB0000661,PubChem=4418048;743,PlantCyc=GLUTARATE,UNPD=UNPD195852</t>
  </si>
  <si>
    <t>131.03467:8291 132.03802:436 133.04138:178</t>
  </si>
  <si>
    <t>71.01321:18 87.04296:181 87.09871:16 87.21509:37 113.02377:19 131.03308:225</t>
  </si>
  <si>
    <t>AC_Bulb_Pos-353</t>
  </si>
  <si>
    <t>Thiobispropanoic acid</t>
  </si>
  <si>
    <t>3,3'-Thiobispropanoic acid</t>
  </si>
  <si>
    <t>C6H10O4S</t>
  </si>
  <si>
    <t>O=C(O)CCSCCC(=O)O</t>
  </si>
  <si>
    <t>ODJQKYXPKWQWNK-UHFFFAOYSA-N</t>
  </si>
  <si>
    <t>HMDB=HMDB0031162,FooDB=FDB003177,STOFF=STOFF_1639,PubChem=1549624</t>
  </si>
  <si>
    <t>179.03787:4156 180.04122:527 181.04458:879</t>
  </si>
  <si>
    <t>73.00591:53 89.0052:134 89.02488:94 91.02432:83 93.03619:16 133.02887:62 133.03848:17 134.03613:32 134.08841:28 135.02603:16 149.02461:23 161.03117:20 179.03807:45</t>
  </si>
  <si>
    <t>ZM_Seed_Neg-8</t>
  </si>
  <si>
    <t>3-Hydroxymethylglutaric acid</t>
  </si>
  <si>
    <t>C6H10O5</t>
  </si>
  <si>
    <t>O=C(O)CC(O)(C)CC(=O)O</t>
  </si>
  <si>
    <t>NPOAOTPXWNWTSH-UHFFFAOYSA-N</t>
  </si>
  <si>
    <t>HMDB=HMDB0000355;HMDB0059737,KNApSAcK=C00001187,ChEBI=CHEBI:16831;CHEBI:17325;CHEBI:30920,DrugBank=DB04377,T3DB=T3D4262,FooDB=FDB004207;FDB005950,Urine=HMDB0000355;HMDB0059737,Saliva=HMDB0000355,Serum=HMDB0059737,UNPD=UNPD12362</t>
  </si>
  <si>
    <t>161.04509:3747 162.04844:165 163.0518:50</t>
  </si>
  <si>
    <t>99.04146:38 101.02168:40 161.04205:112</t>
  </si>
  <si>
    <t>LE_FruitGreen_Pos-176</t>
  </si>
  <si>
    <t>[M+H-H2O]+</t>
  </si>
  <si>
    <t>Aconitic acid (not validated, isomer of 273)</t>
  </si>
  <si>
    <t>cis-Aconitic acid</t>
  </si>
  <si>
    <t>C6H6O6</t>
  </si>
  <si>
    <t>O=C(O)C=C(C(=O)O)CC(=O)O</t>
  </si>
  <si>
    <t>GTZCVFVGUGFEME-UHFFFAOYSA-N</t>
  </si>
  <si>
    <t>HMDB=HMDB0000072;HMDB0000958,KNApSAcK=C00001177;C00050426,ChEBI=CHEBI:15708;CHEBI:16383;CHEBI:32805;CHEBI:32806;CHEBI:22210;CHEBI:22211,DrugBank=DB04351,SMPDB=PW_C000051,YMDB=YMDB00340;YMDB00630,FooDB=FDB008304;FDB008305;FDB008306;FDB030729,STOFF=STOFF_1648,BMDB=BMDB00072;BMDB00958,Urine=HMDB0000072;HMDB0000958,Saliva=HMDB0000072,ECMDB=ECMDB00072;ECMDB00958,CSF=HMDB0000072,Serum=HMDB0000958,PubChem=5459816;643757,PlantCyc=CIS-ACONITATE;CPD-225,UNPD=UNPD111714;UNPD155806;UNPD157120;UNPD182836;UNPD207708;UNPD215742;UNPD226578</t>
  </si>
  <si>
    <t>157.01361:8006 158.01696:304 159.02032:76</t>
  </si>
  <si>
    <t>68.99745:97 69.99956:17 105.11101:21 111.00385:57 111.00954:151 139.00261:799 157.01173:41</t>
  </si>
  <si>
    <t>ZM_Leaf_Pos-138</t>
  </si>
  <si>
    <t>Aconitic acid (not validated, isomer of 271)</t>
  </si>
  <si>
    <t>157.01419:19611 158.01754:1208 159.0209:288</t>
  </si>
  <si>
    <t>68.99765:431 70.00107:52 110.99419:20 111.00803:1627 112.01139:89 113.01941:27 115.55735:31 120.77522:17 138.97545:24 139.00317:2733 140.00505:229 140.01112:74 140.0193:15 141.00552:33 141.01407:23 157.01331:79</t>
  </si>
  <si>
    <t>OP_Root_Neg-89</t>
  </si>
  <si>
    <t>Citric acid (Not validated, isomer of 228)</t>
  </si>
  <si>
    <t>Tricarboxylic acids and derivatives</t>
  </si>
  <si>
    <t>C6H8O7</t>
  </si>
  <si>
    <t>O=C(O)CC(O)(C(=O)O)CC(=O)O</t>
  </si>
  <si>
    <t>KRKNYBCHXYNGOX-UHFFFAOYSA-N</t>
  </si>
  <si>
    <t>HMDB=HMDB0000094,KNApSAcK=C00007619,ChEBI=CHEBI:16947;CHEBI:30769;CHEBI:35802;CHEBI:35806;CHEBI:35809;CHEBI:35810;CHEBI:76049,DrugBank=DB04272,SMPDB=PW_C000063,YMDB=YMDB00086,FooDB=FDB012586;FDB030735,STOFF=STOFF_39,BMDB=BMDB00094,Urine=HMDB0000094,Saliva=HMDB0000094,Feces=HMDB0000094,ECMDB=ECMDB00094,CSF=HMDB0000094,Serum=HMDB0000094,PubChem=31348;311,PlantCyc=CIT,UNPD=UNPD145647</t>
  </si>
  <si>
    <t>191.01823:16976 192.02158:1190 193.02494:363</t>
  </si>
  <si>
    <t>67.01849:21 85.0254:43 87.00655:35 87.29732:17 92.00787:16 111.00664:593 112.01264:43 129.02036:17 173.04153:17 191.01228:34</t>
  </si>
  <si>
    <t>111.0066; C5H3O3</t>
  </si>
  <si>
    <t>LE_Ripe_Neg-111</t>
  </si>
  <si>
    <t>Citric acid</t>
  </si>
  <si>
    <t>191.01942:71552 192.02277:4455 193.02613:998</t>
  </si>
  <si>
    <t>85.02995:305 86.03409:22 87.00858:570 87.06657:18 88.0176:21 89.00812:32 111.00854:3053 111.68079:16 112.01212:155 129.01506:40 129.02184:47 129.02747:71 130.02512:32 130.99644:20 132.0041:16 135.02669:17 154.99586:18 173.00345:26 173.01068:98 174.02249:25 191.01895:438</t>
  </si>
  <si>
    <t>AC_Leaf_Neg-92</t>
  </si>
  <si>
    <t>Isopropylmalic acid</t>
  </si>
  <si>
    <t>2-Isopropylmalic acid</t>
  </si>
  <si>
    <t>C7H12O5</t>
  </si>
  <si>
    <t>O=C(O)CC(O)(C(=O)O)C(C)C</t>
  </si>
  <si>
    <t>BITYXLXUCSKTJS-UHFFFAOYNA-N</t>
  </si>
  <si>
    <t>HMDB=HMDB0000402,KNApSAcK=C00019690,ChEBI=CHEBI:28107;CHEBI:28635;CHEBI:1178;CHEBI:35128,YMDB=YMDB00106;YMDB01487,FooDB=FDB011983;FDB030115,BMDB=BMDB00402,LipidMAPS=LMFA01170083,Urine=HMDB0000402,Saliva=HMDB0000402,Feces=HMDB0000402,ECMDB=ECMDB00402;ECMDB04029,PubChem=6419727;6419726;5280523,PlantCyc=3-CARBOXY-3-HYDROXY-ISOCAPROATE,UNPD=UNPD29731</t>
  </si>
  <si>
    <t>175.05989:10468 176.06324:834 177.0666:121</t>
  </si>
  <si>
    <t>85.06557:86 86.97757:18 112.68406:17 113.05836:35 115.03756:172 115.04411:77 132.07671:20 157.05313:16 157.06607:17 175.0612:283</t>
  </si>
  <si>
    <t>OS_LeafStem_Pos-251</t>
  </si>
  <si>
    <t>Chelidonic acid (not validated)</t>
  </si>
  <si>
    <t>Chelidonic acid</t>
  </si>
  <si>
    <t>Pyranones and derivatives</t>
  </si>
  <si>
    <t>C7H4O6</t>
  </si>
  <si>
    <t>O=C(O)C=1OC(=CC(=O)C=1)C(=O)O</t>
  </si>
  <si>
    <t>PBAYDYUZOSNJGU-UHFFFAOYSA-N</t>
  </si>
  <si>
    <t>KNApSAcK=C00001304,ChEBI=CHEBI:3586,FooDB=FDB007656,ECMDB=ECMDB20396,PlantCyc=CPD0-1272,UNPD=UNPD132764;UNPD83107</t>
  </si>
  <si>
    <t>185.00826:11294 186.01161:751 187.01497:456</t>
  </si>
  <si>
    <t>74.9543:17 84.04834:18 96.54207:23 97.03209:60 125.87121:21 141.02385:39 145.93108:29 168.00664:18 185.00844:516</t>
  </si>
  <si>
    <t>NT_Root_Neg-117</t>
  </si>
  <si>
    <t>Suberic acid (Not validated)</t>
  </si>
  <si>
    <t>Suberic acid</t>
  </si>
  <si>
    <t>C8H14O4</t>
  </si>
  <si>
    <t>O=C(O)CCCCCCC(=O)O</t>
  </si>
  <si>
    <t>TYFQFVWCELRYAO-UHFFFAOYSA-N</t>
  </si>
  <si>
    <t>HMDB=HMDB0000893,KNApSAcK=C00001204,ChEBI=CHEBI:9300;CHEBI:76282,FooDB=FDB003340,BMDB=BMDB00893,LipidMAPS=LMFA01170001,Urine=HMDB0000893,Feces=HMDB0000893,CSF=HMDB0000893,Serum=HMDB0000893,PlantCyc=CPD0-1264,UNPD=UNPD12255</t>
  </si>
  <si>
    <t>173.0807:4428 174.08405:661 175.08741:206</t>
  </si>
  <si>
    <t>83.05228:16 111.08101:161 130.08514:16 173.07527:71 173.08757:47</t>
  </si>
  <si>
    <t>NT_LeafStem_Neg-80</t>
  </si>
  <si>
    <t>Hydroxysuberic acid</t>
  </si>
  <si>
    <t>3-Hydroxysuberic acid</t>
  </si>
  <si>
    <t>C8H14O5</t>
  </si>
  <si>
    <t>O=C(O)CCCCC(O)CC(=O)O</t>
  </si>
  <si>
    <t>ARJZZFJXSNJKGR-UHFFFAOYNA-N</t>
  </si>
  <si>
    <t>HMDB=HMDB0000325,ChEBI=CHEBI:70766,FooDB=FDB021951,BMDB=BMDB00325,LipidMAPS=LMFA01170093,Urine=HMDB0000325,Feces=HMDB0000325,Serum=HMDB0000325</t>
  </si>
  <si>
    <t>189.07657:2887 190.07992:302 191.08328:16</t>
  </si>
  <si>
    <t>99.07579:17 99.08322:18 99.96043:26 111.00813:20 125.09702:17 127.07305:72 129.05605:164 189.07481:35</t>
  </si>
  <si>
    <t>OS_Root_Neg-143</t>
  </si>
  <si>
    <t>Azelaic acid (Not validated)</t>
  </si>
  <si>
    <t>Azelaic acid</t>
  </si>
  <si>
    <t>C9H16O4</t>
  </si>
  <si>
    <t>O=C(O)CCCCCCCC(=O)O</t>
  </si>
  <si>
    <t>BDJRBEYXGGNYIS-UHFFFAOYSA-N</t>
  </si>
  <si>
    <t>HMDB=HMDB0000784,KNApSAcK=C00045634,ChEBI=CHEBI:48131;CHEBI:78208,DrugBank=DB00548,T3DB=T3D4799,FooDB=FDB012192,STOFF=STOFF_2610,BMDB=BMDB00784,LipidMAPS=LMFA01170054,Urine=HMDB0000784,Saliva=HMDB0000784,Feces=HMDB0000784,CSF=HMDB0000784,Serum=HMDB0000784,UNPD=UNPD104030</t>
  </si>
  <si>
    <t>187.09718:133523 188.10053:20429 189.10389:2107</t>
  </si>
  <si>
    <t>67.13178:18 83.04691:36 95.05063:25 97.06533:502 104.20813:19 107.75784:20 115.64047:17 120.26704:35 123.08152:210 124.08291:54 125.0969:5235 126.09994:559 126.15865:29 129.0883:17 143.09918:16 143.1105:141 169.08324:49 169.09131:77 170.09393:23 183.73102:25 184.54358:25 187.09758:4657 187.13135:16</t>
  </si>
  <si>
    <t>NT_Root_Neg-414</t>
  </si>
  <si>
    <t>Xanthosine (Not validated)</t>
  </si>
  <si>
    <t>Xanthosine</t>
  </si>
  <si>
    <t>Purine nucleosides</t>
  </si>
  <si>
    <t>Nucleosides</t>
  </si>
  <si>
    <t>C10H12N4O6</t>
  </si>
  <si>
    <t>OC=1N=C(O)C=2N=CN(C=2(N=1))C3OC(CO)C(O)C3(O)</t>
  </si>
  <si>
    <t>UBORTCNDUKBEOP-UHFFFAOYNA-N</t>
  </si>
  <si>
    <t>HMDB=HMDB0000299,KNApSAcK=C00007222,ChEBI=CHEBI:18107,SMPDB=PW_C000203,YMDB=YMDB00511,FooDB=FDB001604,STOFF=STOFF_8666,BMDB=BMDB00299,Urine=HMDB0000299,Feces=HMDB0000299,ECMDB=ECMDB00299,Serum=HMDB0000299,PubChem=64959;1189,PlantCyc=XANTHOSINE,UNPD=UNPD178914;UNPD48777</t>
  </si>
  <si>
    <t>283.06787:7804 284.07122:958 285.07458:109</t>
  </si>
  <si>
    <t>108.01679:69 151.02486:947 152.02698:17 283.06564:248</t>
  </si>
  <si>
    <t>GM_Root_Pos-844</t>
  </si>
  <si>
    <t>Deoxyadenosine</t>
  </si>
  <si>
    <t>2'-Deoxyadenosine</t>
  </si>
  <si>
    <t>C10H13N5O3</t>
  </si>
  <si>
    <t>OCC3OC(N2C=NC=1C(=NC=NC=12)N)CC3(O)</t>
  </si>
  <si>
    <t>OLXZPDWKRNYJJZ-UHFFFAOYNA-N</t>
  </si>
  <si>
    <t>HMDB=HMDB0000101,KNApSAcK=C00019281,ChEBI=CHEBI:17256,SMPDB=PW_C000068,YMDB=YMDB00503,T3DB=T3D4958,FooDB=FDB021894,BMDB=BMDB00101,Urine=HMDB0000101,ECMDB=ECMDB00101,Serum=HMDB0000101,PubChem=13730;636,PlantCyc=DEOXYADENOSINE,UNPD=UNPD148912;UNPD177483</t>
  </si>
  <si>
    <t>252.10965:2121 253.113:497 254.11636:198</t>
  </si>
  <si>
    <t>63.46461:20 117.05436:19 136.06264:419 137.0683:28 194.06068:21 219.12834:23 252.09953:18</t>
  </si>
  <si>
    <t>136.0626; C5H6N5; adenosine</t>
  </si>
  <si>
    <t>OS_LeafStem_Pos-584</t>
  </si>
  <si>
    <t>Adenosine (not validated)</t>
  </si>
  <si>
    <t>Adenosine</t>
  </si>
  <si>
    <t>C10H13N5O4</t>
  </si>
  <si>
    <t>OCC3OC(N2C=NC1=C(N=CN=C12)N)C(O)C3(O)</t>
  </si>
  <si>
    <t>OIRDTQYFTABQOQ-UHFFFAOYNA-N</t>
  </si>
  <si>
    <t>HMDB=HMDB0000050;HMDB0014340,KNApSAcK=C00007444,ChEBI=CHEBI:16335;CHEBI:45327;CHEBI:46515;CHEBI:93913;CHEBI:95180,DrugBank=DB00194;DB00640;DB03528,SMPDB=PW_C000034,YMDB=YMDB00058,T3DB=T3D4275,FooDB=FDB003554,NANPDB=NANPDB_3517;NANPDB_4150,STOFF=STOFF_749;STOFF_3127,BMDB=BMDB00050,Urine=HMDB0000050;HMDB0014340,Saliva=HMDB0000050,Feces=HMDB0000050,ECMDB=ECMDB00050,CSF=HMDB0000050,Serum=HMDB0000050;HMDB0014340,PubChem=60961,PlantCyc=ADENOSINE,UNPD=UNPD128026;UNPD145255;UNPD166075;UNPD39215;UNPD50018</t>
  </si>
  <si>
    <t>268.10541:33276 269.10876:6969 270.11212:718</t>
  </si>
  <si>
    <t>57.03272:20 88.64217:21 89.49342:16 93.98129:25 94.04293:24 94.04678:17 119.03707:38 135.08447:17 135.09723:29 136.06294:3503 136.55116:17 137.06549:187 137.07523:27 138.06433:20 145.96201:16 160.24052:22 179.07092:16 203.07401:30 225.96165:22 268.07883:16 268.10568:1074</t>
  </si>
  <si>
    <t>NT_Root_Pos-1156</t>
  </si>
  <si>
    <t>Guanosine (not validated)</t>
  </si>
  <si>
    <t>Guanosine</t>
  </si>
  <si>
    <t>C10H13N5O5</t>
  </si>
  <si>
    <t>O=C3NC(=NC1=C3(N=CN1C2OC(CO)C(O)C2(O)))N</t>
  </si>
  <si>
    <t>NYHBQMYGNKIUIF-UHFFFAOYNA-N</t>
  </si>
  <si>
    <t>HMDB=HMDB0000133,KNApSAcK=C00019679,ChEBI=CHEBI:16750;CHEBI:73141,DrugBank=DB02857,SMPDB=PW_C000087,YMDB=YMDB00509,FooDB=FDB003632,STOFF=STOFF_8480,BMDB=BMDB00133,Urine=HMDB0000133,Saliva=HMDB0000133,Feces=HMDB0000133,ECMDB=ECMDB00133,Serum=HMDB0000133,PubChem=6802;765,PlantCyc=GUANOSINE,UNPD=UNPD105334;UNPD65620;UNPD68611</t>
  </si>
  <si>
    <t>284.09988:9865 285.10323:2041 286.10659:304</t>
  </si>
  <si>
    <t>110.03337:16 110.04293:50 135.02481:75 135.033:142 136.03842:43 137.04796:20 140.07552:17 142.05524:20 148.05548:18 152.03183:20 152.05701:2394 153.05725:165 153.0666:37 185.08577:27 247.1158:17 284.09488:63 284.10428:41 284.12955:17</t>
  </si>
  <si>
    <t>AC_Bulb_Pos-907</t>
  </si>
  <si>
    <t>C11H15N5O3S</t>
  </si>
  <si>
    <t>WUUGFSXJNOTRMR-UHFFFAOYNA-N</t>
  </si>
  <si>
    <t>HMDB=HMDB0001173,ChEBI=CHEBI:17509,DrugBank=DB02282,SMPDB=PW_C000910,YMDB=YMDB00178,FooDB=FDB022465;FDB031156,BMDB=BMDB01173,Urine=HMDB0001173,ECMDB=ECMDB01173,Serum=HMDB0001173,PubChem=439176,PlantCyc=5-METHYLTHIOADENOSINE,UNPD=UNPD190794;UNPD27064</t>
  </si>
  <si>
    <t>298.09695:15735 299.1003:2851 300.10366:1154</t>
  </si>
  <si>
    <t>61.01326:20 97.02705:30 97.03384:16 103.01892:25 119.03699:58 132.07021:16 136.06252:1588 137.02147:16 137.05894:34 137.0676:64 138.06471:18 139.02061:24 139.02654:16 145.03404:36 163.045:20 180.24507:24 190.88579:21 209.13992:16 213.16602:16 219.52065:21 234.98207:17 298.03052:17 298.04184:18 298.09338:155 298.1044:214</t>
  </si>
  <si>
    <t>OS_Root_Pos-211</t>
  </si>
  <si>
    <t>Xanthine (not validated)</t>
  </si>
  <si>
    <t>Xanthine</t>
  </si>
  <si>
    <t>C5H4N4O2</t>
  </si>
  <si>
    <t>O=C1NC(=O)C=2NC=NC=2(N1)</t>
  </si>
  <si>
    <t>LRFVTYWOQMYALW-UHFFFAOYSA-N</t>
  </si>
  <si>
    <t>HMDB=HMDB0000292,KNApSAcK=C00019660,ChEBI=CHEBI:17712;CHEBI:48517,DrugBank=DB02134,SMPDB=PW_C000198,YMDB=YMDB00263,T3DB=T3D4409,STOFF=STOFF_1454,BMDB=BMDB00292,Urine=HMDB0000292,Saliva=HMDB0000292,Feces=HMDB0000292,ECMDB=ECMDB00292,CSF=HMDB0000292,Serum=HMDB0000292,PubChem=1188,PlantCyc=XANTHINE,UNPD=UNPD4350</t>
  </si>
  <si>
    <t>153.04155:4950 154.0449:718 155.04826:171</t>
  </si>
  <si>
    <t>82.04365:16 108.04528:34 110.03304:70 111.03934:16 116.92953:27 136.01329:76 136.01935:128 152.06935:18 153.02692:51 153.04138:549</t>
  </si>
  <si>
    <t>MT_Root_Neg-381</t>
  </si>
  <si>
    <t>Uridine (Not validated)</t>
  </si>
  <si>
    <t>Uridine</t>
  </si>
  <si>
    <t>Pyrimidine nucleosides</t>
  </si>
  <si>
    <t>C9H12N2O6</t>
  </si>
  <si>
    <t>O=C1C=CN(C(=O)N1)C2OC(CO)C(O)C2(O)</t>
  </si>
  <si>
    <t>DRTQHJPVMGBUCF-UHFFFAOYNA-N</t>
  </si>
  <si>
    <t>HMDB=HMDB0000296,KNApSAcK=C00019674,ChEBI=CHEBI:16704;CHEBI:68346,DrugBank=DB02745,SMPDB=PW_C000202,YMDB=YMDB00127,FooDB=FDB007411,NANPDB=NANPDB_4149,BMDB=BMDB00296,Urine=HMDB0000296,Feces=HMDB0000296,ECMDB=ECMDB00296,CSF=HMDB0000296,Serum=HMDB0000296,PubChem=6029,PlantCyc=URIDINE,UNPD=UNPD108011;UNPD169274;UNPD188558;UNPD79602;UNPD211663</t>
  </si>
  <si>
    <t>243.06158:16362 244.06493:1719 245.06829:494</t>
  </si>
  <si>
    <t>82.03087:23 96.03921:23 99.99522:19 110.02375:382 111.01765:20 111.03019:18 117.01857:18 122.02531:20 141.03674:20 151.99693:19 152.03648:41 152.0446:28 153.0294:77 156.0618:23 170.06593:22 182.04195:39 184.02547:18 200.05675:215 201.05945:20 243.06238:255</t>
  </si>
  <si>
    <t>NT_LeafStem_Pos-184</t>
  </si>
  <si>
    <t>Anatabine (not validated)</t>
  </si>
  <si>
    <t>C10H12N2</t>
  </si>
  <si>
    <t>C1C=CCNC1C2=CN=CC=C2</t>
  </si>
  <si>
    <t>SOPPBXUYQGUQHE-UHFFFAOYNA-N</t>
  </si>
  <si>
    <t>HMDB=HMDB0004476,KNApSAcK=C00002017,ChEBI=CHEBI:2705,FooDB=FDB023374,BMDB=BMDB04476,PubChem=11388,UNPD=UNPD32449</t>
  </si>
  <si>
    <t>161.10866:8337 162.11201:1914 163.11537:26752</t>
  </si>
  <si>
    <t>NT_LeafStem_Pos-196</t>
  </si>
  <si>
    <t>Nicotine (not validated)</t>
  </si>
  <si>
    <t>C10H14N2</t>
  </si>
  <si>
    <t>N1=CC=CC(=C1)C2N(C)CCC2</t>
  </si>
  <si>
    <t>SNICXCGAKADSCV-UHFFFAOYNA-N</t>
  </si>
  <si>
    <t>HMDB=HMDB0001934;HMDB0014330,KNApSAcK=C00002057,ChEBI=CHEBI:17688;CHEBI:39162;CHEBI:59806;CHEBI:79008;CHEBI:138000,DrugBank=DB00184,SMPDB=PW_C008731,T3DB=T3D0799,FooDB=FDB003968;FDB030174,STOFF=STOFF_797,Urine=HMDB0001934;HMDB0014330,Saliva=HMDB0001934;HMDB0014330,Serum=HMDB0001934;HMDB0014330,PubChem=6950509;6919000;89594;942,PlantCyc=NICOTINE,UNPD=UNPD140781;UNPD19976</t>
  </si>
  <si>
    <t>163.12421:123828 164.12756:13882 165.13092:956</t>
  </si>
  <si>
    <t>66.68533:17 84.06451:33 84.08003:87 84.53007:29 92.04894:25 93.06891:16 95.25523:19 103.05013:82 105.06545:24 106.05212:16 106.06564:549 107.06483:32 115.04974:18 116.05772:19 117.05753:494 118.05946:109 119.05975:16 120.06206:16 120.07603:45 120.0827:209 121.08414:41 128.29312:16 130.03964:22 130.06544:1306 131.05806:89 131.07556:106 132.08167:1796 133.0791:60 133.08469:215 142.31078:20 145.00862:26 145.89612:25 162.94589:16 162.97717:24 163.08365:18 163.10005:17 163.12407:6101</t>
  </si>
  <si>
    <t>NT_LeafStem_Pos-280</t>
  </si>
  <si>
    <t>Nicotine-N-oxide</t>
  </si>
  <si>
    <t>C10H14N2O</t>
  </si>
  <si>
    <t>[O-][N+]2(C)(CCCC2(C1=CN=CC=C1))</t>
  </si>
  <si>
    <t>RWFBQHICRCUQJJ-UHFFFAOYNA-N</t>
  </si>
  <si>
    <t>HMDB=HMDB0001497,ChEBI=CHEBI:30734,SMPDB=PW_C001154,FooDB=FDB022656,BMDB=BMDB01497,Urine=HMDB0001497,Serum=HMDB0001497,PubChem=68107;409,PlantCyc=CPD-2743,UNPD=UNPD96993</t>
  </si>
  <si>
    <t>179.11876:10931 180.12211:1348 181.12547:165</t>
  </si>
  <si>
    <t>84.08186:16 92.05077:23 106.02888:17 115.05452:56 117.05984:119 118.06489:92 119.05097:145 123.03731:18 130.05133:20 130.06602:239 131.07155:26 132.08194:340 132.08728:140 132.15491:23 136.07541:115 142.97063:31 147.05156:29 147.08592:22 148.07611:32 148.08757:16 161.10886:21 165.05521:156 179.10326:27 179.12082:674</t>
  </si>
  <si>
    <t>NT_Root_Pos-515</t>
  </si>
  <si>
    <t>Hydroxypyridin + C5H10NO or 6-Hydroxypseudooxynicotine (not validated)</t>
  </si>
  <si>
    <t>C10H14N2O2</t>
  </si>
  <si>
    <t>UMLOUOBDBGOHHR-UHFFFAOYSA-N</t>
  </si>
  <si>
    <t>ChEBI=CHEBI:37754;CHEBI:58682,PubChem=25201146;439476</t>
  </si>
  <si>
    <t>195.11372:2890 196.11707:453 197.12043:264</t>
  </si>
  <si>
    <t>94.02503:18 119.46591:16 122.01906:34 122.0248:57 148.07587:28 149.09756:20 152.14864:16 164.06842:167 164.07724:109 165.07454:20 165.08751:36 166.09245:19 167.08456:18 179.10257:21 195.11497:47</t>
  </si>
  <si>
    <t>NT_LeafStem_Neg-474</t>
  </si>
  <si>
    <t>Hexsose + Hexsose-deoxyHexose + C20H32</t>
  </si>
  <si>
    <t>Lyciumoside IV</t>
  </si>
  <si>
    <t>C38H64O16</t>
  </si>
  <si>
    <t>OCC3OC(OCC(=CCCC(=CCCC(=CCCC(OC2OC(CO)C(OC1OC(C)C(O)C(O)C1(O))C(O)C2(O))(C=C)C)C)C)C)C(O)C(O)C3(O)</t>
  </si>
  <si>
    <t>OEOWMDSFDQHCFJ-UHFFFAOYNA-N</t>
  </si>
  <si>
    <t>HMDB=HMDB0033499,ChEBI=CHEBI:67240,FooDB=FDB011551,UNPD=UNPD179021</t>
  </si>
  <si>
    <t>775.41132:12400 776.41467:6945 777.41803:1764</t>
  </si>
  <si>
    <t>89.02201:23 101.01614:20 101.02602:18 113.02488:32 119.03809:20 161.04012:55 163.05922:19 181.06117:17 188.42754:19 312.50888:34 449.2764:16 457.20239:24 467.27194:16 467.29874:54 484.85361:23 594.8078:19 602.75311:33 611.34674:40 612.33545:16 612.35571:16 614.37482:20 629.3606:166 630.34326:37 630.36462:69 631.36865:49 731.37421:30 775.34802:17 775.4126:2695 775.47266:38</t>
  </si>
  <si>
    <t>NT_LeafStem_Neg-522</t>
  </si>
  <si>
    <t>MalonylHexsose + Hexsose-deoxyHexose + C20H32</t>
  </si>
  <si>
    <t>C41H66O19</t>
  </si>
  <si>
    <t>O=C(O)CC(=O)OCC3OC(OCC(=CCCC(=CCCC(=CCCC(OC2OC(CO)C(OC1OC(C)C(O)C(O)C1(O))C(O)C2(O))(C=C)C)C)C)C)C(O)C(O)C3(O)</t>
  </si>
  <si>
    <t>KRFDPNKVOGWOGC-UHFFFAOYNA-N</t>
  </si>
  <si>
    <t>ChEBI=CHEBI:67242</t>
  </si>
  <si>
    <t>861.41388:3449 862.41723:1767 863.42059:391</t>
  </si>
  <si>
    <t>89.02025:18 113.02155:20 145.05063:21 146.31651:20 161.0345:22 315.15665:22 371.2392:16 509.31277:16 611.32703:19 611.36121:42 612.33881:18 629.33667:37 629.39514:20 674.06073:17 698.36212:16 757.4057:55 757.44281:22 758.42108:16 775.40094:129 776.42908:48 817.42303:408 817.44397:105 818.41278:123 818.44031:212 819.42029:34 820.42981:25 861.40936:511</t>
  </si>
  <si>
    <t>NT_LeafStem_Neg-545</t>
  </si>
  <si>
    <t>MalonylHexsose + MalonylHexsose-deoxyHexose + C20H32</t>
  </si>
  <si>
    <t>nicotianoside II</t>
  </si>
  <si>
    <t>C44H68O22</t>
  </si>
  <si>
    <t>O=C(O)CC(=O)OCC3OC(OCC(=CCCC(=CCCC(=CCCC(OC2OC(COC(=O)CC(=O)O)C(OC1OC(C)C(O)C(O)C1(O))C(O)C2(O))(C=C)C)C)C)C)C(O)C(O)C3(O)</t>
  </si>
  <si>
    <t>ZKXDFLSRCGZCSL-UHFFFAOYNA-N</t>
  </si>
  <si>
    <t>ChEBI=CHEBI:67243</t>
  </si>
  <si>
    <t>947.41144:6764 948.41479:2975 949.41815:494</t>
  </si>
  <si>
    <t>101.02295:18 101.26349:16 113.01833:25 113.02459:37 123.00743:16 142.028:21 146.05424:17 151.04723:19 161.04089:17 163.06366:58 167.04016:35 290.0939:25 307.10312:16 441.30139:17 449.30774:36 493.14645:21 515.31213:16 521.62219:20 539.96588:16 593.30493:17 611.33374:88 612.34906:18 613.33936:16 613.35052:37 616.61481:23 629.34137:17 629.367:19 630.354:21 630.38379:18 671.34662:36 739.3761:20 757.37219:17 757.40228:137 757.48492:17 758.3941:136 759.4187:36 775.38458:66 775.42053:18 799.39417:37 799.42242:83 800.40637:34 800.42761:17 802.40497:17 816.4325:16 817.45953:35 818.40033:21 819.43195:16 854.38892:18 859.43286:332 860.43079:161 861.41937:17 861.44775:54 862.44775:23 862.48962:36 886.40979:16 903.43842:20 905.44751:19 947.4082:435 947.47479:16</t>
  </si>
  <si>
    <t>NT_LeafStem_Neg-539</t>
  </si>
  <si>
    <t>Hexsose-deoxyHexose + Hexsose-deoxyHexose + C20H32</t>
  </si>
  <si>
    <t>Lyciumoside VI</t>
  </si>
  <si>
    <t>C44H74O20</t>
  </si>
  <si>
    <t>OCC4OC(OC(C=C)(C)CCC=C(C)CCC=C(C)CCC=C(C)COC2OC(COC1OC(C)C(O)C(O)C1(O))C(O)C(O)C2(O))C(O)C(O)C4(OC3OC(C)C(O)C(O)C3(O))</t>
  </si>
  <si>
    <t>VWZHZYXUGKPPIX-UHFFFAOYNA-N</t>
  </si>
  <si>
    <t>HMDB=HMDB0033500,FooDB=FDB011552,UNPD=UNPD177264</t>
  </si>
  <si>
    <t>921.47668:1155 922.48003:385 923.48339:191</t>
  </si>
  <si>
    <t>125.02843:16 519.29376:18 629.34729:21 775.41028:32 776.39746:16 822.95374:17 921.44391:60 921.48151:125</t>
  </si>
  <si>
    <t>AC_Leaf_Pos-1206</t>
  </si>
  <si>
    <t>N-Fructosyl alliin - H2O</t>
  </si>
  <si>
    <t>3-[(1E)-prop-1-ene-1-sulfinyl]-2-({[(2E)-3,4,5-trihydroxyoxan-2-ylidene]methyl}amino)propanoic acid</t>
  </si>
  <si>
    <t>N-Fructosyl peptides</t>
  </si>
  <si>
    <t>C12H19NO7S</t>
  </si>
  <si>
    <t>OQAFURZDHYCZMF-DSXPNFDZNA-N</t>
  </si>
  <si>
    <t>322.09641:61468 323.09976:15300 324.10312:5994</t>
  </si>
  <si>
    <t>53.66741:17 58.99524:24 70.7615:16 73.00771:26 73.0148:63 73.02411:16 73.03097:54 75.02737:23 82.06599:30 84.08609:20 86.98545:17 87.03705:17 88.02339:81 88.04179:62 89.03964:33 91.01023:73 91.0202:250 93.02637:19 94.06533:16 94.66383:19 96.04265:20 97.02971:17 97.03407:22 98.05611:39 99.04758:25 101.02845:23 103.04233:19 104.05025:16 108.04967:16 109.03256:19 109.04765:19 110.0264:19 110.03695:17 110.06152:114 112.02306:21 114.03758:21 114.0563:39 115.03847:17 115.04512:17 120.04176:18 121.07224:16 124.02625:16 124.03773:17 124.07801:18 126.03486:23 126.05359:21 127.10246:20 128.03503:19 128.05428:18 130.03464:18 131.01712:24 132.04739:25 133.01443:30 134.02783:132 134.03601:31 135.06631:24 136.04062:16 138.05559:19 143.05554:17 144.04604:17 144.06805:22 146.02733:23 147.98355:25 148.02013:59 150.03476:20 150.0517:37 152.06987:54 153.005:18 154.03763:17 154.04901:75 155.05034:25 155.61115:17 156.0659:71 158.02789:27 160.03806:16 160.04663:29 161.04684:17 161.0544:39 162.10219:18 166.04988:61 168.06622:181 169.06224:16 172.04802:21 178.05385:325 178.08432:18 180.01682:24 185.10078:18 186.08685:17 188.09929:16 190.03825:19 190.05585:18 196.04736:42 196.06409:153 199.08488:31 200.04317:35 201.99634:18 204.08627:17 204.11081:29 207.06694:42 210.05763:26 213.24062:20 214.07353:94 214.08235:52 215.07965:23 218.08777:16 224.04793:17 224.06952:41 224.08199:31 224.09785:86 225.07149:18 226.06789:19 226.08354:16 228.05774:36 228.06929:50 232.02751:18 232.05797:19 232.07271:229 232.08409:649 232.97537:22 233.08217:96 233.12204:17 233.70757:18 234.04466:17 234.0854:19 234.22475:20 240.07172:20 242.09163:86 248.8833:38 249.05544:18 250.0755:102 251.05766:16 251.09297:20 256.06766:58 256.07913:21 257.06412:20 258.07074:16 258.09061:20 259.08582:20 260.05341:17 260.06598:23 261.07355:23 268.06403:31 276.08377:17 276.09308:28 277.10559:18 278.07608:26 278.1124:30 280.09875:29 280.11349:23 293.10098:24 294.0722:24 295.10828:21 304.08981:66 304.10156:16 305.0947:54 315.95145:19 322.05286:44 322.09616:4434</t>
  </si>
  <si>
    <t>AC_Bulb_Pos-1092</t>
  </si>
  <si>
    <t>N-Fructosyl alliin</t>
  </si>
  <si>
    <t>C12H21NO8S</t>
  </si>
  <si>
    <t>O=C(O)C(NCC1(O)(OCC(O)C(O)C1(O)))CS(=O)CC=C</t>
  </si>
  <si>
    <t>HXMZQSGMNGTGGB-UHFFFAOYNA-N</t>
  </si>
  <si>
    <t>HMDB=HMDB0040829,FooDB=FDB020650</t>
  </si>
  <si>
    <t>340.10968:5152 341.11303:868 342.11639:768</t>
  </si>
  <si>
    <t>61.02747:34 80.05089:21 97.02641:22 102.0542:19 106.02608:16 112.04046:36 112.04704:16 120.03931:25 124.04256:50 140.06903:18 154.04559:19 166.04298:17 167.03564:16 168.06358:37 169.00749:27 196.0495:23 196.0578:16 197.0677:27 214.07092:426 215.06856:18 232.08363:34 233.09088:23 244.09065:17 302.88995:21 303.4335:20 304.10049:47 304.40262:33 322.05246:16 322.09976:53 323.09348:18 326.1297:18 339.03107:38 340.09454:38 340.15982:18</t>
  </si>
  <si>
    <t>AC_Leaf_Pos-1620</t>
  </si>
  <si>
    <t>N-Fructoryl cysteinylalanine + C2H5S</t>
  </si>
  <si>
    <t>C14H26N2O8S2</t>
  </si>
  <si>
    <t>CCSSCC(NCC1(O)OCC(O)C(O)C1O)C(=O)NCCC(O)=O</t>
  </si>
  <si>
    <t>PFYVANXTRYLUEB-UHFFFAOYNA-N</t>
  </si>
  <si>
    <t>415.12085:5493 416.1242:1316 417.12756:952</t>
  </si>
  <si>
    <t>87.03754:25 114.05547:17 124.01761:16 127.035:17 130.05165:191 136.07469:17 157.06766:25 162.01945:22 162.02614:18 199.02548:21 202.00215:19 202.07808:20 203.07671:16 204.07924:29 233.15706:20 241.07602:16 253.07173:38 253.08231:16 255.06905:18 257.01755:17 282.18079:16 285.05466:17 286.05609:24 317.65479:23 331.0715:33 331.09402:33 332.08209:43 361.03204:19 361.08578:53 361.10077:21 361.11679:20 362.09427:16 379.07947:16 379.10367:77 381.09836:17 396.03879:49 397.08511:18 397.10895:51 397.12955:30 415.08765:33 415.11295:124 415.13074:36</t>
  </si>
  <si>
    <t>AC_Bulb_Pos-1298</t>
  </si>
  <si>
    <t>N-Fructosyl gamma-glutamyl-S-methylcysteine</t>
  </si>
  <si>
    <t>C15H26N2O10S</t>
  </si>
  <si>
    <t>CSCC(NC(=O)CCC(NCC1(O)OCC(O)C(O)C1O)C(O)=O)C(O)=O</t>
  </si>
  <si>
    <t>OXQONDBZMLPJFL-UHFFFAOYNA-N</t>
  </si>
  <si>
    <t>427.13788:41471 428.14123:15523 429.14459:6632</t>
  </si>
  <si>
    <t>61.45985:16 69.03371:90 76.03792:16 84.04614:34 98.05845:19 103.02557:40 106.18974:33 108.04566:16 109.02892:18 112.02328:20 112.03922:52 116.01347:182 116.02138:58 119.01879:52 125.03971:40 126.059:21 127.02241:18 130.05052:227 131.05136:17 133.03777:18 136.0146:21 138.05312:26 143.99957:19 144.01263:519 144.05356:17 144.06339:25 144.07074:16 145.01863:74 145.08144:18 146.00023:17 154.03015:22 154.04779:37 154.05547:43 155.04782:17 156.04828:24 156.06114:17 159.04045:20 160.00018:18 160.03822:20 162.00395:19 162.02016:26 162.05595:19 163.05785:17 164.05896:26 171.02098:16 171.0417:33 172.02313:17 174.05936:39 177.06303:22 180.08974:19 183.81482:20 184.06221:30 185.06416:16 193.04893:17 199.05341:35 201.08275:18 202.06903:96 203.05927:36 205.05833:38 213.0905:24 213.10316:21 215.05823:18 216.90169:20 223.07324:51 230.04839:405 231.04388:18 231.05623:18 232.04915:79 235.06982:31 236.02441:16 236.0498:16 239.04933:21 240.07858:17 241.05623:17 241.06888:18 241.08217:74 242.07076:19 243.09612:18 243.10678:16 246.07954:22 247.07027:27 248.05174:19 248.06487:170 249.0621:77 252.05107:16 252.34767:18 253.0769:35 255.04248:16 257.04651:16 257.056:21 257.06604:16 260.08731:28 260.10318:19 265.0777:49 265.08667:137 271.10132:20 278.00412:21 286.06616:18 298.06995:18 325.07022:46 325.08801:100 326.08234:16 327.08057:20 328.55338:20 332.09128:18 339.03976:20 343.06241:20 343.09259:810 343.10638:279 344.04169:17 344.10541:107 345.09375:24 346.10211:21 350.17593:16 355.09552:22 363.11792:17 372.35117:20 373.06171:25 373.10297:414 373.12335:177 374.08264:38 374.09644:24 374.11966:41 375.10046:19 375.11734:18 391.11072:536 391.12393:223 391.14572:17 392.08112:93 392.12326:130 393.11075:33 393.12494:33 394.12439:34 398.84018:17 409.02197:18 409.12625:947 409.13824:258 410.09793:20 410.13348:258 411.12332:63 412.12891:52 427.06204:18 427.12607:525 427.13934:1684</t>
  </si>
  <si>
    <t>AC_Bulb_Pos-1369</t>
  </si>
  <si>
    <t>N-Fructosyl gamma-glutamyl-S-(1-propenyl)cysteine sulfoxide</t>
  </si>
  <si>
    <t>C17H28N2O11S</t>
  </si>
  <si>
    <t>C\C=C\S(=O)CC(NC(=O)CCC(NCC1(O)OCC(O)C(O)C1O)C(O)=O)C(O)=O</t>
  </si>
  <si>
    <t>WROKSUMDFCBDIW-GORDUTHDNA-N</t>
  </si>
  <si>
    <t>469.14835:13326 470.1517:4881 471.15506:1868</t>
  </si>
  <si>
    <t>81.03384:47 89.0421:22 97.03071:47 113.04346:22 126.05618:21 126.06741:30 130.04541:34 130.05415:117 131.06564:21 135.07152:23 136.04092:16 152.98331:16 154.05475:81 155.048:22 162.06133:27 164.07358:19 168.07343:28 171.07478:16 172.06099:17 177.05748:29 178.04454:16 178.05795:17 192.07816:16 194.08842:17 196.06645:25 200.04915:69 201.05765:16 202.05675:25 208.05945:229 209.05695:35 210.07918:17 212.99384:27 217.08301:24 220.05998:17 226.06548:17 227.07605:19 228.07915:19 228.08768:28 238.0697:145 238.0905:35 239.07635:61 256.08072:51 274.09738:256 275.08899:17 295.07175:49 295.09082:84 295.10269:103 319.09015:20 325.10788:86 325.12616:17 343.11334:116 344.11377:24 361.11612:50 361.13257:73 362.12946:18 374.03177:22 379.13162:82 379.14651:105 380.14334:24 386.12357:17 415.11478:18 451.14227:93 451.16644:44 452.1394:32 452.15936:20 469.14722:704</t>
  </si>
  <si>
    <t>NT_Root_Pos-1983</t>
  </si>
  <si>
    <t>N-Fructosyl isoleucylglutamate</t>
  </si>
  <si>
    <t>UNPD151965</t>
  </si>
  <si>
    <t>C17H30N2O10</t>
  </si>
  <si>
    <t>O=C(O)CCC(NC(=O)C(NCC1(O)(OCC(O)C(O)C1(O)))C(C)CC)C(=O)O</t>
  </si>
  <si>
    <t>OJDUYMYADCXNAN-UHFFFAOYNA-N</t>
  </si>
  <si>
    <t>UNPD=UNPD151965</t>
  </si>
  <si>
    <t>423.1994:3406 424.20275:1177 425.20611:296</t>
  </si>
  <si>
    <t>71.04711:25 86.10384:36 130.05109:16 161.11226:31 164.09973:20 192.10564:17 208.069:17 210.11949:22 228.08716:25 237.961:20 261.14706:36 292.1431:16 338.1633:22 339.14496:18 339.16:18 340.15106:39 359.19977:20 369.17365:49 387.18063:16 405.17923:62 421.22153:16 423.19955:149</t>
  </si>
  <si>
    <t>AC_Bulb_Pos-1350</t>
  </si>
  <si>
    <t>N-Fructosyl glutamylphenylalanine</t>
  </si>
  <si>
    <t>C20H28N2O10</t>
  </si>
  <si>
    <t>OC1COC(O)(CNC(CCC(O)=O)C(=O)NC(CC2=CC=CC=C2)C(O)=O)C(O)C1O</t>
  </si>
  <si>
    <t>RTCOMQOZOQQHTG-UHFFFAOYNA-N</t>
  </si>
  <si>
    <t>457.1835:5157 458.18685:1648 459.19021:447</t>
  </si>
  <si>
    <t>97.03547:18 114.05749:17 120.07735:37 130.04848:22 131.04692:17 166.09048:20 174.05791:42 185.17258:23 186.09109:46 196.15544:25 197.12149:21 208.04956:19 208.06047:121 218.08163:23 232.10533:16 246.14934:22 274.09732:20 305.71381:19 373.12915:49 373.1485:51 374.1489:20 376.16827:16 385.13507:32 403.14664:47 414.26849:42 421.13498:18 421.1582:36 422.14166:39 422.17288:32 439.16943:52 439.19678:24 457.1405:41 457.18109:368</t>
  </si>
  <si>
    <t>AC_Bulb_Neg-482</t>
  </si>
  <si>
    <t>N-Fructosyl S-(2-carboxypropyl)glutathione</t>
  </si>
  <si>
    <t>C20H33N3O13S</t>
  </si>
  <si>
    <t>CC(CSCC(NC(=O)CCC(NCC1(O)OCC(O)C(O)C1O)C(O)=O)C(=O)NCC(O)=O)C(O)=O</t>
  </si>
  <si>
    <t>XNLDDWIYGNQHQN-UHFFFAOYNA-N</t>
  </si>
  <si>
    <t>554.16711:9463 555.17046:2335 556.17382:930</t>
  </si>
  <si>
    <t>120.01923:18 128.03708:78 135.05566:16 143.04395:60 143.06984:16 144.04868:23 153.0685:16 167.07831:21 170.03291:16 171.03598:19 179.04419:59 182.09373:16 183.09293:24 185.05995:18 222.08751:26 232.04443:20 253.09831:36 254.08228:44 255.08263:20 272.07596:16 272.09116:174 273.08395:17 282.10358:20 287.01828:21 306.08078:52 307.07785:26 308.08014:21 318.10443:18 344.10791:35 347.95834:22 374.10004:46 392.11758:242 393.10397:16 394.11502:18 395.11209:34 398.12378:17 422.15692:16 434.12009:39 446.14536:17 464.12299:32 464.14395:78 469.13803:20 474.15414:16 500.74249:20 554.16644:685</t>
  </si>
  <si>
    <t>LE_Ripe_Neg-257</t>
  </si>
  <si>
    <t>N-Fructosyl pyroglutamate</t>
  </si>
  <si>
    <t>UNPD86038</t>
  </si>
  <si>
    <t>N-Fructosyl amino acids</t>
  </si>
  <si>
    <t>C11H17NO8</t>
  </si>
  <si>
    <t>O=C(O)C1N(C(=O)CC1)CC2(O)(OC(CO)C(O)C2(O))</t>
  </si>
  <si>
    <t>VMOJEEZNLOLYBG-UHFFFAOYNA-N</t>
  </si>
  <si>
    <t>UNPD=UNPD86038</t>
  </si>
  <si>
    <t>290.08725:18640 291.0906:2967 292.09396:514</t>
  </si>
  <si>
    <t>84.04129:17 128.03554:1642 128.80402:18 154.04796:25 168.05894:16 168.06944:16 170.04578:46 182.04089:16 200.05717:444 201.0585:159 202.0645:16 212.05972:64 214.06544:17 224.05679:23 230.06874:20 230.08604:20 254.06148:16 254.07097:19 272.08423:55 274.07642:16 289.98163:16 290.07083:34 290.08792:303</t>
  </si>
  <si>
    <t>OS_Root_Pos-925</t>
  </si>
  <si>
    <t>N-Fructosyl isoleucine</t>
  </si>
  <si>
    <t>N-(1-Deoxy-1-fructosyl)isoleucine</t>
  </si>
  <si>
    <t>C12H23NO7</t>
  </si>
  <si>
    <t>O=C(O)C(NCC1(O)(OC(CO)C(O)C1(O)))C(C)CC</t>
  </si>
  <si>
    <t>VYGRYVGDPYFVCA-UHFFFAOYNA-N</t>
  </si>
  <si>
    <t>HMDB=HMDB0039780,FooDB=FDB019430</t>
  </si>
  <si>
    <t>276.14447:62658 277.14782:12945 278.15118:1775</t>
  </si>
  <si>
    <t>71.05087:16 81.03478:16 85.03242:32 86.04133:20 86.09642:199 87.02954:181 88.0363:47 88.04053:47 88.04582:22 89.01427:17 95.08402:16 96.04424:17 96.08407:31 97.02422:39 97.03031:40 97.04564:30 97.05465:26 98.02988:22 98.05215:49 98.05777:15 98.08247:22 98.09595:61 99.04147:27 101.01435:59 109.02913:29 112.0298:30 112.04012:105 114.05249:16 114.05879:33 115.03645:18 115.5367:21 116.10381:24 124.0686:18 127.04034:18 129.05344:33 129.11351:17 132.10204:185 132.10942:40 138.05995:23 138.06833:20 138.09352:24 142.11983:18 143.05951:40 143.06964:30 144.06963:23 144.10341:85 145.04062:25 145.06151:20 145.10027:25 145.10854:17 146.11969:30 156.05537:24 158.12486:20 161.06883:104 164.09352:20 164.10539:31 164.11342:107 166.1226:35 168.10263:20 170.12415:18 174.07191:18 174.11441:25 194.11508:21 194.12436:33 198.10687:21 210.10883:64 210.12267:16 212.12827:247 212.14452:16 213.13937:62 230.11023:23 230.13763:617 231.11098:26 231.14156:75 231.15645:76 232.07266:16 236.92044:17 240.11235:17 241.12451:23 247.91194:22 248.1418:46 248.16838:45 249.15376:25 258.08292:17 258.12943:553 258.13974:347 259.11948:17 259.13849:168 260.13431:27 273.3251:17 276.0972:40 276.11823:55 276.14539:2460</t>
  </si>
  <si>
    <t>LE_Ripe_Pos-1014</t>
  </si>
  <si>
    <t>N-Fructosyl phenylalanine</t>
  </si>
  <si>
    <t>N-(1-Deoxy-1-fructosyl)phenylalanine</t>
  </si>
  <si>
    <t>C15H21NO7</t>
  </si>
  <si>
    <t>O=C(O)C(NCC1(O)(OC(CO)C(O)C1(O)))CC2=CC=CC=C2</t>
  </si>
  <si>
    <t>FAVRCIXPIVJIPN-UHFFFAOYNA-N</t>
  </si>
  <si>
    <t>HMDB=HMDB0037846,FooDB=FDB016997</t>
  </si>
  <si>
    <t>328.13882:12618 329.14217:2358 330.14553:291</t>
  </si>
  <si>
    <t>84.04652:24 87.03376:17 91.05263:21 97.02886:74 99.04847:29 102.04152:18 103.05755:26 105.07619:31 107.04939:21 108.05252:21 120.04621:25 120.08059:43 120.14288:16 127.031:31 130.0569:20 131.04918:18 132.07791:17 132.08386:28 132.09128:24 133.09564:19 143.06264:20 143.07303:18 143.08362:33 144.05994:21 144.08383:55 145.08784:17 154.07675:21 155.66354:17 161.07397:20 162.09048:50 165.05876:16 166.07921:60 166.09326:23 167.06583:27 167.09734:24 170.08133:16 178.08365:16 182.09711:24 198.08943:20 219.95486:16 234.10812:18 264.11343:19 264.12921:59 265.121:43 292.08444:16 292.11557:143 292.13:19 292.92108:17 292.95941:25 293.11493:20 293.13474:47 293.28192:20 310.12982:563 311.10922:25 311.11685:58 311.13666:59 312.13861:19 328.12088:43 328.14215:233</t>
  </si>
  <si>
    <t>18.0098; H2O; O</t>
  </si>
  <si>
    <t>OS_Root_Pos-1400</t>
  </si>
  <si>
    <t>N-Fructosyl tyrosine</t>
  </si>
  <si>
    <t>N-(1-Deoxy-1-fructosyl)tyrosine</t>
  </si>
  <si>
    <t>C15H21NO8</t>
  </si>
  <si>
    <t>O=C(O)C(NCC1(O)(OC(CO)C(O)C1(O)))CC2=CC=C(O)C=C2</t>
  </si>
  <si>
    <t>QLJKHQIODQKMNW-UHFFFAOYNA-N</t>
  </si>
  <si>
    <t>HMDB=HMDB0037845,FooDB=FDB016996</t>
  </si>
  <si>
    <t>344.13321:3267 345.13656:542 346.13992:148</t>
  </si>
  <si>
    <t>58.02929:23 85.03045:22 107.05181:16 119.05608:21 136.07602:19 137.01836:24 147.04984:32 148.07898:23 151.09683:18 179.0771:16 181.09563:22 187.13368:33 199.98122:20 212.96806:27 280.11545:18 284.10666:16 298.13129:17 308.07053:23 308.1062:33 311.12744:17 326.12466:208 326.14349:48 327.12576:39 331.05588:18 344.11942:25 344.13599:80</t>
  </si>
  <si>
    <t>OP_Root_Neg-412</t>
  </si>
  <si>
    <t>MGMG 2:0</t>
  </si>
  <si>
    <t>Lipids</t>
  </si>
  <si>
    <t>C11H20O9</t>
  </si>
  <si>
    <t>O=C(OCC(O)COC1OC(CO)C(O)C(O)C1(O))C</t>
  </si>
  <si>
    <t>SMBXNCWYGRMWEJ-UHFFFAOYNA-N</t>
  </si>
  <si>
    <t>LipidMAPS=LMGL0401AA00,UNPD=UNPD16966;UNPD174830</t>
  </si>
  <si>
    <t>341.10788:28883 342.11123:5434 343.11459:1190</t>
  </si>
  <si>
    <t>101.01863:21 101.02721:42 107.05113:41 113.0226:16 131.034:18 133.05226:18 143.03207:27 159.01372:19 161.04552:40 167.89853:16 209.93771:18 211.14232:17 232.05441:16 235.07959:321 236.07803:16 253.08958:74 269.33279:16 295.10391:921 296.10208:142 296.11423:55 297.09488:16 297.1123:47 341.08905:37</t>
  </si>
  <si>
    <t>AC_Root_Pos-1141</t>
  </si>
  <si>
    <t>Dehydrophytosphingosine (not validated) - 2H</t>
  </si>
  <si>
    <t>C18H35NO3</t>
  </si>
  <si>
    <t>WWXZQFWOWANITM-AQASXUMVNA-N</t>
  </si>
  <si>
    <t>314.26913:4680 315.27248:1374 316.27584:245</t>
  </si>
  <si>
    <t>118.98322:16 133.01018:17 274.8584:27 275.19504:18 314.22516:20 314.26328:360 314.27661:75</t>
  </si>
  <si>
    <t>314.2633; C18H36NO3</t>
  </si>
  <si>
    <t>AC_Root_Pos-1146</t>
  </si>
  <si>
    <t>Dehydrophytosphingosine (not validated, isomer of 1677)</t>
  </si>
  <si>
    <t>C18H37NO3</t>
  </si>
  <si>
    <t>OCC(N)C(O)C(O)CCCC=CCCCCCCCCC</t>
  </si>
  <si>
    <t>CQKNELOTFUSOTP-UHFFFAOYNA-N</t>
  </si>
  <si>
    <t>HMDB=HMDB0038057,ChEBI=CHEBI:20386;CHEBI:83175,FooDB=FDB017268,LipidMAPS=LMSP01030002;LMSP01080009,PlantCyc=CPD-10693,UNPD=UNPD107172;UNPD142582;UNPD67326</t>
  </si>
  <si>
    <t>316.2861:62239 317.28945:14804 318.29281:1332</t>
  </si>
  <si>
    <t>53.44107:53 58.44389:22 60.0374:31 60.04208:58 60.04834:36 67.054:28 68.05128:17 83.08672:26 90.05482:20 94.06367:20 94.07171:17 97.10142:22 109.0993:16 110.10832:17 124.01147:21 140.10001:17 154.16533:37 183.01453:24 193.19727:18 212.23312:103 213.24109:19 236.22659:35 237.23717:17 242.2464:45 242.2529:19 250.23575:16 250.25497:159 252.25449:29 254.2617:18 262.25769:22 263.23904:16 269.2439:20 280.2384:16 280.26627:79 281.28403:17 283.43243:23 298.24658:35 298.27789:160 298.29291:51 299.24811:22 299.27585:17 299.29184:20 316.21771:23 316.25757:41 316.28586:5098 316.34232:32</t>
  </si>
  <si>
    <t>GG_Root_Pos-1543</t>
  </si>
  <si>
    <t>Dehydrophytosphingosine (not validated, isomer of 1679)</t>
  </si>
  <si>
    <t>Dehydrophytosphingosine</t>
  </si>
  <si>
    <t>316.28458:3078 317.28793:1320 318.29129:117</t>
  </si>
  <si>
    <t>60.0439:24 110.10194:27 121.10109:17 126.08968:19 280.26337:18 298.27341:18 298.28128:33 299.17633:23 316.2421:20 316.28833:183</t>
  </si>
  <si>
    <t>316.2883; C18H38NO3; OCC(N)C(O)C(O)CCCC=CCCCCCCCCC</t>
  </si>
  <si>
    <t>ZM_Root_Pos-861</t>
  </si>
  <si>
    <t>Phytosphingosine (not validated, isomer of 1697)</t>
  </si>
  <si>
    <t>C18H39NO3</t>
  </si>
  <si>
    <t>AERBNCYCJBRYDG-UHFFFAOYNA-N</t>
  </si>
  <si>
    <t>HMDB=HMDB0004610,KNApSAcK=C00007543,ChEBI=CHEBI:46961;CHEBI:64124;CHEBI:73479,YMDB=YMDB00285;YMDB01101,FooDB=FDB016097;FDB023381;FDB030507,STOFF=STOFF_6808,BMDB=BMDB04610,LipidMAPS=LMSP01030001,PubChem=56927898;122121,PlantCyc=PHYTOSPINGOSINE,UNPD=UNPD168973;UNPD186473;UNPD74655</t>
  </si>
  <si>
    <t>318.29977:10467 319.30312:2135 320.30648:95</t>
  </si>
  <si>
    <t>74.05903:16 79.0526:29 90.50224:28 113.95408:20 189.16136:31 238.25726:17 282.27829:37 300.27933:41 300.28934:84 318.24466:18 318.29865:495 318.31876:35</t>
  </si>
  <si>
    <t>ZM_Leaf_Pos-788</t>
  </si>
  <si>
    <t>Phytosphingosine (not validated, isomer of 1696)</t>
  </si>
  <si>
    <t>318.29944:1129 319.30279:279 320.30615:70</t>
  </si>
  <si>
    <t>300.27405:16 318.30515:54</t>
  </si>
  <si>
    <t>GG_LeafStem_Neg-1256</t>
  </si>
  <si>
    <t>LPE 16:0</t>
  </si>
  <si>
    <t>C21H44NO7P</t>
  </si>
  <si>
    <t>O=C(OCC(O)COP(=O)(O)OCCN)CCCCCCCCCCCCCCC</t>
  </si>
  <si>
    <t>YVYMBNSKXOXSKW-UHFFFAOYNA-N</t>
  </si>
  <si>
    <t>HMDB=HMDB0011503,ChEBI=CHEBI:73004;CHEBI:73134,SMPDB=PW_C007100,YMDB=YMDB01197,FooDB=FDB028219,BMDB=BMDB11503,LipidMAPS=LMGP02050002,Feces=HMDB0011503</t>
  </si>
  <si>
    <t>452.27734:2288 453.28069:562 454.28405:46</t>
  </si>
  <si>
    <t>78.9539:18 156.00995:57 197.03612:18 214.04845:40 254.41835:21 255.22935:418 255.24815:19 256.23743:56 256.25125:18 342.09869:20 391.22678:18 452.27448:90 452.29108:44</t>
  </si>
  <si>
    <t>ZM_Seed_Neg-139</t>
  </si>
  <si>
    <t>452.27658:5202 453.27993:1436 454.28329:334</t>
  </si>
  <si>
    <t>140.01682:17 152.99112:16 196.03781:17 214.04059:19 237.52483:42 255.23381:482 256.23538:107 355.12909:16 452.27826:118</t>
  </si>
  <si>
    <t>ST_LeafStem_Pos-1849</t>
  </si>
  <si>
    <t>LPE 18:3</t>
  </si>
  <si>
    <t>LysoPE 18:3</t>
  </si>
  <si>
    <t>LysoPE</t>
  </si>
  <si>
    <t>C23H42NO7P</t>
  </si>
  <si>
    <t>O=C(OC(CO)COP(=O)(O)OCCN)CCCCC=CCC=CCC=CCCCCC</t>
  </si>
  <si>
    <t>QYXNIRQICOBIAE-CSLWLMPESA-N</t>
  </si>
  <si>
    <t>HMDB=HMDB0011478,FooDB=FDB028194,BMDB=BMDB11478,LipidMAPS=LMGP02050042,Feces=HMDB0011478</t>
  </si>
  <si>
    <t>476.27557:2929 477.27892:832 478.28228:107</t>
  </si>
  <si>
    <t>225.16745:22 335.22189:23 335.24539:28 335.27499:42 416.63428:21 436.47397:20 458.19336:18 458.24466:20 458.27078:17 459.26984:19 476.26517:136 476.29523:19</t>
  </si>
  <si>
    <t>141.0198; C2H8NO4P</t>
  </si>
  <si>
    <t>ZM_Root_Pos-1157</t>
  </si>
  <si>
    <t>LPE 18:2</t>
  </si>
  <si>
    <t>C23H44NO7P</t>
  </si>
  <si>
    <t>O=C(OCC(O)COP(=O)(O)OCCN)CCCCCCCC=CCC=CCCCCC</t>
  </si>
  <si>
    <t>DBHKHNGBVGWQJE-UHFFFAOYNA-N</t>
  </si>
  <si>
    <t>HMDB=HMDB0011507,ChEBI=CHEBI:83058,FooDB=FDB028223,BMDB=BMDB11507,LipidMAPS=LMGP02050011,Feces=HMDB0011507</t>
  </si>
  <si>
    <t>478.29446:3189 479.29781:1038 480.30117:85</t>
  </si>
  <si>
    <t>69.04463:20 95.08425:46 109.09956:25 337.22388:17 337.2493:18 337.27298:319 338.28384:58 338.3172:21 339.27756:20 340.28052:24 349.97351:18 460.26819:24 478.25131:20 478.28812:125 478.31384:40</t>
  </si>
  <si>
    <t>GG_Root_Neg-1013</t>
  </si>
  <si>
    <t>476.27756:3483 477.28091:821 478.28427:155</t>
  </si>
  <si>
    <t>214.04622:21 279.22809:237 280.23459:20 281.23849:23 476.2785:461</t>
  </si>
  <si>
    <t>ZM_Seed_Neg-161</t>
  </si>
  <si>
    <t>476.27609:4076 477.27944:870 478.2828:71</t>
  </si>
  <si>
    <t>196.03992:56 214.04962:16 216.05634:16 279.23135:350 280.22385:21 280.23691:65 281.23718:19 476.26419:45 476.27744:111 476.30765:33</t>
  </si>
  <si>
    <t>ZM_Seed_Neg-167</t>
  </si>
  <si>
    <t>LPE 18:1</t>
  </si>
  <si>
    <t>C23H46NO7P</t>
  </si>
  <si>
    <t>O=C(OCC(O)COP(=O)(O)OCCN)CCCCCCCC=CCCCCCCCC</t>
  </si>
  <si>
    <t>PYVRVRFVLRNJLY-UHFFFAOYNA-N</t>
  </si>
  <si>
    <t>HMDB=HMDB0011506,ChEBI=CHEBI:60287;CHEBI:74971;CHEBI:75168,YMDB=YMDB01207,FooDB=FDB028222,BMDB=BMDB11506,LipidMAPS=LMGP02050004,Feces=HMDB0011506,PubChem=58177709</t>
  </si>
  <si>
    <t>478.29422:1506 479.29757:205 480.30093:148</t>
  </si>
  <si>
    <t>140.00923:25 196.03966:18 255.23294:36 281.24673:136 282.26126:20 478.28555:16 478.30685:38</t>
  </si>
  <si>
    <t>HexCer t18:0</t>
  </si>
  <si>
    <t>C24H47NO9</t>
  </si>
  <si>
    <t>CCCCCCCCCCCCC(O)C(O)C(COC1OC(CO)C(O)C(O)C1O)NC(C)=O</t>
  </si>
  <si>
    <t>IAPUZRMYFXZQIM-UHFFFAOYNA-N</t>
  </si>
  <si>
    <t>494.33185:5590 495.3352:2415 496.33856:420</t>
  </si>
  <si>
    <t>90.05625:16 97.02974:16 121.10387:30 175.11259:16 247.77434:16 251.17676:18 278.22995:19 314.23715:24 314.25165:38 314.2691:225 314.28357:42 314.29611:18 315.27216:59 328.09521:16 332.24051:31 332.26892:110 332.28183:203 333.28226:79 442.64221:16 494.27002:20 494.3363:568</t>
  </si>
  <si>
    <t>ZM_Seed_Pos-465</t>
  </si>
  <si>
    <t>LPC 16:0</t>
  </si>
  <si>
    <t>C24H50NO7P</t>
  </si>
  <si>
    <t>O=C(OCC(O)COP(=O)([O-])OCC[N+](C)(C)C)CCCCCCCCCCCCCCC</t>
  </si>
  <si>
    <t>ASWBNKHCZGQVJV-UHFFFAOYNA-N</t>
  </si>
  <si>
    <t>HMDB=HMDB0010382;HMDB0062541,ChEBI=CHEBI:28468;CHEBI:72998,SMPDB=PW_C006391,YMDB=YMDB01179,FooDB=FDB027533,BMDB=BMDB10382,LipidMAPS=LMGP01050018;LMGP01050113,Urine=HMDB0010382,Feces=HMDB0010382;HMDB0062541,Serum=HMDB0010382,PubChem=460602,UNPD=UNPD14479;UNPD24099</t>
  </si>
  <si>
    <t>496.34024:73163 497.34359:22361 498.34695:3692</t>
  </si>
  <si>
    <t>86.09949:80 96.08827:24 104.10719:1544 104.63943:16 105.11232:120 106.11614:22 124.99854:142 137.13405:18 163.0172:24 166.04752:23 166.06334:64 168.48148:37 184.07442:2760 185.04961:21 185.07904:223 186.09058:37 201.16783:27 260.81821:33 313.26685:105 313.28436:101 314.25861:21 314.27298:19 314.29019:65 353.5195:25 419.23663:40 419.25452:80 453.33951:27 478.15964:18 478.28094:23 478.31082:120 478.32553:412 478.3588:20 478.38922:30 479.30811:45 479.33307:190 480.31607:16 496.1362:17 496.26535:46 496.30377:105 496.33957:5647 496.42358:18</t>
  </si>
  <si>
    <t>ST_LeafStem_Neg-694</t>
  </si>
  <si>
    <t>MGMG 16:3</t>
  </si>
  <si>
    <t>C25H42O9</t>
  </si>
  <si>
    <t>O=C(OC(CO)COC1OC(CO)C(O)C(O)C1(O))CCCCCC=CCC=CCC=CCC</t>
  </si>
  <si>
    <t>LJVATEUJGAWSPM-UHFFFAOYNA-N</t>
  </si>
  <si>
    <t>ChEBI=CHEBI:90578</t>
  </si>
  <si>
    <t>531.28076:7476 532.28411:1766 533.28747:562</t>
  </si>
  <si>
    <t>89.02232:25 143.03426:18 179.05597:44 235.09001:18 237.09052:20 249.18544:580 250.17636:52 250.19067:78 250.20004:22 251.18057:18 253.08525:20 253.09906:20 384.47968:19 485.25262:22 485.27625:154 486.28253:42 531.27802:147 531.2948:47</t>
  </si>
  <si>
    <t>ST_LeafStem_Neg-615</t>
  </si>
  <si>
    <t>485.27411:1611 486.27746:656 487.28082:96</t>
  </si>
  <si>
    <t>249.18489:182 249.19354:94 250.19429:42 253.08238:23 485.26144:17 485.27261:42</t>
  </si>
  <si>
    <t>AT_LeafStem_Neg-810</t>
  </si>
  <si>
    <t>531.28131:9852 532.28466:5765 533.28802:1291</t>
  </si>
  <si>
    <t>59.013:20 89.02529:21 101.02721:18 103.03116:18 115.04074:21 157.05057:20 207.20557:18 235.08496:70 247.17647:20 249.13673:20 249.15433:20 249.18495:1508 250.18523:483 250.2139:40 251.1936:20 251.20383:24 253.09447:254 253.21336:18 254.091:39 255.10345:28 410.88586:22 485.27682:153 485.30533:44 486.26227:77 486.28375:70 487.28809:25 487.30737:48 488.27066:18 531.27551:89 531.30847:19</t>
  </si>
  <si>
    <t>ST_LeafStem_Pos-1956</t>
  </si>
  <si>
    <t>LPC 18:3</t>
  </si>
  <si>
    <t>C26H48NO7P</t>
  </si>
  <si>
    <t>O=C(OCC(O)COP(=O)([O-])OCC[N+](C)(C)C)CCCCC=CCC=CCC=CCCCCC</t>
  </si>
  <si>
    <t>MRTUWVDDQVMUCR-UHFFFAOYNA-N</t>
  </si>
  <si>
    <t>HMDB=HMDB0010387,ChEBI=CHEBI:88698,FooDB=FDB027538,BMDB=BMDB10387,LipidMAPS=LMGP01050128,Serum=HMDB0010387</t>
  </si>
  <si>
    <t>518.32233:7797 519.32568:2841 520.32904:600</t>
  </si>
  <si>
    <t>86.09496:60 86.10074:31 104.09997:60 104.10764:147 125.00124:74 130.19385:27 163.11029:20 184.071:359 184.0782:131 185.07323:39 186.09041:26 333.17017:18 357.09247:19 405.14703:27 500.3118:107 501.26544:20 501.3136:30 518.26904:44 518.32275:552 518.35107:36</t>
  </si>
  <si>
    <t>LE_Ripe_Pos-1628</t>
  </si>
  <si>
    <t>518.32629:32289 519.32964:11067 520.333:1596</t>
  </si>
  <si>
    <t>67.05758:23 86.09468:47 86.10485:21 95.08897:16 104.10987:396 104.11783:40 105.11201:49 107.12321:20 120.09402:23 125.00007:103 125.00935:16 125.39157:45 132.10168:28 159.11388:21 166.05954:16 166.06737:23 167.06898:22 183.34892:16 184.05606:38 184.07628:1343 185.07649:106 185.0858:63 193.13762:18 256.52982:16 258.09958:23 311.04831:17 335.25668:19 441.23453:16 447.51215:18 500.30557:186 500.31967:117 500.34146:22 501.28198:34 501.31439:113 516.25519:16 518.25159:40 518.32648:2584</t>
  </si>
  <si>
    <t>OS_LeafStem_Pos-1375</t>
  </si>
  <si>
    <t>O=C(OCC(O)COP(=O)([O-])OCC[N+](C)(C)C)CCCCCCCC=CCC=CCC=CCC</t>
  </si>
  <si>
    <t>WKQNRCYKYCKESD-UHFFFAOYNA-N</t>
  </si>
  <si>
    <t>HMDB=HMDB0010388,ChEBI=CHEBI:88697;CHEBI:133456,FooDB=FDB027539,BMDB=BMDB10388,LipidMAPS=LMGP01050038,Serum=HMDB0010388</t>
  </si>
  <si>
    <t>518.32434:1416 519.32769:317 520.33105:59</t>
  </si>
  <si>
    <t>86.09458:18 93.06736:16 104.10546:27 165.12747:20 184.07359:96 374.0285:19 501.31201:17 518.26807:17 518.31647:120 518.33606:34</t>
  </si>
  <si>
    <t>ZM_Seed_Neg-225</t>
  </si>
  <si>
    <t>LPC 18:2</t>
  </si>
  <si>
    <t>O=C(OCC(O)COP(=O)([O-])OCC[N+](C)(C)C)CCCCCCCC=CCC=CCCCCC</t>
  </si>
  <si>
    <t>SPJFYYJXNPEZDW-UHFFFAOYNA-N</t>
  </si>
  <si>
    <t>HMDB=HMDB0010386,ChEBI=CHEBI:28733,YMDB=YMDB02212,FooDB=FDB027537;FDB030316,BMDB=BMDB10386,LipidMAPS=LMGP01050035,Urine=HMDB0010386,Feces=HMDB0010386,Serum=HMDB0010386,PlantCyc=CPD-8347,UNPD=UNPD43989</t>
  </si>
  <si>
    <t>564.32971:2416 565.33306:731 566.33642:148</t>
  </si>
  <si>
    <t>242.07568:37 279.23584:295 280.23203:79 281.2355:20 504.28244:16 504.31195:34 505.30048:58 505.33649:22 564.30664:33 564.3291:60</t>
  </si>
  <si>
    <t>ZM_Root_Neg-577</t>
  </si>
  <si>
    <t>C26H50NO7P</t>
  </si>
  <si>
    <t>564.32733:1406 565.33068:582 566.33404:37</t>
  </si>
  <si>
    <t>279.23495:200 280.22726:19 504.29626:55 504.32193:17 564.31409:16 564.32886:17</t>
  </si>
  <si>
    <t>LE_Ripe_Pos-1646</t>
  </si>
  <si>
    <t>520.34015:13814 521.3435:5221 522.34686:1361</t>
  </si>
  <si>
    <t>69.99632:26 86.09555:23 104.10948:16 166.06967:33 183.76735:17 184.04495:46 184.07314:1709 184.35901:17 185.07362:33 185.0816:65 187.08888:20 266.18988:20 460.9653:17 502.31998:62 503.3046:21 503.33203:17 504.36569:16 519.30957:16 520.28943:25 520.3244:220 520.34656:533 520.38141:47</t>
  </si>
  <si>
    <t>LE_Ripe_Pos-1647</t>
  </si>
  <si>
    <t>520.34076:120384 521.34411:35717 522.34747:6448</t>
  </si>
  <si>
    <t>60.08482:23 66.30005:20 83.04853:16 83.08409:30 86.09673:281 95.08684:33 104.10774:2333 104.15543:16 105.10903:170 106.11203:33 109.10069:36 114.16095:17 121.10263:22 123.11948:19 124.98752:30 125.0022:210 133.10046:19 137.13072:25 163.0127:18 163.02519:16 166.06102:84 166.07082:63 177.16162:16 177.77882:30 181.03116:20 184.02757:18 184.0368:16 184.05707:57 184.07515:5082 184.14511:23 185.05206:18 185.07664:433 185.52209:17 186.08522:71 186.35011:18 186.63885:33 187.90083:18 221.00967:20 235.92841:33 258.10553:16 258.11627:18 259.11887:16 305.25565:20 307.25925:16 332.59119:22 337.2598:28 338.28601:46 339.27429:18 356.16193:17 369.18185:17 381.67795:18 438.30789:16 439.1651:27 443.25989:74 502.29941:61 502.3284:875 503.31448:89 503.33243:120 503.35986:28 504.12885:51 504.33099:34 505.3222:16 506.80829:20 511.42172:18 518.32629:17 519.30017:16 519.31885:17 519.65466:16 519.88367:23 520.2334:16 520.24762:17 520.28595:47 520.34082:10624 520.47052:23</t>
  </si>
  <si>
    <t>ZM_Seed_Pos-510</t>
  </si>
  <si>
    <t>LPC 18:1</t>
  </si>
  <si>
    <t>C26H52NO7P</t>
  </si>
  <si>
    <t>O=C(OCC(O)COP(=O)([O-])OCC[N+](C)(C)C)CCCCCCCC=CCCCCCCCC</t>
  </si>
  <si>
    <t>YAMUFBLWGFFICM-UHFFFAOYNA-N</t>
  </si>
  <si>
    <t>HMDB=HMDB0002815,ChEBI=CHEBI:28610;CHEBI:72589,YMDB=YMDB01190;YMDB01810,FooDB=FDB005287;FDB023066,BMDB=BMDB02815,LipidMAPS=LMGP01050030;LMGP01050032;LMGP01050114,Feces=HMDB0002815,Serum=HMDB0002815,UNPD=UNPD65944</t>
  </si>
  <si>
    <t>522.35699:5846 523.36034:1454 524.3637:230</t>
  </si>
  <si>
    <t>86.09853:49 104.10803:78 104.66053:16 125.00357:50 169.08299:16 184.04878:17 184.07497:857 185.07797:129 226.01241:17 263.54639:24 282.01184:25 296.02963:19 339.30328:26 401.33591:21 432.94772:16 504.33203:50 504.35187:17 522.34198:240 522.36517:155</t>
  </si>
  <si>
    <t>LE_Ripe_Pos-1662</t>
  </si>
  <si>
    <t>522.35626:43642 523.35961:13935 524.36297:2679</t>
  </si>
  <si>
    <t>60.0773:22 67.05256:35 86.09634:100 86.10052:171 104.10822:1004 105.11687:18 119.69479:16 124.99422:49 125.00333:133 153.12077:16 163.01213:33 184.05048:21 184.07597:2548 185.0717:70 186.07805:111 197.24118:40 258.11859:16 333.86047:17 339.29535:89 339.30789:66 436.12561:16 446.25201:17 504.32291:52 504.35312:299 505.33145:16 505.35849:111 506.33926:21 522.18622:16 522.26123:16 522.30908:66 522.35577:5507</t>
  </si>
  <si>
    <t>GG_LeafStem_Neg-1492</t>
  </si>
  <si>
    <t>MGMG 18:3</t>
  </si>
  <si>
    <t>C27H46O9</t>
  </si>
  <si>
    <t>O=C(OCC(O)COC1OC(CO)C(O)C(O)C1(O))CCCCCCCC=CCC=CCC=CCC</t>
  </si>
  <si>
    <t>HUSISCNTLUEZCN-UHFFFAOYNA-N</t>
  </si>
  <si>
    <t>UNPD=UNPD123361;UNPD137650</t>
  </si>
  <si>
    <t>559.31335:12733 560.3167:4042 561.32006:605</t>
  </si>
  <si>
    <t>59.01073:18 97.06602:18 101.02724:20 187.05792:18 235.09291:24 253.0826:32 253.09171:77 253.11087:24 254.10388:24 277.21625:1004 278.21707:214 279.21829:21 513.31116:410 514.3197:18 515.33069:18 559.31036:325</t>
  </si>
  <si>
    <t>GM_LeafStem_Neg-668</t>
  </si>
  <si>
    <t>559.3136:1683 560.31695:224 561.32031:132</t>
  </si>
  <si>
    <t>253.10149:18 277.21243:130 278.23166:21 513.29724:57 514.31464:24 515.32129:20 559.31146:38</t>
  </si>
  <si>
    <t>GG_Root_Neg-1109</t>
  </si>
  <si>
    <t>559.31067:1411 560.31402:449 561.31738:59</t>
  </si>
  <si>
    <t>253.0882:37 277.21158:115 277.22943:27 278.22464:51 513.29865:20 515.31104:21 559.29926:21</t>
  </si>
  <si>
    <t>MT_Flower_Neg-1250</t>
  </si>
  <si>
    <t>559.31213:1878 560.31548:372 561.31884:89</t>
  </si>
  <si>
    <t>235.07503:18 277.21301:201 513.31372:69 559.30237:64</t>
  </si>
  <si>
    <t>ST_LeafStem_Neg-768</t>
  </si>
  <si>
    <t>MGMG 18:2</t>
  </si>
  <si>
    <t>C27H48O9</t>
  </si>
  <si>
    <t>O=C(OCC(O)COC1OC(CO)C(O)C(O)C1(O))CCCCCCCC=CCC=CCCCCC</t>
  </si>
  <si>
    <t>LBHUIJRTHBBWHP-UHFFFAOYNA-N</t>
  </si>
  <si>
    <t>NANPDB=NANPDB_2914,UNPD=UNPD176613;UNPD21851;UNPD71144</t>
  </si>
  <si>
    <t>561.32898:2648 562.33233:683 563.33569:143</t>
  </si>
  <si>
    <t>279.20807:20 279.22867:208 279.2439:19 280.22955:46 280.24362:18 474.13644:19 515.30548:25 515.33575:43 561.3194:48</t>
  </si>
  <si>
    <t>MalonylHexCer t18:0</t>
  </si>
  <si>
    <t>C27H49NO12</t>
  </si>
  <si>
    <t>CCCCCCCCCCCCC(O)C(O)C(COC1OC(CC(C(O)=O)C(O)=O)C(O)C(O)C1O)NC(C)=O</t>
  </si>
  <si>
    <t>TZNOUJCNSUIBIN-UHFFFAOYNA-N</t>
  </si>
  <si>
    <t>580.33466:6217 581.33801:3066 582.34137:531</t>
  </si>
  <si>
    <t>93.06993:22 157.04951:16 188.12234:16 210.22818:18 243.66029:33 279.19891:66 296.24533:16 296.26312:23 314.23755:17 314.26843:71 314.28842:17 315.27652:35 332.26047:16 332.28671:55 332.29822:31 333.28278:33 340.58237:18 464.56528:33 518.09961:19 536.35333:16 538.33636:16 579.14484:16 580.32928:651</t>
  </si>
  <si>
    <t>LE_Ripe_Neg-854</t>
  </si>
  <si>
    <t>Hexosyl LPE 16:0</t>
  </si>
  <si>
    <t>[H][C@@](O)(COC(=O)CCCCCCCCCCCCCCC)COP(O)(=O)OCCNC1OC(CO)C(O)C(O)C1O</t>
  </si>
  <si>
    <t>UISOORRILGPHLE-OEYVFKEPSA-N</t>
  </si>
  <si>
    <t>614.32831:5252 615.33166:1443 616.33502:337</t>
  </si>
  <si>
    <t>152.9994:16 238.04555:20 255.21466:19 255.23216:301 256.19376:16 256.23083:67 452.27542:153 452.29138:79 453.28766:17 494.28427:17 524.30084:22 614.31567:239 614.33826:551</t>
  </si>
  <si>
    <t>LE_Ripe_Neg-897</t>
  </si>
  <si>
    <t>Hexosyl LPE 18:3</t>
  </si>
  <si>
    <t>C29H52NO12P</t>
  </si>
  <si>
    <t>CC\C=C\C\C=C\C\C=C\CCCCCCCC(=O)OC(CO)COP(O)(=O)OCCNC1OC(CO)C(O)C(O)C1O</t>
  </si>
  <si>
    <t>QFDVZERXJLVROF-IUQGRGSQNA-N</t>
  </si>
  <si>
    <t>636.31573:3528 637.31908:1556 638.32244:134</t>
  </si>
  <si>
    <t>169.94818:27 196.0313:35 214.03793:18 277.21652:132 278.22763:55 474.27313:84 475.26816:16 516.27509:18 516.29028:16 636.31281:350 636.34106:37</t>
  </si>
  <si>
    <t>LE_FruitGreen_Neg-652</t>
  </si>
  <si>
    <t>Hexosyl LPE 18:2</t>
  </si>
  <si>
    <t>C29H54NO12P</t>
  </si>
  <si>
    <t>CCCCC\C=C\C\C=C\CCCCCCCC(=O)OC(CO)COP(O)(=O)OCCNC1OC(CO)C(O)C(O)C1O</t>
  </si>
  <si>
    <t>HQYLDWZNTJHJNQ-AVQMFFATNA-N</t>
  </si>
  <si>
    <t>638.32928:2192 639.33263:680 640.33599:70</t>
  </si>
  <si>
    <t>116.93166:16 214.05537:22 268.06311:18 279.23776:220 280.24109:16 472.13547:16 476.28378:40 476.30222:22 638.32526:239 638.35083:55</t>
  </si>
  <si>
    <t>CCCCCCCCCCCCC\C=C\C=C\C(=O)OCC(O)COP(O)(=O)OCCNC1OC(CO)C(O)C(O)C1O</t>
  </si>
  <si>
    <t>MNNGEUSDGJJARF-JLXBFWJWNA-N</t>
  </si>
  <si>
    <t>640.34406:7384 641.34741:2419 642.35077:597</t>
  </si>
  <si>
    <t>122.06202:36 128.07686:23 188.09955:30 192.04395:16 220.03395:20 224.1282:22 312.93213:18 319.2677:29 337.26953:85 337.28537:45 339.27722:31 355.21548:21 445.29868:25 467.36804:22 538.28668:74 538.31061:40 538.32306:18 539.25836:37 539.28583:16 556.23975:17 556.26239:18 556.30121:40 557.27301:16 557.30902:41 586.29736:17 586.32336:37 604.30615:100 604.33496:18 622.2912:17 622.33032:71 622.35248:23 623.33301:16 623.38403:16 624.00244:17 640.2085:19 640.30688:48 640.34412:490 640.42432:18</t>
  </si>
  <si>
    <t>Fragment of MAG (337.2695); basically should be annotated by negative</t>
  </si>
  <si>
    <t>Many H2O loss</t>
  </si>
  <si>
    <t>NT_LeafStem_Neg-429</t>
  </si>
  <si>
    <t>DGMG 18:3</t>
  </si>
  <si>
    <t>DGMG</t>
  </si>
  <si>
    <t>C33H56O14</t>
  </si>
  <si>
    <t>O=C(OCC(O)COC2OC(COC1OC(CO)C(O)C(O)C1(O))C(O)C(O)C2(O))CCCCCCCC=CCC=CCC=CCC</t>
  </si>
  <si>
    <t>MPSGDHOYFIUPSO-UHFFFAOYNA-N</t>
  </si>
  <si>
    <t>HMDB=HMDB0041093,FooDB=FDB020975,UNPD=UNPD132332;UNPD170703</t>
  </si>
  <si>
    <t>721.36414:1363 722.36749:393 723.37085:54</t>
  </si>
  <si>
    <t>135.91582:17 161.04102:24 167.06535:27 182.06015:22 277.22174:52 397.13477:75 398.14517:17 481.19235:18 675.35559:42 675.37653:59 676.36371:86 721.25586:23</t>
  </si>
  <si>
    <t>ST_LeafStem_Neg-1086</t>
  </si>
  <si>
    <t>721.36285:18164 722.3662:6899 723.36956:1456</t>
  </si>
  <si>
    <t>59.01387:18 75.00311:24 85.02837:48 89.02425:22 101.02103:38 101.02672:19 103.00516:18 113.02276:65 115.02587:30 119.02998:44 121.03603:20 125.02049:18 125.02942:43 143.03952:24 148.03992:20 151.04106:18 161.04651:38 162.04811:18 167.10425:22 179.04585:19 185.04218:18 235.07118:20 235.07942:45 235.08896:36 253.0853:39 262.68344:19 277.21259:188 277.22916:57 278.216:96 287.07892:44 305.0755:19 361.10861:20 379.10831:20 397.13214:772 398.12714:66 398.14603:54 398.15491:21 399.13208:18 399.14792:43 415.13773:352 415.17575:20 416.13553:19 428.96481:20 524.58423:21 675.35699:1157 676.34705:66 676.36841:203 677.34973:33 677.39191:22 721.3631:358 721.40015:26</t>
  </si>
  <si>
    <t>LE_Ripe_Neg-1036</t>
  </si>
  <si>
    <t>721.36597:3119 722.36932:1036 723.37268:112</t>
  </si>
  <si>
    <t>89.02068:20 89.0286:51 101.02029:16 101.0286:16 125.01935:16 126.02911:16 131.03308:18 143.03552:24 235.07623:20 277.2088:21 277.2298:39 278.22238:16 362.12323:16 397.11749:30 397.13159:63 397.14655:110 398.12347:18 398.14481:16 399.1489:20 415.15015:22 415.16257:16 519.33521:24 675.36017:275 676.33203:78 676.36591:65 677.36853:76 721.34601:20 721.37073:16</t>
  </si>
  <si>
    <t>AT_LeafStem_Neg-1003</t>
  </si>
  <si>
    <t>675.35889:4113 676.36224:2620 677.3656:1132</t>
  </si>
  <si>
    <t>85.03218:18 101.02161:27 111.00654:25 185.04047:20 186.03957:24 199.05428:19 217.06404:20 235.09113:21 236.08632:23 245.05771:18 253.09151:23 277.20215:20 277.22833:65 279.2298:20 320.23233:19 348.23395:19 397.13309:340 398.13019:39 398.14725:23 398.16882:30 415.14432:68 416.16315:27 675.36304:128</t>
  </si>
  <si>
    <t>LE_Ripe_Neg-788</t>
  </si>
  <si>
    <t>C35H43N5O2</t>
  </si>
  <si>
    <t>564.32947:35922 565.33282:11331 566.33618:2359</t>
  </si>
  <si>
    <t>122.9867:20 123.09196:18 129.77275:16 152.98747:18 152.99666:20 168.03482:63 168.045:64 171.10158:18 198.80443:16 224.06892:224 242.07727:88 243.08501:18 279.23193:3034 280.23495:460 280.26151:23 281.23776:57 341.80331:27 467.01999:18 504.30847:2802 504.35172:20 504.53998:21 504.61865:29 505.25644:22 505.31003:584 505.33475:59 506.29819:76 506.33438:62 507.3194:34 508.62338:17 545.01715:20 564.32935:1313</t>
  </si>
  <si>
    <t>AT_Root_Neg-561</t>
  </si>
  <si>
    <t>G(8-O-4)FA sulfate</t>
  </si>
  <si>
    <t>(2E)-3-(4-{[3-hydroxy-1-(4-hydroxy-3-methoxyphenyl)-1-(sulfooxy)propan-2-yl]oxy}-3-methoxyphenyl)prop-2-enoic acid</t>
  </si>
  <si>
    <t>Lignols</t>
  </si>
  <si>
    <t>C20H22O11S</t>
  </si>
  <si>
    <t>O=C(O)C=CC=2C=CC(OC(CO)C(OS(=O)(=O)O)C1=CC=C(O)C(OC)=C1)=C(OC)C=2</t>
  </si>
  <si>
    <t>DYRUQHNXUJVUOG-UHFFFAOYNA-N</t>
  </si>
  <si>
    <t>ChEBI=CHEBI:91206</t>
  </si>
  <si>
    <t>469.08014:8887 470.08349:4274 471.08685:1288</t>
  </si>
  <si>
    <t>134.04129:52 135.03893:20 136.04401:20 149.01567:18 149.02626:24 149.05493:21 149.06427:18 150.02589:42 150.0376:63 151.03215:40 158.54227:23 163.04567:18 165.04401:38 165.05504:234 166.37653:19 179.04465:23 182.03847:20 193.04956:194 194.04462:29 194.05501:44 195.05276:18 195.06343:19 195.07288:43 196.06018:19 239.07439:19 244.99823:36 245.01778:159 246.01071:39 255.11264:18 259.02203:20 260.02496:21 281.99942:19 282.09229:37 283.08795:22 284.09888:22 297.07996:28 341.11145:61 341.12704:20 342.08994:18 342.12:21 391.13544:20 409.59:20 469.08466:912 469.12192:36</t>
  </si>
  <si>
    <t>AC_Root_Neg-681</t>
  </si>
  <si>
    <t>Tanegoside (Not validated)</t>
  </si>
  <si>
    <t>OC=1C=CC(=CC=1(OC))C4OCC(C(OC2OC(CO)C(O)C(O)C2(O))C3=CC=C(O)C(OC)=C3)C4(CO)</t>
  </si>
  <si>
    <t>WMABCPOXSNGIJO-UHFFFAOYNA-N</t>
  </si>
  <si>
    <t>KNApSAcK=C00032284,UNPD=UNPD130453;UNPD172106;UNPD177169;UNPD50390</t>
  </si>
  <si>
    <t>583.20441:2600 584.20776:1166 585.21112:218</t>
  </si>
  <si>
    <t>165.06506:16 179.06554:38 195.06424:18 196.0632:17 327.1073:27 327.13425:35 328.11688:42 375.14453:209 376.14639:16 537.21301:34 583.20312:54</t>
  </si>
  <si>
    <t>ZM_Root_Neg-604</t>
  </si>
  <si>
    <t>S(8-8)S hexoside</t>
  </si>
  <si>
    <t>(+)-7-epi-Syringaresinol 4'-glucoside</t>
  </si>
  <si>
    <t>C28H36O13</t>
  </si>
  <si>
    <t>OC=1C(OC)=CC(=CC=1(OC))C2OCC3C(OCC23)C5=CC(OC)=C(OC4OC(CO)C(O)C(O)C4(O))C(OC)=C5</t>
  </si>
  <si>
    <t>WEKCEGQSIIQPAQ-UHFFFAOYNA-N</t>
  </si>
  <si>
    <t>HMDB=HMDB0038261,KNApSAcK=C00002632,ChEBI=CHEBI:28603,FooDB=FDB017557,UNPD=UNPD105147;UNPD175047;UNPD202780;UNPD24109;UNPD27609;UNPD63288;UNPD68844;UNPD74711;UNPD83375;UNPD86774</t>
  </si>
  <si>
    <t>579.20898:1787 580.21233:511 581.21569:297</t>
  </si>
  <si>
    <t>101.02494:16 166.02708:35 181.04791:16 182.05072:18 209.0873:24 212.99767:17 224.07092:17 353.09531:17 387.11099:19 402.1319:20 403.14078:17 417.15659:291 418.14194:16 418.16983:37 579.14313:16 579.21228:16</t>
  </si>
  <si>
    <t>OS_LeafStem_Neg-761</t>
  </si>
  <si>
    <t>Flavone base + 3O, 2MeO, O-guaiacylglycerol-Hex</t>
  </si>
  <si>
    <t>tricin 4'-O-(erythro-beta-guaiacylglyceryl) ether 9''-O-beta-D-glucopyranoside</t>
  </si>
  <si>
    <t>C33H36O16</t>
  </si>
  <si>
    <t>O=C1C=C(OC2=CC(O)=CC(O)=C12)C=5C=C(OC)C(OC(COC3OC(CO)C(O)C(O)C3(O))C(O)C=4C=CC(O)=C(OC)C=4)=C(OC)C=5</t>
  </si>
  <si>
    <t>WTKUHKWWAMSHEE-UHFFFAOYNA-N</t>
  </si>
  <si>
    <t>ChEBI=CHEBI:131773,UNPD=UNPD223935</t>
  </si>
  <si>
    <t>687.19482:1740 688.19817:573 689.20153:248</t>
  </si>
  <si>
    <t>195.06699:85 314.0463:36 314.05911:16 315.04724:27 329.04446:16 329.06509:165 491.11578:18 511.61713:32 525.14667:86 525.19159:16 526.14032:16 526.15912:35 526.19666:16 685.15363:16 687.16595:24 687.19366:57</t>
  </si>
  <si>
    <t>OS_LeafStem_Pos-1854</t>
  </si>
  <si>
    <t>Flavone base + 3O, 2MeO, O-MalonylHex, O-guaiacylglycerol</t>
  </si>
  <si>
    <t>COC1=CC(=CC(OC)=C1OC(CO)C(O)C1=CC(OC)=C(O)C=C1)C1=CC(=O)C2=C(O)C=C(OC3OC(COC(=O)CC(O)=O)C(O)C(O)C3O)C=C2O1</t>
  </si>
  <si>
    <t>MNSWSYAAJCOKPC-UHFFFAOYNA-N</t>
  </si>
  <si>
    <t>775.2085:4527 776.21185:2101 777.21521:394</t>
  </si>
  <si>
    <t>206.20923:20 284.064:16 315.04742:19 331.04987:22 331.07864:222 331.08762:123 331.10422:60 332.07022:21 332.08466:40 366.97971:20 527.14264:103 527.16516:106 528.17273:25 529.15906:16 533.17682:23 538.36871:17 577.13013:108 578.12543:62 579.13239:25 582.13434:20 689.19604:20 690.19403:57 727.17609:16 727.22021:16 731.04388:26 731.21429:18 775.19116:111 775.22418:463</t>
  </si>
  <si>
    <t>OS_LeafStem_Pos-1855</t>
  </si>
  <si>
    <t>Tricine-Guaicyl MalonylHex</t>
  </si>
  <si>
    <t>C36H38O19</t>
  </si>
  <si>
    <t>775.20917:6568 776.21252:3235 777.21588:528</t>
  </si>
  <si>
    <t>313.07874:23 329.04489:20 331.03424:17 331.04922:17 331.0751:287 331.08591:253 332.07269:25 332.0863:100 332.09952:42 333.10751:16 479.13333:24 479.14709:16 492.16138:16 509.13351:77 527.15314:90 527.17902:53 528.12158:20 528.16144:17 577.09088:45 577.10754:66 578.11017:28 578.85297:17 579.14838:18 591.11627:46 596.16315:16 621.14191:16 668.66254:16 689.20398:22 691.19:16 727.15228:28 727.19305:45 727.20892:17 729.17554:33 731.21515:17 757.16125:19 775.20551:740 775.2547:27</t>
  </si>
  <si>
    <t>OP_Root_Pos-831</t>
  </si>
  <si>
    <t>Hexose + C4H5N3O2</t>
  </si>
  <si>
    <t>C10H15N3O8</t>
  </si>
  <si>
    <t>O=C2NC(=O)C(OC1OC(CO)C(O)C(O)C1(O))=C(N)N2</t>
  </si>
  <si>
    <t>JJWYIMQKLTVAGZ-UHFFFAOYNA-N</t>
  </si>
  <si>
    <t>KNApSAcK=C00001494,ChEBI=CHEBI:3867,FooDB=FDB007483,UNPD=UNPD184809</t>
  </si>
  <si>
    <t>306.10117:15350 307.10452:2844 308.10788:1538</t>
  </si>
  <si>
    <t>69.02895:21 69.03559:20 85.03021:49 126.03477:249 127.03532:50 127.04935:16 129.03316:18 144.04893:784 145.04263:17 145.05266:20 146.04129:41 146.04922:27 186.06496:16 186.07321:17 201.95633:18 215.9668:17 228.30536:17 306.1011:855</t>
  </si>
  <si>
    <t>OP_Root_Pos-1353</t>
  </si>
  <si>
    <t>Disaccharide(Hex-Pen) + C4H5N3O2</t>
  </si>
  <si>
    <t>NC1=C(OC2OC(CO)C(O)C(O)C2OC2OC(CO)C(O)C2O)C(=O)NC(=O)N1</t>
  </si>
  <si>
    <t>MZQRZWKZSAUTHQ-UHFFFAOYNA-N</t>
  </si>
  <si>
    <t>438.14246:70268 439.14581:17192 440.14917:6439</t>
  </si>
  <si>
    <t>61.0358:18 73.02568:31 73.03107:16 81.03708:18 85.02777:68 97.02682:41 99.04883:35 99.18082:20 100.00122:21 115.04189:18 119.77589:17 126.03294:133 126.03904:92 127.03725:46 128.04327:16 129.03725:20 133.05096:17 143.97264:16 144.0481:2539 145.04715:71 145.05231:219 145.95581:17 146.04008:19 146.05038:47 172.04309:17 186.05116:17 186.05949:41 186.0704:16 201.95432:16 211.75378:17 221.03024:16 228.89305:16 278.09473:16 306.06073:18 306.10114:2228 306.13162:30 307.10648:395 308.08798:28 308.10098:153 308.11734:25 309.09927:36 310.12811:21 312.85944:18 327.18942:19 382.04657:27 383.25128:17 435.48834:18 438.08514:16</t>
  </si>
  <si>
    <t>OP_Root_Pos-1509</t>
  </si>
  <si>
    <t>Disaccharide(Hex-Hex) + C4H5N3O2</t>
  </si>
  <si>
    <t>C16H25N3O13</t>
  </si>
  <si>
    <t>NC1=C(OC2OC(CO)C(OC3OC(CO)C(O)C(O)C3O)C(O)C2O)C(=O)NC(=O)N1</t>
  </si>
  <si>
    <t>UKGNBVDSWBRBDL-UHFFFAOYNA-N</t>
  </si>
  <si>
    <t>468.1539:3187 469.15725:428 470.16061:299</t>
  </si>
  <si>
    <t>127.03316:20 127.03909:20 144.04555:58 144.05359:103 145.05186:18 160.07497:20 181.09692:16 306.09924:16 306.11282:47 307.09891:53 352.16238:16 367.96594:25 468.14093:213</t>
  </si>
  <si>
    <t>Daidzein</t>
  </si>
  <si>
    <t>Isoflavone O-glycosides</t>
  </si>
  <si>
    <t>C15H10O4</t>
  </si>
  <si>
    <t>O=C1C(=COC=2C=C(O)C=CC1=2)C3=CC=C(O)C=C3</t>
  </si>
  <si>
    <t>ZQSIJRDFPHDXIC-UHFFFAOYSA-N</t>
  </si>
  <si>
    <t>HMDB=HMDB0003312,KNApSAcK=C00009380,ChEBI=CHEBI:28197;CHEBI:77764,T3DB=T3D3964,FooDB=FDB002608,STOFF=STOFF_8458,BMDB=BMDB03312,LipidMAPS=LMPK12050038,Urine=HMDB0003312,Serum=HMDB0003312,PubChem=5281708,PlantCyc=DAIDZEIN,UNPD=UNPD117319</t>
  </si>
  <si>
    <t>65.04069:38 68.99342:33 69.0003:58 81.02914:17 81.03793:26 89.04048:29 91.04425:18 91.05333:237 93.03597:20 93.33887:26 103.05434:32 104.058:28 106.03999:19 115.0507:70 115.05817:35 116.04957:37 119.04453:69 119.05132:136 121.02771:65 127.04939:24 127.05477:36 127.06229:76 127.91221:17 128.06075:279 129.04955:26 129.0619:48 129.06866:88 129.5661:30 130.07199:42 131.04599:22 131.07762:54 131.0871:86 132.04808:37 132.45976:20 134.03824:26 134.55867:18 135.08687:21 137.02336:1126 138.03169:129 139.01921:38 139.02499:34 141.06918:52 141.07759:28 143.05437:32 143.08583:45 144.99622:17 145.00433:18 145.02701:327 147.03868:30 149.007:28 149.01794:25 149.02699:122 149.03801:17 150.02441:57 151.05554:27 152.00452:54 152.04996:70 152.06184:620 153.06535:280 153.07268:233 153.11732:27 154.0733:100 156.04298:30 157.00546:17 157.04114:72 157.06566:262 158.06985:24 159.07266:28 163.89941:17 165.06837:47 166.67435:29 169.06241:53 170.04651:25 170.07468:25 171.07304:31 171.08255:109 172.07547:54 172.09253:46 175.04202:24 178.81554:21 180.05449:81 180.06264:35 181.0407:37 181.05547:251 181.06577:770 181.83746:18 182.04961:34 182.06812:188 183.07394:33 183.5863:23 184.02931:18 184.05244:71 184.06056:53 185.05745:31 185.06485:21 191.69724:25 195.04004:28 197.05678:200 197.06903:70 198.05211:23 198.06554:112 199.05098:22 199.07553:1207 199.09227:40 199.97742:18 200.01222:65 200.05876:50 200.08327:291 201.07932:37 201.0898:64 209.054:54 209.06715:20 210.05595:21 210.076:33 210.20854:78 210.90326:40 211.08011:31 211.95529:17 212.04468:38 225.04773:17 226.06595:97 226.07411:35 227.04495:23 227.06007:88 227.07298:499 228.07539:119 228.08626:48 229.05284:30 229.62608:17 231.8618:27 237.00491:26 237.05482:362 251.28244:17 254.57817:18 254.90913:25 254.99261:20 255.01222:73 255.02446:93 255.06499:19437 255.09634:31 255.11415:87 255.19334:19</t>
  </si>
  <si>
    <t>27.99518; CO; C=O</t>
  </si>
  <si>
    <t>55.99076; C2O2; O=C(O)C</t>
  </si>
  <si>
    <t>OP_Root_Neg-182</t>
  </si>
  <si>
    <t>Isoflavone base + 2O</t>
  </si>
  <si>
    <t>253.04904:18495 254.05239:4358 255.05575:677</t>
  </si>
  <si>
    <t>153.02576:20 179.05618:17 195.04102:183 196.04622:16 196.05757:16 197.04405:20 208.05231:16 211.03328:18 223.03613:430 223.04495:162 224.03709:58 224.04384:69 224.06194:17 225.05318:56 225.06149:43 236.0419:37 251.03351:150 251.08954:16 252.03607:18 253.04829:1590</t>
  </si>
  <si>
    <t>GM_Root_Pos-1031</t>
  </si>
  <si>
    <t>Isoflavone base + 3O</t>
  </si>
  <si>
    <t>3'-Hydroxydaidzein</t>
  </si>
  <si>
    <t>C15H10O5</t>
  </si>
  <si>
    <t>DDKGKOOLFLYZDL-UHFFFAOYSA-N</t>
  </si>
  <si>
    <t>HMDB=HMDB0041655,KNApSAcK=C00009384,ChEBI=CHEBI:50399,FooDB=FDB029811,LipidMAPS=LMPK12050055,Urine=HMDB0041655,UNPD=UNPD30644</t>
  </si>
  <si>
    <t>271.06088:13659 272.06423:3745 273.06759:658</t>
  </si>
  <si>
    <t>98.72963:23 106.03648:21 107.05609:33 109.03381:23 115.05209:47 131.05081:42 134.03152:33 137.02014:67 137.02885:43 141.06102:20 141.0692:25 147.03836:17 151.04881:29 152.0563:50 156.03966:18 157.05411:20 159.07643:17 159.09198:17 160.99968:17 161.0231:22 162.03244:20 169.06949:23 173.06018:19 184.05101:19 187.03885:23 197.05861:79 197.07985:24 198.03624:28 215.06189:39 215.07149:73 215.07985:18 216.08324:39 220.10858:19 224.04234:17 225.02373:19 225.04811:17 225.06665:17 226.05176:24 227.06355:21 253.06081:18 254.05699:64 269.05026:26 271.06104:1455 271.08591:29</t>
  </si>
  <si>
    <t>Formononetin</t>
  </si>
  <si>
    <t>C16H12O4</t>
  </si>
  <si>
    <t>O=C1C=3C=CC(O)=CC=3(OC=C1C2=CC=C(OC)C=C2)</t>
  </si>
  <si>
    <t>HKQYGTCOTHHOMP-UHFFFAOYSA-N</t>
  </si>
  <si>
    <t>HMDB=HMDB0005808,KNApSAcK=C00002525,ChEBI=CHEBI:18088;CHEBI:77688,FooDB=FDB012219,STOFF=STOFF_8529,BMDB=BMDB05808,LipidMAPS=LMPK12050037,Urine=HMDB0005808,Serum=HMDB0005808,PubChem=5280378,PlantCyc=FORMONONETIN,UNPD=UNPD95557</t>
  </si>
  <si>
    <t>55.01853:24 65.04406:23 68.99568:27 77.00588:30 77.0349:42 77.04363:51 78.04397:17 79.05676:91 79.44911:35 79.90822:18 81.03476:22 82.00494:22 90.04691:176 91.05205:53 92.0231:36 93.03883:19 95.01675:26 101.03924:23 103.05022:26 103.06092:20 103.84482:23 104.03119:25 104.4509:17 105.07314:20 107.04511:273 107.05048:326 108.01625:187 108.02552:25 108.04686:22 108.55206:22 108.84792:52 109.02971:23 110.02126:22 110.03285:36 111.01617:29 115.04595:32 115.0562:70 116.0578:64 116.56202:33 116.63594:17 118.0213:75 118.04224:1074 119.04362:167 119.05714:20 120.03529:29 120.5842:21 121.03219:17 123.0453:20 127.05533:35 127.79617:23 128.06009:165 128.68562:18 129.06401:29 129.83623:18 130.07341:62 131.05429:48 132.05406:44 132.8694:18 133.02635:45 133.03281:58 133.06456:125 133.10677:18 134.07362:78 135.04152:83 136.00391:24 136.01537:597 137.02005:483 137.0282:173 138.02855:51 139.05887:28 140.59532:17 141.05925:25 141.07111:314 142.07317:46 143.07896:23 144.05974:101 146.25107:17 147.04385:59 148.05153:32 148.76855:20 151.03659:35 151.05429:54 152.04749:67 152.06236:483 153.04781:28 153.06953:406 155.05405:46 155.08655:22 155.42198:23 156.05687:674 157.04446:23 157.05946:49 157.06982:36 157.10728:28 157.75517:17 158.06377:64 158.07503:178 159.04732:63 159.07381:28 159.828:20 161.62088:21 163.03162:79 163.03757:232 163.05473:31 163.51338:38 165.05995:98 165.07808:130 166.07803:23 167.05344:54 167.07796:40 167.08894:34 167.80487:19 168.05142:41 168.05956:51 168.08881:30 169.06413:814 170.04015:26 170.07202:596 171.03613:51 171.06526:33 171.07744:148 171.95615:44 172.05132:17 172.93027:18 173.98328:21 174.26837:25 175.02417:31 175.85544:38 176.03572:41 176.04971:56 177.9366:18 179.05249:44 180.03552:33 180.04506:91 180.06049:279 181.06516:1387 181.1006:32 182.06471:204 182.07455:123 182.29108:17 183.03787:25 183.0508:35 183.06068:21 184.04829:84 184.05937:118 185.06091:45 185.09131:68 185.80289:19 186.32474:17 186.33849:30 189.50432:26 192.46344:22 193.76302:34 194.3613:26 195.07976:171 195.09212:58 195.39864:20 196.03976:38 196.05136:132 196.06165:39 196.08842:27 196.30397:18 197.01213:47 197.02362:30 197.05899:3245 197.21901:18 197.69627:17 198.02797:18 198.05756:351 198.06877:677 198.77937:18 199.07106:209 199.07745:87 199.35146:33 199.42311:19 200.05061:70 200.66563:21 201.0217:20 201.05069:17 201.08516:20 207.04224:22 208.03677:19 208.05228:63 209.05455:54 209.06291:82 209.07098:62 210.06236:21 211.04192:20 212.04416:46 212.07822:44 213.01758:17 213.06621:43 213.0892:2115 213.09979:560 213.52341:18 213.89655:29 214.08754:196 214.09793:266 215.10593:59 215.15758:38 216.99529:27 217.26746:27 218.27588:20 219.04744:22 222.61444:25 224.04764:18 224.07042:23 225.01106:26 225.05446:1677 225.20139:32 225.38504:18 226.01411:46 226.03134:160 226.06177:2373 226.09892:42 227.06154:366 227.07326:128 228.06944:60 228.40633:19 235.02441:28 237.01901:37 237.05515:2608 238.05009:190 238.06111:532 238.08487:28 238.62109:31 238.91542:36 239.05446:29 239.06369:47 239.07552:33 239.35211:19 240.0547:23 240.11389:20 241.07094:25 241.08257:110 241.13113:33 244.88605:26 249.19817:17 251.66812:18 252.0929:44 252.98909:23 253.0112:40 253.04886:3205 253.07274:82 253.90004:56 254.0087:44 254.0289:48 254.05782:2898 255.04503:103 255.06384:383 255.44548:17 255.86089:22 256.04904:20 256.06317:42 256.71951:20 257.07947:20 259.39236:27 264.03903:17 264.95428:17 266.91293:17 267.02667:17 267.38138:17 267.46475:19 268.07718:149 268.44977:17 269.00214:65 269.01477:32 269.04507:278 269.08151:42817 269.12897:1210 269.1604:28 269.27701:122</t>
  </si>
  <si>
    <t>OP_Root_Pos-634</t>
  </si>
  <si>
    <t>Isoflavone base + 1O, 1MeO</t>
  </si>
  <si>
    <t>269.08136:8371 270.08471:1226 271.08807:252</t>
  </si>
  <si>
    <t>78.04233:16 98.50776:17 114.76289:24 140.99332:16 144.92264:17 146.4167:17 149.02046:16 152.05316:24 153.06932:17 156.81299:23 165.06267:16 167.09303:22 177.07237:16 179.07918:19 181.06192:19 182.07104:17 195.07062:18 197.05309:17 198.06168:59 208.04288:17 221.75804:21 223.07396:20 223.08644:16 226.06993:33 238.0609:16 241.08559:17 251.05981:20 253.04767:25 254.03993:17 254.05928:151 254.07182:35 255.05881:65 255.07018:33</t>
  </si>
  <si>
    <t>GM_Root_Pos-1186</t>
  </si>
  <si>
    <t>Glycitein</t>
  </si>
  <si>
    <t>C16H12O5</t>
  </si>
  <si>
    <t>O=C1C(=COC=2C=C(O)C(OC)=CC1=2)C3=CC=C(O)C=C3</t>
  </si>
  <si>
    <t>DXYUAIFZCFRPTH-UHFFFAOYSA-N</t>
  </si>
  <si>
    <t>HMDB=HMDB0005781,KNApSAcK=C00009392,ChEBI=CHEBI:34778,FooDB=FDB000698,BMDB=BMDB05781,LipidMAPS=LMPK12050104,Urine=HMDB0005781,Serum=HMDB0005781,PubChem=5317750,UNPD=UNPD175285</t>
  </si>
  <si>
    <t>285.07635:14733 286.0797:3020 287.08306:453</t>
  </si>
  <si>
    <t>69.66669:19 78.04539:20 81.03346:25 89.03198:26 105.03386:25 109.37037:27 118.04115:21 134.03456:36 135.05084:18 136.12616:22 137.02385:71 137.03368:24 141.07123:59 145.02544:22 146.06656:18 155.0603:19 157.05536:26 158.07657:44 162.02109:18 165.91292:17 186.07387:54 197.06265:41 212.06114:24 213.04752:22 213.07137:23 214.05919:130 214.06715:80 225.05098:24 229.06969:18 230.08287:20 230.10649:20 241.04631:29 241.05478:21 242.06584:41 253.05336:20 257.0784:25 257.09418:20 269.02951:18 270.05252:113 285.04141:17 285.0752:1410</t>
  </si>
  <si>
    <t>Biochanin A</t>
  </si>
  <si>
    <t>WUADCCWRTIWANL-UHFFFAOYSA-N</t>
  </si>
  <si>
    <t>HMDB=HMDB0002338,KNApSAcK=C00002510,ChEBI=CHEBI:17574;CHEBI:58194,T3DB=T3D4886,FooDB=FDB012223;FDB018509;FDB030699,STOFF=STOFF_8523,BMDB=BMDB02338,LipidMAPS=LMPK12050229,Urine=HMDB0002338,Serum=HMDB0002338,PubChem=25203224;5280373,PlantCyc=BIOCHANIN-A,UNPD=UNPD73567</t>
  </si>
  <si>
    <t>55.01135:24 65.04063:38 67.01945:29 77.04169:33 79.05491:26 90.04356:76 95.0509:38 96.01958:162 102.04549:35 102.0539:25 104.04808:21 106.07817:21 107.04364:20 107.0533:107 111.00919:70 115.05578:57 117.05886:20 117.07223:49 118.0286:31 118.04123:442 119.00108:48 119.04625:46 119.05297:24 121.02959:101 121.05132:33 121.05754:21 122.84136:20 123.02233:27 123.04208:303 123.05026:140 123.99954:26 124.01398:376 124.04527:29 124.09268:28 125.01097:20 125.05186:31 125.7993:17 126.19637:39 127.06186:44 129.03275:20 130.03867:34 130.04561:100 130.07408:37 131.02095:24 131.03438:29 131.04121:51 131.047:49 131.20378:17 131.76242:46 132.04906:43 132.05838:59 133.06436:100 134.04333:37 139.03384:32 139.04054:35 140.05708:52 140.06766:17 141.0502:17 141.06699:20 141.07976:22 143.04254:22 143.05579:25 145.02209:33 145.04643:52 145.06151:123 145.06953:96 146.06731:24 147.04459:22 147.0744:41 147.38298:18 149.00832:67 149.02336:364 149.03392:67 150.02936:76 151.05147:24 151.05905:20 151.98363:17 152.00941:1362 152.9352:21 152.98619:37 153.01529:403 153.0215:135 153.50458:28 154.02464:33 155.04411:61 155.05183:18 155.06392:33 157.04045:18 157.05896:49 157.06808:28 157.70987:26 158.01266:54 158.03528:483 158.06804:25 159.03888:120 160.04543:29 161.05638:26 161.06439:26 163.00592:17 163.03983:30 163.48767:28 165.07892:20 167.0542:30 168.05325:80 169.05638:135 170.0694:44 171.03711:89 171.04945:87 171.07613:38 171.08495:21 172.03658:21 172.0578:65 179.03516:331 180.05806:18 181.04883:20 182.07355:29 183.04337:36 183.07965:29 183.08824:20 184.05099:26 184.06094:26 184.06761:17 185.056:162 185.06815:26 185.67029:30 186.01997:29 186.05803:49 186.06993:233 186.2254:31 187.0793:42 188.07034:24 188.63672:18 189.06749:35 191.03767:30 191.73189:30 192.03152:40 192.83492:35 195.04688:35 196.04218:25 196.04948:28 197.04512:59 197.06007:437 197.54369:20 197.93718:50 198.05949:21 198.07755:22 199.03476:28 199.06664:74 199.07831:35 200.05066:29 200.05804:21 201.05339:72 201.0874:23 203.03009:60 203.76283:31 204.74422:27 209.05386:17 210.1844:33 212.00504:19 212.0527:19 213.01186:37 213.03482:52 213.0518:1529 213.06165:441 213.09103:21 213.17914:20 214.06012:414 215.04002:17 215.06148:84 215.07462:38 215.08499:17 216.04057:86 216.05594:37 216.79285:24 217.04216:33 218.03592:22 224.04607:95 225.02562:39 225.04034:28 225.05588:203 226.01816:20 226.07036:17 228.05289:23 229.03752:61 229.06081:108 229.08853:664 230.08527:77 231.08963:32 231.46117:26 235.33669:20 235.36845:28 236.85139:42 238.5309:23 240.0731:24 241.0365:98 241.05389:451 241.88684:30 242.0206:27 242.03191:40 242.05615:1369 243.04507:85 243.06035:192 244.04001:20 252.0414:169 252.05312:54 253.047:1013 253.99863:34 254.02429:31 254.0479:160 254.06616:42 255.01228:38 255.04887:24 257.05942:20 258.07727:28 258.09021:37 259.95926:28 262.94226:20 264.16452:32 269.03674:410 269.04651:1088 269.07278:21 269.74188:46 269.87247:28 269.98282:26 270.02039:41 270.04431:485 270.0542:1413 270.46237:20 270.67282:29 270.88107:20 270.92215:17 271.048:165 271.06363:105 273.0827:18 276.28271:20 280.6264:21 283.10684:17 284.06927:45 284.4856:17 284.73587:32 284.83698:29 284.96194:20 284.97461:63 284.99228:25 285.00784:57 285.02777:273 285.07523:29165 285.12537:457 285.17307:51 285.20172:20</t>
  </si>
  <si>
    <t>GM_Root_Pos-2004</t>
  </si>
  <si>
    <t>Isoflavone base + 2O, O-Hex</t>
  </si>
  <si>
    <t>C21H20O9</t>
  </si>
  <si>
    <t>O=C2C(=COC=3C=C(OC1OC(CO)C(O)C(O)C1(O))C=CC2=3)C4=CC=C(O)C=C4</t>
  </si>
  <si>
    <t>KYQZWONCHDNPDP-UHFFFAOYNA-N</t>
  </si>
  <si>
    <t>HMDB=HMDB0033991;HMDB0130491,KNApSAcK=C00002518,ChEBI=CHEBI:42202,DrugBank=DB02115,FooDB=FDB012225,STOFF=STOFF_10059,LipidMAPS=LMPK12050013,PubChem=107971,PlantCyc=CPD-3424,UNPD=UNPD64062;UNPD96737;UNPD228238</t>
  </si>
  <si>
    <t>417.11752:8559 418.12087:3524 419.12423:794</t>
  </si>
  <si>
    <t>137.02155:21 137.03116:34 152.66402:17 159.08669:17 166.03929:19 181.06845:53 189.12291:46 199.0697:17 200.08704:20 202.13036:17 216.49768:21 227.06329:17 254.06082:27 255.01907:21 255.06416:2142 255.0865:52 256.05692:59 256.07141:218 271.09314:17 361.1806:17 373.06024:20 395.42459:28 417.10205:40 417.12042:280 417.1351:113</t>
  </si>
  <si>
    <t>GM_Root_Pos-2005</t>
  </si>
  <si>
    <t>Daidzin</t>
  </si>
  <si>
    <t>417.11789:18533 418.12124:5897 419.1246:804</t>
  </si>
  <si>
    <t>97.02905:23 115.03902:18 127.0453:56 137.0257:18 137.0311:17 145.035:30 147.04378:18 149.01749:17 153.0459:30 181.06689:23 182.06293:20 195.08084:24 199.07219:115 223.06758:28 239.01382:17 240.12837:17 255.01898:18 255.03973:44 255.06537:2559 255.12083:25 256.06293:282 256.07803:98 257.06375:28 257.07166:39 264.07617:27 279.0578:58 297.06488:64 297.07745:19 311.02475:21 383.18277:17 398.93927:24 417.11951:868</t>
  </si>
  <si>
    <t>OP_Root_Neg-863</t>
  </si>
  <si>
    <t>461.10751:5737 462.11086:2166 463.11422:340</t>
  </si>
  <si>
    <t>225.06026:18 238.0564:20 253.04965:1379 253.14944:18 253.18092:17 254.04913:193 255.05701:45 266.05533:77 266.07199:17 267.05521:17 293.0773:16 295.04956:28 295.05927:78 308.04935:29 325.07339:16 326.0816:18 337.06686:17 357.08432:16 415.09555:81 416.10229:62 417.10193:20 461.10629:41</t>
  </si>
  <si>
    <t>Biochanin-7-O-glucoside</t>
  </si>
  <si>
    <t>C22H22O10</t>
  </si>
  <si>
    <t>O=C2C(=COC3=CC(OC1OC(CO)C(O)C(O)C1(O))=CC(O)=C23)C4=CC=C(OC)C=C4</t>
  </si>
  <si>
    <t>LFEUICHQZGNOHD-UHFFFAOYNA-N</t>
  </si>
  <si>
    <t>HMDB=HMDB0033990,KNApSAcK=C00010112,ChEBI=CHEBI:28751;CHEBI:77804,FooDB=FDB012224;FDB030698,LipidMAPS=LMPK12050219,PubChem=5280781,PlantCyc=CPD-4563,UNPD=UNPD117985;UNPD122655;UNPD182694</t>
  </si>
  <si>
    <t>102.85998:17 118.04427:20 118.05082:18 123.03802:67 123.04535:157 125.94422:17 133.0587:22 133.07166:27 133.78055:24 149.02133:38 149.03049:41 150.01707:17 151.98589:20 152.01056:580 152.5649:27 153.00186:28 153.0204:133 155.02692:24 158.03828:18 158.24458:21 161.09135:31 167.03352:55 169.07002:21 175.07356:33 177.94794:26 179.03096:46 179.04118:24 183.08337:23 184.16063:24 186.03128:29 187.63165:27 191.01941:17 191.04277:21 197.06284:34 211.03149:28 212.47272:21 213.04791:29 213.0594:62 213.09312:25 213.16493:26 214.05934:17 214.07573:40 218.09363:27 228.03972:17 229.07892:148 229.09222:269 229.10765:29 229.58421:34 230.09853:21 230.40898:18 231.09076:24 232.42381:30 241.05977:30 242.04654:132 242.06183:81 242.77171:19 243.07465:17 252.03239:19 252.03925:39 252.05687:23 253.02687:44 253.04123:144 253.05029:320 253.07782:34 254.01329:17 255.97366:22 257.09283:20 259.44888:19 269.02786:17 269.05078:158 269.55771:18 269.72565:18 270.02704:26 270.04849:465 270.06079:246 270.74594:17 271.05057:44 271.06903:17 271.08347:21 272.07416:43 277.39023:20 279.73407:24 284.06699:21 284.96408:19 284.99176:22 285.0047:48 285.03925:372 285.07657:23965 285.12292:249 285.25113:17 285.28732:24 286.0314:42 286.05664:165 286.07932:4226 286.70618:20 287.06497:39 287.08511:390 288.07028:38 288.07788:17 288.0961:43 288.14767:17 289.06772:18 289.9313:18 299.10425:19 300.55692:21 301.92441:17 308.72189:18 315.93777:18 319.8974:17 340.31342:23 341.12186:21 352.26849:17 422.13947:20 423.46494:17 424.62839:27 442.86975:33 444.04736:30 447.04907:17 447.07471:28 447.12735:3366</t>
  </si>
  <si>
    <t>Formononetin-7-O-glucoside</t>
  </si>
  <si>
    <t>C22H22O9</t>
  </si>
  <si>
    <t>O=C2C(=COC3=CC(OC1OC(CO)C(O)C(O)C1(O))=CC=C23)C4=CC=C(OC)C=C4</t>
  </si>
  <si>
    <t>MGJLSBDCWOSMHL-UHFFFAOYNA-N</t>
  </si>
  <si>
    <t>HMDB=HMDB0033987,KNApSAcK=C00002553,ChEBI=CHEBI:7775,FooDB=FDB012220;FDB031071,LipidMAPS=LMPK12050014,PubChem=442813,PlantCyc=ONONIN,UNPD=UNPD106276;UNPD119884;UNPD33938;UNPD43935;UNPD58116;UNPD86743;UNPD99914</t>
  </si>
  <si>
    <t>79.05467:20 107.0433:21 118.03595:41 118.04362:156 121.01785:20 123.96126:18 135.04546:25 136.0058:20 136.02057:71 136.55627:19 137.01588:39 137.0242:20 137.03259:23 156.35292:20 158.07761:26 163.03784:27 167.08282:25 169.05638:20 176.50386:33 180.04723:20 182.0666:61 185.05208:18 195.0681:41 197.06468:31 198.06871:24 199.06607:17 200.63983:19 202.76123:32 209.05528:39 210.0592:26 212.64352:33 213.05159:23 213.0912:801 214.09366:92 215.60999:20 225.05789:18 226.04828:37 226.05446:77 226.06694:313 227.06915:63 228.03401:17 236.87311:50 236.9978:17 237.03603:48 237.05402:851 238.05104:73 241.08211:24 244.91597:44 251.07312:23 253.02954:42 253.05261:214 253.92885:17 253.96786:29 254.04068:231 254.05504:517 255.04689:73 257.07275:18 266.77112:17 267.06595:23 268.06415:29 268.52292:18 268.54544:17 268.81796:18 268.89075:19 268.99869:20 269.0108:21 269.02982:175 269.04776:162 269.08115:23471 269.12427:59 269.13403:63 269.27936:18 269.35062:17 269.6221:18 269.6362:17 270.01971:20 270.06158:212 270.08481:4304 270.69241:22 270.87766:17 271.05038:18 271.07562:174 271.08481:753 271.2944:37 272.07965:51 272.09659:24 275.80344:17 275.83795:22 288.20978:27 297.43915:35 310.51956:18 408.88971:18 422.56992:30 430.09689:26 431.09146:57 431.13538:3957 431.23206:18</t>
  </si>
  <si>
    <t>OP_Root_Pos-1317</t>
  </si>
  <si>
    <t>Ononin</t>
  </si>
  <si>
    <t>431.13403:55800 432.13738:26221 433.14074:4539</t>
  </si>
  <si>
    <t>57.02874:20 57.03859:16 69.03058:22 85.00961:19 85.02853:250 86.03577:34 97.02787:37 99.04274:42 99.05058:16 109.02428:16 109.02925:29 110.03268:20 115.03387:17 115.04044:21 116.04125:23 127.03747:117 127.04717:17 128.05424:18 142.07863:16 145.04105:25 145.04927:122 145.05858:36 149.0275:19 154.07033:17 162.03714:25 163.06754:21 167.09248:16 168.06213:18 169.10634:17 175.0452:31 175.74823:20 179.0925:16 181.06741:18 182.86908:21 184.05531:16 189.07292:18 193.07048:34 195.07991:51 197.04816:22 197.05833:18 197.06715:17 200.05415:24 201.78264:23 203.06076:16 205.91077:23 210.06439:33 212.0972:21 223.07063:127 223.09073:48 224.07944:38 224.86401:18 225.05669:20 225.08888:16 226.05:18 226.06004:68 226.07529:32 226.08629:22 227.05507:35 234.06116:17 234.08072:32 237.05757:66 239.0675:77 239.08324:76 240.05463:45 240.07834:91 240.09334:25 240.47595:21 241.05609:16 241.075:80 241.08812:16 241.38031:18 242.09673:37 249.04233:21 251.06499:161 251.07486:98 251.08723:50 252.06683:19 252.07916:38 253.03247:16 253.05432:18 253.06181:45 253.08086:23 254.05629:2409 254.96289:16 255.05225:116 255.06752:211 256.04898:16 256.06192:26 257.05237:23 265.10071:20 267.06677:127 267.08163:17 268.06476:128 268.07596:202 269.08121:9986 269.12311:18 269.24631:16 270.07474:490 270.08795:1566 271.08536:235 271.1098:16 271.79404:17 272.08453:19 272.10757:25 273.6315:21 276.95309:17 279.06839:17 281.07162:36 282.11322:25 292.07962:16 297.06317:17 311.05841:20 311.08325:66 311.09494:65 312.09653:17 316.06741:16 323.09427:19 325.58911:16 326.66916:34 339.30084:22 347.20374:16 365.11661:19 377.11157:16 410.11749:20 429.1124:17 430.11102:29 430.12131:61 430.14743:18 431.13004:1548</t>
  </si>
  <si>
    <t>GM_LeafStem_Pos-1424</t>
  </si>
  <si>
    <t>GM_LeafStem_Pos</t>
  </si>
  <si>
    <t>Isoflavone base + 2O, O-AcetylHex</t>
  </si>
  <si>
    <t>6''-O-Acetyldaidzin</t>
  </si>
  <si>
    <t>Isoflavone O-glycosides-Isoflavone+2O</t>
  </si>
  <si>
    <t>C23H22O10</t>
  </si>
  <si>
    <t>O=C(OCC4OC(OC=1C=CC=2C(=O)C(=COC=2(C=1))C3=CC=C(O)C=C3)C(O)C(O)C4(O))C</t>
  </si>
  <si>
    <t>ZMOZJTDOTOZVRT-UHFFFAOYSA-N</t>
  </si>
  <si>
    <t>HMDB=HMDB0030689,KNApSAcK=C00010078,ChEBI=CHEBI:133395,FooDB=FDB002609,LipidMAPS=LMPK12050015,UNPD=UNPD102687;UNPD165428;UNPD192157</t>
  </si>
  <si>
    <t>459.13028:1762 460.13363:572 461.13699:37</t>
  </si>
  <si>
    <t>128.04684:40 209.15263:20 255.0491:33 255.06816:298 446.42679:18 459.12598:49</t>
  </si>
  <si>
    <t>255.0682; C15H11O4 (aglycone)</t>
  </si>
  <si>
    <t>204 (AcetylHex) loss</t>
  </si>
  <si>
    <t>GM_Root_Pos-2272</t>
  </si>
  <si>
    <t>Isoflavone base + 2O, O-MalonylHex</t>
  </si>
  <si>
    <t>C24H22O12</t>
  </si>
  <si>
    <t>O=C(O)CC(=O)OCC4OC(OC=1C=CC=2C(=O)C(=COC=2(C=1))C3=CC=C(O)C=C3)C(O)C(O)C4(O)</t>
  </si>
  <si>
    <t>MTXMHWSVSZKYBT-UHFFFAOYNA-N</t>
  </si>
  <si>
    <t>HMDB=HMDB0041263,KNApSAcK=C00019384,ChEBI=CHEBI:80371,FooDB=FDB021174,PubChem=90657625;9913968,PlantCyc=CPD-3425,UNPD=UNPD127163</t>
  </si>
  <si>
    <t>503.11905:12666 504.1224:4672 505.12576:929</t>
  </si>
  <si>
    <t>129.06929:30 129.07874:24 137.02838:23 182.0708:30 193.82265:20 195.0939:17 199.0291:19 199.06668:30 199.0896:41 209.06703:18 219.14702:17 227.07843:17 237.05934:26 255.01482:17 255.06494:2989 256.06931:583 256.09857:18 257.05829:21 257.06781:19 282.61292:28 302.164:23 361.03885:20 383.11469:32 501.68921:34 503.08322:65 503.11765:455 503.13544:116</t>
  </si>
  <si>
    <t>GM_LeafStem_Pos-1528</t>
  </si>
  <si>
    <t>503.11804:26623 504.12139:10200 505.12475:2030</t>
  </si>
  <si>
    <t>81.35095:17 137.01987:48 161.20979:18 165.06807:17 181.07088:20 182.07343:41 199.06888:34 199.0797:80 200.07356:35 221.71725:27 227.08153:21 237.05414:17 249.54893:20 254.04643:24 254.12112:17 255.06502:4375 256.06805:897 257.06827:61 258.07468:18 260.04584:41 285.13998:18 320.74225:21 323.12964:17 325.00488:17 399.11237:19 406.92783:20 445.06116:18 459.15042:17 503.08035:36 503.11795:1112</t>
  </si>
  <si>
    <t>GM_Root_Pos-2271</t>
  </si>
  <si>
    <t>503.11829:28584 504.12164:11495 505.125:2497</t>
  </si>
  <si>
    <t>109.01908:35 109.03025:22 127.03531:78 128.03954:24 129.06261:20 137.01692:17 137.02713:18 138.02496:20 145.02664:20 145.04832:21 157.06978:23 181.06964:18 188.91875:19 193.06735:24 199.07643:72 206.13365:21 213.04041:29 232.97632:18 237.05438:18 253.08206:18 254.06767:40 255.03152:21 255.06581:3267 255.28644:17 256.06143:310 256.07199:370 257.06915:18 274.86066:21 279.01053:17 279.07071:41 293.0798:24 297.06503:18 297.08591:46 302.90576:18 313.28851:17 371.70108:18 381.08325:17 385.06305:23 417.11768:20 417.14655:48 418.13358:21 485.01364:20 485.09943:18 486.08853:18 503.05219:20 503.11307:1061 503.13071:604</t>
  </si>
  <si>
    <t>GM_LeafStem_Pos-1552</t>
  </si>
  <si>
    <t>Isoflavone base + 3O, O-MalonylHex</t>
  </si>
  <si>
    <t>6''-Malonylgenistin</t>
  </si>
  <si>
    <t>C24H22O13</t>
  </si>
  <si>
    <t>O=C(O)CC(=O)OCC4OC(OC=1C=C(O)C=2C(=O)C(=COC=2(C=1))C3=CC=C(O)C=C3)C(O)C(O)C4(O)</t>
  </si>
  <si>
    <t>FRAUJUKWSKMNJY-UHFFFAOYNA-N</t>
  </si>
  <si>
    <t>HMDB=HMDB0029529,KNApSAcK=C00010110,ChEBI=CHEBI:80372,FooDB=FDB000670,LipidMAPS=LMPK12050173,PubChem=90658001;15934091,PlantCyc=CPD-3422,UNPD=UNPD27646;UNPD79461</t>
  </si>
  <si>
    <t>519.11243:46187 520.11578:19140 521.11914:4540</t>
  </si>
  <si>
    <t>95.0545:17 99.14758:17 108.02892:27 119.04687:24 127.03474:33 145.04805:17 147.05377:19 149.00549:20 149.02013:42 153.01909:117 153.03894:20 159.02083:18 159.04593:22 209.92448:25 212.07141:18 215.06282:21 215.07375:77 216.07159:23 243.06773:56 244.04735:20 244.06189:21 253.06163:18 254.05394:18 254.82021:17 271.02347:36 271.06055:7947 271.31006:17 271.82166:18 272.03259:27 272.06448:1544 273.0527:41 273.06818:243 273.29568:21 274.06729:23 296.4473:21 337.91095:25 433.04984:18 433.10825:78 433.12631:50 434.08752:24 434.13144:17 435.12:18 444.61154:32 476.11237:22 518.95862:24 519.11298:3052</t>
  </si>
  <si>
    <t>GM_Root_Pos-2318</t>
  </si>
  <si>
    <t>Isoflavone O-glycosides-Isoflavone+3O</t>
  </si>
  <si>
    <t>FRAUJUKWSKMNJY-UHFFFAOYSA-N</t>
  </si>
  <si>
    <t>519.11536:1036 520.11871:411 521.12207:57</t>
  </si>
  <si>
    <t>136.06677:26 151.07059:20 232.05157:30 270.04889:18 271.0549:101 271.07068:92 273.06537:27 295.05435:21 519.0191:19 519.10632:56</t>
  </si>
  <si>
    <t>271.0549; C15H11O5 (aglycone)</t>
  </si>
  <si>
    <t>248 (MalonylHex) loss</t>
  </si>
  <si>
    <t>GM_LeafStem_Pos-1545</t>
  </si>
  <si>
    <t>Isoflavone base + 1O, 1MeO, O-MalonylHex</t>
  </si>
  <si>
    <t>Formononetin 7-(6''-malonylglucoside)</t>
  </si>
  <si>
    <t>O=C(O)CC(=O)OCC4OC(OC1=CC=C2C(=O)C(=COC2(=C1))C3=CC=C(OC)C=C3)C(O)C(O)C4(O)</t>
  </si>
  <si>
    <t>RDTAGQKYPGLCBK-UHFFFAOYNA-N</t>
  </si>
  <si>
    <t>HMDB=HMDB0029493,KNApSAcK=C00010083,ChEBI=CHEBI:80389,FooDB=FDB000626,LipidMAPS=LMPK12050020,PubChem=90657319;23724663,PlantCyc=CPD-4562,UNPD=UNPD172085;UNPD193355</t>
  </si>
  <si>
    <t>517.13489:12204 518.13824:4918 519.1416:796</t>
  </si>
  <si>
    <t>118.60738:30 202.49757:22 214.09729:20 237.04675:21 241.09024:18 253.03296:35 254.04633:22 268.14456:18 269.05264:17 269.08029:1992 269.237:21 269.90979:29 270.0629:40 270.08585:373 270.65012:18 271.07617:23 271.08795:18 296.59149:26 517.08008:20 517.13177:692 517.14911:176</t>
  </si>
  <si>
    <t>GM_LeafStem_Pos-1544</t>
  </si>
  <si>
    <t>Isoflavone base + 1O + 1MeO, O-MalonylHex</t>
  </si>
  <si>
    <t>Isoflavone O-glycosides-Isoflavone+1O+1MeO</t>
  </si>
  <si>
    <t>517.13361:1849 518.13696:674 519.14032:115</t>
  </si>
  <si>
    <t>102.03403:29 105.01694:27 171.11673:17 195.08841:31 269.07565:230 269.0903:81 270.06973:63 289.9783:23 517.12701:134 517.30414:29</t>
  </si>
  <si>
    <t>269.0756; C16H13O4 (aglycone)</t>
  </si>
  <si>
    <t>OP_Root_Pos-1742</t>
  </si>
  <si>
    <t>517.13397:47845 518.13732:16948 519.14068:3432</t>
  </si>
  <si>
    <t>69.03754:16 84.04268:18 85.02959:53 86.03344:21 87.00777:19 97.02861:16 99.04445:19 105.01814:33 109.02941:102 117.01317:17 127.03918:253 128.0405:27 135.0386:32 145.04532:33 145.05075:79 145.06007:16 146.04944:18 155.08572:17 159.02434:16 159.03363:53 160.03233:17 165.06743:16 167.08591:35 184.53879:16 191.664:28 195.07991:49 195.09428:28 196.08311:17 207.08754:25 208.16333:22 210.05421:24 211.06596:18 211.07547:19 215.15022:16 223.07784:326 224.06383:26 224.0721:39 224.0834:17 225.08902:16 226.06934:19 228.05959:25 231.0468:19 231.05281:46 237.04144:17 239.05791:50 239.07083:134 240.07822:147 241.07315:31 241.08167:35 241.09431:16 242.34309:20 243.3596:18 251.05319:54 251.06734:149 251.07536:162 252.06358:16 252.07616:104 252.08948:17 253.04147:18 253.08302:37 254.05721:206 255.05957:33 256.06241:16 267.05902:151 267.07166:94 268.07141:102 268.08566:32 268.71973:19 269.05499:22 269.08203:5906 270.08521:1097 270.94705:20 271.08356:122 271.0961:93 272.05438:16 272.10468:45 278.12921:16 279.06589:34 280.06613:34 311.10184:20 326.50922:24 332.56384:20 345.22781:26 372.03442:16 376.5834:19 395.10727:17 395.1275:22 410.92514:18 418.83475:26 481.13754:26 499.13269:23 509.15921:18 515.09875:20 515.11731:35 515.13171:20 516.09314:16 516.11237:55 516.14514:18 516.72992:21</t>
  </si>
  <si>
    <t>GM_LeafStem_Pos-1599</t>
  </si>
  <si>
    <t>Isoflavone base + 2O + 1MeO, O-MalonylHex</t>
  </si>
  <si>
    <t>Biochanin A 7-(6-malonylglucoside)</t>
  </si>
  <si>
    <t>Isoflavone O-glycosides-Isoflavone+2O+1MeO</t>
  </si>
  <si>
    <t>C25H24O13</t>
  </si>
  <si>
    <t>O=C(O)CC(=O)OCC4OC(OC1=CC(O)=C2C(=O)C(=COC2(=C1))C3=CC=C(OC)C=C3)C(O)C(O)C4(O)</t>
  </si>
  <si>
    <t>VRCBYTZZZFFKEN-UHFFFAOYNA-N</t>
  </si>
  <si>
    <t>HMDB=HMDB0030640,KNApSAcK=C00010117,ChEBI=CHEBI:28556;CHEBI:58577;CHEBI:77876,FooDB=FDB002545,LipidMAPS=LMPK12050224,PubChem=25201045;5282148,PlantCyc=CPD-4564,UNPD=UNPD132591;UNPD1992;UNPD50444</t>
  </si>
  <si>
    <t>533.12848:2428 534.13183:674 535.13519:113</t>
  </si>
  <si>
    <t>152.01219:17 270.04926:17 271.0253:17 285.07397:507 286.07382:37 286.08752:61 287.62289:18 338.15036:29 448.12619:21 495.86685:21 533.1225:159</t>
  </si>
  <si>
    <t>285.074; C16H13O5 (aglycone)</t>
  </si>
  <si>
    <t>GU_Root_Pos-2853</t>
  </si>
  <si>
    <t>Isoflavone base + 1O, 2MeO, O-MalonylHex</t>
  </si>
  <si>
    <t>C26H26O13</t>
  </si>
  <si>
    <t>O=C(O)CC(=O)OCC4OC(OC=1C=C2OC=C(C(=O)C2(=CC=1(OC)))C3=CC=C(OC)C=C3)C(O)C(O)C4(O)</t>
  </si>
  <si>
    <t>HOWDEROVXAADRI-UHFFFAOYNA-N</t>
  </si>
  <si>
    <t>HMDB=HMDB0039083,KNApSAcK=C00010169,FooDB=FDB018585,LipidMAPS=LMPK12050099,PubChem=25203698,PlantCyc=CPD-10081,UNPD=UNPD135384</t>
  </si>
  <si>
    <t>547.14557:104670 548.14892:55313 549.15228:15046</t>
  </si>
  <si>
    <t>51.72048:22 57.03006:20 60.40675:18 127.0349:21 151.03696:37 159.71188:17 166.02571:81 166.03403:38 166.13948:17 166.90828:28 170.66167:25 173.56363:21 174.96799:17 183.07765:20 186.94508:28 187.20358:19 193.12791:20 207.05006:19 214.57256:25 216.76605:21 223.05363:20 227.17267:18 229.17647:21 231.78618:23 238.05708:20 239.06413:37 239.07288:65 240.07074:22 240.08273:18 240.35551:18 240.55473:24 241.05473:32 241.08009:17 243.09726:118 243.34457:35 244.10278:54 244.1174:23 253.04451:31 254.09372:23 256.07364:119 258.08228:38 267.06372:25 268.05637:25 268.07587:21 268.95731:20 271.08185:20 271.09213:30 271.10556:34 271.96558:21 276.95911:17 283.05164:67 283.06757:39 283.96658:22 283.98059:23 284.01852:17 284.03769:29 284.06818:1067 284.5101:20 285.06616:100 285.07748:109 286.05252:29 286.80402:21 291.19186:28 291.56842:19 292.25732:24 295.88565:17 296.96335:23 298.60556:17 298.66589:17 298.6785:24 298.9736:19 299.02142:20 299.0452:154 299.06436:71 299.09216:28690 299.14133:252 299.76904:20 299.89407:17 300.02179:19 300.04172:43 300.09534:5295 300.17062:21 300.19284:18 301.09018:367 301.10135:710 301.16049:17 302.10178:39 302.1163:20 303.11444:18 305.31284:21 307.23871:19 309.03345:18 310.38846:23 330.41708:51 343.55328:20 351.94702:29 356.16055:22 356.36014:18 368.28757:20 371.29367:19 375.18381:17 375.91223:18 394.87256:20 415.27054:21 436.35312:20 453.45898:22 546.46283:20 546.94141:25 547.01471:18 547.03491:20 547.06781:69 547.14374:6563</t>
  </si>
  <si>
    <t>OP_Root_Neg-1353</t>
  </si>
  <si>
    <t>Isoflavone base + 1O, 1MeO, O-Pen-Hex</t>
  </si>
  <si>
    <t>Formononetin-Pen-Hex</t>
  </si>
  <si>
    <t>Isoflavone O-glycoside-Isoflavone+1O+1MeO</t>
  </si>
  <si>
    <t>C27H30O13</t>
  </si>
  <si>
    <t>COC1=CC=C(C=C1)C1=COC2=C(C=CC(OC3OC(CC(O)C3O)OC3OC(CO)C(O)C(O)C3O)=C2)C1=O</t>
  </si>
  <si>
    <t>NATAJDBKBAPGCB-UHFFFAOYNA-N</t>
  </si>
  <si>
    <t>561.16071:2441 562.16406:1316 563.16742:475</t>
  </si>
  <si>
    <t>112.96511:20 137.11681:16 149.04266:34 156.65921:16 167.04788:19 221.44171:20 224.04538:18 225.04974:17 251.03061:50 252.03592:58 252.05606:20 252.06726:17 253.05406:39 267.02914:18 267.06454:946 268.03677:16 268.06696:149 269.03693:16 269.05057:17 269.06888:33 271.42468:17 280.06979:18 307.0527:25 400.10413:23 547.13776:23 559.19971:20 561.15918:50</t>
  </si>
  <si>
    <t>OP_Root_Neg-1637</t>
  </si>
  <si>
    <t>Isoflavone base + 1O, 1MeO, O-Hex-Hex</t>
  </si>
  <si>
    <t>Formononetin 7-O-laminaribioside</t>
  </si>
  <si>
    <t>O=C3C(=COC=4C=C(OC2OC(CO)C(O)C(OC1OC(CO)C(O)C(O)C1(O))C2(O))C=CC3=4)C5=CC=C(OC)C=C5</t>
  </si>
  <si>
    <t>FIIYLNUSFHWRAF-UHFFFAOYNA-N</t>
  </si>
  <si>
    <t>KNApSAcK=C00010082,LipidMAPS=LMPK12050019</t>
  </si>
  <si>
    <t>637.1781:5758 638.18145:2467 639.18481:448</t>
  </si>
  <si>
    <t>87.00594:26 205.63567:32 223.0451:23 237.05267:17 252.04041:98 253.04819:49 267.06512:1308 268.05432:43 268.06461:110 268.07776:76 269.06494:16 270.07703:17 279.0596:24 279.07272:22 282.92059:16 333.07047:17 413.0896:20 559.14404:37 560.15326:17 561.133:16 561.14789:22 577.15149:16 591.15198:42 591.17334:102 591.19775:18 592.16321:20 592.18506:18 593.13953:18 593.1756:16</t>
  </si>
  <si>
    <t>GG_Root_Pos-2927</t>
  </si>
  <si>
    <t>Isoflavone base + 1O, 1MeO, O-Hex+C7H12NO</t>
  </si>
  <si>
    <t>Isoflavone O-glycoside amines-Isoflavone+1O+1MeO</t>
  </si>
  <si>
    <t>C29H33NO10</t>
  </si>
  <si>
    <t>COC1=CC=C(C=C1)C1=COC2=CC(OC3OC(COC(=O)CC4CCNCC4)C(O)C(O)C3O)=CC=C2C1=O</t>
  </si>
  <si>
    <t>PNOLBYVRLYUCIC-UHFFFAOYNA-N</t>
  </si>
  <si>
    <t>556.21729:40199 557.22064:17432 558.224:3374</t>
  </si>
  <si>
    <t>84.08136:80 103.05354:21 124.07599:20 126.09225:25 142.08575:18 144.06207:22 144.10391:99 195.67067:32 210.05286:19 216.12343:18 226.06546:22 229.65158:35 237.04391:17 246.14955:25 254.05649:25 254.07047:30 255.06068:17 269.03433:41 269.04507:23 269.08228:3002 270.08398:766 270.11758:22 271.07037:18 271.10068:21 272.34772:17 287.13187:27 288.14798:165 289.14667:85 313.41809:20 350.12088:20 405.07623:17 555.57788:18 556.05444:17 556.07977:18 556.14642:43 556.17352:142 556.21881:4948</t>
  </si>
  <si>
    <t>GG_Root_Pos-3084</t>
  </si>
  <si>
    <t>Isoflavone base + 1O, 2MeO, O-Hex+C7H12NO</t>
  </si>
  <si>
    <t>C30H35NO11</t>
  </si>
  <si>
    <t>COC1=CC=C(C=C1)C1=COC2=CC(OC3OC(COC(=O)CC4CCNCC4)C(O)C(O)C3O)=C(OC)C=C2C1=O</t>
  </si>
  <si>
    <t>ZFUBXSYHXUTRFX-UHFFFAOYNA-N</t>
  </si>
  <si>
    <t>586.22821:42426 587.23156:19329 588.23492:4919</t>
  </si>
  <si>
    <t>84.07999:115 84.52451:18 126.08963:20 144.10275:110 162.09268:17 187.07266:17 239.08046:30 243.09662:38 252.13553:18 256.05548:21 270.11829:40 270.13968:40 284.06763:68 288.05136:23 288.11993:18 288.14609:284 288.15591:83 289.14722:73 289.16037:19 290.47018:17 298.36633:19 299.03836:34 299.05969:17 299.09344:4423 299.14096:20 300.09622:920 301.07993:19 301.10114:147 302.10464:18 304.52783:18 305.26837:24 370.25763:27 395.11728:18 396.07571:22 440.45282:20 440.64212:25 482.40634:23 567.3736:23 577.19757:20 585.30835:21 585.39764:17 586.15051:17 586.17999:55 586.23102:5028</t>
  </si>
  <si>
    <t>Daidzein-8-C-glucoside</t>
  </si>
  <si>
    <t>Isoflavone C-glycosides-Isoflavone+2O</t>
  </si>
  <si>
    <t>Isoflavone C-glycosides</t>
  </si>
  <si>
    <t>O=C3C(=COC1=C3(C=CC(O)=C1C2OC(CO)C(O)C(O)C2(O)))C4=CC=C(O)C=C4</t>
  </si>
  <si>
    <t>HKEAFJYKMMKDOR-UHFFFAOYNA-N</t>
  </si>
  <si>
    <t>KNApSAcK=C00006094,ChEBI=CHEBI:8633,FooDB=FDB029976,LipidMAPS=LMPK12050005,UNPD=UNPD49450;UNPD57205;UNPD87538</t>
  </si>
  <si>
    <t>56.05277:22 119.04435:20 121.02146:19 121.8604:26 122.18593:26 123.04697:29 129.07031:33 133.03:49 135.03462:33 145.02557:20 145.91798:20 147.05032:48 148.94392:22 149.01114:46 149.02037:33 155.04082:20 155.09105:22 155.12302:26 157.06139:25 159.04546:28 161.01775:41 161.05858:27 163.04224:52 166.73834:32 167.07874:34 170.02695:17 170.03433:73 173.0619:34 179.03688:27 179.04584:29 180.32657:28 181.05737:22 182.07848:30 183.08339:26 185.06004:20 189.03383:41 193.06511:18 194.94824:42 195.04805:20 195.07982:59 197.02353:25 197.71974:37 200.53754:28 202.07184:23 211.07326:51 212.0928:25 216.66846:30 216.67578:25 221.05902:27 223.07295:36 223.08621:73 224.07195:30 224.08334:27 224.28484:24 225.10468:36 226.05333:25 226.06458:46 227.03923:36 227.07736:19 231.0743:38 235.08356:22 236.06349:61 237.0896:24 238.08025:20 239.06641:247 239.07762:64 239.85776:34 240.06042:45 240.07179:97 240.08411:346 241.07848:63 241.09216:94 241.11122:17 242.08148:36 242.10695:20 242.42854:20 247.08858:27 249.05231:17 251.04515:21 251.07556:38 251.1071:44 251.12524:26 252.11211:80 253.0985:21 254.57866:22 255.06374:20 255.07663:58 256.2023:20 259.23593:20 260.55627:18 261.42114:22 262.10358:24 263.06668:20 264.06165:22 264.09338:26 265.09302:37 266.93921:18 266.99704:25 267.02597:31 267.06583:2775 267.24936:28 267.83911:31 268.06485:882 268.07709:1049 268.10117:24 268.37421:21 269.07776:402 270.08087:107 270.41016:24 273.59824:20 273.71292:20 276.97079:19 279.04242:41 279.0705:345 279.10303:33 280.07578:57 281.05887:40 281.07346:222 281.08472:464 282.07764:55 282.1022:57 283.04453:39 283.09662:18 284.52365:17 288.0864:24 289.07703:30 289.09082:26 290.06604:17 290.32031:17 291.0636:17 292.07312:186 293.05682:30 293.08163:65 293.09555:19 294.05228:26 294.97235:35 295.06049:64 295.11752:18 296.06039:57 296.78995:20 296.9686:20 297.03232:26 297.04044:56 297.07507:4417 298.04648:28 298.07513:690 298.08896:326 299.0705:145 299.08743:24 305.03748:19 305.05569:20 305.07672:48 306.0918:18 307.04242:55 307.06503:47 307.09598:1104 307.11475:156 308.0705:20 308.09933:169 309.07803:52 309.09238:65 310.09406:21 310.11337:30 311.05249:40 311.06894:59 311.09341:35 312.07083:18 314.45236:30 315.97232:18 317.1019:26 318.07306:44 318.58322:60 319.03598:22 319.09595:22 319.92932:18 320.07321:30 320.94385:30 321.02969:20 321.07513:1158 322.06647:166 322.08194:136 323.07614:25 323.09848:30 323.108:42 324.09189:20 327.00238:31 327.08359:137 327.09518:51 327.66028:20 328.06628:40 328.09479:44 329.09561:18 333.06836:115 333.08698:18 334.07324:47 335.04669:28 335.08911:387 335.10281:165 335.20044:17 336.10361:41 338.06842:34 339.07608:25 339.1004:21 340.08801:35 345.06577:18 345.0838:78 350.79544:24 350.86905:34 351.05371:31 351.07642:492 351.08664:1161 351.22171:25 352.05792:46 352.08344:346 352.86844:28 353.08932:49 354.09445:18 354.19006:27 356.16403:26 363.0564:90 363.08017:366 363.09549:514 363.1644:20 364.04865:30 364.0621:30 364.08759:169 364.09836:125 364.31219:20 365.09625:62 367.98727:18 371.92953:25 372.43262:28 375.65933:29 379.57932:24 381.064:19 381.09805:1215 381.20587:32 381.91425:27 382.09094:259 382.10751:120 382.59949:22 383.08459:22 383.10175:40 384.10187:43 389.16516:26 398.04459:23 399.01303:26 399.07397:93 399.10547:1727 400.10431:432 400.11679:182 401.1174:19 401.68716:24 417.00662:28 417.03662:85 417.06296:87 417.11673:11520</t>
  </si>
  <si>
    <t>MT_Root_Neg-931</t>
  </si>
  <si>
    <t>3-Glu-3,4',7-trihydroxyisoflavanone</t>
  </si>
  <si>
    <t>Isoflavanone O-glycosides-Isoflavanone+3O</t>
  </si>
  <si>
    <t>Isoflavanone O-glycosides</t>
  </si>
  <si>
    <t>C21H22O10</t>
  </si>
  <si>
    <t>OCC1OC(OC2=C(O)C=CC(=C2)C2COC3=C(C=CC(O)=C3)C2=O)C(O)C(O)C1O</t>
  </si>
  <si>
    <t>SHXLURBSILXFRW-UHFFFAOYNA-N</t>
  </si>
  <si>
    <t>433.11151:35410 434.11486:13810 435.11822:2253</t>
  </si>
  <si>
    <t>89.03278:20 109.02689:19 109.03374:32 116.16184:25 117.03192:65 117.03986:23 119.04998:29 121.02548:20 131.02771:22 133.02982:24 135.00668:226 136.01122:53 136.02083:46 137.02444:151 147.04039:18 149.02341:26 149.99829:22 161.01794:26 164.01085:22 165.01942:172 166.00545:22 166.01752:43 166.02658:23 167.02705:24 167.03622:22 169.06755:35 179.04936:25 183.04317:20 191.03255:19 191.04004:30 197.05762:35 199.06534:19 207.03728:20 208.04764:18 208.05573:26 211.03748:19 211.05826:24 219.03326:20 221.03857:19 225.05077:47 226.02437:43 226.06079:20 238.03262:27 243.05014:19 243.0658:226 244.06955:64 246.06688:36 251.06316:22 253.04939:2260 254.054:409 255.05441:61 271.06241:171 272.06763:51 288.1575:20 327.06339:144 327.07959:59 368.27045:19 385.84143:25 406.48657:24 430.19296:19 433.1116:5077</t>
  </si>
  <si>
    <t>OP_Root_Neg-519</t>
  </si>
  <si>
    <t>Loganic acid (Not validated)</t>
  </si>
  <si>
    <t>Iridoid glycosides</t>
  </si>
  <si>
    <t>C16H24O10</t>
  </si>
  <si>
    <t>O=C(O)C2=COC(OC1OC(CO)C(O)C(O)C1(O))C3C2CC(O)C3(C)</t>
  </si>
  <si>
    <t>JNNGEAWILNVFFD-UHFFFAOYNA-N</t>
  </si>
  <si>
    <t>KNApSAcK=C00010604;C00029601;C00033820;C00036652,ChEBI=CHEBI:18052;CHEBI:30632;CHEBI:2261,FooDB=FDB030983,PubChem=5460138;89640,PlantCyc=LOGANATE,UNPD=UNPD106709;UNPD12092;UNPD175126;UNPD179000;UNPD54269;UNPD69059</t>
  </si>
  <si>
    <t>375.12833:50388 376.13168:10709 377.13504:2158</t>
  </si>
  <si>
    <t>59.01516:41 65.92133:19 69.0333:178 70.03663:17 71.01178:67 72.01264:21 72.02088:24 85.02522:16 85.03087:33 89.01475:17 89.02151:121 93.03033:20 95.04872:50 99.04012:45 99.04773:53 100.04321:16 101.02119:65 107.04436:29 107.05055:92 109.0684:16 113.02388:239 114.02682:17 114.03233:20 119.03375:76 119.0415:18 123.04395:17 123.08015:16 125.02121:18 133.04367:22 143.0251:23 143.03581:41 151.06982:97 151.07634:201 151.97702:16 152.08128:18 152.08818:17 168.9382:17 169.08598:476 169.1041:18 170.08855:61 170.10306:21 177.05774:20 199.17313:16 213.07585:1332 213.14459:20 214.07892:193 214.10228:19 215.07748:16 215.0986:23 268.19366:21 315.12262:18 374.13214:19</t>
  </si>
  <si>
    <t>OP_Root_Neg-464</t>
  </si>
  <si>
    <t>Deoxyloganic acid (Not validated)</t>
  </si>
  <si>
    <t>7-Deoxyloganic acid</t>
  </si>
  <si>
    <t>C16H24O9</t>
  </si>
  <si>
    <t>O=C(O)C2=COC(OC1OC(CO)C(O)C(O)C1(O))C3C2CCC3(C)</t>
  </si>
  <si>
    <t>DSXFHNSGLYXPNG-UHFFFAOYNA-N</t>
  </si>
  <si>
    <t>HMDB=HMDB0037028,KNApSAcK=C00010537;C00036651;C00036663,ChEBI=CHEBI:2260;CHEBI:2314;CHEBI:76844,FooDB=FDB016009,PubChem=51399546;443322,PlantCyc=CPD-9981,UNPD=UNPD165790;UNPD195578;UNPD31541;UNPD57259;UNPD72692;UNPD78944;UNPD89938</t>
  </si>
  <si>
    <t>359.13257:12655 360.13592:3809 361.13928:468</t>
  </si>
  <si>
    <t>71.01506:37 87.00391:21 89.01833:24 89.02374:23 93.06776:16 101.02065:53 109.06485:103 117.83308:21 119.03239:40 135.0804:201 136.07922:18 144.03305:16 153.08916:277 154.09135:20 154.22247:16 197.07959:956 198.08063:69 198.09:43 199.08595:16 226.07677:16 359.13095:538</t>
  </si>
  <si>
    <t>OP_Root_Neg-610</t>
  </si>
  <si>
    <t>Apodanthoside (Not validated)</t>
  </si>
  <si>
    <t>C17H22O11</t>
  </si>
  <si>
    <t>O=C(OC)C2=COC(OC1OC(CO)C(O)C(O)C1(O))C3C(C=CC23)C(=O)O</t>
  </si>
  <si>
    <t>QXLZMFXGMGPPHW-UHFFFAOYNA-N</t>
  </si>
  <si>
    <t>KNApSAcK=C00029704</t>
  </si>
  <si>
    <t>401.10849:15715 402.11184:4651 403.1152:784</t>
  </si>
  <si>
    <t>68.99516:28 94.0364:18 101.02188:316 102.02548:21 105.06973:18 107.05006:17 113.01645:17 113.02287:21 117.02998:25 119.0329:36 119.04697:25 133.02934:23 135.01213:17 135.04039:48 136.052:47 137.02202:377 138.02344:23 149.05344:20 150.0668:35 151.03455:17 162.02434:23 163.03503:16 163.04279:44 177.05309:137 191.05344:16 193.05093:34 194.05783:20 195.06432:238 195.56453:20 196.06943:44 197.07436:17 207.02872:33 209.07104:21 220.29869:20 221.04202:41 221.04866:16 225.66847:17 239.04349:17 239.05833:170 269.10043:18 299.07236:47 349.90076:18</t>
  </si>
  <si>
    <t>Geniposide</t>
  </si>
  <si>
    <t>O=C(OC)C2=COC(OC1OC(CO)C(O)C(O)C1(O))C3C(=CCC23)CO</t>
  </si>
  <si>
    <t>IBFYXTRXDNAPMM-UHFFFAOYNA-N</t>
  </si>
  <si>
    <t>KNApSAcK=C00000320,ChEBI=CHEBI:5299,UNPD=UNPD120048;UNPD31081;UNPD211005</t>
  </si>
  <si>
    <t>101.02484:318 123.04576:577 141.75471:21 143.02881:27 143.06964:20 147.04102:18 207.06732:173 208.05588:31 208.06734:20 225.07611:2616 225.97479:18 226.07721:270 240.5228:33 244.38074:18 387.11661:94 387.13361:143 388.12622:57 433.13364:756</t>
  </si>
  <si>
    <t>Loganin</t>
  </si>
  <si>
    <t>C17H26O10</t>
  </si>
  <si>
    <t>O=C(OC)C2=COC(OC1OC(CO)C(O)C(O)C1(O))C3C2CC(O)C3(C)</t>
  </si>
  <si>
    <t>AMBQHHVBBHTQBF-UHFFFAOYNA-N</t>
  </si>
  <si>
    <t>KNApSAcK=C00003088;C00035981,ChEBI=CHEBI:15771,FooDB=FDB030984,NANPDB=NANPDB_2194,LipidMAPS=LMPR0102070001,PubChem=354446;87691,PlantCyc=LOGANIN,UNPD=UNPD119978;UNPD133037;UNPD159514;UNPD16030;UNPD165097;UNPD30781;UNPD56053;UNPD71317</t>
  </si>
  <si>
    <t>101.02396:166 127.03812:151 128.03459:20 209.08478:41 221.41432:18 227.08939:837 227.10835:22 228.08833:47 228.09578:56 229.09831:38 359.11166:22 389.13647:93 389.16302:24 390.15408:20 435.14886:2512</t>
  </si>
  <si>
    <t>LE_FruitGreen_Pos-123</t>
  </si>
  <si>
    <t>Tryptophanol (not validated)</t>
  </si>
  <si>
    <t>Tryptophanol</t>
  </si>
  <si>
    <t>Indole and derivatives</t>
  </si>
  <si>
    <t>C10H11NO</t>
  </si>
  <si>
    <t>OCCC2=CNC1=CC=CC=C12</t>
  </si>
  <si>
    <t>MBBOMCVGYCRMEA-UHFFFAOYSA-N</t>
  </si>
  <si>
    <t>HMDB=HMDB0003447,KNApSAcK=C00000114,ChEBI=CHEBI:17890,YMDB=YMDB00577,FooDB=FDB010973;FDB030938,BMDB=BMDB03447,PubChem=10685,PlantCyc=CPD-341,UNPD=UNPD191055</t>
  </si>
  <si>
    <t>144.08199:27014 145.08534:4107 146.0887:167</t>
  </si>
  <si>
    <t>91.05474:20 115.05663:45 116.05702:58 117.05622:97 117.07182:113 118.07597:18 127.05348:17 128.06415:18 142.06419:16 143.06111:30 143.07677:183 144.08139:2391</t>
  </si>
  <si>
    <t>Tryptamine (not validated)</t>
  </si>
  <si>
    <t>APJYDQYYACXCRM-UHFFFAOYSA-N</t>
  </si>
  <si>
    <t>HMDB=HMDB0000303,KNApSAcK=C00001434,ChEBI=CHEBI:16765;CHEBI:57887,DrugBank=DB08653,SMPDB=PW_C000207,FooDB=FDB000917,STOFF=STOFF_1440,BMDB=BMDB00303,Urine=HMDB0000303,Feces=HMDB0000303,Serum=HMDB0000303,PubChem=3985862;1150,PlantCyc=TRYPTAMINE,UNPD=UNPD94125</t>
  </si>
  <si>
    <t>161.10796:5918 162.11131:1216 163.11467:11675</t>
  </si>
  <si>
    <t>106.06441:20 107.05997:62 120.08547:26 122.02154:76 124.0427:24 127.06072:21 130.05008:37 130.06021:36 130.06712:41 130.07286:33 131.06618:65 132.0764:114 132.08368:74 142.06375:27 142.12466:21 143.08505:16 143.95959:18 144.08307:377 145.05472:26 161.10588:391</t>
  </si>
  <si>
    <t>GG_LeafStem_Pos-385</t>
  </si>
  <si>
    <t>Tryptophan</t>
  </si>
  <si>
    <t>C11H12N2O2</t>
  </si>
  <si>
    <t>O=C(O)C(N)CC2=CNC=1C=CC=CC=12</t>
  </si>
  <si>
    <t>QIVBCDIJIAJPQS-UHFFFAOYNA-N</t>
  </si>
  <si>
    <t>HMDB=HMDB0000929;HMDB0013609;HMDB0030396,KNApSAcK=C00001396,ChEBI=CHEBI:16296;CHEBI:16828;CHEBI:27897;CHEBI:32702;CHEBI:32704;CHEBI:32716;CHEBI:32717;CHEBI:32727;CHEBI:32728;CHEBI:57719;CHEBI:57912;CHEBI:64554,DrugBank=DB00150,SMPDB=PW_C000741,YMDB=YMDB00126;YMDB00998,T3DB=T3D4369,FooDB=FDB002250;FDB002251;FDB029595,NANPDB=NANPDB_3851,STOFF=STOFF_8693,BMDB=BMDB00929,Urine=HMDB0000929;HMDB0030396,Saliva=HMDB0000929,Feces=HMDB0000929,ECMDB=ECMDB00929,CSF=HMDB0000929,Serum=HMDB0000929;HMDB0013609,PubChem=6923516;9060;6305;1148,PlantCyc=D-TRYPTOPHAN;TRP,UNPD=UNPD149555;UNPD173611</t>
  </si>
  <si>
    <t>205.09755:37100 206.1009:10223 207.10426:663</t>
  </si>
  <si>
    <t>76.04964:27 81.81519:18 91.05756:113 98.43751:20 103.05547:19 105.07178:20 115.05652:104 115.0649:21 116.05318:26 116.06804:23 117.05341:54 117.05935:85 117.06791:121 118.0659:1026 118.66669:18 119.06788:77 119.42743:17 127.96584:39 129.23923:17 130.06381:105 130.07401:21 131.06946:17 132.04814:21 132.0799:469 140.04483:18 140.79025:22 142.06094:38 142.06729:130 143.05942:18 143.06937:186 143.0764:125 144.06462:23 144.08064:515 145.08392:42 145.08813:17 145.77927:20 145.92012:17 145.93004:17 145.98248:18 146.05557:521 146.06114:1425 146.1041:20 147.05914:38 147.06631:23 147.07858:23 148.06607:17 152.4326:24 158.9826:18 159.09026:62 159.09683:76 160.07552:69 160.10023:60 161.09932:20 170.06023:141 171.05598:19 175.69559:19 186.96776:21 188.07114:3979 189.05734:34 189.07076:252 189.078:282 189.80362:17 190.07753:142 202.43098:17 205.09874:494</t>
  </si>
  <si>
    <t>AT_Root_Neg-388</t>
  </si>
  <si>
    <t>Indole + 1O, 1carboxy, O-Hex</t>
  </si>
  <si>
    <t>6-hydroxyindole-3-carboxylic acid beta-D-glucopyranosyl ester</t>
  </si>
  <si>
    <t>C15H17NO8</t>
  </si>
  <si>
    <t>O=C(OC1OC(CO)C(O)C(O)C1(O))C3=CNC2=CC(O)=CC=C23</t>
  </si>
  <si>
    <t>VZZSVZUINKFSIE-UHFFFAOYNA-N</t>
  </si>
  <si>
    <t>KNApSAcK=C00007575,ChEBI=CHEBI:65026</t>
  </si>
  <si>
    <t>338.08789:4663 339.09124:894 340.0946:229</t>
  </si>
  <si>
    <t>101.02402:19 131.03741:84 132.04527:148 133.05013:27 134.04568:42 134.05647:28 175.02036:22 175.02995:24 176.03531:404 177.03754:49 338.08469:18 338.10806:21 338.12238:18</t>
  </si>
  <si>
    <t>GG_Root_Neg-201</t>
  </si>
  <si>
    <t xml:space="preserve">Hydroxyferulic acid </t>
  </si>
  <si>
    <t>3-(3,4-Dihydroxy-5-methoxy)-2-propenoic acid</t>
  </si>
  <si>
    <t>C10H10O5</t>
  </si>
  <si>
    <t>O=C(O)C=CC1=CC(O)=C(O)C(OC)=C1</t>
  </si>
  <si>
    <t>YFXWTVLDSKSYLW-UHFFFAOYSA-N</t>
  </si>
  <si>
    <t>HMDB=HMDB0035484;HMDB0127490,KNApSAcK=C00007336,ChEBI=CHEBI:2069;CHEBI:20582,FooDB=FDB014170,PubChem=54740354;446834,PlantCyc=5-HYDROXY-FERULIC-ACID,UNPD=UNPD119265;UNPD141439</t>
  </si>
  <si>
    <t>209.04468:49803 210.04803:6756 211.05139:697</t>
  </si>
  <si>
    <t>50.67607:19 59.01213:74 93.03177:133 119.04739:103 119.05391:28 121.06382:894 122.07042:27 147.03993:38 147.0518:19 147.56569:21 165.05441:7993 166.05759:807 167.06035:39 182.0481:19 209.04343:155</t>
  </si>
  <si>
    <t>GM_LeafStem_Neg-431</t>
  </si>
  <si>
    <t>UNPD154742</t>
  </si>
  <si>
    <t>Glucuronic acid derivatives</t>
  </si>
  <si>
    <t>C15H16O10</t>
  </si>
  <si>
    <t>O=C(OC(C(=O)O)C(O)C(O)C(O)C(=O)O)C=CC1=CC=C(O)C=C1</t>
  </si>
  <si>
    <t>LWEUFDJHDOPWFE-UHFFFAOYNA-N</t>
  </si>
  <si>
    <t>UNPD=UNPD154742;UNPD95162</t>
  </si>
  <si>
    <t>355.06506:5925 356.06841:857 357.07177:200</t>
  </si>
  <si>
    <t>85.02713:166 86.03171:23 119.0511:19 129.01942:20 147.02779:40 191.00525:28 191.01857:169 192.01717:20 209.03049:149 337.04849:24 355.08371:24</t>
  </si>
  <si>
    <t>GM_LeafStem_Neg-433</t>
  </si>
  <si>
    <t>355.06561:14207 356.06896:2085 357.07232:310</t>
  </si>
  <si>
    <t>85.02871:268 119.04842:39 129.01674:43 147.024:82 163.02731:21 163.04243:76 164.03448:18 173.00345:20 191.0195:431 192.01588:19 209.03149:221 210.02386:18 222.08287:20 325.46634:21 337.04312:20 355.05328:63</t>
  </si>
  <si>
    <t>GM_LeafStem_Neg-432</t>
  </si>
  <si>
    <t>355.06555:13129 356.0689:2193 357.07226:318</t>
  </si>
  <si>
    <t>59.01061:20 71.01791:21 75.00852:32 85.02673:266 87.00955:22 89.02021:18 111.00757:21 129.01314:18 147.0285:20 147.03412:18 163.03717:18 191.01794:221 191.03255:27 192.02731:19 209.03046:552 211.03871:18 310.10928:19 355.05554:38 355.06677:23</t>
  </si>
  <si>
    <t>GM_LeafStem_Neg-434</t>
  </si>
  <si>
    <t>355.06601:6653 356.06936:915 357.07272:142</t>
  </si>
  <si>
    <t>55.01778:19 85.02576:18 85.0302:20 129.01379:19 145.03328:19 147.02756:68 191.01965:116 200.17821:18 209.03157:296 210.02789:39 211.03433:18 337.05573:23 355.06494:40</t>
  </si>
  <si>
    <t>AT_LeafStem_Neg-597</t>
  </si>
  <si>
    <t>(Methylsulfinyl)butyl glucosinolate</t>
  </si>
  <si>
    <t>C12H23NO10S3</t>
  </si>
  <si>
    <t>O=S(C)CCCCC(=NOS(=O)(=O)O)SC1OC(CO)C(O)C(O)C1(O)</t>
  </si>
  <si>
    <t>GMMLNKINDDUDCF-UHFFFAOYNA-N</t>
  </si>
  <si>
    <t>HMDB=HMDB0038404,KNApSAcK=C00007545,ChEBI=CHEBI:5415;CHEBI:79311,FooDB=FDB017756;FDB030513,PubChem=9548633,PlantCyc=CPDQT-280,UNPD=UNPD150254;UNPD171788;UNPD49654;UNPD209602;UNPD211705</t>
  </si>
  <si>
    <t>436.03973:93115 437.04308:37404 438.04644:25541</t>
  </si>
  <si>
    <t>51.68094:18 56.12837:18 74.9906:143 74.99519:43 75.99988:19 79.95592:87 85.03085:20 85.03549:22 95.95085:860 96.95938:2879 97.94296:21 97.95398:38 97.9594:23 98.95238:66 98.95845:100 101.01855:38 111.6759:18 113.02194:18 113.78236:40 115.02494:22 117.01738:28 119.03989:20 127.18919:19 128.93459:24 130.02466:30 130.93515:18 138.961:18 138.97203:22 145.05579:22 146.02444:25 160.83498:26 163.06189:52 168.97969:24 175.99605:18 177.011:46 177.02553:22 178.01749:1384 179.00941:39 179.02071:35 180.00812:23 180.02403:46 193.0139:18 194.02068:25 194.03619:110 195.02487:79 195.03366:59 195.05165:20 204.00948:20 209.34036:25 211.97864:29 219.03448:18 219.54845:18 225.97748:42 227.03589:22 230.59731:25 231.88545:27 237.02063:18 239.96785:23 242.98309:111 243.98257:22 258.02402:22 258.99997:24 259.01828:28 259.0304:45 260.00821:22 260.02499:20 272.96451:22 274.98428:18 274.99802:81 275.98792:27 275.99683:26 276.98199:23 277.815:29 290.97165:19 290.99557:23 298.0708:20 353.79425:18 372.04385:1881 373.01871:20 373.03906:142 373.06241:79 374.04181:125 374.06076:21 375.04486:37 376.03641:23 379.42505:20 391.01248:18 396.00119:24 401.77536:20 421.01541:67 421.05438:21 423.00702:36 423.02365:23 425.73257:19 435.9686:20 436.03958:6409 436.07761:33</t>
  </si>
  <si>
    <t>4-Methylthiobutyl glucosinolate</t>
  </si>
  <si>
    <t>(Methylsulfanyl)butyl glucosinolate</t>
  </si>
  <si>
    <t>C12H23NO9S3</t>
  </si>
  <si>
    <t>O=S(=O)(O)ON=C(CCCCSC)SC1OC(CO)C(O)C(O)C1(O)</t>
  </si>
  <si>
    <t>GKUMMDFLKGFCKH-UHFFFAOYNA-N</t>
  </si>
  <si>
    <t>HMDB=HMDB0038403,KNApSAcK=C00007344,ChEBI=CHEBI:5404;CHEBI:79325,FooDB=FDB017755;FDB030514,PubChem=9548894;656539;656538,PlantCyc=CPDQT-281,UNPD=UNPD141240;UNPD175066;UNPD178225;UNPD207710;UNPD24587;UNPD78799;UNPD213685;UNPD219909</t>
  </si>
  <si>
    <t>59.01699:25 60.01363:21 63.96022:18 64.96636:24 66.32666:18 71.00953:36 71.01469:31 73.19408:21 74.98973:961 76.98587:85 77.98413:23 79.95393:150 79.95912:191 80.96027:20 81.95299:21 85.02724:116 86.03452:22 89.02185:45 90.02655:18 90.9857:41 95.95156:2280 96.80618:31 96.95954:7044 96.99644:22 97.02737:26 97.06474:24 97.94132:26 97.94789:60 97.9564:23 97.96494:19 98.0357:37 98.94888:50 98.95473:252 98.9669:19 99.0447:22 101.02357:132 113.02061:52 114.93415:19 119.0317:105 119.04453:29 123.01122:18 125.02916:25 127.9214:140 128.93321:81 130.03142:21 133.08752:18 137.981:20 138.07053:23 138.95984:23 138.97119:261 143.08572:21 145.04811:85 161.03937:52 163.019:48 163.02533:29 163.05687:23 163.14754:18 163.24261:34 168.98505:62 178.03619:616 179.03053:49 179.04422:25 180.03021:21 180.03914:33 180.98596:35 181.97974:22 189.0463:18 195.03214:348 196.03358:30 196.043:22 196.99179:90 197.02417:67 198.98174:34 198.9906:70 208.73035:24 224.0023:44 225.3716:20 226.011:23 226.98264:93 226.99663:18 227.02071:29 228.01721:20 228.98441:42 228.99905:78 229.99289:21 241.00352:447 241.99631:27 242.01138:132 242.024:23 242.97229:18 243.33644:18 244.0094:27 257.99387:20 259.013:742 260.00638:25 260.02017:22 261.0199:77 274.98541:271 274.99747:191 275.98914:21 276.98386:30 278.2439:42 303.94223:20 340.09323:81 341.0867:24 342.08813:19 343.34436:18 349.47531:24 357.94281:26 374.36975:24 394.09378:38 419.72983:18 420.04535:12551 420.10333:38 420.14874:21</t>
  </si>
  <si>
    <t>AT_LeafStem_Neg-635</t>
  </si>
  <si>
    <t>(Methylsulfinyl)pentyl glucosinolate</t>
  </si>
  <si>
    <t>C13H25NO10S3</t>
  </si>
  <si>
    <t>HUCGRJSHMZWRQQ-UHFFFAOYNA-N</t>
  </si>
  <si>
    <t>KNApSAcK=C00007345,ChEBI=CHEBI:5395,FooDB=FDB001609;FDB030577,PubChem=9548645,PlantCyc=CPDQT-284,UNPD=UNPD130631;UNPD134923;UNPD164301;UNPD207712;UNPD215744;UNPD217881</t>
  </si>
  <si>
    <t>450.05771:4990 451.06106:1396 452.06442:673</t>
  </si>
  <si>
    <t>74.98888:37 79.95714:25 80.96585:18 95.95021:38 96.95947:167 96.96828:65 129.92261:24 138.96808:22 386.04099:21 386.05496:20 450.05759:361</t>
  </si>
  <si>
    <t>63.9957; CH4OS; O=SC</t>
  </si>
  <si>
    <t>AT_LeafStem_Neg-548</t>
  </si>
  <si>
    <t>4-Methylpentyl glucosinolate</t>
  </si>
  <si>
    <t>C13H25NO9S2</t>
  </si>
  <si>
    <t>O=S(=O)(O)ON=C(CCCC(C)C)SC1OC(CO)C(O)C(O)C1(O)</t>
  </si>
  <si>
    <t>PVFJQLBPPQHTLU-UHFFFAOYNA-N</t>
  </si>
  <si>
    <t>HMDB=HMDB0038420,KNApSAcK=C00007828,FooDB=FDB017778,UNPD=UNPD15268;UNPD208536;UNPD211703</t>
  </si>
  <si>
    <t>402.08984:1397 403.09319:585 404.09655:376</t>
  </si>
  <si>
    <t>71.05647:22 74.9932:37 88.01478:18 96.95853:49 135.05028:20 274.99829:19 402.08603:36</t>
  </si>
  <si>
    <t>AT_LeafStem_Neg-664</t>
  </si>
  <si>
    <t>(Methylsulfinyl)hexyl glucosinolate</t>
  </si>
  <si>
    <t>C14H27NO10S3</t>
  </si>
  <si>
    <t>O=S(C)CCCCCCC(=NOS(=O)(=O)O)SC1OC(CO)C(O)C(O)C1(O)</t>
  </si>
  <si>
    <t>OOGAQHVYHLPICD-UHFFFAOYNA-N</t>
  </si>
  <si>
    <t>HMDB=HMDB0038410,KNApSAcK=C00007348,FooDB=FDB017764;FDB030602,PubChem=90657835,PlantCyc=CPDQT-288,UNPD=UNPD130325;UNPD208500;UNPD218024</t>
  </si>
  <si>
    <t>464.07019:1885 465.07354:517 466.0769:339</t>
  </si>
  <si>
    <t>96.95573:23 101.02025:20 160.01233:20 195.02805:20 243.0598:20 260.01712:21 271.01743:20 287.05228:21 288.06235:20 305.05774:19 402.064:43 425.90018:22 449.04977:18 449.11826:20 464.06189:103 464.07922:38</t>
  </si>
  <si>
    <t>AT_LeafStem_Neg-698</t>
  </si>
  <si>
    <t>(Methylsulfinyl)heptyl glucosinolate</t>
  </si>
  <si>
    <t>C15H29NO10S3</t>
  </si>
  <si>
    <t>O=S(C)CCCCCCCC(=NOS(=O)(=O)O)SC1OC(CO)C(O)C(O)C1(O)</t>
  </si>
  <si>
    <t>LQZALQLZOQQFGM-UHFFFAOYNA-N</t>
  </si>
  <si>
    <t>KNApSAcK=C00007352,ChEBI=CHEBI:132553,FooDB=FDB030624,PubChem=44237203,PlantCyc=CPDQT-295,UNPD=UNPD68576</t>
  </si>
  <si>
    <t>478.08517:24281 479.08852:8416 480.09188:4895</t>
  </si>
  <si>
    <t>74.98539:36 74.98968:50 79.9519:21 95.94758:40 95.95252:128 96.95854:459 98.94971:20 113.92999:24 119.98043:35 154.28543:18 178.00896:24 182.95525:20 188.07257:18 195.02919:18 202.18225:18 204.06583:20 206.07027:23 209.91484:18 218.04889:20 218.05978:20 220.06596:37 227.03368:41 241.05457:18 252.03973:20 259.00583:20 274.99234:53 275.00095:31 275.98984:18 290.97815:21 330.86102:40 414.09094:413 415.06348:22 415.09332:113 416.0936:38 417.0791:18 417.11191:26 466.04568:30 478.08508:1885 478.1394:18</t>
  </si>
  <si>
    <t>AT_Root_Neg-533</t>
  </si>
  <si>
    <t>(Methylsulfanyl)heptyl glucosinolate</t>
  </si>
  <si>
    <t>7-methylthioheptyl glucosinolate</t>
  </si>
  <si>
    <t>C15H29NO9S3</t>
  </si>
  <si>
    <t>SJHVRBSHKTUXLG-UHFFFAOYNA-N</t>
  </si>
  <si>
    <t>KNApSAcK=C00007353,ChEBI=CHEBI:80988,FooDB=FDB030625,PubChem=46173876;44237368,PlantCyc=CPDQT-296,UNPD=UNPD182291;UNPD34303;UNPD228751</t>
  </si>
  <si>
    <t>462.09308:62203 463.09643:31381 464.09979:18614</t>
  </si>
  <si>
    <t>72.13255:21 74.99215:245 75.98807:25 76.98764:45 79.95708:66 85.02818:20 86.03212:37 89.02096:18 89.02594:18 95.95101:562 96.69476:18 96.95927:2210 97.94768:18 98.94799:20 98.95515:41 98.96524:18 99.00895:37 101.02843:21 113.03002:20 119.03178:18 123.01215:21 138.96832:19 138.98042:19 146.04675:24 163.06316:21 180.52293:32 185.64189:45 195.03214:25 197.03186:44 203.54726:20 205.07341:22 206.06937:18 220.07693:18 220.08743:71 220.0968:18 220.45488:27 225.02724:18 228.01848:19 239.02992:20 242.00316:22 252.76277:20 259.00946:151 260.00107:48 261.01654:26 265.61615:23 266.03098:21 266.04184:21 268.04639:20 269.03024:74 270.0351:19 270.04758:18 274.97177:21 274.98117:23 276.98294:30 276.9931:19 284.05423:18 443.21915:27 462.09109:5676 462.13791:20</t>
  </si>
  <si>
    <t>AT_LeafStem_Neg-615</t>
  </si>
  <si>
    <t>Indolylmethyl glucosinolate</t>
  </si>
  <si>
    <t>C16H20N2O9S2</t>
  </si>
  <si>
    <t>O=S(=O)(O)ON=C(CC2=CNC1=CC=CC=C12)SC3OC(CO)C(O)C(O)C3(O)</t>
  </si>
  <si>
    <t>DNDNWOWHUWNBCK-UHFFFAOYNA-N</t>
  </si>
  <si>
    <t>HMDB=HMDB0030243,KNApSAcK=C00000125,ChEBI=CHEBI:29028;CHEBI:24796;CHEBI:64962,FooDB=FDB002066,PubChem=9601101;6325229;656506,PlantCyc=CPD-1863,UNPD=UNPD151745;UNPD195625;UNPD208422;UNPD25551;UNPD25922;UNPD4292;UNPD218007;UNPD222056;UNPD230529</t>
  </si>
  <si>
    <t>447.05298:31901 448.05633:19197 449.05969:8938</t>
  </si>
  <si>
    <t>73.53911:23 74.99175:141 79.95653:18 95.95216:470 96.95922:879 97.73943:18 97.94796:28 98.9598:67 116.05461:18 121.95592:25 128.9343:23 138.97345:39 146.05255:20 168.9859:19 172.062:24 173.0143:19 195.02837:21 195.03828:38 196.03535:20 205.04375:36 206.04169:20 245.95628:18 250.99965:18 253.98808:73 259.00336:35 259.0116:27 259.02866:25 260.00989:18 274.99149:39 275.99673:18 290.9791:18 290.99194:20 346.58801:19 368.11288:24 447.05215:3184</t>
  </si>
  <si>
    <t>AT_Root_Neg-643</t>
  </si>
  <si>
    <t>(Methylsulfinyl)octyl glucosinolate</t>
  </si>
  <si>
    <t>C16H31NO10S3</t>
  </si>
  <si>
    <t>O=S(C)CCCCCCCCC(=NOS(=O)(=O)O)SC1OC(CO)C(O)C(O)C1(O)</t>
  </si>
  <si>
    <t>GPMDJOOLATZDQL-UHFFFAOYNA-N</t>
  </si>
  <si>
    <t>KNApSAcK=C00007355,ChEBI=CHEBI:80998,FooDB=FDB001610,PubChem=44237257,PlantCyc=CPDQT-299,UNPD=UNPD74920</t>
  </si>
  <si>
    <t>492.10281:167498 493.10616:76203 494.10952:43316</t>
  </si>
  <si>
    <t>72.99127:25 74.98929:160 75.9947:33 76.98792:39 79.95751:205 87.0111:18 89.02179:19 95.57395:21 95.95197:1689 96.95972:4216 97.0292:38 97.50583:19 97.94783:177 97.96783:30 98.95484:130 98.96765:20 101.0218:44 106.9685:19 119.02937:23 119.04:44 121.01881:20 127.91744:20 127.92321:18 128.92946:67 129.02055:18 135.60068:31 135.96867:30 135.97485:43 138.96716:57 143.66037:23 145.04825:55 145.054:42 153.53447:18 154.13222:19 161.04169:18 162.04849:27 163.06958:20 166.95937:18 168.94698:41 170.93898:20 170.99789:23 171.08447:37 186.09825:88 194.9884:20 195.03105:187 198.03352:19 198.98662:18 202.07217:19 202.09036:18 204.19078:18 205.06995:18 206.05083:18 209.50305:25 217.06381:20 218.08881:18 220.06267:23 222.17732:21 226.95348:33 227.024:112 227.992:22 228.14384:24 232.06438:20 233.07605:58 234.08073:1439 234.10962:21 235.04456:20 235.07193:51 235.08417:208 236.04968:29 236.06215:18 236.08667:20 238.02377:18 241.00058:23 241.01727:21 245.81267:24 250.09131:60 250.91855:18 252.10011:25 252.53455:20 258.81125:20 259.01175:215 259.03235:20 261.00256:20 261.02133:22 266.05655:65 267.04758:18 273.97852:27 274.98758:99 275.00687:19 275.98969:22 286.44055:18 290.98434:82 290.996:54 291.00824:20 291.97906:18 291.99426:19 292.11282:22 299.03714:28 299.05212:96 300.04956:76 304.50897:20 312.71301:22 316.06876:20 376.2038:20 376.52777:23 401.85699:18 428.10629:3399 429.10797:834 429.13513:97 429.87885:18 430.10461:489 430.13367:18 431.0914:24 431.11053:127 452.99527:22 457.84491:32 460.06799:19 470.04636:20 475.08688:19 477.07925:184 478.08722:98 480.07797:19 482.6217:19 491.10211:18 492.10324:13086 492.15787:80</t>
  </si>
  <si>
    <t>AT_Root_Neg-702</t>
  </si>
  <si>
    <t>(Methylsulfonyl)octyl glucosinolate</t>
  </si>
  <si>
    <t>8-(Methylsulfonyl)octyl glucosinolate</t>
  </si>
  <si>
    <t>C16H31NO11S3</t>
  </si>
  <si>
    <t>O=S(=O)(O)ON=C(CCCCCCCCS(=O)(=O)C)SC1OC(CO)C(O)C(O)C1(O)</t>
  </si>
  <si>
    <t>OZKVQSNRAFPWMK-UHFFFAOYNA-N</t>
  </si>
  <si>
    <t>KNApSAcK=C00007839,UNPD=UNPD190974</t>
  </si>
  <si>
    <t>508.09845:1276 509.1018:422 510.10516:358</t>
  </si>
  <si>
    <t>95.94695:18 96.95832:20 96.96706:21 103.98185:18 240.99689:18 345.98837:18 508.09933:127 508.14023:19</t>
  </si>
  <si>
    <t>AT_Root_Neg-498</t>
  </si>
  <si>
    <t>AT_Root_Neg</t>
  </si>
  <si>
    <t>Nonyl glucosinolate</t>
  </si>
  <si>
    <t>Glucosinolates</t>
  </si>
  <si>
    <t>CCCCCCCCCC(SC1OC(CO)C(O)C(O)C1O)=NOS(O)(=O)=O</t>
  </si>
  <si>
    <t>XDRONYWVTYLXRW-URUUWQEUSA-N</t>
  </si>
  <si>
    <t>444.14081:1488 445.14416:641 446.14752:369</t>
  </si>
  <si>
    <t>96.96201:69 444.14066:113</t>
  </si>
  <si>
    <t>AT_Root_Neg-571</t>
  </si>
  <si>
    <t>(Methylsulfanyl)octyl glucosinolate</t>
  </si>
  <si>
    <t>8-methylthiooctyl glucosinolate</t>
  </si>
  <si>
    <t>C16H31NO9S3</t>
  </si>
  <si>
    <t>O=S(=O)(O)ON=C(CCCCCCCCSC)SC1OC(CO)C(O)C(O)C1(O)</t>
  </si>
  <si>
    <t>CWOJBEDMJKZKAB-UHFFFAOYNA-N</t>
  </si>
  <si>
    <t>KNApSAcK=C00007356,ChEBI=CHEBI:80989,FooDB=FDB030633,PubChem=46173877;44237373,PlantCyc=CPDQT-300,UNPD=UNPD58616</t>
  </si>
  <si>
    <t>476.10672:225849 477.11007:113248 478.11343:63557</t>
  </si>
  <si>
    <t>57.03402:19 59.01075:30 71.01094:69 71.01661:24 72.3062:18 74.9902:648 75.99293:54 76.98685:44 79.95497:150 79.96069:50 80.96516:20 82.95964:20 84.13946:18 85.02405:54 85.0284:139 89.02162:36 89.02752:32 90.02554:24 91.02924:39 95.95139:2285 96.95908:7252 97.94727:19 97.95415:19 97.96223:38 98.9529:240 98.96056:86 101.22537:18 102.02702:21 111.92456:37 117.01547:20 117.99889:19 119.02709:30 120.04079:23 124.01254:20 125.60446:21 127.91499:23 127.92262:33 128.92328:19 128.92929:39 129.91531:18 138.9651:68 138.97855:39 139.96759:22 145.04945:74 145.05411:41 154.94429:20 161.01978:20 161.97768:20 162.04164:24 163.06281:28 187.64046:19 188.24754:18 189.95592:29 192.98665:23 195.02232:63 195.03244:348 196.03462:50 197.03142:32 197.04149:22 198.98528:30 198.9942:21 199.92203:18 207.99031:20 219.0862:66 219.10092:21 221.60576:23 225.7421:20 227.00896:56 227.02005:59 229.51297:18 234.09662:440 234.58578:19 235.0903:39 235.10681:40 235.72638:23 236.0869:18 239.63945:18 241.00255:251 242.00371:19 242.64108:23 245.30577:23 248.56059:22 253.07001:19 255.04344:20 256.06506:20 258.9993:87 259.0137:521 259.03268:21 260.01276:96 260.02527:19 271.24487:27 272.96848:21 274.99359:318 275.98825:23 275.9989:43 276.99094:95 280.07001:41 282.06931:28 283.04315:43 283.0574:109 285.0481:18 290.98987:20 291.99249:18 298.09262:20 310.20496:36 314.23685:27 314.69998:18 316.05905:20 322.64178:18 323.00214:28 344.31235:20 371.15866:20 372.59244:26 382.52768:18 394.01941:27 397.1521:21 404.21283:19 417.49973:18 444.34302:19 445.36343:39 447.74741:22 467.74307:30 467.82291:19 475.9108:18 475.97476:19 476.1062:20570 476.16791:159 476.21509:18</t>
  </si>
  <si>
    <t>AT_Root_Neg-581</t>
  </si>
  <si>
    <t>Indolylmethyl glucosinolate + 1MeO</t>
  </si>
  <si>
    <t>C17H22N2O10S2</t>
  </si>
  <si>
    <t>O=S(=O)(O)ON=C(CC2=CN(OC)C1=CC=CC=C12)SC3OC(CO)C(O)C(O)C3(O)</t>
  </si>
  <si>
    <t>PKKMITFKYRCCOL-UHFFFAOYNA-N</t>
  </si>
  <si>
    <t>HMDB=HMDB0038384,KNApSAcK=C00000126,ChEBI=CHEBI:27506;CHEBI:64965,FooDB=FDB017734,NANPDB=NANPDB_1445,PubChem=20843321;9548575,PlantCyc=1-METHOXY-3-INDOLYLMETHYL-GLUCOSINOLATE,UNPD=UNPD155555;UNPD162686;UNPD187694;UNPD195829;UNPD66078;UNPD215759;UNPD226697</t>
  </si>
  <si>
    <t>477.06396:99868 478.06731:55280 479.07067:25037</t>
  </si>
  <si>
    <t>64.97137:22 74.989:22 74.99326:45 75.99281:22 79.95729:24 91.09946:25 95.95172:1780 96.95961:8330 97.18187:18 97.94382:61 97.95807:46 98.95589:314 98.96744:21 98.97572:19 99.42255:27 108.96101:21 111.92815:20 113.92484:20 130.03752:22 141.04132:46 141.05058:18 143.04977:39 144.04694:24 154.05527:130 164.25702:22 169.03984:19 170.04254:20 180.0585:22 187.03447:20 188.0419:33 193.02155:18 203.03989:25 204.03423:25 205.0352:21 206.04964:20 221.33406:21 221.89983:18 223.99178:18 231.8454:19 237.72421:27 242.00398:83 243.97661:20 259.00781:36 259.01797:60 260.01175:21 261.02191:20 272.95468:18 275.00153:37 275.99979:18 282.9776:19 283.99475:41 285.00757:20 285.98608:23 286.99579:24 297.95309:20 300.99335:18 309.3515:22 314.09091:28 315.01483:22 315.9812:21 316.95486:22 332.99719:19 341.05002:24 352.14847:22 366.08719:21 371.0144:22 383.06064:42 384.06854:37 385.05298:27 416.02747:18 417.04779:18 430.04779:18 437.51648:25 446.04541:1804 447.04901:912 447.07077:217 448.02185:30 448.04935:457 448.06964:66 449.03891:233 449.0751:38 450.04327:28 450.05634:19 467.71777:18 476.49304:19 477.06433:2855 477.10181:19</t>
  </si>
  <si>
    <t>AT_LeafStem_Pos-219</t>
  </si>
  <si>
    <t>9-methanesulfinylnonanenitrile (isomer of 666)</t>
  </si>
  <si>
    <t>Glucosinolate breakdown metabolites (-nitrile)</t>
  </si>
  <si>
    <t>Glucosinolate breakdown metabolites</t>
  </si>
  <si>
    <t>C10H19NOS</t>
  </si>
  <si>
    <t>XGRYRNQISNOEGY-UHFFFAOYNA-N</t>
  </si>
  <si>
    <t>ChEBI=CHEBI:91153,UNPD=UNPD5597</t>
  </si>
  <si>
    <t>202.12584:3890 203.12919:912 204.13255:334</t>
  </si>
  <si>
    <t>79.04679:19 79.05784:27 93.06668:20 138.12804:18 177.88336:18 202.12885:262</t>
  </si>
  <si>
    <t>AT_Root_Pos-328</t>
  </si>
  <si>
    <t>9-methanesulfinylnonanenitrile (isomer of 665)</t>
  </si>
  <si>
    <t>202.12596:84313 203.12931:24366 204.13267:6281</t>
  </si>
  <si>
    <t>55.05069:19 56.05119:26 56.05687:18 58.06543:22 65.0086:62 67.03737:20 67.05679:20 69.06554:17 70.06315:20 70.08631:17 76.63316:18 77.03963:44 79.05154:122 79.05875:75 82.06621:112 83.06737:21 83.07288:39 84.07984:17 84.08679:20 92.0535:18 93.07018:225 93.07404:132 94.06034:23 94.07353:57 95.08231:63 95.08938:17 96.08171:140 96.08988:17 97.08922:77 97.10336:38 98.07401:20 103.05244:18 105.06882:18 108.0848:21 109.09129:34 110.08705:38 110.10285:43 114.31314:20 116.187:26 117.83939:22 121.10078:139 121.11013:18 122.09975:38 122.10968:21 123.09486:17 135.28406:22 138.1048:17 138.12692:490 138.13434:200 139.11667:30 139.13062:102 140.14409:20 144.25102:21 145.63409:22 159.94591:17 173.70505:33 179.19388:19 202.12613:5387</t>
  </si>
  <si>
    <t>AT_Root_Pos-454</t>
  </si>
  <si>
    <t>1-isothiocyanato-8-methanesulfinyloctane</t>
  </si>
  <si>
    <t>Glucosinolate breakdown metabolites (-isothiocyanato)</t>
  </si>
  <si>
    <t>C10H19NOS2</t>
  </si>
  <si>
    <t>BCRXKWOQVFKZAG-UHFFFAOYNA-N</t>
  </si>
  <si>
    <t>HMDB=HMDB0035923,KNApSAcK=C00000138,ChEBI=CHEBI:91152,FooDB=FDB014717,UNPD=UNPD18477</t>
  </si>
  <si>
    <t>234.09903:15308 235.10238:3105 236.10574:1964</t>
  </si>
  <si>
    <t>84.06114:17 84.08755:18 93.07099:17 101.04474:23 102.04258:18 103.03315:29 108.07662:18 108.08299:61 110.09625:21 114.03885:89 115.06134:20 123.08352:20 126.11362:20 126.13113:22 161.11028:17 162.10789:20 170.08641:20 170.09875:176 171.10785:17 172.0954:20 178.12714:24 234.09769:581</t>
  </si>
  <si>
    <t>AT_Root_Pos-343</t>
  </si>
  <si>
    <t>9-methanesulfinylnonanoic acid</t>
  </si>
  <si>
    <t>9-(methylsulfinyl)nonanoic acid</t>
  </si>
  <si>
    <t>Glucosinolate breakdown metabolites (-COOH)</t>
  </si>
  <si>
    <t>C10H20O3S</t>
  </si>
  <si>
    <t>O=C(O)CCCCCCCCS(=O)C</t>
  </si>
  <si>
    <t>XZYIQKMSOAQJCG-UHFFFAOYNA-N</t>
  </si>
  <si>
    <t>ChEBI=CHEBI:91156</t>
  </si>
  <si>
    <t>203.11121:5124 204.11456:974 205.11792:358</t>
  </si>
  <si>
    <t>97.06541:19 111.11492:18 120.09077:24 130.06856:28 203.11317:150</t>
  </si>
  <si>
    <t>AT_Root_Pos-462</t>
  </si>
  <si>
    <t>2-amino-9-methanesulfinylnonanoic acid</t>
  </si>
  <si>
    <t>pentahomomethionine S-oxide</t>
  </si>
  <si>
    <t>C10H21NO3S</t>
  </si>
  <si>
    <t>O=C(O)C(N)CCCCCCCS(=O)C</t>
  </si>
  <si>
    <t>PUZLVBQOZIVDKI-UHFFFAOYNA-N</t>
  </si>
  <si>
    <t>ChEBI=CHEBI:91225</t>
  </si>
  <si>
    <t>236.1308:1249 237.13415:328 238.13751:112</t>
  </si>
  <si>
    <t>126.12767:18 126.13214:29 175.11118:17 190.12909:82</t>
  </si>
  <si>
    <t>AT_Root_Pos-504</t>
  </si>
  <si>
    <t>2-amino-10-methanesulfinyldecanoic acid</t>
  </si>
  <si>
    <t>Glucosinolate breakdown metabolites (-amino acid)</t>
  </si>
  <si>
    <t>CS(=O)CCCCCCCCC(N)C(O)=O</t>
  </si>
  <si>
    <t>QRXRWDDFTQIZAV-UHFFFAOYNA-N</t>
  </si>
  <si>
    <t>ChEBI=CHEBI:91226</t>
  </si>
  <si>
    <t>250.14781:1393 251.15116:607 252.15452:79</t>
  </si>
  <si>
    <t>186.13466:43 204.14819:23 250.14757:82</t>
  </si>
  <si>
    <t>AT_LeafStem_Pos-69</t>
  </si>
  <si>
    <t>5-methanesulfinylpentanenitrile</t>
  </si>
  <si>
    <t>C6H11NOS</t>
  </si>
  <si>
    <t>FGYQUFZANKOISC-UHFFFAOYNA-N</t>
  </si>
  <si>
    <t>KNApSAcK=C00007667,UNPD=UNPD220135</t>
  </si>
  <si>
    <t>146.06378:2714 147.06713:393 148.07049:121</t>
  </si>
  <si>
    <t>68.99727:20 82.06016:18 82.06422:22 87.02655:20 99.06401:17 101.04746:17 119.0551:34 121.04789:18 146.067:90</t>
  </si>
  <si>
    <t>AT_Root_Pos-175</t>
  </si>
  <si>
    <t>7-methanesulfinylheptanenitrile</t>
  </si>
  <si>
    <t>C8H15NOS</t>
  </si>
  <si>
    <t>MVGLREOVTAENKK-UHFFFAOYNA-N</t>
  </si>
  <si>
    <t>UNPD=UNPD26106</t>
  </si>
  <si>
    <t>174.09557:1823 175.09892:249 176.10228:146</t>
  </si>
  <si>
    <t>110.09879:18 113.95992:17 174.09328:147</t>
  </si>
  <si>
    <t>AT_Root_Pos-194</t>
  </si>
  <si>
    <t>7-methanesulfinylheptan-1-amine</t>
  </si>
  <si>
    <t>Glucosinolate breakdown metabolites (-amine)</t>
  </si>
  <si>
    <t>CS(=O)CCCCCCCN</t>
  </si>
  <si>
    <t>NEMIGFQIONIZCH-UHFFFAOYNA-N</t>
  </si>
  <si>
    <t>ChEBI=CHEBI:91155</t>
  </si>
  <si>
    <t>178.12627:2082 179.12962:639 180.13298:138</t>
  </si>
  <si>
    <t>95.08449:20 95.86482:18 97.09934:19 114.12994:94 117.07859:19 178.12628:18 178.13393:20</t>
  </si>
  <si>
    <t>AT_Root_Pos-252</t>
  </si>
  <si>
    <t>8-methanesulfinyloctanenitrile</t>
  </si>
  <si>
    <t>C9H17NOS</t>
  </si>
  <si>
    <t>N#CCCCCCCCS(=O)C</t>
  </si>
  <si>
    <t>VRYSUGWFYFXWLB-UHFFFAOYNA-N</t>
  </si>
  <si>
    <t>ChEBI=CHEBI:91154,UNPD=UNPD197078</t>
  </si>
  <si>
    <t>188.1106:21547 189.11395:4284 190.11731:1301</t>
  </si>
  <si>
    <t>55.05398:20 59.069:19 67.05314:48 68.04909:24 79.05495:100 80.05553:23 81.05856:17 82.06714:18 83.07358:24 83.08414:20 95.39463:21 107.08527:17 124.11395:63 147.04427:37 188.05684:18 188.11208:998</t>
  </si>
  <si>
    <t>AT_Root_Pos-408</t>
  </si>
  <si>
    <t>1-isothiocyanato-7-methanesulfinylheptane</t>
  </si>
  <si>
    <t>C9H17NOS2</t>
  </si>
  <si>
    <t>OGYHCBGORZWBPH-UHFFFAOYNA-N</t>
  </si>
  <si>
    <t>HMDB=HMDB0038441,KNApSAcK=C00000137,FooDB=FDB017799,UNPD=UNPD17815</t>
  </si>
  <si>
    <t>220.08342:2846 221.08677:536 222.09013:197</t>
  </si>
  <si>
    <t>87.03065:31 95.97549:17 110.0899:19 123.1078:25 156.08737:56 206.59799:20 218.12479:18 220.0751:37 220.08215:98</t>
  </si>
  <si>
    <t>AT_Root_Pos-272</t>
  </si>
  <si>
    <t>8-methanesulfinyloctan-1-amine</t>
  </si>
  <si>
    <t>C9H21NOS</t>
  </si>
  <si>
    <t>CS(=O)CCCCCCCCN</t>
  </si>
  <si>
    <t>SSWZIHDEYOORCA-UHFFFAOYNA-N</t>
  </si>
  <si>
    <t>ChEBI=CHEBI:91158</t>
  </si>
  <si>
    <t>192.14137:21552 193.14472:4209 194.14808:1176</t>
  </si>
  <si>
    <t>69.07372:44 71.07927:18 84.08685:23 109.09753:17 126.12373:43 126.13371:24 128.13226:20 128.14276:165 129.14502:107 146.05725:18 174.12953:23 174.14011:20 191.95273:18 192.1442:954 192.18057:17</t>
  </si>
  <si>
    <t>OP_Root_Neg-184</t>
  </si>
  <si>
    <t>Flavonol base + 1O</t>
  </si>
  <si>
    <t>3-hydroxy-2-(4-hydroxyphenyl)-4H-chromen-4-one</t>
  </si>
  <si>
    <t>O=C1C(O)=C(OC2=CC=CC=C12)C3=CC=C(O)C=C3</t>
  </si>
  <si>
    <t>GPGOCTLAUAHUQO-UHFFFAOYSA-N</t>
  </si>
  <si>
    <t>HMDB=HMDB0134549,UNPD=UNPD156938</t>
  </si>
  <si>
    <t>253.0498:14755 254.05315:2335 255.05651:364</t>
  </si>
  <si>
    <t>89.37463:16 101.03193:18 209.06146:63 209.0681:42 223.03905:16 224.05119:66 224.07968:23 225.05286:252 253.04883:1253</t>
  </si>
  <si>
    <t>GU_LeafStem_Pos-1186</t>
  </si>
  <si>
    <t>Flavonol base + 3O</t>
  </si>
  <si>
    <t>Flavonol O-glycosides</t>
  </si>
  <si>
    <t>C15H10O6</t>
  </si>
  <si>
    <t>IYRMWMYZSQPJKC-UHFFFAOYSA-N</t>
  </si>
  <si>
    <t>HMDB=HMDB0005801,KNApSAcK=C00004565,ChEBI=CHEBI:28499;CHEBI:58573,DrugBank=DB01852,YMDB=YMDB01722,T3DB=T3D4795,FooDB=FDB000633,NANPDB=NANPDB_320;NANPDB_715;NANPDB_1211;NANPDB_1291;NANPDB_1325;NANPDB_1471;NANPDB_2075;NANPDB_2305;NANPDB_2383;NANPDB_3192;NANPDB_3293;NANPDB_3339;NANPDB_3431;NANPDB_3473;NANPDB_3553;NANPDB_3909;NANPDB_4516;NANPDB_5116;NANPDB_5705;NANPDB_6304,STOFF=STOFF_8461,BMDB=BMDB05801,LipidMAPS=LMPK12110003,Urine=HMDB0005801,Serum=HMDB0005801,PubChem=25202062;5280863,PlantCyc=CPD1F-90,UNPD=UNPD161634</t>
  </si>
  <si>
    <t>287.05502:26246 288.05837:8267 289.06173:1139</t>
  </si>
  <si>
    <t>65.03642:40 69.00157:21 95.04881:22 105.0302:58 105.0345:34 107.04916:29 111.01124:17 116.05983:34 117.07256:25 121.02531:81 121.03046:24 128.06329:25 133.02737:50 135.04218:20 137.02162:76 145.07263:20 146.07417:18 153.00089:17 153.01056:68 153.0213:42 153.02736:29 157.05957:30 157.07755:17 158.0739:19 159.11246:30 163.04208:33 165.01602:103 166.02287:18 167.05885:19 171.03903:20 171.98245:20 174.05739:30 181.00832:20 187.60716:23 189.05724:40 203.0768:19 213.03192:20 213.05409:92 231.07039:17 241.05995:49 242.03029:25 242.04735:21 243.06734:17 258.04553:53 259.06165:44 260.06177:19 260.07129:19 269.01779:19 269.04477:64 273.08636:18 280.18665:17 287.01514:43 287.03018:73 287.05533:3571</t>
  </si>
  <si>
    <t>287.0553; C15H11O6; O=C1C(O)=C(OC=2C=C(O)C=C(O)C1=2)C3=CC=C(O)C=C3</t>
  </si>
  <si>
    <t>Kaempferol</t>
  </si>
  <si>
    <t>O=C1C(O)=C(OC=2C=C(O)C=C(O)C1=2)C3=CC=C(O)C=C3</t>
  </si>
  <si>
    <t>67.01517:20 68.99865:83 69.03439:27 79.05782:21 83.12202:23 91.05269:22 93.03223:76 94.04588:27 97.02904:60 105.02528:44 105.03166:25 107.04532:47 107.0522:24 109.0285:41 111.00381:47 111.00914:22 114.63329:33 119.05154:22 121.01765:72 121.02863:614 122.0257:17 123.04075:23 123.21066:25 127.03752:29 127.04739:18 128.06747:25 129.06909:44 129.53368:17 131.15176:18 133.02345:78 133.02922:138 135.0473:45 137.0141:82 137.02419:279 139.03828:24 139.05052:33 141.05548:33 141.06197:71 141.06935:27 143.04289:17 145.04759:18 145.06203:112 147.04033:108 148.04671:78 151.02757:18 151.93614:25 152.99855:24 153.01649:1203 154.01132:34 154.02023:106 157.06505:173 157.07367:42 160.04684:26 161.06091:39 161.06737:51 164.03645:34 165.01711:703 165.37405:17 167.02028:95 171.04036:42 172.04431:18 172.05305:31 177.04893:17 178.00838:17 179.03998:27 180.09503:17 184.04112:18 184.04854:53 185.03596:23 185.05612:62 185.065:64 187.03404:17 189.05672:38 190.98056:20 195.02992:32 195.04314:17 197.05803:107 197.06654:30 199.01826:20 199.32259:25 201.04973:19 203.07411:21 203.08171:29 206.48631:38 207.99236:24 208.30887:18 212.04776:20 212.98764:42 213.0524:199 214.05836:43 216.03503:19 217.05292:41 218.05693:21 224.04788:35 227.03931:25 229.05434:63 230.9928:31 231.06213:83 232.0414:27 233.03702:19 233.0713:27 240.01692:17 240.04199:25 241.04413:81 241.05757:158 242.05345:44 252.72511:18 255.79488:38 257.04001:55 258.0408:148 258.05188:96 258.06345:40 258.0787:43 259.03009:30 259.05368:166 259.06342:45 259.08475:23 259.19049:20 267.3277:51 269.04266:64 285.03903:34 286.05267:41 286.77557:20 286.98605:67 287.02313:351 287.05423:17458 287.09616:53 287.10983:81 287.1189:33</t>
  </si>
  <si>
    <t>Quercetin</t>
  </si>
  <si>
    <t>C15H10O7</t>
  </si>
  <si>
    <t>O=C1C(O)=C(OC2=CC(O)=CC(O)=C12)C=3C=CC(O)=C(O)C=3</t>
  </si>
  <si>
    <t>REFJWTPEDVJJIY-UHFFFAOYSA-N</t>
  </si>
  <si>
    <t>HMDB=HMDB0005794,KNApSAcK=C00004631,ChEBI=CHEBI:16243;CHEBI:57694,DrugBank=DB04216,YMDB=YMDB01777,T3DB=T3D4758,FooDB=FDB011904,NANPDB=NANPDB_162;NANPDB_321;NANPDB_685;NANPDB_821;NANPDB_714;NANPDB_838;NANPDB_1125;NANPDB_1212;NANPDB_1331;NANPDB_1440;NANPDB_1472;NANPDB_1541;NANPDB_1781;NANPDB_1848;NANPDB_2076;NANPDB_2223;NANPDB_2233;NANPDB_2304;NANPDB_2384;NANPDB_2565;NANPDB_2770;NANPDB_3193;NANPDB_3340;NANPDB_3554;NANPDB_3556;NANPDB_3908;NANPDB_4451;NANPDB_4488;NANPDB_4527;NANPDB_5117;NANPDB_5343;NANPDB_5346;NANPDB_5352;NANPDB_5355;NANPDB_5610;NANPDB_5708;NANPDB_5714;NANPDB_5744;NANPDB_5748;NANPDB_5993;NANPDB_6020;NANPDB_6123,STOFF=STOFF_2236,BMDB=BMDB05794,LipidMAPS=LMPK12110004,Urine=HMDB0005794,Serum=HMDB0005794,PubChem=46906036;5280343,UNPD=UNPD49205</t>
  </si>
  <si>
    <t>67.04961:34 68.99844:21 70.42873:19 70.49187:23 80.02454:18 93.03192:57 94.6843:23 95.05478:31 105.0314:29 107.63013:18 109.03062:64 110.03216:22 110.06653:17 110.996:20 111.0034:50 112.00052:30 115.05278:25 115.05939:34 120.99667:21 121.0268:32 122.03029:104 124.04596:46 127.0564:112 127.07165:23 128.04208:20 128.0631:38 131.04475:21 131.05222:31 132.05841:37 132.99312:24 135.04089:65 136.00978:31 137.02386:667 138.03566:28 139.02089:25 139.44319:17 144.04742:24 145.00023:25 145.02821:27 145.06238:40 148.99533:21 149.02208:47 149.06039:27 149.99046:44 150.02927:27 153.00247:73 153.01913:816 154.01208:40 154.02211:42 155.02522:17 155.04164:74 155.04884:42 156.05054:28 157.06837:18 159.04037:105 160.05632:17 161.0477:18 161.0583:39 162.25397:19 163.03891:57 163.04742:27 165.00662:63 165.01787:486 166.03362:18 167.93893:18 171.04254:25 173.05792:76 173.06638:91 174.06329:22 176.7243:29 176.99402:18 177.06122:34 178.00084:25 178.02998:18 178.99934:31 181.86172:18 183.04369:180 184.0526:23 187.03813:211 187.04741:45 189.05019:22 191.02296:25 191.03674:65 194.01401:20 194.39906:23 195.02843:44 200.05693:26 201.05269:415 201.06841:21 202.05051:49 204.04329:24 204.05377:27 205.04646:21 206.04039:27 207.03983:17 207.45399:32 208.01015:28 211.0473:26 211.54228:20 213.05104:19 213.06198:75 215.03436:60 217.05328:98 219.02913:86 219.0666:22 221.00458:24 221.79974:18 224.17953:44 225.24054:20 228.02608:41 228.04216:25 228.98239:20 229.01398:19 229.02277:30 229.04726:635 229.0574:175 229.07817:24 230.03748:18 230.0547:91 232.05673:24 233.0459:20 239.03859:37 246.04518:24 247.06377:46 248.07614:47 249.06015:22 256.97559:49 257.04733:515 258.05719:93 267.04422:19 268.03159:33 269.03052:23 271.4761:21 274.04742:264 279.14218:33 281.37524:20 281.4234:49 284.02853:27 284.98822:24 284.99811:27 285.0354:101 285.05319:19 286.0351:20 286.04517:45 286.05557:31 288.08783:30 301.03979:129 301.24362:18 301.83826:17 302.0054:17 302.02618:20 302.04761:20 302.67398:19 302.99786:84 303.0181:251 303.05008:12057 303.09753:37</t>
  </si>
  <si>
    <t>Tectorigenin</t>
  </si>
  <si>
    <t>Flavonol base + 2O, 1MeO</t>
  </si>
  <si>
    <t>Kaempferide</t>
  </si>
  <si>
    <t>C16H12O6</t>
  </si>
  <si>
    <t>SQFSKOYWJBQGKQ-UHFFFAOYSA-N</t>
  </si>
  <si>
    <t>HMDB=HMDB0037441,KNApSAcK=C00001060,ChEBI=CHEBI:6099;CHEBI:58925,FooDB=FDB016499;FDB016500,LipidMAPS=LMPK12110563,PubChem=25201489;5281666,PlantCyc=CPD-7252,UNPD=UNPD95813</t>
  </si>
  <si>
    <t>120.02705:28 132.01448:19 132.02028:54 133.02887:104 133.0466:18 133.99797:65 134.03146:18 143.04691:42 150.99518:19 155.0502:92 156.05525:18 159.04353:21 160.18748:20 161.989:20 161.99698:20 162.99864:58 163.00714:24 165.08864:18 167.04642:19 171.03175:26 171.04407:19 172.04926:18 178.28239:28 181.97339:33 182.0377:41 183.04477:108 184.05281:19 190.99591:260 191.00645:52 191.99062:33 192.00269:57 194.57288:24 194.9752:18 195.94402:28 198.03027:18 199.04007:72 200.04028:58 200.04883:75 210.03098:18 211.04529:91 212.04729:87 213.01997:20 213.05869:19 215.04285:20 226.02391:18 227.03305:308 227.04048:99 228.01765:18 228.04056:234 229.04803:21 237.05518:18 238.02869:20 238.14621:21 239.03484:128 240.03497:161 240.04594:319 240.25755:18 241.04741:48 255.01039:27 255.02946:133 255.06583:22 255.20667:19 256.02747:77 256.04037:47 257.04721:20 257.37903:20 266.02832:18 268.03845:18 282.09326:18 283.02386:374 284.03195:6635 284.168:18 284.28632:19 285.03433:1190 286.03256:39 286.0462:44 287.05508:18 290.32632:28 298.90512:18 299.05515:6985</t>
  </si>
  <si>
    <t>isorhamnetin</t>
  </si>
  <si>
    <t>Isorhamnetin</t>
  </si>
  <si>
    <t>C16H12O7</t>
  </si>
  <si>
    <t>O=C1C(O)=C(OC2=CC(O)=CC(O)=C12)C=3C=CC(O)=C(OC)C=3</t>
  </si>
  <si>
    <t>IZQSVPBOUDKVDZ-UHFFFAOYSA-N</t>
  </si>
  <si>
    <t>HMDB=HMDB0002655,KNApSAcK=C00004635,ChEBI=CHEBI:6052,YMDB=YMDB01720,FooDB=FDB000604;FDB031348,NANPDB=NANPDB_1719;NANPDB_3030;NANPDB_3071;NANPDB_3514;NANPDB_4453;NANPDB_4497,STOFF=STOFF_8527,LipidMAPS=LMPK12110002,Urine=HMDB0002655,Serum=HMDB0002655,PubChem=25202413,PlantCyc=CPD-8004,UNPD=UNPD60650</t>
  </si>
  <si>
    <t>64.02906:56 68.99684:57 87.22951:31 92.02034:21 93.03191:105 106.89045:23 111.00558:20 121.03009:133 122.03285:65 123.03186:22 123.04315:27 126.04162:21 127.05322:20 137.0217:20 139.03683:83 139.04601:46 140.0444:17 145.05911:27 146.98341:19 147.0442:47 151.03319:22 151.0396:48 152.0072:17 153.00751:253 153.01868:1111 154.01799:29 154.02438:77 154.86371:20 155.024:24 155.49017:23 161.06793:33 162.02823:36 162.05283:27 163.03583:24 163.48814:53 164.04445:38 164.98274:24 165.01212:37 165.01802:65 166.02521:22 168.96927:18 172.02382:58 173.04541:25 173.05641:84 173.56802:20 175.08698:27 177.04727:49 177.06543:19 179.02049:17 181.0159:45 182.04089:30 183.04788:23 183.05614:68 187.02592:25 189.06166:43 192.03508:27 195.04254:21 200.04233:40 201.05583:34 203.02849:56 203.04092:64 204.04066:24 206.04417:18 211.03586:17 214.04877:17 215.02763:31 215.0408:22 215.19533:20 217.05571:274 218.03792:29 218.05125:133 219.02975:38 219.06543:28 222.75598:33 223.04875:42 224.69928:36 227.99797:17 228.03714:195 228.04617:120 229.05042:534 230.01997:22 230.04704:136 231.02774:145 231.93561:23 232.05046:30 233.03716:40 239.76947:39 243.06004:17 245.04297:209 246.03011:15 246.04166:58 246.05231:143 246.0643:69 246.39423:30 247.03206:49 247.06113:20 255.2715:26 256.03769:33 257.04349:344 258.03195:25 258.05057:85 260.02954:61 260.03906:25 260.46661:20 261.06619:25 261.08148:19 262.07581:36 263.91162:18 271.0369:21 271.06857:53 273.01135:24 273.0257:45 273.03986:182 274.02441:20 274.04828:289 274.97568:21 275.04239:83 275.05377:34 283.97906:34 284.0239:114 284.04126:17 284.54703:26 285.03952:627 285.06168:42 285.37982:18 286.04584:88 287.01044:23 287.01926:73 287.04947:26 288.0242:33 288.04587:22 289.05481:20 289.07028:23 299.039:18 299.04929:20 301.6684:20 301.98068:42 301.99521:61 302.0159:48 302.04318:1511 303.02539:47 303.04706:164 306.96344:27 312.07532:27 316.05804:29 316.92343:17 316.9364:25 316.94815:23 316.99289:41 317.0061:46 317.06647:12328 317.10013:47 317.11874:93 317.16635:20</t>
  </si>
  <si>
    <t>MT_Flower_Neg-719</t>
  </si>
  <si>
    <t>Flavonol base + 4O, 1MeO</t>
  </si>
  <si>
    <t>2-(3,4-dihydroxy-5-methoxyphenyl)-3,5,7-trihydroxy-4H-chromen-4-one</t>
  </si>
  <si>
    <t>C16H12O8</t>
  </si>
  <si>
    <t>O=C1C(O)=C(OC2=CC(O)=CC(O)=C12)C3=CC(O)=C(O)C(OC)=C3</t>
  </si>
  <si>
    <t>CFYMYCCYMJIYAB-UHFFFAOYSA-N</t>
  </si>
  <si>
    <t>HMDB=HMDB0126497,KNApSAcK=C00004763,ChEBI=CHEBI:31763;CHEBI:60006,LipidMAPS=LMPK12112482,PubChem=25203006;5282154,PlantCyc=CPD-8605,UNPD=UNPD33941</t>
  </si>
  <si>
    <t>331.04483:17008 332.04818:3101 333.05154:519</t>
  </si>
  <si>
    <t>100.11325:20 107.01025:27 107.01379:80 119.05064:35 125.02151:20 131.02731:19 133.02692:24 141.01654:21 149.99414:21 151.00264:333 151.03752:34 152.00819:66 173.02321:18 178.99081:27 178.99649:66 179.00494:42 179.03818:31 179.99713:18 180.00327:30 188.03882:20 188.05089:25 189.01648:18 200.05688:38 203.02347:25 203.04027:62 216.0424:39 226.03586:19 231.03362:33 244.03847:18 245.00784:25 246.02101:21 252.0986:20 258.01532:47 259.02905:48 270.01743:40 271.02283:46 271.03494:25 287.01178:60 300.03094:18 315.0137:18 316.00186:70 316.02063:216 316.03851:27 316.78195:21 317.01813:44 318.03741:22 329.02768:85 330.03183:157 331.04489:1208</t>
  </si>
  <si>
    <t>GU_Root_Pos-1240</t>
  </si>
  <si>
    <t>Flavonol base + 2MeO</t>
  </si>
  <si>
    <t>Flavonol O-glycosides-Flavonol+2MeO</t>
  </si>
  <si>
    <t>C17H14O5</t>
  </si>
  <si>
    <t>O=C1C(O)=C(OC2=CC(OC)=CC=C12)C=3C=CC=C(OC)C=3</t>
  </si>
  <si>
    <t>PFMGWOVPHHEHAL-UHFFFAOYSA-N</t>
  </si>
  <si>
    <t>299.09277:217930 300.09612:45991 301.09948:7600</t>
  </si>
  <si>
    <t>51.27713:17 79.05212:18 92.0249:21 95.01695:20 96.01682:19 102.04934:39 105.06916:20 107.03919:20 107.04607:51 108.01543:24 108.05009:18 109.05584:19 113.75072:20 115.05079:20 118.03815:27 119.04681:17 119.61227:19 120.05581:17 121.06264:20 122.03696:21 123.00503:43 124.01402:105 127.97777:21 128.06903:49 129.06633:19 131.05345:26 132.05496:77 132.06006:236 133.03143:21 133.06018:71 133.06741:80 134.07285:33 135.04018:71 135.05128:25 137.05663:39 140.05905:23 141.07315:22 141.08531:31 145.05646:26 145.06952:23 149.02029:38 150.01219:20 150.99791:41 151.00485:102 151.03537:17 151.05815:20 152.01393:55 153.07668:38 155.04886:20 155.21008:18 156.00197:17 156.06099:20 157.05266:22 157.06451:75 163.04266:25 163.95587:29 164.03752:20 165.07964:20 166.02563:451 166.03822:34 166.07358:28 166.29169:18 167.01237:20 167.03055:38 167.04015:28 167.05354:21 168.05676:253 168.49509:17 169.0403:23 169.05359:21 169.07547:18 170.07155:17 170.66336:35 171.05234:51 171.08762:18 172.05719:29 172.08983:68 172.73178:17 173.10039:17 174.0708:23 174.08447:35 175.04311:53 176.0405:36 176.04976:72 180.06166:42 181.07552:26 182.04909:28 182.07027:177 182.08501:26 182.24234:17 183.07857:185 183.08817:61 184.08127:17 185.04968:28 185.05888:121 185.07382:33 186.04652:17 186.07016:37 187.05927:29 187.06947:22 188.0726:17 190.05614:24 191.94528:26 193.05785:41 194.05498:18 195.04796:105 195.05826:29 196.04678:18 196.05722:69 197.04819:58 197.05577:143 197.09599:18 197.10748:18 197.21257:18 198.06473:99 199.03702:18 199.0457:37 199.07748:167 200.08081:39 208.04976:53 208.21774:19 209.86876:17 210.06136:61 210.07768:100 211.06532:60 211.07845:375 212.04475:88 212.056:27 212.07893:112 212.08655:75 212.3035:27 213.05112:167 213.061:232 213.08553:44 214.05386:38 214.06628:18 214.11819:25 216.99745:21 219.90726:23 224.04575:18 225.05064:36 225.06297:19 226.05003:28 226.06567:36 227.06914:424 227.09349:23 227.89592:17 228.05583:21 228.06836:89 228.07555:178 228.08847:17 229.08701:17 230.06271:18 230.47429:18 238.06618:41 238.89943:17 239.06918:356 239.07892:156 239.40273:24 239.47498:23 240.04929:40 240.06676:55 240.07823:210 241.03371:35 241.05046:155 241.06052:80 241.08028:19 242.03619:24 242.04967:35 243.06067:17 243.10371:668 243.95464:19 244.10992:39 246.76416:20 250.06107:21 252.02251:18 252.04602:24 253.09119:46 254.05443:35 255.06149:249 255.08136:31 256.05508:85 256.07376:1278 256.09357:61 257.07504:289 263.3223:17 266.06555:19 267.0018:21 267.04471:25 267.06857:312 267.08774:20 268.05389:35 268.06592:58 268.07941:18 268.5007:21 269.03259:20 281.07782:32 283.0563:213 283.06671:185 283.45346:17 283.9798:18 284.01172:17 284.06857:2398 284.89886:19 285.03827:22 285.07675:498 285.09058:91 286.06873:63 287.07672:25 287.08841:30 293.36673:18 298.08292:21 299.00851:26 299.03732:94 299.06284:43 299.09265:19768 299.14169:181 299.29138:18</t>
  </si>
  <si>
    <t>Kaempferol-7-O-rhamnoside</t>
  </si>
  <si>
    <t>Standard confirmed</t>
  </si>
  <si>
    <t>Validated</t>
  </si>
  <si>
    <t>Flavonoid-7-O-glycosides</t>
  </si>
  <si>
    <t>C21H20O10</t>
  </si>
  <si>
    <t>CC1OC(OC2=CC(O)=C3C(=O)C(O)=C(OC3=C2)C2=CC=C(O)C=C2)C(O)C(O)C1O</t>
  </si>
  <si>
    <t>HQNOUCSPWAGQND-UHFFFAOYNA-N</t>
  </si>
  <si>
    <t>HMDB=HMDB0126551,KNApSAcK=C00005150,FooDB=FDB016474,NANPDB=NANPDB_1106;NANPDB_1147;NANPDB_1326,LipidMAPS=LMPK12111851,UNPD=UNPD103316;UNPD124485;UNPD168258;UNPD173504;UNPD8220</t>
  </si>
  <si>
    <t>79.44013:19 83.01012:19 83.015:29 105.03551:20 107.01114:414 108.01532:21 120.01871:21 120.33897:29 122.00119:46 124.00745:27 132.01714:24 134.02826:23 143.04739:44 147.03392:18 149.98874:24 151.0016:2015 151.99358:29 152.00496:229 154.01964:18 155.63853:25 159.03851:28 164.00534:63 167.28011:21 169.06723:18 170.06859:22 172.04878:44 173.0246:24 177.39362:20 183.76604:25 185.05217:46 185.06938:64 186.05704:23 187.03319:54 189.04771:21 189.05574:23 191.99841:19 193.01309:43 196.05359:51 197.05507:25 198.02219:20 211.03819:18 212.04408:65 212.05771:21 213.04868:48 213.058:109 214.05516:37 214.06558:30 227.02867:25 227.0365:24 228.0365:25 228.04506:51 228.47485:27 229.04497:86 229.0547:95 229.06906:56 230.04851:45 235.76073:23 239.02724:25 239.04129:20 240.0416:114 241.04875:233 255.024:76 257.0441:1323 258.04153:116 258.05121:127 260.05197:33 281.77167:20 283.0177:87 284.03101:2803 284.9577:21 285.0379:4080 286.03772:518 286.05222:237 287.03888:186 287.05167:75 290.9834:20 293.1546:21 301.69409:23 327.0564:21 353.84128:20 387.23474:27 396.59717:23 431.09543:8806</t>
  </si>
  <si>
    <t>285.0379; C15H9O6; O=C2C3=C(O)C=C(O)C=C3(OC(C=1C=CC(O)=C(O)C=1)C2)</t>
  </si>
  <si>
    <t>O=C2C(O)=C(OC3=CC(OC1OC(C)C(O)C(O)C1(O))=CC(O)=C23)C4=CC=C(O)C=C4</t>
  </si>
  <si>
    <t>71.04958:30 111.0071:26 121.02055:18 122.02872:23 125.02971:23 129.07108:47 133.02724:52 139.61113:17 152.82094:18 153.00552:37 153.01689:208 153.29855:26 165.00961:30 165.01997:84 166.02481:42 167.01877:33 169.06194:35 184.07054:28 189.05148:26 193.44853:20 200.0374:37 212.79797:21 213.04942:17 213.06079:28 216.13519:33 231.06717:64 235.58005:29 258.01508:30 258.05136:17 259.0368:61 259.06784:19 259.47644:23 260.07962:25 286.04092:27 286.99942:74 287.05466:7368 287.09729:23 287.30969:21 288.00983:28 288.01984:19 288.05679:1026 288.0769:112 289.03867:28 289.06198:203 289.073:46 290.02621:25 290.07471:36 315.38232:36 330.05713:17 433.05814:58 433.08447:143 433.11166:990 433.14072:46</t>
  </si>
  <si>
    <t>Kaempferol-3-O-glucoside</t>
  </si>
  <si>
    <t>Flavonol base + 3O, O-Hex</t>
  </si>
  <si>
    <t>C21H20O11</t>
  </si>
  <si>
    <t>O=C2C(OC1OC(CO)C(O)C(O)C1(O))=C(OC3=CC(O)=CC(O)=C23)C4=CC=C(O)C=C4</t>
  </si>
  <si>
    <t>JPUKWEQWGBDDQB-UHFFFAOYNA-N</t>
  </si>
  <si>
    <t>HMDB=HMDB0030864;HMDB0037429,KNApSAcK=C00005135;C00005136;C00005137;C00005138;C00005139,ChEBI=CHEBI:30200;CHEBI:31742;CHEBI:75791;CHEBI:75796;CHEBI:75797;CHEBI:76104,FooDB=FDB002824;FDB004135;FDB004792;FDB005884;FDB016478;FDB016479;FDB016480;FDB016661;FDB018188,NANPDB=NANPDB_154;NANPDB_160;NANPDB_317;NANPDB_328;NANPDB_334;NANPDB_342;NANPDB_403;NANPDB_419;NANPDB_421;NANPDB_557;NANPDB_766;NANPDB_867;NANPDB_1363;NANPDB_1442;NANPDB_1842;NANPDB_2395;NANPDB_2396;NANPDB_3142;NANPDB_3195;NANPDB_3500;NANPDB_3512;NANPDB_3998;NANPDB_4491;NANPDB_4492;NANPDB_4594;NANPDB_4801;NANPDB_5114;NANPDB_5168;NANPDB_5350;NANPDB_5408;NANPDB_6122,LipidMAPS=LMPK12111662;LMPK12111663;LMPK12111725;LMPK12111726,PubChem=25203515;25201364;5282149;5282102,PlantCyc=CPD1F-453;CPD-7260,UNPD=UNPD117238;UNPD130282;UNPD13879;UNPD148092;UNPD167487;UNPD3825;UNPD47810;UNPD54049;UNPD69841;UNPD7393;UNPD74738;UNPD86169</t>
  </si>
  <si>
    <t>108.01659:27 109.0236:27 117.03197:30 125.02176:31 134.03017:20 137.02214:23 138.01955:20 143.02638:23 147.04706:20 151.00706:102 152.00461:38 159.04045:22 161.05525:20 162.9987:40 164.01233:20 164.54268:20 165.01947:21 167.05196:29 169.06096:20 171.04721:20 177.05533:32 179.03145:26 180.00316:41 181.01033:19 184.72482:25 186.05206:26 188.04065:30 190.9987:23 193.01689:25 195.04659:18 198.0584:25 207.02669:18 211.02879:22 212.04909:34 213.05383:89 214.0267:23 217.05457:21 219.02756:35 221.38687:24 225.02228:28 227.03288:2181 227.05602:29 227.06395:28 228.0383:226 228.04968:76 229.03355:27 229.04056:59 229.05289:84 237.04898:18 239.0434:48 240.03851:61 241.05296:21 242.24449:18 255.02908:3445 255.06065:24 255.96898:28 256.03464:1197 257.03397:97 257.04788:96 259.05399:54 263.05316:35 269.04095:23 279.10818:20 280.03531:24 280.19507:25 280.22821:20 283.05359:24 284.03162:3752 284.05719:18 285.03745:3055 285.40158:25 285.70206:18 286.03973:489 298.04706:18 299.06042:21 327.0437:136 327.06979:29 334.55838:20 352.43332:24 358.05936:28 408.50601:22 446.9675:27 447.00076:21 447.09265:8844 447.1376:72 447.15186:37 447.16904:24</t>
  </si>
  <si>
    <t>Quercetin-3-O-rhamnoside</t>
  </si>
  <si>
    <t>85.01132:25 85.02949:78 112.15451:21 129.05487:44 229.04373:18 287.05557:42 287.06277:20 303.01819:26 303.05096:763 304.04279:55 304.06137:69 305.04678:30 314.1973:29 316.05243:39 369.05716:19 449.04883:25 449.1095:25</t>
  </si>
  <si>
    <t>AT_LeafStem_Neg-617</t>
  </si>
  <si>
    <t>Flavonol base + 4O, O-dHex</t>
  </si>
  <si>
    <t>Quercitrin</t>
  </si>
  <si>
    <t>O=C2C(OC1OC(C)C(O)C(O)C1(O))=C(OC=3C=C(O)C=C(O)C2=3)C=4C=CC(O)=C(O)C=4</t>
  </si>
  <si>
    <t>OXGUCUVFOIWWQJ-UHFFFAOYNA-N</t>
  </si>
  <si>
    <t>HMDB=HMDB0033751;HMDB0135149,KNApSAcK=C00005374;C00029617,ChEBI=CHEBI:17558;CHEBI:58192;CHEBI:75863;CHEBI:75886;CHEBI:76060;CHEBI:110203,FooDB=FDB011884,NANPDB=NANPDB_64;NANPDB_316;NANPDB_830;NANPDB_831;NANPDB_940;NANPDB_1365;NANPDB_2205;NANPDB_2239;NANPDB_2329;NANPDB_2345;NANPDB_2449;NANPDB_2566;NANPDB_2766;NANPDB_3188;NANPDB_3415;NANPDB_3654;NANPDB_4511;NANPDB_4852,STOFF=STOFF_1308,LipidMAPS=LMPK12112171,PubChem=25203748;5280459,PlantCyc=CPD-8013,UNPD=UNPD126494;UNPD142887;UNPD155881;UNPD186275;UNPD196593;UNPD197814;UNPD26577;UNPD32404;UNPD43342;UNPD65285;UNPD71038;UNPD75712;UNPD84179</t>
  </si>
  <si>
    <t>447.09317:1130 448.09652:435 449.09988:39</t>
  </si>
  <si>
    <t>230.00902:18 256.03134:20 301.0246:43 301.04065:64 447.09518:124 447.11758:19</t>
  </si>
  <si>
    <t>301.03_C15H9O7 (aglycone+4O)</t>
  </si>
  <si>
    <t>Quercetin-3-O-galactoside</t>
  </si>
  <si>
    <t>C21H20O12</t>
  </si>
  <si>
    <t>O=C2C(OC1OC(CO)C(O)C(O)C1(O))=C(OC3=CC(O)=CC(O)=C23)C4=CC=C(O)C(O)=C4</t>
  </si>
  <si>
    <t>OVSQVDMCBVZWGM-UHFFFAOYNA-N</t>
  </si>
  <si>
    <t>HMDB=HMDB0030775;HMDB0037362;HMDB0126559,KNApSAcK=C00005371;C00005372;C00005373,ChEBI=CHEBI:67486;CHEBI:68352,FooDB=FDB002711;FDB005893;FDB006655;FDB016389;FDB016407;FDB021640,NANPDB=NANPDB_65;NANPDB_66;NANPDB_156;NANPDB_163;NANPDB_284;NANPDB_285;NANPDB_286;NANPDB_318;NANPDB_329;NANPDB_330;NANPDB_335;NANPDB_337;NANPDB_343;NANPDB_404;NANPDB_410;NANPDB_417;NANPDB_682;NANPDB_683;NANPDB_767;NANPDB_839;NANPDB_869;NANPDB_1192;NANPDB_1286;NANPDB_1292;NANPDB_1366;NANPDB_1623;NANPDB_1633;NANPDB_1754;NANPDB_1844;NANPDB_1845;NANPDB_1883;NANPDB_1900;NANPDB_2078;NANPDB_2224;NANPDB_2308;NANPDB_2309;NANPDB_2317;NANPDB_2447;NANPDB_2700;NANPDB_2764;NANPDB_2765;NANPDB_3003;NANPDB_3033;NANPDB_3196;NANPDB_3341;NANPDB_3541;NANPDB_3542;NANPDB_3557;NANPDB_3656;NANPDB_4004;NANPDB_4018;NANPDB_4384;NANPDB_4495;NANPDB_4496;NANPDB_5115;NANPDB_5207;NANPDB_5464;NANPDB_5512;NANPDB_5513;NANPDB_5679;NANPDB_5681;NANPDB_5683;NANPDB_5729;NANPDB_5745;NANPDB_5749;NANPDB_5793;NANPDB_5794;NANPDB_6124;NANPDB_6137;NANPDB_6243;NANPDB_6528;NANPDB_6531,STOFF=STOFF_8265;STOFF_8519,LipidMAPS=LMPK12112041;LMPK12112086;LMPK12112170,Serum=HMDB0037362,PubChem=90657624;25203368;5280804,PlantCyc=CPD-13509;CPD1F-437,UNPD=UNPD120855;UNPD127168;UNPD129797;UNPD138219;UNPD141569;UNPD188804;UNPD20150;UNPD30980;UNPD34825;UNPD58928;UNPD67874;UNPD73469;UNPD75597;UNPD215215</t>
  </si>
  <si>
    <t>94.46692:18 108.02238:52 109.02721:48 121.02696:23 123.03834:44 137.67984:20 139.38185:20 143.0457:23 147.03925:21 148.01421:72 149.99863:26 151.00237:673 152.0183:30 153.00061:18 153.01581:18 159.04808:19 161.9948:20 162.9968:43 163.00697:51 164.00768:50 169.01598:20 170.03197:29 171.04849:21 175.02817:33 178.99835:189 183.04213:18 187.04263:26 200.04665:21 201.01608:18 211.04921:30 216.03871:71 216.05022:27 219.03062:18 226.02585:50 227.04074:73 227.05031:18 228.03935:58 229.01062:21 229.03886:31 231.03152:21 231.04425:25 239.045:23 241.01436:40 242.02165:63 243.03032:313 244.03601:63 244.20248:21 245.04559:98 249.09439:28 252.04926:19 254.0184:150 255.02821:843 255.92113:23 256.02939:179 257.03268:18 266.01697:30 269.004:25 270.01202:61 270.02527:45 271.02567:2305 272.02673:446 272.11069:39 273.01923:18 273.03372:82 285.03241:31 297.04364:26 298.0105:20 299.00497:166 299.02499:178 300.02798:5440 301.0332:3785 301.05969:38 302.03479:681 303.03448:24 303.0484:92 303.07581:24 303.5741:29 304.0517:22 306.56378:20 319.05301:20 319.78354:18 343.04523:48 344.04456:25 445.06235:25 461.05829:38 461.08008:168 462.07144:135 462.08682:58 462.1058:33 463.08737:4954 463.13455:22</t>
  </si>
  <si>
    <t>GU_LeafStem_Neg-1471</t>
  </si>
  <si>
    <t>Quercetin-3-O-glucoside</t>
  </si>
  <si>
    <t>463.0874:67302 464.09075:16774 465.09411:2951</t>
  </si>
  <si>
    <t>117.0287:20 125.01806:27 125.02363:20 149.95268:23 150.99986:85 152.0089:20 152.97081:21 159.04628:19 161.03638:26 169.02705:27 178.9957:186 179.01393:20 179.99728:41 189.01701:18 199.04398:18 203.04457:18 211.03178:20 211.03885:18 217.05093:20 228.03819:20 229.01534:21 229.04608:28 243.02747:53 243.03632:20 251.04819:21 255.03119:370 255.72141:20 256.03555:20 259.05185:20 264.99838:21 266.01547:18 271.02341:1041 271.43564:21 272.00388:18 272.02109:98 272.03259:94 273.03107:38 273.04523:18 283.02161:40 284.02133:22 295.12271:18 299.02139:86 299.07581:24 300.02588:3003 301.03314:2142 301.0592:40 302.02499:24 302.03845:75 302.04968:26 303.03793:23 343.11761:18 345.04794:18 348.91486:18 397.13495:21 443.05222:18 454.9733:19 461.0657:23 462.07492:20 463.0882:4843 463.138:20</t>
  </si>
  <si>
    <t>Quercetin-4'-O-glucoside</t>
  </si>
  <si>
    <t>O=C1C(O)=C(OC=2C=C(O)C=C(O)C1=2)C4=CC=C(OC3OC(CO)C(O)C(O)C3(O))C(O)=C4</t>
  </si>
  <si>
    <t>OIUBYZLTFSLSBY-UHFFFAOYNA-N</t>
  </si>
  <si>
    <t>HMDB=HMDB0037932,KNApSAcK=C00005387;C00013835,ChEBI=CHEBI:75839,FooDB=FDB017095,NANPDB=NANPDB_1319,LipidMAPS=LMPK12112184,PubChem=54758556,PlantCyc=CPD-11685,UNPD=UNPD104630;UNPD115773;UNPD191102;UNPD45585;UNPD85748;UNPD96153</t>
  </si>
  <si>
    <t>97.03024:26 110.99934:32 127.04063:20 138.02603:25 145.04662:40 153.02512:51 155.04738:28 164.8867:17 165.01752:93 165.02498:40 170.79811:17 179.0282:26 201.06143:99 205.04881:20 207.88684:21 228.12772:22 229.04776:34 230.05225:17 239.02919:21 247.06519:37 248.05402:23 248.06197:36 257.04166:64 257.42023:33 274.04449:33 274.06046:25 275.05875:17 285.04703:22 287.0542:20 303.01074:78 303.05035:4170 303.10504:17 303.82706:24 303.99701:35 304.04739:474 304.05963:545 305.03552:23 305.04968:25 305.15088:18 327.78799:17 447.07394:21 463.1275:18 465.03943:41 465.06384:52 465.10458:1213</t>
  </si>
  <si>
    <t>Myricetin-3-O-galactoside</t>
  </si>
  <si>
    <t>C21H20O13</t>
  </si>
  <si>
    <t>C1=C(C=C(C(=C1O)O)O)C2=C(C(=O)C3=C(C=C(C=C3O2)O)O)OC4C(C(C(C(O4)CO)O)O)O</t>
  </si>
  <si>
    <t>FOHXFLPXBUAOJM-UHFFFAOYNA-N</t>
  </si>
  <si>
    <t>HMDB=HMDB0034358;HMDB0125203,KNApSAcK=C00005728;C00005729,ChEBI=CHEBI:75813;CHEBI:75815;CHEBI:75817;CHEBI:75821;CHEBI:75823,YMDB=YMDB01755,FooDB=FDB012723;FDB017001,NANPDB=NANPDB_339;NANPDB_340;NANPDB_341;NANPDB_345;NANPDB_1214;NANPDB_3197;NANPDB_3657,LipidMAPS=LMPK12112412;LMPK12112420,PubChem=5318606,PlantCyc=CPD-14843,UNPD=UNPD190811;UNPD28544;UNPD49240;UNPD81033;UNPD9388;UNPD97272</t>
  </si>
  <si>
    <t>56.83883:24 151.00917:26 178.98677:24 180.00529:20 198.99966:38 215.04008:28 242.01151:29 242.02119:37 270.01474:20 271.01218:21 271.02576:21 287.02344:62 316.00784:33 316.02481:207 317.02563:69 317.03375:31 318.03009:22 479.08932:357</t>
  </si>
  <si>
    <t>GU_LeafStem_Pos-2969</t>
  </si>
  <si>
    <t>Flavonol base + 5O, O-Hex</t>
  </si>
  <si>
    <t>Quercetagetin-7-O-glucoside</t>
  </si>
  <si>
    <t>Flavonol O-glycosides-Flavonol+5O</t>
  </si>
  <si>
    <t>O=C2C(O)=C(OC3=CC(OC1OC(CO)C(O)C(O)C1(O))=C(O)C(O)=C23)C=4C=CC(O)=C(O)C=4</t>
  </si>
  <si>
    <t>IDTDRZPBDLMCLB-UHFFFAOYNA-N</t>
  </si>
  <si>
    <t>HMDB=HMDB0030624,KNApSAcK=C00005633,FooDB=FDB002522,LipidMAPS=LMPK12112906,PubChem=90658230,PlantCyc=CPD-14908,UNPD=UNPD33899</t>
  </si>
  <si>
    <t>481.09668:11207 482.10003:3676 483.10339:788</t>
  </si>
  <si>
    <t>81.03647:18 97.02795:23 111.00095:18 127.03794:20 153.02525:18 153.0468:18 154.02429:18 165.01324:40 165.02184:117 176.47073:17 177.05907:43 187.0359:20 199.03181:22 255.03055:18 261.04282:20 273.03592:76 291.0451:22 301.0231:43 319.04382:2349 320.04242:294 320.05554:315 321.00098:17 321.03317:18 321.05072:120 322.05225:20 362.0379:18 480.16885:17 481.09644:99</t>
  </si>
  <si>
    <t>319.04382; C15H11O8; O=C1C(O)=C(OC=2C(O)=C(O)C=C(O)C1=2)C3=CC=C(O)C(O)=C3</t>
  </si>
  <si>
    <t>MT_Flower_Neg-1031</t>
  </si>
  <si>
    <t>Gossypetin 8-glucoside</t>
  </si>
  <si>
    <t>SJRXVLUZMMDCNG-UHFFFAOYNA-N</t>
  </si>
  <si>
    <t>KNApSAcK=C00005690,ChEBI=CHEBI:5525,LipidMAPS=LMPK12113198,UNPD=UNPD101251</t>
  </si>
  <si>
    <t>479.08304:28842 480.08639:7516 481.08975:1813</t>
  </si>
  <si>
    <t>65.00212:18 94.00558:20 137.02313:74 137.03181:29 151.00392:429 152.00627:27 159.04469:20 164.00909:44 164.07361:21 178.99852:291 179.00493:119 180.00307:28 181.00363:20 191.99867:23 197.03825:21 203.03177:23 206.02444:25 215.03725:24 228.04221:26 229.01109:23 231.03305:18 243.0519:20 244.03171:20 249.04076:18 251.03384:18 258.02063:18 259.03326:27 260.03647:27 270.00174:18 273.04535:19 286.0047:43 286.01562:20 287.01068:20 288.02844:20 315.01123:20 315.02054:20 316.01718:101 316.02869:154 316.04721:18 317.02899:1264 317.33704:21 318.03006:160 319.02957:27 319.03955:19 335.01212:18 383.2746:28 394.34024:18 425.78851:21 449.08871:20 450.08368:20 477.06113:134 477.08408:36 478.06638:242 478.08463:69 479.08585:2967 479.12006:29</t>
  </si>
  <si>
    <t>162.05411; C6H10O5; OCC1OCC(O)C(O)C1(O)</t>
  </si>
  <si>
    <t>Eriodictyol-7-O-glucoside</t>
  </si>
  <si>
    <t>C21H22O11</t>
  </si>
  <si>
    <t>RAFHNDRXYHOLSH-UHFFFAOYNA-N</t>
  </si>
  <si>
    <t>HMDB=HMDB0029544,KNApSAcK=C00008291,FooDB=FDB000689,LipidMAPS=LMPK12140362,UNPD=UNPD111635;UNPD33835;UNPD53171;UNPD6181</t>
  </si>
  <si>
    <t>64.99999:22 79.8831:18 83.01116:43 107.00843:47 107.01522:27 108.01967:42 125.02119:108 133.29933:27 134.80746:23 135.04295:1555 135.06261:20 136.03291:20 136.04643:230 137.02386:29 137.04298:25 139.10158:18 140.04411:27 140.44258:38 149.01997:22 150.86443:24 151.00203:4273 151.02142:37 151.1657:21 151.40131:18 151.99521:20 152.009:437 152.16383:20 153.00624:125 158.59787:24 160.25577:19 161.01624:59 165.0097:21 165.02089:45 166.01111:42 175.00212:395 175.01639:25 176.43747:25 177.02441:73 179.03403:18 181.662:25 182.12947:31 183.04367:23 191.62128:27 193.01785:88 193.87645:21 199.03691:25 201.78622:33 202.0255:29 205.02095:40 205.80536:33 212.03506:18 217.01866:25 219.48363:22 224.09587:26 230.88339:25 242.06125:22 252.16197:23 258.04465:44 269.03287:19 269.04495:47 269.60651:20 270.06128:31 284.02719:41 284.03427:18 285.04471:168 286.03143:19 286.04422:72 286.05981:18 287.02963:21 287.05441:8103 288.00314:18 288.05676:1603 289.06595:302 290.06378:20 295.03662:25 298.0589:27 311.06335:63 313.05814:18 314.07114:40 329.07138:27 335.0621:21 342.06458:20 387.47318:29 388.08746:21 447.07693:96 448.07724:44 448.10565:68 449.10379:882</t>
  </si>
  <si>
    <t>MT_Flower_Neg-1075</t>
  </si>
  <si>
    <t>Flavonol base + 4O, O-Hex, 1MeO</t>
  </si>
  <si>
    <t>Patuletin 7-galactoside</t>
  </si>
  <si>
    <t>C22H22O13</t>
  </si>
  <si>
    <t>AFCDXKGLUDDXCK-UHFFFAOYNA-N</t>
  </si>
  <si>
    <t>KNApSAcK=C00005643;C00005644,FooDB=FDB021682,NANPDB=NANPDB_5136;NANPDB_5480;NANPDB_6133,LipidMAPS=LMPK12112913;LMPK12112914,PubChem=90659219,PlantCyc=CPD-14909,UNPD=UNPD113566;UNPD129882;UNPD52018</t>
  </si>
  <si>
    <t>493.0986:45121 494.10195:13512 495.10531:3117</t>
  </si>
  <si>
    <t>57.06521:36 81.13865:22 124.01029:19 136.01711:23 150.99036:27 151.00249:329 151.05054:19 153.00618:21 164.00815:20 178.9756:20 178.996:418 180.00456:113 193.0184:18 193.04604:28 210.94702:18 213.58598:25 228.9216:23 231.03836:20 232.02792:24 244.61296:26 246.01839:23 256.03555:29 257.0065:64 257.02878:20 257.0481:22 258.01056:28 259.01871:56 261.06763:26 272.0322:53 286.0108:21 286.04184:21 287.00714:42 287.04489:18 298.66034:30 300.03641:39 300.27353:22 301.03439:20 311.01859:21 315.01743:89 316.02161:878 316.83731:31 317.00687:20 317.03143:45 318.03088:20 319.37103:24 328.02942:23 329.02505:38 330.0369:42 330.92041:24 331.01544:19 331.04562:2751 331.26611:18 332.05359:474 333.05634:48 343.63654:23 416.07889:18 464.10223:30 491.08798:21 492.0871:106 492.10986:24 493.09738:3473 493.13232:41</t>
  </si>
  <si>
    <t>GG_LeafStem_Neg-1395</t>
  </si>
  <si>
    <t>Quercetin 3-(6''-acetylglucoside)</t>
  </si>
  <si>
    <t>Flavonol O-glycosides-Flavonol+4O</t>
  </si>
  <si>
    <t>C23H22O13</t>
  </si>
  <si>
    <t>O=C(OCC4OC(OC=2C(=O)C3=C(O)C=C(O)C=C3(OC=2(C=1C=CC(O)=C(O)C=1)))C(O)C(O)C4(O))C</t>
  </si>
  <si>
    <t>IGLUNMMNDNWZOA-UHFFFAOYNA-N</t>
  </si>
  <si>
    <t>HMDB=HMDB0029271;HMDB0037366,KNApSAcK=C00005946;C00005955,FooDB=FDB000205;FDB016398,LipidMAPS=LMPK12112067;LMPK12112138,UNPD=UNPD156085;UNPD84148</t>
  </si>
  <si>
    <t>505.09784:44200 506.10119:15405 507.10455:2676</t>
  </si>
  <si>
    <t>107.01199:22 135.00595:21 149.02867:25 151.00537:66 165.62785:19 169.06679:20 178.99808:115 187.02383:20 187.03415:18 189.0556:25 191.99277:18 192.0105:20 197.66434:21 207.02318:18 212.15323:18 216.03665:21 218.36624:18 221.22882:25 226.02554:25 227.0356:22 228.04927:19 230.04503:23 243.02242:18 244.03:59 253.03673:18 254.02066:20 255.03104:376 256.03275:28 271.02258:738 271.54117:21 272.02151:20 272.04254:18 273.02539:22 273.03699:54 283.00354:20 283.02383:19 291.9736:26 297.04431:37 300.02621:2386 301.0318:1210 301.05527:19 302.01651:40 302.03131:81 302.04199:125 303.0455:20 304.04858:19 311.1109:23 313.05023:20 341.00787:22 341.0202:38 342.03589:65 343.04724:18 354.03461:30 382.49173:22 383.87198:18 463.08725:48 463.10312:25 464.1062:20 503.08621:28 503.10092:18 504.09448:73 505.09799:3721</t>
  </si>
  <si>
    <t>Quercetin-3-O-glucosyl-6''-acetate</t>
  </si>
  <si>
    <t>Flavonoid-3-O-glycosides</t>
  </si>
  <si>
    <t>CC(=O)OCC1OC(OC2=C(OC3=CC(O)=CC(O)=C3C2=O)C2=CC(O)=C(O)C=C2)C(O)C(O)C1O</t>
  </si>
  <si>
    <t>108.01832:66 109.0287:18 124.99055:19 134.02664:20 135.00294:41 137.0199:29 141.27165:20 148.00854:20 148.0164:31 151.00482:234 151.01077:82 152.00893:25 163.00449:113 163.03943:40 164.01382:24 164.03764:23 165.01294:21 165.69702:30 171.05023:23 178.98749:38 178.99858:217 183.04854:20 184.0502:24 186.03111:19 190.99367:41 192.86221:27 193.01027:25 199.03651:30 201.0518:49 203.04369:18 214.02542:21 217.01149:18 219.82503:18 226.02087:18 226.03792:27 227.02066:27 227.03467:75 228.04195:29 229.04321:20 229.05215:31 230.03729:18 239.03696:31 240.04681:42 241.00896:23 241.02527:20 242.0304:52 243.02277:267 243.03636:59 244.03995:86 245.04231:74 246.05037:25 254.01985:153 254.03827:36 255.02902:1613 255.07014:34 256.03183:153 263.05972:24 263.84204:32 264.42465:23 265.24918:41 270.01141:25 270.0213:81 271.02328:3260 272.02499:528 272.04138:142 272.07074:19 273.0296:45 273.05109:20 273.56439:24 274.03552:26 274.34546:25 281.901:24 283.00851:29 283.01868:54 283.03931:20 284.03195:27 290.29568:20 294.05368:21 298.00684:19 298.22952:21 299.0148:201 299.0546:30 299.4469:18 300.02557:7132 300.18018:20 301.03162:4440 301.1799:19 302.02921:241 302.04077:419 303.02789:36 303.04913:39 304.97046:25 314.03653:24 343.03128:43 343.0452:81 351.23373:34 353.08578:42 363.65518:31 379.06808:25 388.84311:20 395.08707:20 419.82013:20 446.0816:31 451.06467:21 454.33441:19 463.08038:146 463.10373:106 464.08466:128 465.11133:19 482.23059:37 503.06717:72 503.10031:50 504.07303:61 504.09799:48 504.11539:16 504.97189:22 505.09692:9927 505.15179:40</t>
  </si>
  <si>
    <t>300.0256; C15H8O7; O=C1C(O)=C(OC2=CC(O)=CC(O)=C12)C=3C=CC(O)=C(O)C=3</t>
  </si>
  <si>
    <t>Syringetin-3-O-glucoside</t>
  </si>
  <si>
    <t>C23H24O13</t>
  </si>
  <si>
    <t>O=C2C(OC1OC(CO)C(O)C(O)C1(O))=C(OC=3C=C(O)C=C(O)C2=3)C=4C=C(OC)C(O)=C(OC)C=4</t>
  </si>
  <si>
    <t>JMFWYRWPJVEZPV-UHFFFAOYNA-N</t>
  </si>
  <si>
    <t>KNApSAcK=C00005776;C00005777,LipidMAPS=LMPK12112488,UNPD=UNPD101147;UNPD178751;UNPD3558;UNPD225231</t>
  </si>
  <si>
    <t>85.03315:26 95.80064:19 99.04266:30 115.02552:33 141.07993:22 146.04773:20 152.92039:23 153.02423:107 153.05463:65 165.01077:23 165.02347:36 178.03023:32 181.04883:26 185.06015:17 188.05914:31 189.02246:31 192.04205:29 197.00938:20 202.01363:17 207.06427:71 207.08694:20 217.0444:30 231.0602:22 232.05661:22 258.0513:25 269.05981:21 285.03598:29 285.04813:36 286.01349:27 286.04919:56 287.0481:63 287.06665:98 288.05225:20 291.08694:39 292.08447:37 303.04294:52 303.05435:51 315.02359:31 316.06799:34 331.0517:33 331.08081:26 332.03101:22 332.05222:40 346.06372:30 346.15155:18 347.03674:118 347.07541:3657 348.06927:407 348.08249:284 349.07864:98 352.07864:17 389.07495:27 389.09503:20 470.77753:32 509.11954:66 509.13486:97</t>
  </si>
  <si>
    <t>GG_LeafStem_Pos-2821</t>
  </si>
  <si>
    <t>Flavonol base + 4O, O-MalonylHex</t>
  </si>
  <si>
    <t>Quercetin 3-(6''-malonyl-glucoside)</t>
  </si>
  <si>
    <t>C24H22O15</t>
  </si>
  <si>
    <t>O=C(O)CC(=O)OCC4OC(OC=2C(=O)C3=C(O)C=C(O)C=C3(OC=2(C=1C=CC(O)=C(O)C=1)))C(O)C(O)C4(O)</t>
  </si>
  <si>
    <t>NBQPHANHNTWDML-UHFFFAOYNA-N</t>
  </si>
  <si>
    <t>HMDB=HMDB0037368,KNApSAcK=C00005947;C00005956,ChEBI=CHEBI:32080,FooDB=FDB016400,LipidMAPS=LMPK12112068;LMPK12112139,PubChem=5282159,UNPD=UNPD153888;UNPD187035;UNPD29532;UNPD69276</t>
  </si>
  <si>
    <t>551.10394:71923 552.10729:39574 553.11065:9579</t>
  </si>
  <si>
    <t>54.98173:20 73.0298:42 80.01363:17 81.03143:49 82.03787:21 84.01691:20 85.02875:242 86.0349:42 87.00568:46 87.01101:86 91.03672:17 97.03042:43 99.04269:59 99.04845:28 100.04942:18 105.01347:21 107.01537:30 109.02755:397 114.19275:19 117.01752:17 122.7514:21 123.05009:21 127.03894:774 128.04114:20 129.01103:23 129.02095:58 129.0457:26 137.01593:44 145.0497:406 145.14209:19 146.0432:17 146.05324:27 146.15765:21 147.02907:18 148.03154:18 150.03413:24 150.11606:25 153.01405:82 159.00148:18 159.02818:552 160.0359:17 165.89745:20 175.14209:23 175.25378:23 177.02536:20 183.02826:21 190.26326:21 197.9231:17 201.05605:27 213.04578:47 229.05119:104 231.01913:21 231.0327:25 231.04865:257 232.04002:45 247.05104:25 247.06277:70 249.06422:17 256.95032:41 257.03735:47 257.04544:36 257.3942:18 258.05933:21 279.71622:18 285.04135:59 285.88864:25 288.69901:18 297.30634:18 298.02136:18 298.86908:17 299.04669:18 300.42664:18 301.15506:17 301.62753:22 302.03302:25 302.04721:19 302.85684:22 302.98193:43 302.99704:42 303.01682:59 303.04993:14904 303.67093:20 304.00803:24 304.05313:2751 305.05469:499 305.14532:17 306.04428:18 306.28693:17 306.81082:18 307.09631:17 308.64062:31 323.82092:19 328.04135:24 341.37396:17 345.05264:30 345.06989:20 361.7247:45 369.07114:30 383.05969:18 384.86676:17 399.19644:20 404.04803:23 411.07321:33 411.0936:24 429.09952:17 533.09259:19 547.06201:18 549.07733:29 549.10291:18 551.05719:65 551.10504:4457</t>
  </si>
  <si>
    <t>Quercetin-3-O-vicianoside</t>
  </si>
  <si>
    <t>C26H28O16</t>
  </si>
  <si>
    <t>OC1COC(OCC2OC(OC3=C(OC4=CC(O)=CC(O)=C4C3=O)C3=CC(O)=C(O)C=C3)C(O)C(O)C2O)C(O)C1O</t>
  </si>
  <si>
    <t>YNMFDPCLPIMRFD-UHFFFAOYNA-N</t>
  </si>
  <si>
    <t>HMDB=HMDB0040488,KNApSAcK=C00005394;C00005404;C00005406,FooDB=FDB020248,LipidMAPS=LMPK12112043;LMPK12112089;LMPK12112091,UNPD=UNPD12408;UNPD14535;UNPD155928;UNPD178338;UNPD21446;UNPD34416</t>
  </si>
  <si>
    <t>108.01897:25 125.02704:21 139.56839:35 148.01913:29 150.99986:172 162.99979:25 169.12447:26 172.02008:20 178.99449:130 179.00195:108 192.00902:22 195.04733:24 200.03831:20 209.00089:27 214.59735:23 215.82985:20 216.03661:22 217.01357:69 220.05846:18 227.03403:74 229.01187:28 229.03807:25 229.05232:49 229.47745:27 239.03458:36 242.02231:18 243.01923:63 243.02943:25 245.04451:21 247.05116:18 254.01581:32 255.0209:138 255.0278:230 255.05676:31 255.07747:29 256.02979:43 256.04074:30 256.05621:21 257.04608:20 258.04889:19 259.05972:22 270.0246:30 271.0213:823 272.02783:144 273.0311:20 274.03241:18 283.02582:20 284.02975:18 293.08026:25 296.02872:25 298.01544:30 299.0094:164 299.02951:52 299.05936:25 299.96255:23 300.02457:4419 301.03201:2995 302.03592:583 302.07904:18 303.03952:72 311.01318:37 313.94122:18 317.90958:18 322.98349:20 343.02847:23 343.0444:28 344.04898:34 351.16223:18 368.24533:26 372.17346:23 387.92636:19 411.91092:20 412.58084:45 419.13425:34 426.6153:33 445.39758:27 461.03528:26 471.10822:22 593.10077:163 594.11676:82 595.12854:8704 595.216:39</t>
  </si>
  <si>
    <t>MT_Flower_Neg-1327</t>
  </si>
  <si>
    <t>Flavonol base + 3O, O-Hex+C6H9O4</t>
  </si>
  <si>
    <t>6''-O-(3-Hydroxy-3-methylglutaroyl)astragalin</t>
  </si>
  <si>
    <t>C27H28O15</t>
  </si>
  <si>
    <t>O=C(O)CC(O)(C)CC(=O)OCC4OC(OC=2C(=O)C3=C(O)C=C(O)C=C3(OC=2(C1=CC=C(O)C=C1)))C(O)C(O)C4(O)</t>
  </si>
  <si>
    <t>ZALWWUJLKFBCQF-UHFFFAOYNA-N</t>
  </si>
  <si>
    <t>HMDB=HMDB0041129,KNApSAcK=C00005845,FooDB=FDB021011,LipidMAPS=LMPK12111785,UNPD=UNPD49679</t>
  </si>
  <si>
    <t>591.13422:23961 592.13757:7182 593.14093:1448</t>
  </si>
  <si>
    <t>57.03794:56 78.043:19 128.0338:18 161.04027:28 170.39839:18 185.06064:19 201.91589:33 203.03801:21 213.04749:22 218.76305:18 227.0336:34 227.0405:17 229.04654:47 239.04137:20 244.80815:24 251.29611:36 255.02982:103 256.0383:53 257.04694:21 259.04709:25 269.03586:18 284.03354:959 285.03882:1650 285.94028:18 286.03824:128 286.04578:45 287.0611:18 307.05481:30 324.06732:23 344.54019:18 447.08081:237 447.0928:523 448.07861:20 448.09793:115 449.09363:20 450.11575:25 478.07523:21 489.10458:692 489.15005:18 490.09451:112 490.1116:149 491.11078:21 529.12885:127 529.16638:18 530.14508:41 530.40179:20 531.10712:24 552.66705:18 589.11365:31 591.13409:2338</t>
  </si>
  <si>
    <t>Kaempferol-3-O-rhamnoside-7-O-rhamnoside</t>
  </si>
  <si>
    <t>C27H30O14</t>
  </si>
  <si>
    <t>PUPKKEQDLNREIM-UHFFFAOYNA-N</t>
  </si>
  <si>
    <t>HMDB=HMDB0037438,KNApSAcK=C00005189,ChEBI=CHEBI:68883;CHEBI:133236,FooDB=FDB016494,NANPDB=NANPDB_1108;NANPDB_1146;NANPDB_1280;NANPDB_1281;NANPDB_1282;NANPDB_1289;NANPDB_1329;NANPDB_3504,LipidMAPS=LMPK12111865,PubChem=12305419,PlantCyc=CPD1F-462,UNPD=UNPD120767;UNPD162411;UNPD163863;UNPD185888;UNPD2697;UNPD30002;UNPD50013;UNPD80317;UNPD87293;UNPD209727</t>
  </si>
  <si>
    <t>71.04768:45 85.02686:158 111.04725:29 121.03191:28 129.05498:122 147.06604:50 155.31921:26 281.67459:17 287.00519:58 287.0159:72 287.05493:2771 288.05167:150 288.06543:304 289.02365:26 289.06415:62 397.0415:28 397.0954:34 421.08945:25 433.05151:37 433.11429:1789 434.05893:64 434.11066:172 434.1264:173 434.13904:55 435.08823:27 435.11182:47 435.13165:20 437.58832:24 439.56769:20 457.07443:28 578.57733:17 579.12433:20 579.17566:525</t>
  </si>
  <si>
    <t>Kaempferol-3-O-glucoside-7-O-rhamnoside</t>
  </si>
  <si>
    <t>C27H30O15</t>
  </si>
  <si>
    <t>CC1OC(OC2=CC3=C(C(O)=C2)C(=O)C(OC2OC(CO)C(O)C(O)C2O)=C(O3)C2=CC=C(O)C=C2)C(O)C(O)C1O</t>
  </si>
  <si>
    <t>JYXSWDCPHRTYGU-UHFFFAOYNA-N</t>
  </si>
  <si>
    <t>HMDB=HMDB0037426,KNApSAcK=C00005178;C00005183;C00005184,ChEBI=CHEBI:68881;CHEBI:68882,YMDB=YMDB01723,FooDB=FDB016475;FDB016490,NANPDB=NANPDB_1109;NANPDB_1148;NANPDB_1290;NANPDB_1335;NANPDB_3501,LipidMAPS=LMPK12111672;LMPK12111739;LMPK12111740,PubChem=25202803,PlantCyc=CPD1F-420,UNPD=UNPD129907;UNPD149367;UNPD179489;UNPD21488;UNPD2531;UNPD42464;UNPD43056;UNPD49710;UNPD49837;UNPD56577;UNPD72467;UNPD7755</t>
  </si>
  <si>
    <t>73.1287:18 110.07018:31 151.0025:45 157.77124:18 163.00583:25 169.0715:20 172.16606:20 173.0542:24 179.0007:23 208.02985:18 213.0513:52 214.06508:49 215.03659:57 217.05009:29 227.0191:26 227.03197:31 228.03763:26 242.05078:42 243.02686:59 243.05394:22 245.03709:21 255.01979:23 255.03426:20 255.06924:73 256.03439:23 257.04587:21 258.02911:20 259.05225:22 260.95114:26 279.47714:20 283.02322:2998 284.02597:855 284.04813:25 284.54776:28 285.03806:3895 285.07132:20 286.03476:163 286.04398:493 286.66266:20 287.03043:64 287.05081:93 309.03458:21 322.3353:18 323.24792:18 323.6055:21 325.04538:33 327.04562:28 327.06262:20 327.09186:41 328.04764:23 357.05472:25 364.74561:20 379.72128:30 387.05524:18 392.46738:41 409.77121:30 409.81662:24 417.77783:28 421.01202:18 430.08884:2171 430.12769:27 431.05655:49 431.09561:2329 432.09521:338 432.11649:87 433.08969:70 435.10895:18 441.23795:18 447.09082:1733 448.06207:28 448.08246:107 448.09863:229 448.58377:19 449.10257:20 449.11987:25 449.18274:19 470.1532:32 473.09924:18 513.40167:28 545.2254:23 591.1615:25 593.05457:26 593.14941:8438</t>
  </si>
  <si>
    <t>285.0381; C15H9O6; O=C1C(O)=C(OC2=CC(O)=CC(O)=C12)C3=CC=CC=C3(O)</t>
  </si>
  <si>
    <t>Flavonol base + 4O, O-dHex, O-dHex</t>
  </si>
  <si>
    <t>Quercetin 3,7-di-O-alpha-L-rhamnopyranoside</t>
  </si>
  <si>
    <t>O=C3C(OC1OC(C)C(O)C(O)C1(O))=C(OC=4C=C(OC2OC(C)C(O)C(O)C2(O))C=C(O)C3=4)C5=CC=C(O)C(O)=C5</t>
  </si>
  <si>
    <t>GXLQUHPXGLZNGE-UHFFFAOYNA-N</t>
  </si>
  <si>
    <t>KNApSAcK=C00005432,FooDB=FDB016377,NANPDB=NANPDB_1114;NANPDB_3507,LipidMAPS=LMPK12112200,PubChem=91820463,UNPD=UNPD1223;UNPD172587;UNPD35346;UNPD54587</t>
  </si>
  <si>
    <t>593.15161:52799 593.21832:133 593.43188:20 594.00757:20 594.03119:18 594.09351:37 594.15564:28229 594.2207:65 594.27203:24 594.37085:18 594.63959:19 594.95343:39 594.9798:20 595.15887:8215 595.26849:33 595.71765:18 596.01782:21 596.16077:1529 596.17834:571 596.22058:22 597.1358:62 597.16272:191 597.18079:116 598.16766:58 598.43658:19</t>
  </si>
  <si>
    <t>147.00845:24 150.99944:33 151.57097:35 154.46466:19 156.21341:21 167.0522:25 169.07141:23 171.20952:18 174.02982:18 178.99493:27 180.00829:19 192.99796:18 211.83754:29 211.95203:30 215.03352:24 224.05168:19 240.03766:22 254.01654:24 255.03001:47 256.03006:20 269.04214:20 271.02145:56 272.02847:36 273.04047:41 282.1264:24 283.02692:577 284.01318:40 284.03375:219 285.03653:822 286.03787:58 286.05872:22 287.0564:18 288.04965:18 289.05798:20 290.78946:20 299.01865:718 299.04568:21 299.07025:22 300.01996:214 300.03088:118 300.99023:22 301.03513:1175 302.03409:312 302.05518:69 303.03082:22 303.04666:47 304.05017:21 308.47897:20 308.60306:19 311.87445:23 318.22241:21 327.06055:28 342.75705:32 343.46191:18 344.28625:21 393.29886:21 397.2608:19 420.80023:28 421.09592:19 430.0719:56 430.09137:256 431.09543:340 432.10571:194 433.1069:20 445.08615:20 446.061:37 446.0921:444 446.83621:18 447.09131:1376 448.09662:469 448.17188:21 449.10263:77 491.30502:18 510.27884:25 528.56:22 592.12463:57</t>
  </si>
  <si>
    <t>O=C3C(OC1OC(CO)C(O)C(O)C1(O))=C(OC4=CC(OC2OC(C)C(O)C(O)C2(O))=CC(O)=C34)C5=CC=C(O)C=C5</t>
  </si>
  <si>
    <t>71.05125:40 85.02411:77 97.02911:18 127.0343:21 127.04119:22 148.14018:20 157.49857:39 213.05237:25 217.85356:20 241.03377:43 286.99078:34 287.01303:96 287.05563:6496 287.35257:18 288.03351:68 288.06076:1141 289.05133:27 289.06476:126 290.06454:66 292.56781:18 292.83505:17 292.98181:19 300.07507:47 303.05432:20 350.8175:18 351.20377:30 359.07043:24 395.03281:23 431.10052:20 433.06427:20 433.11429:2288 433.37033:24 433.504:20 434.11533:466 434.14142:31 434.28479:30 435.10507:38 435.1199:23 436.11316:19 436.1279:67 449.11108:23 471.73276:26 594.69525:17 595.08942:22 595.12994:143 595.16522:1060</t>
  </si>
  <si>
    <t>GM_LeafStem_Neg-714</t>
  </si>
  <si>
    <t>Kaempferol-3-O-rutinoside</t>
  </si>
  <si>
    <t>annotation was performed in positive (MS/MS confirmed)</t>
  </si>
  <si>
    <t>Flavonol O-glycosides-Flavonol + 3O</t>
  </si>
  <si>
    <t>CC1C(C(C(C(O1)OCC2C(C(C(C(O2)OC3=C(OC4=CC(=CC(=C4C3=O)O)O)C5=CC=C(C=C5)O)O)O)O)O)O)O</t>
  </si>
  <si>
    <t>RTATXGUCZHCSNG-QHWHWDPRSA-N</t>
  </si>
  <si>
    <t>HMDB=HMDB0037574,KNApSAcK=C00005160;C00005169,ChEBI=CHEBI:69657,FooDB=FDB004523;FDB005905;FDB016666;FDB016667,NANPDB=NANPDB_414;NANPDB_710;NANPDB_768;NANPDB_868;NANPDB_1107;NANPDB_3579;NANPDB_4016;NANPDB_4493;NANPDB_4530;NANPDB_5462,LipidMAPS=LMPK12111669;LMPK12111734,UNPD=UNPD118696;UNPD120545;UNPD123407;UNPD125891;UNPD128334;UNPD138039;UNPD140232;UNPD142416;UNPD145411;UNPD150815;UNPD168371;UNPD18654;UNPD186979;UNPD193662;UNPD194383;UNPD201133;UNPD201134;UNPD29339;UNPD31808;UNPD33698;UNPD56061;UNPD229854</t>
  </si>
  <si>
    <t>593.15009:27290 594.15344:8945 595.1568:1877</t>
  </si>
  <si>
    <t>78.53638:18 111.36057:20 125.02073:18 229.04073:18 247.06749:23 255.02788:321 255.0486:40 256.02124:19 256.03766:45 257.02792:20 257.03995:20 257.05798:20 284.03137:1605 285.03784:798 286.02768:68 286.04691:81 286.05737:23 287.04138:23 310.10767:20 327.06247:29 339.03867:41 405.12:23 429.09256:19 520.12701:19 572.4585:19 588.49707:19 592.88757:20 593.15222:3435</t>
  </si>
  <si>
    <t>GM_LeafStem_Pos-1713</t>
  </si>
  <si>
    <t>Flavonol base + 3O + O-Hex-dHex</t>
  </si>
  <si>
    <t>595.16772:8201 596.17107:3371 597.17443:1038</t>
  </si>
  <si>
    <t>85.02975:40 85.03503:34 145.04668:20 221.49821:23 237.07301:17 247.12404:20 255.08131:27 260.1489:29 287.05487:1861 288.05026:85 288.06717:197 288.32849:20 289.05255:23 289.06763:58 426.12494:32 433.10785:19 449.11127:250 450.11276:84 451.10165:18 595.10083:22 595.15656:48 595.17963:155</t>
  </si>
  <si>
    <t>Datiscetin-3-O-rutinoside</t>
  </si>
  <si>
    <t>O=C3C(OC2OC(COC1OC(C)C(O)C(O)C1(O))C(O)C(O)C2(O))=C(OC=4C=C(O)C=C(O)C3=4)C5=CC=CC=C5(O)</t>
  </si>
  <si>
    <t>BJJCTXDEJUWVIC-UHFFFAOYNA-N</t>
  </si>
  <si>
    <t>KNApSAcK=C00005131,LipidMAPS=LMPK12111620,UNPD=UNPD38668;UNPD42057</t>
  </si>
  <si>
    <t>81.46906:24 83.01349:20 94.82883:22 101.02658:20 103.03227:40 107.01347:41 124.01937:63 125.02302:434 126.02801:24 133.0271:76 135.01022:23 136.01407:46 143.04955:91 145.06343:20 145.6067:24 147.70084:37 149.02014:42 151.00237:361 153.00758:27 153.01598:25 159.03946:21 163.00401:19 163.03276:27 164.01274:22 165.01404:72 166.12907:20 168.04796:20 169.06628:28 169.07681:28 171.04526:88 175.04132:24 177.01166:30 177.02141:76 178.99852:24 181.0027:18 181.01295:39 183.03764:25 185.06425:21 187.04356:22 191.99664:46 195.04619:41 198.0696:24 199.03993:62 199.04988:17 200.04373:19 204.05836:20 204.95457:66 209.06131:25 210.16327:36 211.02757:18 213.04646:195 213.05663:178 214.05893:102 223.04445:31 225.02541:32 225.05478:36 227.02933:50 228.04269:22 229.05457:22 237.77719:20 239.0293:27 241.03757:28 252.55241:23 255.02251:94 255.03535:106 255.50459:30 256.01874:23 256.0372:45 257.03424:26 257.04779:67 258.38309:18 267.03036:618 268.02579:93 268.04272:106 284.03094:1516 284.98199:30 285.0394:10611 286.04309:1792 287.04474:326 288.5325:20 299.03824:28 299.05017:20 300.04318:21 309.04697:26 327.06021:153 328.05002:44 379.22495:30 468.38666:18 550.15601:21 593.11255:43 593.15179:7817 593.20892:45</t>
  </si>
  <si>
    <t>Kaempferol-3-O-glucoside-3''-rhamnoside</t>
  </si>
  <si>
    <t>YFPYXTNSQOUHPS-UHFFFAOYNA-N</t>
  </si>
  <si>
    <t>KNApSAcK=C00005168,LipidMAPS=LMPK12111733,UNPD=UNPD81902</t>
  </si>
  <si>
    <t>72.68591:27 107.01237:26 114.42672:33 125.02566:26 135.00893:52 145.04361:43 146.03821:20 147.04395:20 147.56714:20 151.00447:145 159.04247:40 164.01451:19 165.0175:27 169.0687:41 172.72025:18 175.03841:22 178.99406:60 180.0054:21 185.0603:65 187.03644:24 188.66809:23 190.91685:21 192.00169:23 193.34715:19 195.03709:20 196.05589:29 197.0631:36 198.06345:31 207.36699:18 211.03882:89 214.02086:34 214.0343:23 217.0451:19 223.03966:30 227.03613:343 228.03722:26 228.0546:22 229.04984:248 230.05276:100 239.0359:114 240.04585:48 240.99887:20 241.04723:33 242.03606:20 242.05536:19 247.8934:25 255.02414:398 255.03522:348 255.06244:20 255.25684:20 256.03345:412 256.05124:22 257.03928:211 257.05289:104 267.01834:20 267.02811:19 268.02631:23 270.05197:23 271.0596:20 272.05664:27 278.5058:32 282.31015:20 284.02957:3474 285.03809:7909 286.04034:1239 287.0358:177 287.05206:26 288.0257:20 288.04144:29 307.28995:26 309.81198:29 317.60242:23 327.04471:40 327.0578:19 328.04214:26 328.05859:21 339.03943:36 357.06198:56 366.061:21 375.099:32 381.24988:33 399.07672:29 406.39426:30 423.99884:21 439.31552:30 447.09705:33 452.71613:30 461.12897:26 485.94327:21 508.16327:22 539.06531:18 565.13123:33 591.45306:20 591.80621:18 592.24994:23 592.62622:20 592.6991:20 593.14941:10573 593.20874:25</t>
  </si>
  <si>
    <t>AT_LeafStem_Neg-920</t>
  </si>
  <si>
    <t>Flavonol base + 4O, O-dHex-Hex</t>
  </si>
  <si>
    <t>Quercetin 3-(2-glucosylrhamnoside)</t>
  </si>
  <si>
    <t>C27H30O16</t>
  </si>
  <si>
    <t>O=C3C(OC2OC(C)C(O)C(O)C2(OC1OC(CO)C(O)C(O)C1(O)))=C(OC4=CC(O)=CC(O)=C34)C=5C=CC(O)=C(O)C=5</t>
  </si>
  <si>
    <t>DFNXNCCYQRPZMD-UHFFFAOYNA-N</t>
  </si>
  <si>
    <t>HMDB=HMDB0040486,KNApSAcK=C00005417;C00013841,ChEBI=CHEBI:66288,FooDB=FDB007046;FDB020245,LipidMAPS=LMPK12112193;LMPK12112233;LMPK12112234,UNPD=UNPD130770;UNPD18601;UNPD20984;UNPD40983;UNPD46057;UNPD59920</t>
  </si>
  <si>
    <t>609.14423:30981 610.14758:18710 611.15094:5481</t>
  </si>
  <si>
    <t>109.02415:22 147.08548:19 151.00427:40 162.99266:25 178.99596:30 204.02806:33 211.04433:18 227.03554:20 229.03358:19 231.05382:18 240.04161:20 246.92987:20 256.03268:24 270.02103:23 271.01938:38 271.02945:59 272.0361:38 272.04578:22 273.03061:18 273.03989:26 274.23141:20 282.32935:20 295.03143:19 299.01776:1646 300.02368:466 300.04855:41 300.9993:18 301.03433:884 302.03488:430 302.06119:18 303.08624:19 313.46005:28 313.47073:20 325.02249:20 325.92801:33 344.06088:19 345.81738:18 346.09418:22 353.65698:18 367.11859:18 402.08984:18 445.06537:18 445.08313:18 445.10129:19 446.08041:872 446.11951:20 447.03958:21 447.07492:212 447.09079:871 448.07324:87 448.09253:278 448.12289:23 449.09219:75 449.11115:17 451.22699:21 453.7775:21 462.078:18 462.16656:18 463.07257:84 463.08765:164 464.09302:171 465.12018:20 607.14008:42 608.13165:64 609.14557:4571 609.23254:33</t>
  </si>
  <si>
    <t>Kaempferol 3-O-sophoroside</t>
  </si>
  <si>
    <t>O=C3C(OC2OC(CO)C(O)C(O)C2(OC1OC(CO)C(O)C(O)C1(O)))=C(OC=4C=C(O)C=C(O)C3=4)C5=CC=C(O)C=C5</t>
  </si>
  <si>
    <t>LKZDFKLGDGSGEO-UHFFFAOYNA-N</t>
  </si>
  <si>
    <t>HMDB=HMDB0037534,KNApSAcK=C00005157;C00005164;C00005165,ChEBI=CHEBI:31743;CHEBI:80528,FooDB=FDB016616;FDB016668;FDB020445;FDB030950,NANPDB=NANPDB_2221,LipidMAPS=LMPK12111666;LMPK12111730,PubChem=90659051;90658606;9986191;5282155,PlantCyc=CPD-15105;CPD-8067,UNPD=UNPD115530;UNPD118324;UNPD124552;UNPD156615;UNPD46517;UNPD82861</t>
  </si>
  <si>
    <t>51.07804:24 73.02779:21 101.02148:21 107.01662:22 119.03078:29 124.73695:24 150.99927:126 152.00887:52 163.00772:20 164.0054:27 165.01169:36 178.98859:22 178.99342:44 179.00339:97 179.04858:20 187.03255:40 191.07655:27 192.21938:29 199.03604:20 200.04779:23 205.01271:22 212.0507:28 217.05258:45 219.98122:30 223.03067:29 227.00023:28 227.03694:324 228.03978:48 229.03404:19 229.04765:117 239.03032:31 240.04042:31 241.0446:28 242.05341:22 253.66536:31 254.57272:26 255.03094:1357 256.03116:58 256.04224:112 256.06696:20 256.99948:18 257.0332:19 257.04498:82 264.87183:23 265.05621:25 269.03989:24 269.72705:26 281.04932:37 282.40485:21 283.02472:101 283.03775:54 283.85706:25 284.03241:5623 285.039:2879 285.28796:18 286.026:82 286.0423:533 286.423:20 287.03101:23 287.05478:28 301.07715:30 302.2814:28 305.4082:18 309.0368:19 309.04483:49 310.03925:23 311.04599:20 312.06177:23 313.60699:26 320.14255:26 323.0679:25 326.03873:69 327.03912:48 327.05414:116 334.54398:18 339.05365:22 340.05106:18 358.00586:20 373.18665:35 376.09659:43 383.02029:35 392.65442:27 401.08731:20 429.04059:24 429.0842:602 430.08221:114 431.07605:25 432.07831:21 447.09015:37 448.10895:24 453.09424:28 482.69806:25 609.14612:10404</t>
  </si>
  <si>
    <t>Quercetin-3-O-rutinoside</t>
  </si>
  <si>
    <t>O=C3C(OC2OC(COC1OC(C)C(O)C(O)C1(O))C(O)C(O)C2(O))=C(OC=4C=C(O)C=C(O)C3=4)C5=CC=C(O)C(O)=C5</t>
  </si>
  <si>
    <t>IKGXIBQEEMLURG-UHFFFAOYNA-N</t>
  </si>
  <si>
    <t>HMDB=HMDB0003249,KNApSAcK=C00005401;C00005413,ChEBI=CHEBI:28527;CHEBI:91643,DrugBank=DB01698,FooDB=FDB000168;FDB002536;FDB007694,NANPDB=NANPDB_67;NANPDB_164;NANPDB_165;NANPDB_166;NANPDB_331;NANPDB_338;NANPDB_344;NANPDB_412;NANPDB_413;NANPDB_770;NANPDB_771;NANPDB_870;NANPDB_1112;NANPDB_1191;NANPDB_1473;NANPDB_1624;NANPDB_1634;NANPDB_1884;NANPDB_1901;NANPDB_2444;NANPDB_2450;NANPDB_3540;NANPDB_3558;NANPDB_3580;NANPDB_4007;NANPDB_4020;NANPDB_4459;NANPDB_4489;NANPDB_4494;NANPDB_4847;NANPDB_5137;NANPDB_5208;NANPDB_5342;NANPDB_5345;NANPDB_5351;NANPDB_5354;NANPDB_5463,STOFF=STOFF_2273,LipidMAPS=LMPK12112050;LMPK12112098,Serum=HMDB0003249,PubChem=5280805,PlantCyc=RUTIN,UNPD=UNPD106784;UNPD112470;UNPD12769;UNPD150726;UNPD161654;UNPD163916;UNPD173943;UNPD180317;UNPD181213;UNPD18161;UNPD187222;UNPD201135;UNPD22133;UNPD23498;UNPD35396;UNPD38544;UNPD39621;UNPD44364;UNPD4945;UNPD62274;UNPD69432;UNPD70943;UNPD77334;UNPD211364</t>
  </si>
  <si>
    <t>54.01368:30 101.22137:20 123.0077:20 146.65172:19 150.99579:65 151.00606:214 154.21202:20 175.00633:22 178.9973:171 187.00156:25 187.03514:48 189.05353:20 189.06232:27 190.01822:23 190.03226:20 197.01689:18 198.3324:25 201.05615:20 209.00429:20 210.9155:19 213.03923:40 215.03345:35 216.03452:20 218.05022:20 226.02066:22 227.02652:21 230.02991:35 233.05275:24 241.01183:22 242.01453:23 243.0211:71 243.03084:40 243.04181:27 244.02324:19 245.04636:43 254.02116:66 255.00842:29 255.02696:289 255.03926:115 255.07043:25 256.03256:63 258.05069:21 265.0097:36 271:20 271.02045:654 271.0354:128 271.0629:26 271.25082:25 272.02328:90 272.03381:101 273.01776:38 273.03714:53 274.06015:26 277.19925:24 283.01892:18 283.9093:36 285.91006:38 295.54709:21 298.36609:34 298.64816:29 298.99088:23 299.02261:103 299.74521:19 299.97931:19 300.02664:5289 300.05539:41 300.0874:30 300.35419:25 301.03308:3550 302.03244:316 302.04425:249 302.06375:24 303.03128:31 303.04379:71 314.03674:30 317.57733:18 335.52106:19 337.44101:33 340.56369:27 341.02515:19 343.0231:20 343.03821:79 343.0528:23 344.04178:29 353.7879:31 356.17245:19 373.05249:21 373.11688:21 463.0806:33 474.48264:32 475.06122:20 480.97717:33 606.76465:20 607.12305:53 607.15131:20 608.11041:20 608.14313:165 609.14496:10924 609.20557:99</t>
  </si>
  <si>
    <t>AC_Leaf_Neg-737</t>
  </si>
  <si>
    <t>Flavonol base + 3O, O-Hex-Hex</t>
  </si>
  <si>
    <t>Panasenoside</t>
  </si>
  <si>
    <t>O=C3C(OC2OC(CO)C(O)C(O)C2(OC1OC(CO)C(O)C(O)C1(O)))=C(OC4=CC(O)=CC(O)=C34)C5=CC=C(O)C=C5</t>
  </si>
  <si>
    <t>609.14819:10061 610.15154:3167 611.1549:840</t>
  </si>
  <si>
    <t>151.0029:16 227.06801:18 229.05002:16 240.03227:22 255.03555:93 256.03119:32 257.03854:16 284.03183:323 285.03894:812 286.03244:37 286.05057:16 357.93378:21 435.37012:17 609.14661:1262 609.19684:18</t>
  </si>
  <si>
    <t>Quercetin-3,4'-O-di-beta-glucoside</t>
  </si>
  <si>
    <t>C27H30O17</t>
  </si>
  <si>
    <t>O=C2C(OC1OC(CO)C(O)C(O)C1(O))=C(OC3=CC(O)=CC(O)=C23)C=5C=CC(OC4OC(CO)C(O)C(O)C4(O))=C(O)C=5</t>
  </si>
  <si>
    <t>RPVIQWDFJPYNJM-UHFFFAOYNA-N</t>
  </si>
  <si>
    <t>HMDB=HMDB0037363,KNApSAcK=C00005436,ChEBI=CHEBI:131498,FooDB=FDB016392,LipidMAPS=LMPK12112104,Serum=HMDB0037363,PubChem=5320835,PlantCyc=CPD-14753,UNPD=UNPD197040;UNPD19748;UNPD97074</t>
  </si>
  <si>
    <t>136.01024:25 148.01387:26 150.99739:169 151.00446:166 154.01424:22 156.62086:22 169.00725:31 175.00237:23 178.99457:75 179.00365:126 180.00398:57 193.00441:18 196.52556:20 211.78424:19 212.04388:25 231.04224:19 255.03043:95 271.01352:40 271.02682:170 272.0181:30 272.02652:26 273.04642:23 273.05692:22 273.13071:20 284.02969:39 298.95007:25 299.01663:467 299.02655:185 299.64005:20 300.02625:2345 300.93472:35 300.99649:23 301.03452:4324 301.06131:28 301.08441:20 302.02524:116 302.03958:659 303.03351:111 303.05392:83 312.01514:24 331.67801:25 342.05429:72 343.05832:19 353.20905:19 372.9603:28 414.88647:30 462.09412:61 463.08536:5625 463.13507:57 464.0903:1416 465.09555:154 465.72342:20 466.08804:23 625.14233:2292 625.18317:62</t>
  </si>
  <si>
    <t>MT_Flower_Neg-1468</t>
  </si>
  <si>
    <t>Flavonol base + 5O, O-Hex, O-Hex</t>
  </si>
  <si>
    <t>Myricetin 3,3'-digalactoside</t>
  </si>
  <si>
    <t>C27H30O18</t>
  </si>
  <si>
    <t>O=C2C(OC1OC(CO)C(O)C(O)C1(O))=C(OC3=CC(O)=CC(O)=C23)C5=CC(O)=C(O)C(OC4OC(CO)C(O)C(O)C4(O))=C5</t>
  </si>
  <si>
    <t>FEWRYXXFMHQZRI-UHFFFAOYNA-N</t>
  </si>
  <si>
    <t>HMDB=HMDB0037850,KNApSAcK=C00005743,FooDB=FDB017003,LipidMAPS=LMPK12112414,UNPD=UNPD150746;UNPD152332;UNPD167131</t>
  </si>
  <si>
    <t>641.13568:17020 642.13903:5329 643.14239:866</t>
  </si>
  <si>
    <t>178.99234:18 180.00009:44 198.70605:20 206.01845:24 238.29149:18 271.03711:18 315.00772:69 315.02286:63 316.02359:268 317.02936:221 329.03513:27 359.03806:18 360.04669:25 426.71024:34 477.04984:18 477.06982:37 478.06503:120 478.07953:90 479.07883:380 479.12701:19 479.27728:20 480.08527:82 491.06787:23 526.7522:24 548.86829:27 639.2262:22 640.08087:20 640.13062:85 641.13611:2257 641.18372:36</t>
  </si>
  <si>
    <t>AT_LeafStem_Neg-916</t>
  </si>
  <si>
    <t>Flavonol base + 3O, 1MeO, O-dHex-dHex</t>
  </si>
  <si>
    <t>Rhamnetin 3-(4-rhamnosylrhamnoside)</t>
  </si>
  <si>
    <t>C28H32O15</t>
  </si>
  <si>
    <t>O=C3C(OC2OC(C)C(OC1OC(C)C(O)C(O)C1(O))C(O)C2(O))=C(OC4=CC(OC)=CC(O)=C34)C=5C=CC(O)=C(O)C=5</t>
  </si>
  <si>
    <t>DGFGSUOQDJHNFL-UHFFFAOYNA-N</t>
  </si>
  <si>
    <t>HMDB=HMDB0038810,KNApSAcK=C00005515,FooDB=FDB018236,LipidMAPS=LMPK12112616,UNPD=UNPD174559</t>
  </si>
  <si>
    <t>607.16571:3344 608.16906:3463 609.17242:776</t>
  </si>
  <si>
    <t>192.21764:18 223.79431:19 241.62135:18 243.03307:27 300.02393:21 313.03189:34 313.04465:129 314.03122:63 314.04553:52 315.05023:424 315.07376:23 316.04367:25 402.4635:37 417.33405:20 435.18762:20 460.11539:39 461.08911:56 461.1069:237 461.12515:78 462.10477:288 463.11505:25 464.09827:22 464.1152:18 607.16876:605</t>
  </si>
  <si>
    <t>146.02992; C9H6O2; O=CC=CC1=CC=C(O)C=C1</t>
  </si>
  <si>
    <t>AT_LeafStem_Pos-841</t>
  </si>
  <si>
    <t>Flavonol base + 3O, 1MeO, O-Hex-dHex</t>
  </si>
  <si>
    <t>Calendoflavoside</t>
  </si>
  <si>
    <t>C28H32O16</t>
  </si>
  <si>
    <t>O=C3C(OC2OC(CO)C(O)C(O)C2(OC1OC(C)C(O)C(O)C1(O)))=C(OC4=CC(O)=CC(O)=C34)C=5C=CC(O)=C(OC)C=5</t>
  </si>
  <si>
    <t>QHLKSZBFIJJREC-UHFFFAOYNA-N</t>
  </si>
  <si>
    <t>HMDB=HMDB0037745,KNApSAcK=C00005537;C00005547,FooDB=FDB007685;FDB016878,NANPDB=NANPDB_407;NANPDB_735;NANPDB_5204,LipidMAPS=LMPK12110585;LMPK12112320,UNPD=UNPD125853;UNPD12589;UNPD60883</t>
  </si>
  <si>
    <t>625.1781:2708 626.18145:1625 627.18481:380</t>
  </si>
  <si>
    <t>139.04239:20 317.01495:17 317.06732:576 318.05789:56 318.07559:41 318.08566:51 319.07339:21 386.07727:20 387.09738:17 427.4516:26 463.0795:17 463.12375:222 464.12839:57 465.12952:17 465.15619:17 479.10864:17 625.18121:121</t>
  </si>
  <si>
    <t>isorhamnetin-3-O-galactoside-6''-rhamnoside</t>
  </si>
  <si>
    <t>Isorhamnetin-3-O-galactoside-6''-rhamnoside</t>
  </si>
  <si>
    <t>O=C3C(OC2OC(COC1OC(C)C(O)C(O)C1(O))C(O)C(O)C2(O))=C(OC4=CC(O)=CC(O)=C34)C=5C=CC(O)=C(OC)C=5</t>
  </si>
  <si>
    <t>UIDGLYUNOUKLBM-UHFFFAOYNA-N</t>
  </si>
  <si>
    <t>HMDB=HMDB0037746,KNApSAcK=C00005538;C00005548;C00051135,ChEBI=CHEBI:132898,FooDB=FDB000609;FDB016879,NANPDB=NANPDB_415;NANPDB_999;NANPDB_1116;NANPDB_1202;NANPDB_1530;NANPDB_1540;NANPDB_3069;NANPDB_3072;NANPDB_3073;NANPDB_3318;NANPDB_4026;NANPDB_4383;NANPDB_4460;NANPDB_4490;NANPDB_4499;NANPDB_4529;NANPDB_4593;NANPDB_5206;NANPDB_6525;NANPDB_6529;NANPDB_6533,LipidMAPS=LMPK12110586;LMPK12112321,UNPD=UNPD142099;UNPD151938;UNPD159609;UNPD15961;UNPD165709;UNPD171233;UNPD180075;UNPD195068;UNPD197066;UNPD40085;UNPD78891;UNPD80931;UNPD85149;UNPD9985</t>
  </si>
  <si>
    <t>86.03613:24 129.05243:46 147.07004:31 165.00276:19 200.06804:20 224.51111:20 305.2829:44 317.00497:23 317.03439:71 317.06479:2911 317.31311:20 318.06348:187 318.07523:283 319.06985:112 319.08118:47 329.07922:22 331.05875:20 341.06461:45 419.69281:18 464.13589:29 478.99072:33 479.08194:17 479.11044:198 479.13083:62 479.14859:26 480.12808:107 480.14859:25 487.13486:20 625.16583:42 625.19263:273</t>
  </si>
  <si>
    <t>317.06479; C16H13O7; O=C1C(O)=C(OC2=CC(O)=CC(O)=C12)C=3C=CC(O)=C(OC)C=3</t>
  </si>
  <si>
    <t>MT_Flower_Neg-1504</t>
  </si>
  <si>
    <t>Flavonol base + 4O, 1MeO, O-Hex-Hex</t>
  </si>
  <si>
    <t>Patuletin 3-gentiobioside</t>
  </si>
  <si>
    <t>C28H32O18</t>
  </si>
  <si>
    <t>O=C3C(OC2OC(COC1OC(CO)C(O)C(O)C1(O))C(O)C(O)C2(O))=C(OC=4C=C(O)C(OC)=C(O)C3=4)C=5C=CC(O)=C(O)C=5</t>
  </si>
  <si>
    <t>WRDDFOFFQDOVRV-UHFFFAOYNA-N</t>
  </si>
  <si>
    <t>HMDB=HMDB0037541,KNApSAcK=C00005646,FooDB=FDB016623,LipidMAPS=LMPK12112893,UNPD=UNPD146182;UNPD7996</t>
  </si>
  <si>
    <t>655.1488:80896 656.15215:25832 657.15551:6920</t>
  </si>
  <si>
    <t>105.34892:20 136.54959:32 137.25218:21 151.00047:46 178.99557:53 179.00793:20 204.03947:24 219.02252:23 254.71877:21 257.04602:37 259.0116:20 265.06573:36 271.03876:21 285.04453:22 294.63303:24 299.01056:21 301.0213:23 302.04211:21 309.02698:23 315.01578:261 316.02097:253 318.18396:26 319.41931:22 322.74368:18 329.01086:20 329.03336:177 329.30478:18 329.89386:22 330.03476:1473 331.00214:18 331.04443:3023 331.34604:20 331.8403:28 332.01129:18 332.04953:657 333.04123:89 333.05347:84 334.03696:18 340.02267:20 364.5097:27 369.03488:18 382.03137:19 391.21716:23 408.60553:20 420.3407:19 421.06482:18 461.07544:44 463.08627:19 464.4624:19 471.56277:18 475.08344:18 477.04834:21 477.87222:34 479.06409:20 491.09796:20 492.07477:43 492.0946:95 492.12451:26 493.09756:4141 493.24487:22 493.97314:19 494.09927:981 494.13907:32 495.06552:18 495.10165:143 495.11401:58 496.11734:41 537.97003:22 545.78302:20 550.96204:18 585.07343:18 620.49396:18 655.14941:8346 655.22583:28 655.29614:26</t>
  </si>
  <si>
    <t>GG_LeafStem_Pos-2966</t>
  </si>
  <si>
    <t>Flavonol base + 3O, O-Hex, O-coumaroyl</t>
  </si>
  <si>
    <t>7-O-(4-Hydroxycinnamoyl) astragalin</t>
  </si>
  <si>
    <t>Flavonol O-glycosides-Flavonol+3O+1MeO</t>
  </si>
  <si>
    <t>C30H26O13</t>
  </si>
  <si>
    <t>O=C(OC2=CC(O)=C3C(=O)C(OC1OC(CO)C(O)C(O)C1(O))=C(OC3(=C2))C4=CC=C(O)C=C4)C=CC5=CC=C(O)C=C5</t>
  </si>
  <si>
    <t>CAHLQXBTMALBQE-XCVCLJGONA-N</t>
  </si>
  <si>
    <t>HMDB=HMDB0040473,FooDB=FDB020229,UNPD=UNPD62704;UNPD99703;UNPD218086</t>
  </si>
  <si>
    <t>595.14465:3154 596.148:1105 597.15136:270</t>
  </si>
  <si>
    <t>127.034:19 147.03679:19 179.0365:21 213.0477:19 241.06107:20 257.04413:46 257.05594:25 263.0524:18 265.06335:20 273.08163:20 287.05542:21 288.03122:19 292.08685:18 299.06052:19 426.08124:20 433.08978:17 442.76758:17 576.10382:17 595.10437:25 595.1405:173</t>
  </si>
  <si>
    <t>147.04831; C9H7O2; O=CC=CC1=CC=C(O)C=C1</t>
  </si>
  <si>
    <t>GU_LeafStem_Pos-3483</t>
  </si>
  <si>
    <t>Flavonol base + 3O, O-Hex, O-MalonylHex</t>
  </si>
  <si>
    <t>Kaempferol 3-(6''-malonylglucoside)-7-glucoside</t>
  </si>
  <si>
    <t>Flavonol O-glycosides-Flavonol+3O</t>
  </si>
  <si>
    <t>C30H32O19</t>
  </si>
  <si>
    <t>O=C(O)CC(=O)OCC5OC(OC=3C(=O)C=4C(O)=CC(OC1OC(CO)C(O)C(O)C1(O))=CC=4(OC=3(C2=CC=C(O)C=C2)))C(O)C(O)C5(O)</t>
  </si>
  <si>
    <t>PSZBCORWZMVATQ-ZZTUNRACNA-N</t>
  </si>
  <si>
    <t>KNApSAcK=C00005890,LipidMAPS=LMPK12111806,UNPD=UNPD68957</t>
  </si>
  <si>
    <t>697.16156:14811 698.16491:7662 699.16827:2751</t>
  </si>
  <si>
    <t>74.28577:21 85.03063:67 109.02361:55 109.03059:20 127.04586:25 129.04298:17 129.96109:18 145.05266:21 147.02536:18 193.04404:21 231.04546:22 231.05453:23 275.0531:29 275.16071:22 287.0538:1661 287.07593:26 288.01459:25 288.05795:251 288.07086:163 289.05264:18 290.06406:23 303.05319:17 309.04581:17 329.05988:37 395.05594:21 397.08151:21 407.06714:19 407.08603:25 425.07941:18 427.11215:17 427.6582:23 431.09485:24 444.78653:19 449.05679:38 449.0795:24 449.10724:615 450.07819:20 450.10757:101 450.12457:69 450.53857:24 451.09662:17 451.11386:17 473.11975:19 474.01498:40 479.09259:27 485.13458:20 517.05469:17 525.10059:24 532.13867:20 535.10767:24 535.12195:38 536.10645:28 536.12561:48 537.13019:25 597.11743:18 617.17639:18 631.1311:19 662.30463:44 679.13538:17 679.15308:60 681.14099:23 681.17499:22 682.16229:17 696.53906:21 697.15771:1259 697.18933:253</t>
  </si>
  <si>
    <t>287.0538; C15H11O6</t>
  </si>
  <si>
    <t>248.05_C9H12O8 (MalonylHex)</t>
  </si>
  <si>
    <t>GU_LeafStem_Pos-3517</t>
  </si>
  <si>
    <t>Flavonol base + 4O, O-Hex O-MalonylHex</t>
  </si>
  <si>
    <t>C30H32O20</t>
  </si>
  <si>
    <t>ZLQYEKDHCDLAGO-UHFFFAOYNA-N</t>
  </si>
  <si>
    <t>HMDB=HMDB0029270,KNApSAcK=C00013883,FooDB=FDB000189,LipidMAPS=LMPK12112264,UNPD=UNPD79959</t>
  </si>
  <si>
    <t>713.15753:10210 714.16088:5451 715.16424:1586</t>
  </si>
  <si>
    <t>98.97891:17 127.03558:37 128.04366:28 145.0537:44 189.02744:18 231.04909:25 231.06114:26 302.03537:23 303.05423:1326 304.05133:159 304.62283:24 306.40939:20 327.03479:18 351.05273:26 369.05093:20 412.07803:25 455.79953:18 463.08401:21 463.87122:18 464.09695:19 464.7287:18 465.09219:67 465.10416:187 465.12457:57 466.09647:88 466.11551:18 467.08725:18 467.12927:39 471.07593:18 523.29028:26 533.07648:30 533.10052:21 551.10376:108 552.10181:37 557.10626:46 577.15277:20 697.15393:21 711.18103:17 713.10773:54 713.1413:224 713.16266:698</t>
  </si>
  <si>
    <t>LE_FruitGreen_Neg-757</t>
  </si>
  <si>
    <t>Flavonol base + 4O, O-Hex-dHex-Pen</t>
  </si>
  <si>
    <t>Quercetin 3-(2G-xylosylrutinoside)</t>
  </si>
  <si>
    <t>C32H38O20</t>
  </si>
  <si>
    <t>O=C4C(OC3OC(COC1OC(C)C(O)C(O)C1(O))C(O)C(O)C3(OC2OCC(O)C(O)C2(O)))=C(OC=5C=C(O)C=C(O)C4=5)C6=CC=C(O)C(O)=C6</t>
  </si>
  <si>
    <t>RLTNQOUWXZXZCS-UHFFFAOYNA-N</t>
  </si>
  <si>
    <t>KNApSAcK=C00005452,LipidMAPS=LMPK12112111,PubChem=5281690,UNPD=UNPD174276;UNPD223050</t>
  </si>
  <si>
    <t>741.18671:9372 742.19006:3393 743.19342:793</t>
  </si>
  <si>
    <t>178.99124:16 178.99933:23 271.01572:19 284.02679:17 299.02512:18 300.0174:129 300.02881:443 300.05829:30 301.02869:116 301.04318:42 401.92194:27 416.51965:17 591.12592:17 740.17542:40 740.20258:19 741.18695:1916</t>
  </si>
  <si>
    <t>MT_Flower_Neg-1767</t>
  </si>
  <si>
    <t>Flavonol base + 3O, O-Hex, O-Hex+C6H9O4</t>
  </si>
  <si>
    <t>Kaempferol 3-[6''-(3-hydroxy-3-methylglutaryl)glucoside]-7-glucoside</t>
  </si>
  <si>
    <t>C33H38O20</t>
  </si>
  <si>
    <t>O=C(O)CC(O)(C)CC(=O)OCC5OC(OC=3C(=O)C4=C(O)C=C(OC1OC(CO)C(O)C(O)C1(O))C=C4(OC=3(C2=CC=C(O)C=C2)))C(O)C(O)C5(O)</t>
  </si>
  <si>
    <t>KNBPTHQAIKQFMM-UHFFFAOYNA-N</t>
  </si>
  <si>
    <t>HMDB=HMDB0041357,KNApSAcK=C00005891,FooDB=FDB021280,LipidMAPS=LMPK12111807,UNPD=UNPD51439</t>
  </si>
  <si>
    <t>753.18542:2723 754.18877:1114 755.19213:298</t>
  </si>
  <si>
    <t>283.02451:21 284.03558:23 285.0202:22 285.03476:58 389.22437:29 404.00699:20 446.08209:18 447.08121:70 447.09723:64 447.11206:21 449.0899:18 489.10107:42 490.1254:27 529.11511:21 531.10925:33 533.11829:29 571.14655:20 591.14661:74 592.14783:18 604.67847:26 609.17743:19 709.03302:37 738.18176:18 753.18665:328 753.2085:97</t>
  </si>
  <si>
    <t>AT_LeafStem_Neg-1057</t>
  </si>
  <si>
    <t>Robinin</t>
  </si>
  <si>
    <t>C33H40O19</t>
  </si>
  <si>
    <t>PEFASEPMJYRQBW-UHFFFAOYNA-N</t>
  </si>
  <si>
    <t>KNApSAcK=C00005226;C00005240,ChEBI=CHEBI:8878,FooDB=FDB002528;FDB005906;FDB006528,NANPDB=NANPDB_161,LipidMAPS=LMPK12111685;LMPK12111768,UNPD=UNPD152601;UNPD163423;UNPD185785;UNPD195005;UNPD202704;UNPD38768;UNPD42007;UNPD46639;UNPD62965;UNPD91043</t>
  </si>
  <si>
    <t>739.20929:37335 740.21264:27111 741.216:9900</t>
  </si>
  <si>
    <t>152.00807:22 171.85271:24 174.54373:18 178.39177:24 178.9949:22 179.00349:20 180.00749:39 192.99655:18 235.61514:19 249.26709:25 256.04675:22 257.04697:31 257.08295:19 282.04047:33 283.02725:524 283.0668:37 284.0322:1550 284.83249:18 285.03745:533 285.06476:20 286.02039:20 286.03433:20 286.04822:56 293.70392:18 326.04837:20 327.04608:18 327.78726:40 327.82172:18 330.06821:36 363.0625:19 363.10077:18 366.36447:22 369.27524:18 382.10645:25 383.07217:19 396.70779:25 411.07236:18 412.06097:31 415.96597:28 428.30438:21 429.07935:36 429.85019:21 429.95932:18 430.09055:559 431.08875:223 431.10791:72 432.07751:20 432.10165:64 454.62604:18 471.13239:21 473.1105:20 474.09833:20 514.64429:20 539.54315:20 549.15137:19 583.81006:24 593.15118:3296 593.21667:20 593.38:18 594.03876:18 594.12244:88 594.15601:1855 594.95917:21 595.14307:228 595.16406:341 595.2088:19 595.69012:18 596.15027:118 596.18268:37 597.27081:18 597.66461:23 598.34875:20 633.05377:18 650.26666:18 724.06866:21 727.35461:21 739.20947:4955 739.26831:40</t>
  </si>
  <si>
    <t>AT_LeafStem_Neg-1067</t>
  </si>
  <si>
    <t>Flavonol base + 4O, O-dHex, O-Hex-dHex</t>
  </si>
  <si>
    <t>Quercetin 3-neohesperidoside-7-rhamnoside;3-[[2-O-(6-Deoxy-alpha-L-mannopyranosyl)-beta-D-glucopyranosyl]oxy]-7-[(6-deoxy-alpha-L-mannopyranosyl)oxy]-2-(3,4-dihydroxyphenyl)-5-hydroxy-4H-1-benzopyran-4-one</t>
  </si>
  <si>
    <t>C33H40O20</t>
  </si>
  <si>
    <t>O=C4C(OC2OC(CO)C(O)C(O)C2(OC1OC(C)C(O)C(O)C1(O)))=C(OC=5C=C(OC3OC(C)C(O)C(O)C3(O))C=C(O)C4=5)C6=CC=C(O)C(O)=C6</t>
  </si>
  <si>
    <t>WLPJMCCYDZFCBL-UHFFFAOYNA-N</t>
  </si>
  <si>
    <t>KNApSAcK=C00005470;C00007402,ChEBI=CHEBI:68876,LipidMAPS=LMPK12112124;LMPK12112225,UNPD=UNPD121240;UNPD205152</t>
  </si>
  <si>
    <t>755.20319:10098 756.20654:10779 757.2099:3720</t>
  </si>
  <si>
    <t>179.00557:27 180.00124:20 202.88687:22 270.02444:25 272.02365:20 298.94254:19 299.01785:390 299.03561:34 299.99527:24 300.02863:241 301.02246:18 301.05453:21 302.04306:23 324.62421:20 325.05423:43 343.03644:18 369.51532:20 386.80859:21 419.79251:31 431.25366:27 440.59354:18 440.85147:26 446.08307:919 446.11118:69 447.09171:432 447.1445:18 448.07108:20 448.09161:46 448.10565:21 492.12222:18 500.13321:28 504.94577:20 575.84058:21 591.1347:20 609.12341:57 609.14557:165 609.18256:42 610.12805:24 610.17261:38 611.14404:18 611.17487:18 611.20612:21 625.1095:29 644.96649:27 717.94067:23 736.15271:25 754.17303:20 754.19818:22 755.20215:3086 755.25262:92</t>
  </si>
  <si>
    <t>ST_LeafStem_Pos-2509</t>
  </si>
  <si>
    <t>Flavonol base + 3O, O-dHex, O-Hex-Hex</t>
  </si>
  <si>
    <t>Kaempferol 3-gentiobioside 7-rhamnoside</t>
  </si>
  <si>
    <t>O=C4C(OC2OC(COC1OC(CO)C(O)C(O)C1(O))C(O)C(O)C2(O))=C(OC5=CC(OC3OC(C)C(O)C(O)C3(O))=CC(O)=C45)C6=CC=C(O)C=C6</t>
  </si>
  <si>
    <t>QFSDWLPMRWDFID-UHFFFAOYNA-N</t>
  </si>
  <si>
    <t>HMDB=HMDB0034396,KNApSAcK=C00005234,ChEBI=CHEBI:133218,FooDB=FDB006679;FDB012785,LipidMAPS=LMPK12111762,PubChem=25203808,PlantCyc=CPD1F-431,UNPD=UNPD85608;UNPD86882;UNPD94668</t>
  </si>
  <si>
    <t>757.21912:6906 758.22247:4912 759.22583:1166</t>
  </si>
  <si>
    <t>71.04247:18 85.02488:60 129.05701:27 145.02434:18 145.0472:30 147.06535:17 159.07198:30 172.06807:23 177.83183:27 197.42981:17 225.0751:18 232.08867:17 244.07042:23 287.02698:46 287.05603:2032 288.05576:222 288.06686:119 289.05521:37 289.06769:20 309.12177:17 396.07486:19 411.26068:20 433.11218:20 434.09552:18 434.11142:19 449.10959:171 449.14029:17 450.1066:46 451.11591:21 452.90961:30 457.11566:21 475.10718:25 559.75537:20 595.12415:22 595.16687:126 596.17645:56 611.17297:42 757.19348:68 757.22058:138 757.24249:68</t>
  </si>
  <si>
    <t>287.05603; C15H11O6; OC1=CC=C2C(OC(=C(O)C2=O)C2=CC(O)=C(O)C=C2)=C1</t>
  </si>
  <si>
    <t>LE_LeafStem_Pos-2151</t>
  </si>
  <si>
    <t>Flavonol base + 4O, O-Hex-Hex, O-dHex</t>
  </si>
  <si>
    <t>C33H40O21</t>
  </si>
  <si>
    <t>O=C4C(OC2OC(CO)C(O)C(O)C2(OC1OC(CO)C(O)C(O)C1(O)))=C(OC=5C=C(OC3OC(C)C(O)C(O)C3(O))C=C(O)C4=5)C6=CC=C(O)C(O)=C6</t>
  </si>
  <si>
    <t>CAXLTZYEJPQCKD-UHFFFAOYNA-N</t>
  </si>
  <si>
    <t>KNApSAcK=C00005465,LipidMAPS=LMPK12112119,PubChem=90659298,PlantCyc=CPD-15021,UNPD=UNPD192951;UNPD61120</t>
  </si>
  <si>
    <t>773.21564:2321 774.21899:1411 775.22235:533</t>
  </si>
  <si>
    <t>133.05331:18 190.07167:18 285.11392:18 302.09525:18 303.04654:296 303.0701:45 304.01657:16 304.05081:90 304.06833:41 305.05524:20 351.96689:19 449.1113:36 449.12915:17 459.13141:21 465.1011:248 465.13272:22 466.08926:28 466.11597:103 611.16669:20 627.15344:45 627.18127:16 771.38611:16 773.15002:29 773.20013:17 773.23389:38 773.26288:16</t>
  </si>
  <si>
    <t>162.05; C6H10O5 (Hex)</t>
  </si>
  <si>
    <t>ST_LeafStem_Pos-2537</t>
  </si>
  <si>
    <t>Flavonol base + 4O, O-Hex-dHex, O-Hex</t>
  </si>
  <si>
    <t>O=C4C(OC2OC(COC1OC(C)C(O)C(O)C1(O))C(O)C(O)C2(O))=C(OC5=CC(OC3OC(CO)C(O)C(O)C3(O))=CC(O)=C45)C=6C=CC(O)=C(O)C=6</t>
  </si>
  <si>
    <t>SPUFXPFDJYNCFD-UHFFFAOYNA-N</t>
  </si>
  <si>
    <t>HMDB=HMDB0037957,KNApSAcK=C00005460;C00005471;C00005472,FooDB=FDB017129,NANPDB=NANPDB_4011,LipidMAPS=LMPK12112062;LMPK12112125;LMPK12112126,UNPD=UNPD125981;UNPD135498;UNPD188715;UNPD18965;UNPD94319</t>
  </si>
  <si>
    <t>773.21405:57433 774.2174:47546 775.22076:14883</t>
  </si>
  <si>
    <t>55.03821:17 60.57982:20 62.17111:24 71.04951:18 71.05416:20 83.04614:32 85.02976:140 85.03396:37 85.93598:25 86.02824:18 97.02782:18 104.04267:21 111.04128:18 111.0488:18 115.64803:22 127.03799:98 129.05331:525 130.0576:50 145.03609:20 145.04834:85 146.95857:38 147.06544:431 148.06213:21 153.55696:21 163.06075:76 163.0704:66 168.08607:17 174.46419:21 188.18755:22 190.08878:35 194.40161:18 195.07637:19 203.04854:25 207.0854:27 211.0587:20 212.17505:25 217.06131:26 217.66187:19 225.07822:24 226.08324:31 231.08759:29 235.63109:23 243.08958:17 255.08688:187 257.09:23 270.92322:21 273.09122:43 273.10648:72 274.09964:17 288.19659:18 298.18863:23 302.96527:31 302.98178:56 303.00616:90 303.017:80 303.04956:15734 303.09619:62 303.81552:18 303.99121:27 304.00174:23 304.05377:3448 304.26508:18 304.6658:17 304.94464:24 305.05621:418 305.45932:22 306.05731:93 309.12152:264 310.11612:65 310.12833:24 312.13138:20 313.13062:18 315.0325:26 318.39688:23 319.15546:28 325.09177:22 325.11945:20 327.04971:20 341.41107:20 343.28497:20 345.05786:89 346.06253:19 355.08594:18 358.00201:20 369.07053:19 371.76855:17 372.17203:21 377.43591:17 398.98682:21 413.08997:18 431.48077:20 434.72751:31 435.15234:20 447.08728:39 448.08273:17 449.10907:165 449.13675:44 450.09241:97 450.11389:49 450.13367:19 455.06375:20 465.04074:18 465.0545:21 465.10544:1235 466.06671:17 466.10736:261 466.13196:90 467.10574:27 467.11945:23 468.08087:24 468.11862:17 471.1427:20 471.16595:79 473.16913:18 474.18042:23 489.09131:22 492.19519:17 496.2027:17 501.73666:27 507.11652:18 546.82031:20 569.41882:20 579.70441:41 588.42267:17 593.16022:20 604.27789:20 611.1579:625 611.18292:88 612.12769:34 612.16931:335 613.16296:79 613.18634:34 627.11615:20 627.16113:388 627.19873:18 628.15173:96 628.1701:31 629.1413:17 629.16705:38 644.75653:51 680.96509:31 773.13739:92 773.2146:3564</t>
  </si>
  <si>
    <t>MT_Flower_Neg-1868</t>
  </si>
  <si>
    <t>Flavonol base + 4O, 1MeO, O-Hex, O-Hex, O-Hex</t>
  </si>
  <si>
    <t>Laricitrin 3,7,5'-triglucoside</t>
  </si>
  <si>
    <t>C34H42O23</t>
  </si>
  <si>
    <t>POYUZVAGWZVXKD-UHFFFAOYNA-N</t>
  </si>
  <si>
    <t>KNApSAcK=C00005768,LipidMAPS=LMPK12112475,UNPD=UNPD152998;UNPD187986</t>
  </si>
  <si>
    <t>817.20306:71294 818.20641:33273 819.20977:9523</t>
  </si>
  <si>
    <t>180.27094:27 195.21153:18 220.02817:27 223.06577:32 240.7196:20 301.03378:27 315.01569:27 319.51715:24 324.11356:29 325.53998:18 329.02795:73 330.0405:140 330.05786:18 330.2366:22 331.02023:21 331.04596:1453 332.04303:48 332.05521:75 340.38879:21 345.07687:28 356.18082:19 365.93832:18 369.07193:26 372.99695:18 373.05322:39 373.06995:18 374.08148:18 378.45193:18 388.58154:26 417.06613:20 441.27927:30 442.2692:20 450.40521:30 461.37787:49 464.70105:20 464.85046:18 478.08292:31 478.70734:18 485.9986:51 491.10156:20 492.08679:416 493.09836:4615 493.13672:76 493.16077:26 494.10309:951 494.62216:18 495.08878:50 495.10641:222 495.13107:21 496.75064:18 497.85022:18 502.75836:19 509.80261:27 516.73035:18 527.5625:20 535.11475:20 536.11877:18 540.47241:23 543.63013:19 549.55304:21 654.13293:25 654.15594:20 654.49567:25 655.15222:4768 656.09503:20 656.15662:1728 657.12445:54 657.16479:172 658.14337:26 658.22858:18 697.18109:18 716.78949:36 719.26666:41 816.19989:24 817.12085:20 817.20392:7679 817.27826:23 817.35248:25</t>
  </si>
  <si>
    <t>LE_LeafStem_Neg-1154</t>
  </si>
  <si>
    <t>Flavonol base + 4O, O-Hex-dHex-Hex-Coumaroyl</t>
  </si>
  <si>
    <t>Quercetin 3-(6'''-p-coumarylglucosyl)(1-&gt;2)-rhamnoside 7-glucoside</t>
  </si>
  <si>
    <t>C42H46O23</t>
  </si>
  <si>
    <t>O=C(OCC6OC(OC5C(OC=3C(=O)C4=C(O)C=C(OC1OC(CO)C(O)C(O)C1(O))C=C4(OC=3(C=2C=CC(O)=C(O)C=2)))OC(C)C(O)C5(O))C(O)C(O)C6(O))C=CC7=CC=C(O)C=C7</t>
  </si>
  <si>
    <t>SHRUKDVTMUBNTL-RUDMXATFNA-N</t>
  </si>
  <si>
    <t>HMDB=HMDB0040485,KNApSAcK=C00006000,ChEBI=CHEBI:66286,FooDB=FDB020244,LipidMAPS=LMPK12112223,UNPD=UNPD122954;UNPD158907</t>
  </si>
  <si>
    <t>917.23425:2261 918.2376:1103 919.24096:416</t>
  </si>
  <si>
    <t>223.05927:17 272.0253:18 300.02264:61 300.03607:49 301.03098:17 609.17334:18 723.1911:46 741.16669:51 741.19568:22 742.15509:20 742.20026:19 756.21161:16 917.22675:374</t>
  </si>
  <si>
    <t>300.0226; C15H8O7; O=C1C(O)=C(OC2=CC(O)=CC(O)=C12)C=3C=CC(O)=C(O)C=3</t>
  </si>
  <si>
    <t>AC_Leaf_Pos-2014</t>
  </si>
  <si>
    <t>AC_Leaf_Pos</t>
  </si>
  <si>
    <t>Flavonol base + 3O, O-Hex-Hex, O-Hex-Hex-Feruloyl</t>
  </si>
  <si>
    <t>Kaempferol 3-(2'''-feruloylsophoroside) 7-cellobioside</t>
  </si>
  <si>
    <t>C49H58O29</t>
  </si>
  <si>
    <t>O=C(OC1C(OC(CO)C(O)C1(O))OC7C(OC=5C(=O)C6=C(O)C=C(OC3OC(CO)C(OC2OC(CO)C(O)C(O)C2(O))C(O)C3(O))C=C6(OC=5(C4=CC=C(O)C=C4)))OC(CO)C(O)C7(O))C=CC=8C=CC(O)=C(OC)C=8</t>
  </si>
  <si>
    <t>KFEVJAZSURUKLX-YCRREMRBNA-N</t>
  </si>
  <si>
    <t>HMDB=HMDB0032788,FooDB=FDB010759,UNPD=UNPD193852</t>
  </si>
  <si>
    <t>1111.30847:1137 1113.31518:142</t>
  </si>
  <si>
    <t>177.05911:43 178.06207:25 195.05704:26 287.06207:17 288.06161:16 325.10107:31 325.12265:24 339.0979:47 339.11227:50 339.12204:55 340.09491:17 502.1655:18 503.14508:18 663.20514:17 664.2052:18 787.21674:19 787.24133:52 826.25519:16 932.25073:16 1111.26465:18 1111.30945:57 1111.35938:20</t>
  </si>
  <si>
    <t>177.05644; C10H9O3; O=CC=CC1=CC=C(O)C(OC)=C1</t>
  </si>
  <si>
    <t>AT_LeafStem_Pos-747</t>
  </si>
  <si>
    <t>Flavone base + 3O, 1MeO, C-Hex</t>
  </si>
  <si>
    <t>Isorhamnetin 7-rhamnoside</t>
  </si>
  <si>
    <t>annotated by positive</t>
  </si>
  <si>
    <t>Flavonol C,O-glycosides-Flavonol+3O+1MeO</t>
  </si>
  <si>
    <t>Flavonol C,O-glycosides</t>
  </si>
  <si>
    <t>C22H22O11</t>
  </si>
  <si>
    <t>O=C2C(O)=C(OC=3C=C(OC1OC(C)C(O)C(O)C1(O))C=C(O)C2=3)C4=CC=C(O)C(OC)=C4</t>
  </si>
  <si>
    <t>XLQFMBLUUSGXQY-UHFFFAOYNA-N</t>
  </si>
  <si>
    <t>KNApSAcK=C00005531,FooDB=FDB000608,LipidMAPS=LMPK12112366,UNPD=UNPD163855;UNPD97208</t>
  </si>
  <si>
    <t>463.12448:2065 464.12783:962 465.13119:271</t>
  </si>
  <si>
    <t>172.01256:21 274.04376:17 275.04755:17 289.03394:27 302.03903:22 317.04028:40 317.06842:310 318.06885:70 463.12027:71</t>
  </si>
  <si>
    <t>Chrysin</t>
  </si>
  <si>
    <t>7,4'-Dihydroxyflavone</t>
  </si>
  <si>
    <t>Standard confirmed, but the hydroxy positions are different from the standard.</t>
  </si>
  <si>
    <t>Flavone O-glycosides-Flavone+2O</t>
  </si>
  <si>
    <t>Flavone O-glycosides</t>
  </si>
  <si>
    <t>O=C1C=C(OC=2C=C(O)C=CC1=2)C3=CC=C(O)C=C3</t>
  </si>
  <si>
    <t>LCAWNFIFMLXZPQ-UHFFFAOYSA-N</t>
  </si>
  <si>
    <t>KNApSAcK=C00003800,ChEBI=CHEBI:29503,FooDB=FDB001536,LipidMAPS=LMPK12110035,PubChem=5282073,UNPD=UNPD164445</t>
  </si>
  <si>
    <t>67.01731:386 68.38005:20 68.99295:68 68.99921:85 69.0312:33 70.0049:17 77.03525:62 77.0396:131 78.04565:34 81.03384:44 83.01128:78 88.54473:28 89.87787:18 91.01873:59 93.02693:34 97.02563:152 97.03145:93 98.23953:21 103.04205:38 103.05415:1125 104.05539:164 104.06342:46 104.33179:17 105.01425:25 105.02154:64 105.0358:420 106.79347:33 107.01387:20 109.02583:91 110.03509:29 111.00504:56 111.01363:83 112.01356:39 112.54384:44 113.99133:18 114.33181:21 115.05482:24 118.04147:36 124.01101:20 125.01607:38 125.03247:28 128.05826:37 128.06378:30 129.02296:90 129.03305:544 129.04364:84 130.03625:102 130.29514:29 131.08444:30 132.0864:23 133.02386:17 136.011:25 137.01913:25 139.0372:57 139.05011:55 139.05658:102 141.07292:26 143.27235:20 143.34119:19 147.04434:862 148.04257:62 148.05197:58 150.98761:41 151.05173:32 151.06126:25 151.98056:25 152.03384:20 152.05833:398 152.06497:183 152.42598:25 152.60381:18 152.98651:37 152.99435:23 153.01871:4009 153.05487:31 153.06723:296 153.07312:78 154.00891:16 154.02121:325 154.0442:21 154.06598:23 154.48703:20 155.02275:74 155.03812:42 157.06027:51 158.06787:88 158.0766:27 162.7733:17 163.05547:18 163.06227:38 164.013:19 164.44597:25 165.0623:27 167.05133:48 167.5562:23 169.05849:75 169.06996:39 171.03793:37 171.04402:106 171.05641:33 171.80486:30 172.04019:24 174.52095:37 176.70308:18 181.03935:28 181.05489:126 181.06302:93 183.03539:53 183.08041:51 185.05983:23 185.07379:50 186.05972:38 186.07414:25 187.05547:21 187.06396:24 187.07721:168 187.14497:22 188.07451:38 188.08255:23 189.073:21 193.85225:37 195.03421:27 197.12302:24 199.08173:44 200.94438:22 207.0614:29 207.08081:25 208.09322:39 208.93524:19 208.99733:43 209.05684:528 209.06897:140 210.06058:22 210.07417:24 213.05475:446 214.00273:53 214.05525:24 214.07758:21 220.50212:34 224.4924:29 226.05904:20 227.0519:49 228.1089:24 234.3175:18 237.04417:50 237.05846:95 237.10115:26 238.77928:24 240.32487:24 246.43526:34 250.11488:17 250.22169:17 250.23787:17 251.33748:18 251.96611:17 252.66855:17 253.05475:34 253.06549:31 253.75615:19 254.03952:29 254.05942:42 254.7607:20 254.86542:21 254.90115:34 254.91771:25 254.99927:24 255.01387:76 255.02612:114 255.065:52483 255.1102:1962 255.1497:35 255.19289:16 255.20483:53 255.22052:26 255.25291:388</t>
  </si>
  <si>
    <t>Apigenin</t>
  </si>
  <si>
    <t>Flavone O-glycosides-Flavone+3O</t>
  </si>
  <si>
    <t>O=C1C=C(OC2=CC(O)=CC(O)=C12)C3=CC=C(O)C=C3</t>
  </si>
  <si>
    <t>KZNIFHPLKGYRTM-UHFFFAOYSA-N</t>
  </si>
  <si>
    <t>HMDB=HMDB0002124,KNApSAcK=C00003817,ChEBI=CHEBI:18388;CHEBI:58470,DrugBank=DB07352,T3DB=T3D4888,FooDB=FDB002798,NANPDB=NANPDB_167;NANPDB_686;NANPDB_711;NANPDB_937;NANPDB_1874;NANPDB_1893;NANPDB_1908;NANPDB_2234;NANPDB_2385;NANPDB_2752;NANPDB_3296;NANPDB_3425;NANPDB_3430;NANPDB_4518;NANPDB_5112;NANPDB_5124;NANPDB_5165;NANPDB_5300;NANPDB_5344;NANPDB_5347;NANPDB_5353;NANPDB_5356;NANPDB_5473;NANPDB_5713;NANPDB_5858;NANPDB_5987;NANPDB_6278,STOFF=STOFF_6779,BMDB=BMDB02124,LipidMAPS=LMPK12110005,Urine=HMDB0002124,Serum=HMDB0002124,PubChem=25200950;5280443,PlantCyc=CPD-431,UNPD=UNPD48910</t>
  </si>
  <si>
    <t>55.98439:17 63.00936:28 65.03709:71 65.04165:74 65.11203:18 67.01913:66 67.02293:25 68.01678:27 68.99768:113 69.00314:28 69.03294:36 79.97572:40 83.01431:34 89.03709:24 91.0527:210 91.05785:100 91.98753:27 92.05882:24 93.00368:19 93.03282:41 98.02656:35 109.0277:49 111.00433:54 111.00987:40 115.04865:23 115.05726:26 117.02933:32 117.03675:24 119.02517:33 119.04146:134 119.04974:455 120.0471:28 120.05597:40 121.01496:20 121.02737:104 121.30647:20 121.3525:20 122.02545:19 123.06039:17 123.53525:17 125.02223:56 127.05073:23 128.06746:23 129.07025:39 131.04886:35 132.53601:17 139.05225:17 141.05862:24 141.06937:20 142.0701:32 142.37801:29 145.0276:435 146.03299:54 151.05354:31 152.97478:40 152.99702:65 153.01733:2122 153.99609:18 154.01894:221 154.02992:30 155.02052:48 155.03304:25 155.04797:65 156.25096:17 157.88376:18 159.25027:20 163.0356:56 165.01682:25 166.63869:24 167.37407:27 169.05406:41 169.06255:62 171.44337:24 171.9736:21 173.06029:33 175.12019:21 177.55103:53 177.91977:40 179.0518:32 183.02626:22 185.05939:19 187.03995:26 187.04932:25 187.31233:32 187.66504:27 188.05052:29 188.07729:18 193.36905:29 197.05029:19 197.05867:18 201.06277:20 202.07414:22 203.0784:31 203.08678:18 203.38228:28 204.21239:28 211.04556:31 212.8248:20 213.0575:34 222.75281:17 223.09351:73 224.99944:58 225.0509:81 226.05241:24 228.052:36 228.07964:19 228.30164:45 229.04141:35 229.05257:148 229.87476:18 230.05234:50 242.06499:18 243.05524:29 243.07291:68 244.08032:21 246.30336:26 250.88425:30 254.18147:18 263.6423:32 265.9155:30 266.42194:18 266.95105:17 270.04977:18 270.84933:23 270.97772:35 270.99957:54 271.02823:285 271.05966:24729 271.1087:265</t>
  </si>
  <si>
    <t>Luteolin</t>
  </si>
  <si>
    <t>O=C1C=C(OC=2C=C(O)C=C(O)C1=2)C3=CC=C(O)C(O)=C3</t>
  </si>
  <si>
    <t>IQPNAANSBPBGFQ-UHFFFAOYSA-N</t>
  </si>
  <si>
    <t>HMDB=HMDB0005800,KNApSAcK=C00000674,ChEBI=CHEBI:15864;CHEBI:57545,FooDB=FDB013255;FDB017832;FDB017833;FDB018235;FDB018933;FDB021653,NANPDB=NANPDB_169;NANPDB_687;NANPDB_712;NANPDB_1213;NANPDB_1470;NANPDB_1879;NANPDB_1897;NANPDB_1912;NANPDB_2235;NANPDB_2355;NANPDB_2386;NANPDB_3294;NANPDB_3327;NANPDB_4513;NANPDB_4972;NANPDB_5113;NANPDB_5298;NANPDB_5328;NANPDB_5457;NANPDB_5508;NANPDB_5830;NANPDB_5859;NANPDB_6281;NANPDB_5974;NANPDB_5990;NANPDB_6004;NANPDB_6016,BMDB=BMDB05800,LipidMAPS=LMPK12110006,Serum=HMDB0005800,PubChem=25201972;5280445,PlantCyc=5734-TETRAHYDROXYFLAVONE,UNPD=UNPD149880</t>
  </si>
  <si>
    <t>67.01116:25 67.01598:22 68.0184:29 68.9956:52 70.04038:41 89.04136:92 98.01253:29 105.03528:27 105.6631:17 109.02026:28 109.02966:42 111.00628:98 111.04591:35 115.0217:30 115.05624:33 116.92171:23 117.03256:359 117.07169:17 123.04203:39 125.02454:22 128.05353:39 128.06258:40 135.02975:40 135.04218:540 136.01649:23 136.18112:19 137.01939:93 138.01866:24 139.05772:33 143.00049:19 147.04117:23 148.0137:20 152.98637:28 152.99944:42 153.01729:2016 153.02356:650 153.24457:17 154.0276:60 157.024:25 157.0509:29 157.06161:66 159.04678:22 161.02525:317 161.97664:20 162.03278:22 163.01709:29 163.03058:20 167.04984:76 170.06348:20 171.03369:32 171.04234:59 173.04305:18 175.07329:27 179.01596:36 179.02391:29 179.03592:56 180.0313:29 182.44463:18 182.70297:18 182.7251:31 183.53548:22 184.55962:21 184.9203:20 185.05701:20 186.06972:33 186.60695:18 188.12741:29 192.00822:36 193.55029:33 195.04529:31 195.24858:24 197.06465:22 197.53043:23 200.04533:41 200.54831:37 200.99217:36 201.05569:46 203.0336:35 205.71767:26 210.94574:31 212.04555:44 212.59148:40 213.05069:78 219.05104:18 219.06396:27 219.07249:30 227.0351:46 227.28671:20 229.02988:20 229.05795:39 241.04895:89 242.05168:54 242.06158:19 245.0462:38 245.05658:72 246.06967:23 246.93762:17 252.02458:19 255.15889:23 258.05664:20 259.04718:38 259.34146:34 266.33173:20 269.00473:32 269.03915:112 269.06192:24 276.22806:22 279.37418:24 285.25751:18 286.04434:84 286.1105:25 286.62173:17 286.94748:20 286.96515:29 286.99271:17 287.01407:149 287.05466:21250 287.10529:96 287.17538:18</t>
  </si>
  <si>
    <t>GG_Root_Pos-1156</t>
  </si>
  <si>
    <t>5,7-dihydroxy-2-(4-methoxyphenyl)-4H-chromen-4-one</t>
  </si>
  <si>
    <t>Flavone O-glycosides-Flavone+2O+1MeO</t>
  </si>
  <si>
    <t>O=C1C=C(OC2=CC(O)=CC(O)=C12)C3=CC=C(OC)C=C3</t>
  </si>
  <si>
    <t>DANYIYRPLHHOCZ-UHFFFAOYSA-N</t>
  </si>
  <si>
    <t>HMDB=HMDB0132457,KNApSAcK=C00003820,ChEBI=CHEBI:15335;CHEBI:57284,FooDB=FDB002766;FDB016713,NANPDB=NANPDB_1875;NANPDB_1894;NANPDB_1909;NANPDB_2387;NANPDB_3474;NANPDB_4351;NANPDB_5971;NANPDB_6001;NANPDB_6279,LipidMAPS=LMPK12110468,PubChem=25202697;5280442,PlantCyc=CPD-1095,UNPD=UNPD15363</t>
  </si>
  <si>
    <t>285.07553:5651 286.07888:1060 287.08224:232</t>
  </si>
  <si>
    <t>79.02081:20 104.1171:20 106.00616:66 107.04408:20 123.03501:25 157.07928:24 160.04597:21 168.05441:18 178.11848:24 183.07817:19 193.07283:20 196.05296:19 197.06837:20 209.05772:21 211.0806:21 214.99875:22 225.04793:46 229.08835:21 240.07086:21 241.04276:17 242.05716:26 265.65961:29 270.15024:33 283.21066:18 285.07608:550 285.09259:86</t>
  </si>
  <si>
    <t>285.0755; C16H13O5</t>
  </si>
  <si>
    <t>GG_LeafStem_Neg-403</t>
  </si>
  <si>
    <t>Flavone base + 3O, 1MeO</t>
  </si>
  <si>
    <t>O=C1C=C(OC2=CC(O)=CC(O)=C12)C3=CC=C(OC)C(O)=C3</t>
  </si>
  <si>
    <t>MBNGWHIJMBWFHU-UHFFFAOYSA-N</t>
  </si>
  <si>
    <t>HMDB=HMDB0029676,KNApSAcK=C00001036,ChEBI=CHEBI:4630,FooDB=FDB000861,LipidMAPS=LMPK12110824,UNPD=UNPD113143</t>
  </si>
  <si>
    <t>299.05582:12561 300.05917:1908 301.06253:233</t>
  </si>
  <si>
    <t>120.01782:19 151.00476:23 158.04117:45 172.05055:31 182.04276:20 189.01472:20 193.04326:33 199.03972:34 211.03477:19 239.03238:50 255.02715:19 256.02335:18 256.0387:20 283.02902:38 284.0329:266 285.02829:42 286.02948:19 286.04697:39 299.05444:868</t>
  </si>
  <si>
    <t>GU_Root_Pos-1385</t>
  </si>
  <si>
    <t>Flavone + 2O + 2MeO</t>
  </si>
  <si>
    <t>Gnaphaliin</t>
  </si>
  <si>
    <t>Flavone O-glycosides-Flavone+2O+2MeO</t>
  </si>
  <si>
    <t>C17H14O6</t>
  </si>
  <si>
    <t>O=C1C(OC)=C(OC=2C(OC)=C(O)C=C(O)C1=2)C3=CC=CC=C3</t>
  </si>
  <si>
    <t>OWQLBLNRUZULFV-UHFFFAOYSA-N</t>
  </si>
  <si>
    <t>HMDB=HMDB0030544,KNApSAcK=C00004556,FooDB=FDB002418,LipidMAPS=LMPK12113093,UNPD=UNPD83098</t>
  </si>
  <si>
    <t>315.08746:5865 316.09081:3027 317.09417:386</t>
  </si>
  <si>
    <t>95.04865:23 136.01933:18 152.04309:23 155.02623:18 156.05739:18 164.01299:43 169.06987:24 171.07538:18 171.08792:20 182.01721:24 197.06123:18 199.06639:19 199.07794:17 200.24287:26 201.05902:20 211.03285:18 213.05307:18 213.08826:20 216.09081:18 216.3382:20 224.08762:21 226.05832:19 226.79118:24 227.06839:19 237.05473:18 241.09271:17 242.05559:21 255.06999:44 259.09525:21 269.09012:18 272.07953:20 283.05954:23 300.05597:57 300.07013:82 302.0524:17 315.05783:46 315.09009:1039</t>
  </si>
  <si>
    <t>315.0875; C17H15O6</t>
  </si>
  <si>
    <t>OS_LeafStem_Neg-255</t>
  </si>
  <si>
    <t>Flavone base + 3O, 2MeO</t>
  </si>
  <si>
    <t>5,7-dihydroxy-2-(4-hydroxy-3,5-dimethoxyphenyl)-4H-chromen-4-one</t>
  </si>
  <si>
    <t>Flavone O-glycosides-Flavone+3O+2MeO</t>
  </si>
  <si>
    <t>C17H14O7</t>
  </si>
  <si>
    <t>O=C1C(OC)=C(OC2=CC(O)=CC(O)=C12)C=3C=CC(OC)=C(O)C=3</t>
  </si>
  <si>
    <t>ZSPZNFOLWQEVQJ-UHFFFAOYSA-N</t>
  </si>
  <si>
    <t>KNApSAcK=C00004640,ChEBI=CHEBI:70008,NANPDB=NANPDB_1849;NANPDB_5856,LipidMAPS=LMPK12112761,UNPD=UNPD134022</t>
  </si>
  <si>
    <t>329.06699:4859 330.07034:997 331.0737:157</t>
  </si>
  <si>
    <t>152.01091:16 268.04291:16 271.01389:49 271.02899:60 272.02859:87 281.98163:24 285.04089:36 299.01624:52 299.03311:16 300.02081:37 314.0311:35 329.06717:445</t>
  </si>
  <si>
    <t xml:space="preserve">329.06; C17H13O7; COC1=CC(=CC(OC)=C1O)C1=CC(=O)C2=C(O)C=C(O)C=C2O1; </t>
  </si>
  <si>
    <t>MT_LeafStem_Pos-599</t>
  </si>
  <si>
    <t>Flavone base + 3O, O-HexA</t>
  </si>
  <si>
    <t>C21H18O11</t>
  </si>
  <si>
    <t>IKIIZLYTISPENI-UHFFFAOYNA-N</t>
  </si>
  <si>
    <t>HMDB=HMDB0041832;HMDB0134897,KNApSAcK=C00001024,ChEBI=CHEBI:2981;CHEBI:61283,LipidMAPS=LMPK12111081,PubChem=40469168,PlantCyc=CPD-12725,UNPD=UNPD127245;UNPD30930;UNPD69234</t>
  </si>
  <si>
    <t>447.09177:6330 448.09512:1281 449.09848:295</t>
  </si>
  <si>
    <t>271.0368:20 271.06192:909 272.04877:21 272.06009:66 272.07025:46 447.00598:17 447.07629:98 447.10504:95</t>
  </si>
  <si>
    <t>OS_LeafStem_Pos-592</t>
  </si>
  <si>
    <t>Flavone base + 3O, O-Hex</t>
  </si>
  <si>
    <t>Cosmosiin</t>
  </si>
  <si>
    <t>O=C2C=C(OC3=CC(OC1OC(CO)C(O)C(O)C1(O))=CC(O)=C23)C4=CC=C(O)C=C4</t>
  </si>
  <si>
    <t>KMOUJOKENFFTPU-UHFFFAOYNA-N</t>
  </si>
  <si>
    <t>HMDB=HMDB0037340,KNApSAcK=C00001017;C00004143,ChEBI=CHEBI:16778;CHEBI:77722;CHEBI:132818,FooDB=FDB003911;FDB016362;FDB020153,NANPDB=NANPDB_7;NANPDB_818;NANPDB_1851;NANPDB_2236;NANPDB_2237;NANPDB_2440;NANPDB_4242;NANPDB_4650;NANPDB_4657;NANPDB_4664;NANPDB_4670;NANPDB_4676;NANPDB_5110;NANPDB_5140;NANPDB_5167;NANPDB_5273;NANPDB_5477;NANPDB_5593;NANPDB_5659;NANPDB_5717;NANPDB_5860;NANPDB_5885;NANPDB_5893;NANPDB_5901;NANPDB_5908;NANPDB_5913;NANPDB_5920;NANPDB_6043;NANPDB_6126;NANPDB_6136;NANPDB_6301;NANPDB_6302,LipidMAPS=LMPK12110336;LMPK12110343,PubChem=5280704,PlantCyc=APIGENIN-7-O-BETA-D-GLUCOSIDE,UNPD=UNPD107039;UNPD112511;UNPD43826;UNPD70620;UNPD76301;UNPD78406;UNPD87781;UNPD88028;UNPD94986;UNPD229433</t>
  </si>
  <si>
    <t>271.06097:4845 272.06432:1209 273.06768:334</t>
  </si>
  <si>
    <t>90.50661:16 119.03661:24 121.03081:16 145.02235:18 147.03096:41 152.57204:17 153.02208:16 171.42905:22 207.10689:16 271.05661:176 271.0647:430</t>
  </si>
  <si>
    <t>GM_LeafStem_Pos-1342</t>
  </si>
  <si>
    <t>433.11295:5787 434.1163:2385 435.11966:495</t>
  </si>
  <si>
    <t>124.03214:21 127.02866:17 147.04364:39 148.04248:23 150.02148:20 153.02118:30 199.06178:27 200.04214:26 215.07957:18 216.06892:28 254.06487:18 266.31146:29 268.0719:24 271.03625:97 271.0575:1390 271.99847:18 272.06158:294 273.06546:20 331.1286:18 368.01059:18 432.1376:20 432.14932:23 433.10928:232</t>
  </si>
  <si>
    <t>Apigenin-7-O-glucoside</t>
  </si>
  <si>
    <t>94.014:17 111.00809:20 119.03905:21 119.0547:42 121.02519:19 145.02036:18 145.02669:18 146.03317:28 152.95273:20 152.97842:20 153.01434:149 154.02763:20 158.49875:19 163.03923:19 169.05878:17 169.07552:29 173.84659:17 182.30522:19 185.04535:17 185.05351:31 187.03868:27 187.87497:28 207.58482:26 215.27005:19 225.04915:51 225.06425:39 229.04523:22 229.0563:29 242.07016:33 243.07457:20 246.1367:20 253.04271:26 253.73729:41 271.01239:82 271.03015:233 271.05957:19764 271.10159:18 271.11252:67 271.14948:24 271.2236:19 271.56442:18 271.72858:21 271.99939:19 272.03839:117 272.06293:3464 272.54874:21 273.06494:665 275.82596:20 306.78265:28 431.76617:21 432.16089:20 432.28619:17 433.00598:27 433.11279:3691</t>
  </si>
  <si>
    <t>Plantaginin</t>
  </si>
  <si>
    <t>VUGRLRAUZWGZJP-UHFFFAOYNA-N</t>
  </si>
  <si>
    <t>KNApSAcK=C00004220,ChEBI=CHEBI:80895,LipidMAPS=LMPK12111109,UNPD=UNPD123448;UNPD86610</t>
  </si>
  <si>
    <t>85.02827:41 119.04269:40 119.04955:20 123.0108:19 123.01496:45 124.00999:17 124.01673:19 135.03925:17 145.05103:21 169.00713:43 169.01503:20 181.17972:21 182.47989:40 192.09721:17 209.62527:18 227.04025:27 241.05255:109 250.76479:18 255.48451:22 258.03473:29 269.03027:19 269.04135:50 269.05289:85 270.03323:20 285.92197:17 286.20224:17 286.79977:22 286.92734:31 286.99207:27 287.02094:57 287.05667:14483 287.09402:49 287.98422:17 288.00751:18 288.06006:2592 288.40372:21 289.06171:145 289.07941:40 290.06903:18 293.40604:17 297.40195:30 323.53967:25 330.95425:17 346.5282:20 348.944:26 349.04095:19 394.14383:24 449.11157:2486</t>
  </si>
  <si>
    <t>NT_LeafStem_Pos-1110</t>
  </si>
  <si>
    <t>Scutellarein 7-O-beta-glucopyranoside</t>
  </si>
  <si>
    <t>O=C2C=C(OC3=CC(OC1OC(CO)C(O)C(O)C1(O))=C(O)C(O)=C23)C4=CC=C(O)C=C4</t>
  </si>
  <si>
    <t>449.10907:1987 450.11242:448 451.11578:81</t>
  </si>
  <si>
    <t>81.03146:18 117.05453:16 127.04954:25 153.01404:20 215.95039:23 287.05713:339 287.09839:17 288.04568:25 288.07104:73 311.0672:18 312.15927:63 329.08011:16 449.11618:37</t>
  </si>
  <si>
    <t>Luteolin-4'-O-glucoside</t>
  </si>
  <si>
    <t>OCC1OC(OC2=CC=C(C=C2O)C2=CC(=O)C3=C(O)C=C(O)C=C3O2)C(O)C(O)C1O</t>
  </si>
  <si>
    <t>UHNXUSWGOJMEFO-UHFFFAOYNA-N</t>
  </si>
  <si>
    <t>HMDB=HMDB0038468,KNApSAcK=C00004276,ChEBI=CHEBI:68986,FooDB=FDB017827,NANPDB=NANPDB_1865;NANPDB_5472,LipidMAPS=LMPK12110652,UNPD=UNPD117702;UNPD130607;UNPD132905;UNPD167001;UNPD192068;UNPD31082</t>
  </si>
  <si>
    <t>105.03133:20 107.01506:27 133.02777:261 134.02853:21 135.03035:18 137.22452:23 141.51636:27 147.04433:35 148.44595:20 150.99545:150 151.00806:108 152.00276:55 152.7552:30 153.01112:23 155.04269:22 171.04662:19 173.05086:19 173.05908:27 175.03514:74 175.04335:134 177.01936:20 177.04796:36 187.04057:51 196.19527:39 196.32727:19 196.76834:25 197.0589:47 198.03268:42 199.0349:141 199.04468:72 200.04178:47 201.01929:28 202.01588:38 203.02667:26 212.38182:19 213.04742:23 213.062:31 215.02892:25 217.05124:27 218.05862:30 219.61064:29 227.03302:55 239.04741:26 241.0497:94 242.05023:26 257.0423:22 258.04172:38 267.02945:18 281.10071:18 281.74164:41 284.01953:34 284.02969:24 285.0387:11946 286.04202:2116 286.99777:49 287.04483:340 327.04129:41 413.10495:20 447.09167:1765 447.12241:23</t>
  </si>
  <si>
    <t>MT_LeafStem_Pos-648</t>
  </si>
  <si>
    <t>Flavone base + 3O, 1MeO, O-HexA</t>
  </si>
  <si>
    <t>Diosmetin 7-O-beta-D-glucuronopyranoside</t>
  </si>
  <si>
    <t>C22H20O12</t>
  </si>
  <si>
    <t>O=C(O)C4OC(OC1=CC(O)=C2C(=O)C=C(OC2(=C1))C=3C=CC(OC)=C(O)C=3)C(O)C(O)C4(O)</t>
  </si>
  <si>
    <t>XCKMDTYMOHXUHG-UHFFFAOYNA-N</t>
  </si>
  <si>
    <t>HMDB=HMDB0037452,KNApSAcK=C00004358,FooDB=FDB016511,LipidMAPS=LMPK12110811,UNPD=UNPD123857;UNPD1517;UNPD153861</t>
  </si>
  <si>
    <t>477.10242:20913 478.10577:4588 479.10913:836</t>
  </si>
  <si>
    <t>211.91304:31 230.98447:17 258.04214:20 286.04346:366 286.05386:80 287.04813:37 300.11395:18 301.0231:23 301.06924:2954 301.09912:30 302.07492:637 303.07162:74 303.08292:76 313.03799:30 476.4653:20 477.03479:17 477.06009:18 477.10266:848 477.11655:389</t>
  </si>
  <si>
    <t>OS_LeafStem_Neg-410</t>
  </si>
  <si>
    <t>Flavone base + 3O, 1MeO, O-Hex</t>
  </si>
  <si>
    <t>Diosmetin 7-O-beta-D-glucopyranoside</t>
  </si>
  <si>
    <t>O=C2C=C(OC3=CC(OC1OC(CO)C(O)C(O)C1(O))=CC(O)=C23)C=4C=CC(OC)=C(O)C=4</t>
  </si>
  <si>
    <t>WKUHPOMCLBLCOV-UHFFFAOYNA-N</t>
  </si>
  <si>
    <t>HMDB=HMDB0037451,KNApSAcK=C00004357,FooDB=FDB016510,NANPDB=NANPDB_4654;NANPDB_4661;NANPDB_4667;NANPDB_4668;NANPDB_4673;NANPDB_4674;NANPDB_4679;NANPDB_4680,LipidMAPS=LMPK12110810,UNPD=UNPD153461;UNPD29039;UNPD61394;UNPD70911</t>
  </si>
  <si>
    <t>461.10895:3305 462.1123:1444 463.11566:166</t>
  </si>
  <si>
    <t>132.33142:30 148.01695:16 149.02548:16 151.00008:67 217.05156:16 224.08211:22 283.02866:53 284.01251:23 284.03113:88 284.04456:81 285.02405:42 285.04114:28 285.05267:17 286.0531:21 295.64587:17 299.05536:522 299.07816:18 300.05988:66 300.07181:17 341.06473:16 461.1084:624</t>
  </si>
  <si>
    <t>GM_LeafStem_Pos-1472</t>
  </si>
  <si>
    <t>Flavone base + 3O, O-AcetylHex</t>
  </si>
  <si>
    <t>Apigenin 7-O-(6''-O-acetylglucoside)</t>
  </si>
  <si>
    <t>Flavone O-glycosides-Flavone base + 3O</t>
  </si>
  <si>
    <t>C23H22O11</t>
  </si>
  <si>
    <t>O=C(OCC4OC(OC1=CC(O)=C2C(=O)C=C(OC2(=C1))C3=CC=C(O)C=C3)C(O)C(O)C4(O))C</t>
  </si>
  <si>
    <t>LYFXRHUNCZZUTQ-UHFFFAOYNA-N</t>
  </si>
  <si>
    <t>HMDB=HMDB0037342,KNApSAcK=C00004177,FooDB=FDB005983;FDB016364,NANPDB=NANPDB_5295;NANPDB_6044,LipidMAPS=LMPK12110375,UNPD=UNPD419</t>
  </si>
  <si>
    <t>475.12915:2585 476.1325:545 477.13586:155</t>
  </si>
  <si>
    <t>185.03491:24 191.92888:21 215.06636:20 270.99573:27 271.04471:37 271.06271:279 272.0611:77 272.07132:20 285.0936:21 386.93445:29 457.20859:17 460.255:17 475.11078:69 475.12363:104</t>
  </si>
  <si>
    <t>271.0627; C15H11O5 (aglycone)</t>
  </si>
  <si>
    <t>Flavone base + 3O, 2MeO, O-HexA</t>
  </si>
  <si>
    <t>Tricin 7-glucuronoside</t>
  </si>
  <si>
    <t>O=C(O)C4OC(OC1=CC(O)=C2C(=O)C=C(OC2(=C1))C=3C=C(OC)C(O)=C(OC)C=3)C(O)C(O)C4(O)</t>
  </si>
  <si>
    <t>HJWFFBNADKDQPV-UHFFFAOYNA-N</t>
  </si>
  <si>
    <t>HMDB=HMDB0033894,KNApSAcK=C00004464,FooDB=FDB012089,LipidMAPS=LMPK12110864,UNPD=UNPD98448</t>
  </si>
  <si>
    <t>505.09796:31043 505.14163:95 505.25223:33 505.38171:23 505.52765:40 506.03741:26 506.10226:8731 506.14957:73 506.16589:33 506.22098:22 506.27609:19 506.77438:20 507.05853:79 507.10315:1652 508.11121:303 509.08527:36 509.1171:22 509.24542:21 510.02069:25 510.09937:22 510.18393:18 510.60718:25</t>
  </si>
  <si>
    <t>57.03486:28 71.01348:20 85.02905:119 89.02291:38 99.00848:26 113.02326:388 139.00505:21 154.55489:18 175.02289:66 175.02942:96 258.01175:25 271.01932:49 285.03995:19 297.99829:20 299.01636:157 299.02942:65 299.73059:24 300.02615:20 301.01755:23 301.02802:19 313.02246:25 313.03876:33 313.07327:20 314.04047:323 315.03705:20 315.05005:50 316.02914:28 319.17987:27 328.05334:38 329.06778:1390 330.05624:28 330.07291:307 331.0643:75 401.12088:22 402.07254:20 425.08615:50 443.07764:21 461.10626:20 478.4212:23 504.09277:61 505.06808:68 505.0946:1250</t>
  </si>
  <si>
    <t>GU_Root_Pos-2425</t>
  </si>
  <si>
    <t>Wistin</t>
  </si>
  <si>
    <t>Flavone O-glycosides-Flavone base + 1O + 2MeO</t>
  </si>
  <si>
    <t>C23H24O10</t>
  </si>
  <si>
    <t>O=C2C(=COC3=CC(OC1OC(CO)C(O)C(O)C1(O))=C(OC)C=C23)C4=CC=C(OC)C=C4</t>
  </si>
  <si>
    <t>YLYJXNTZVUEFJZ-UHFFFAOYNA-N</t>
  </si>
  <si>
    <t>HMDB=HMDB0030869,KNApSAcK=C00010093;C00019439,FooDB=FDB002830,LipidMAPS=LMPK12050097,PubChem=12444947,PlantCyc=CPD-10077,UNPD=UNPD115767;UNPD19338</t>
  </si>
  <si>
    <t>461.14557:12659 462.14892:5363 463.15228:724</t>
  </si>
  <si>
    <t>111.04077:31 137.05768:33 166.0312:18 169.06638:23 195.99631:24 204.06873:30 227.06824:21 233.1656:18 239.06395:26 241.05296:20 243.11417:87 244.11096:42 256.07684:56 268.07462:43 283.06009:17 284.0672:132 285.82483:22 286.05896:18 292.49817:20 299.09378:2794 300.04602:22 300.09586:468 300.11777:22 301.08389:34 301.10687:17 302.09863:18 302.52921:17 404.60904:26 446.40982:17 461.11148:21 461.14175:245</t>
  </si>
  <si>
    <t>299.0938; C17H15O5</t>
  </si>
  <si>
    <t>MT_LeafStem_Neg-635</t>
  </si>
  <si>
    <t>Flavone base + 3O, 2MeO, O-Hex</t>
  </si>
  <si>
    <t>Tricin 7-glucoside</t>
  </si>
  <si>
    <t>C23H24O12</t>
  </si>
  <si>
    <t>O=C2C=C(OC3=CC(OC1OC(CO)C(O)C(O)C1(O))=CC(O)=C23)C=4C=C(OC)C(O)=C(OC)C=4</t>
  </si>
  <si>
    <t>JGXFMIJHKASCIZ-UHFFFAOYNA-N</t>
  </si>
  <si>
    <t>HMDB=HMDB0030553,KNApSAcK=C00004444,ChEBI=CHEBI:75349;CHEBI:131776,FooDB=FDB002429,NANPDB=NANPDB_3324;NANPDB_3343,LipidMAPS=LMPK12110860,UNPD=UNPD35404</t>
  </si>
  <si>
    <t>491.11969:21415 492.12304:5790 493.1264:1210</t>
  </si>
  <si>
    <t>117.27742:20 149.02325:17 149.02998:21 151.00325:25 161.55261:18 195.07472:26 196.34598:18 215.03642:23 240.0797:18 243.01927:21 243.07173:24 255.01289:29 255.02335:30 255.03145:60 271.02008:23 271.04044:38 273.3522:35 282.01904:20 285.04114:44 299.02243:271 300.05505:19 301.08533:20 310.04382:22 311.89975:20 313.03537:20 314.04193:289 314.05255:140 315.0253:18 315.04962:132 315.06705:22 316.04797:65 318.80643:25 322.44235:22 329.06424:1368 329.07559:364 330.06854:302 330.08932:20 371.06717:43 372.086:27 376.4859:20 463.3147:19 469.6322:21 475.07587:29 490.10556:25 490.12109:22 491.06769:19 491.11465:2598</t>
  </si>
  <si>
    <t>OS_LeafStem_Pos-1310</t>
  </si>
  <si>
    <t>493.13464:18916 494.13799:6769 495.14135:1680</t>
  </si>
  <si>
    <t>112.56861:17 180.55556:25 226.35579:23 243.07269:16 256.07816:18 270.05511:18 270.06302:20 271.05533:26 273.05624:18 286.05432:17 287.0495:53 299.05341:20 314.99637:18 315.0488:395 315.06503:59 315.11713:17 315.36081:19 316.05487:175 317.04907:18 317.05862:61 331.04111:51 331.0827:3465 331.30798:18 331.76535:16 332.04367:18 332.05856:18 332.08179:350 332.0939:142 332.10822:16 333.07083:16 333.08588:44 333.11206:17 334.095:16 387.11368:39 397.24466:17 493.07092:26 493.08859:23 493.13632:785</t>
  </si>
  <si>
    <t>GG_LeafStem_Pos-2733</t>
  </si>
  <si>
    <t>Flavone base + 3O, O-MalonylHex</t>
  </si>
  <si>
    <t>6''-Malonylcosmosiin</t>
  </si>
  <si>
    <t>Flavone O-glycosides-Flavone + 3O</t>
  </si>
  <si>
    <t>O=C(O)CC(=O)OCC4OC(OC1=CC(O)=C2C(=O)C=C(OC2(=C1))C3=CC=C(O)C=C3)C(O)C(O)C4(O)</t>
  </si>
  <si>
    <t>JXWAQRJFONLTSI-UHFFFAOYNA-N</t>
  </si>
  <si>
    <t>HMDB=HMDB0037346,KNApSAcK=C00004175,FooDB=FDB016368,NANPDB=NANPDB_5296,LipidMAPS=LMPK12110373,PubChem=25202906,PlantCyc=CPD-10318,UNPD=UNPD99797</t>
  </si>
  <si>
    <t>519.11554:1501 520.11889:382 521.12225:89</t>
  </si>
  <si>
    <t>127.04368:21 145.04922:25 198.55173:21 271.06183:238 501.15381:20 519.11597:87</t>
  </si>
  <si>
    <t>271.06183; C15H11O5; O=C1C=C(OC=2C=C(O)C=C(O)C1=2)C3=CC=C(O)C=C3</t>
  </si>
  <si>
    <t>GU_LeafStem_Pos-3108</t>
  </si>
  <si>
    <t>Flavone base + 4O, O-MalonylHex</t>
  </si>
  <si>
    <t>C24H22O14</t>
  </si>
  <si>
    <t>O=C(O)CC(=O)OCC4OC(OC=1C=C(O)C=2C(=O)C=C(OC=2(C=1))C=3C=CC(O)=C(O)C=3)C(O)C(O)C4(O)</t>
  </si>
  <si>
    <t>RNDGJCZQVKFBPI-UHFFFAOYNA-N</t>
  </si>
  <si>
    <t>KNApSAcK=C00001067,ChEBI=CHEBI:6579,FooDB=FDB000139;FDB017834,LipidMAPS=LMPK12110636,UNPD=UNPD68616;UNPD88842</t>
  </si>
  <si>
    <t>535.10852:79847 536.11187:31609 537.11523:7886</t>
  </si>
  <si>
    <t>68.9874:17 69.03015:44 69.11324:19 71.04983:24 80.72862:17 81.03615:62 82.03754:17 84.49287:24 85.02387:110 85.03086:171 86.02845:18 86.07822:26 91.0386:41 97.01778:17 97.02923:147 98.0265:23 99.04275:72 99.04697:23 105.01673:78 105.02306:25 109.02731:409 110.03556:41 117.01487:17 117.0209:18 121.03091:21 122.04377:20 125.02489:18 127.0399:761 128.04527:109 129.01012:38 129.01782:87 137.01945:25 144.13809:18 145.04025:32 145.05046:397 145.05878:86 145.16618:30 146.34695:17 147.02847:23 159.00938:17 159.02979:482 160.02756:17 160.03589:18 163.00517:17 165.01987:61 165.02669:40 166.02599:26 168.73453:30 171.63266:18 181.01553:22 185.82317:21 189.0423:24 199.81116:25 201.04715:21 206.74806:20 207.00299:19 208.73552:21 213.04041:21 213.93437:21 230.98952:22 231.04453:56 231.05504:253 231.07956:20 232.05563:26 232.75841:18 235.03839:18 235.54604:22 241.53532:25 248.30879:18 249.0565:17 251.52638:41 255.12457:18 258.04184:18 259.49011:18 263.16107:44 263.28778:25 273.18204:17 281.31522:28 281.47583:17 284.17389:19 286.59695:17 286.91284:20 287.00516:128 287.02875:54 287.05511:17151 287.09274:17 287.10596:71 288.05991:3772 288.08542:17 288.63794:21 289.04333:35 289.06009:489 290.05548:46 290.15808:18 307.28894:17 310.13181:21 311.05615:39 312.72913:17 313.44958:18 329.0618:43 329.08081:89 339.08417:18 353.06284:20 368.84525:20 377.04907:17 380.01913:24 396.08167:29 396.09906:21 398.02658:17 431.10672:35 447.01517:18 449.09579:23 517.10797:52 533.64697:18 534.24805:26 534.74506:17 535.03845:21 535.10822:4642 535.17096:17</t>
  </si>
  <si>
    <t>GM_LeafStem_Pos-1652</t>
  </si>
  <si>
    <t>Flavone base + 3O, 1MeO, O-MalonylHex</t>
  </si>
  <si>
    <t>Chrysoeriol 7-O-(6''-malonyl-glucoside)</t>
  </si>
  <si>
    <t>C25H24O14</t>
  </si>
  <si>
    <t>O=C(O)CC(=O)OCC4OC(OC=1C=C(O)C=2C(=O)C=C(OC=2(C=1))C3=CC=C(O)C(OC)=C3)C(O)C(O)C4(O)</t>
  </si>
  <si>
    <t>PLQBKZOSLQNLOX-UHFFFAOYNA-N</t>
  </si>
  <si>
    <t>HMDB=HMDB0037455,KNApSAcK=C00004353,FooDB=FDB016517,LipidMAPS=LMPK12110785,UNPD=UNPD77186</t>
  </si>
  <si>
    <t>549.12604:7484 550.12939:2760 551.13275:894</t>
  </si>
  <si>
    <t>135.04883:22 152.00578:27 202.06448:34 268.03128:36 269.04761:53 286.02441:20 286.03943:57 286.06448:40 287.05252:28 301.01611:20 301.0723:1343 302.0636:108 302.07806:177 303.08417:20 332.9592:17 340.64713:18 355.16321:18 427.30066:32 463.10928:21 465.73862:17 548.95935:20 549.1264:580</t>
  </si>
  <si>
    <t>GU_Root_Pos-2851</t>
  </si>
  <si>
    <t>6''-O-Malonylwistin</t>
  </si>
  <si>
    <t>Flavone O-glycosides-Flavone+1O+2MeO</t>
  </si>
  <si>
    <t>547.14435:1876 548.1477:722 549.15106:102</t>
  </si>
  <si>
    <t>121.02556:18 199.14787:18 284.05182:23 284.073:25 299.0903:200 299.10669:18 300.07819:19 300.09485:40 301.10345:17 337.42465:17 547.1322:19 547.15076:42</t>
  </si>
  <si>
    <t>299.0903; C17H15O5; COC1=CC=C(C=C1)C1=COC2=CC(O)=C(OC)C=C2C1=O</t>
  </si>
  <si>
    <t>OS_LeafStem_Pos-1543</t>
  </si>
  <si>
    <t>Flavone base + 3O, 2MeO, O-MalonylHex</t>
  </si>
  <si>
    <t>tricin 7-O-(6''-O-malonyl)-beta-D-glucopyranoside</t>
  </si>
  <si>
    <t>C26H26O15</t>
  </si>
  <si>
    <t>O=C(O)CC(=O)OCC4OC(OC1=CC(O)=C2C(=O)C=C(OC2(=C1))C=3C=C(OC)C(O)=C(OC)C=3)C(O)C(O)C4(O)</t>
  </si>
  <si>
    <t>KAJUQFNDHKZYAG-UHFFFAOYNA-N</t>
  </si>
  <si>
    <t>ChEBI=CHEBI:131768</t>
  </si>
  <si>
    <t>579.1344:8652 580.13775:3905 581.14111:750</t>
  </si>
  <si>
    <t>169.08978:24 210.48936:16 213.50467:16 256.0777:18 287.05142:48 312.06271:18 317.05463:21 330.95999:17 331.05908:81 331.08231:1584 332.06281:20 332.0799:63 332.09372:142 333.05887:39 333.07306:43 333.0943:69 493.11252:24 493.1304:18 493.1554:21 535.15887:34 561.14844:17 565.1889:17 578.11237:24 578.927:19 579.10931:147 579.14215:815</t>
  </si>
  <si>
    <t>OP_Root_Neg-1360</t>
  </si>
  <si>
    <t>Flavone base + 3O, O-Hex-Pen</t>
  </si>
  <si>
    <t>Apiin</t>
  </si>
  <si>
    <t>C26H28O14</t>
  </si>
  <si>
    <t>O=C3C=C(OC4=CC(OC2OC(CO)C(O)C(O)C2(OC1OCC(O)(CO)C1(O)))=CC(O)=C34)C5=CC=C(O)C=C5</t>
  </si>
  <si>
    <t>NTDLXWMIWOECHG-UHFFFAOYNA-N</t>
  </si>
  <si>
    <t>HMDB=HMDB0030843,KNApSAcK=C00001019,ChEBI=CHEBI:15932,FooDB=FDB002801,NANPDB=NANPDB_3298,LipidMAPS=LMPK12110337,PubChem=25244999;5280746,PlantCyc=7-O-BETA-D-APIOFURANOSYL-12-BETA-D-GLU,UNPD=UNPD101755;UNPD104504;UNPD139848;UNPD37324;UNPD222358</t>
  </si>
  <si>
    <t>563.13989:42784 564.14324:16736 565.1466:4692</t>
  </si>
  <si>
    <t>61.31014:17 77.6813:16 83.63538:20 101.02108:17 108.01884:16 111.71782:31 127.21722:18 131.03386:19 140.92006:20 141.64171:20 151.11551:31 165.20004:21 180.24255:16 181.06862:16 191.05759:29 209.06502:44 210.08464:16 211.03893:17 223.03604:33 236.05025:73 237.05305:325 239.03412:38 240.07178:18 249.05475:49 249.06384:36 250.9993:17 251.03401:2103 252.03528:428 252.04527:166 252.17213:17 253.02841:17 253.04338:109 253.18137:22 253.27292:17 254.0611:36 254.07243:17 255.05907:16 263.7919:53 264.03848:34 264.05179:19 265.05014:528 266.01904:22 266.05252:38 267.02728:50 267.05997:40 268.03293:60 269.00861:18 269.04459:7731 269.55566:16 270.02875:60 270.04733:1320 271.04773:196 278.47659:19 282.04633:32 282.05643:17 283.05505:19 283.0816:18 284.06583:16 293.04352:38 295.05481:26 300.07135:22 311.05542:411 311.07596:16 312.0542:35 313.05984:21 323.04602:16 323.06012:37 334.04306:16 335.05536:37 336.07831:18 336.97711:16 341.05789:16 461.99249:23 509.12015:17 546.12006:19 546.14117:25 546.16339:20 562.11475:48 562.13818:17 562.16235:16 563.13971:994</t>
  </si>
  <si>
    <t>ZM_Stem_Pos-688</t>
  </si>
  <si>
    <t>Flavone base + 3O, 2MeO, O-guaiacylglycerol</t>
  </si>
  <si>
    <t>Salcolin A</t>
  </si>
  <si>
    <t>C27H26O11</t>
  </si>
  <si>
    <t>O=C1C=C(OC2=CC(O)=CC(O)=C12)C=4C=C(OC)C(OC(CO)C(O)C=3C=CC(O)=C(OC)C=3)=C(OC)C=4</t>
  </si>
  <si>
    <t>WXNJNHFYIWEHIL-UHFFFAOYNA-N</t>
  </si>
  <si>
    <t>KNApSAcK=C00042924;C00042925,ChEBI=CHEBI:67642;CHEBI:67643,UNPD=UNPD74882;UNPD85943</t>
  </si>
  <si>
    <t>527.15594:5286 528.15929:1809 529.16265:381</t>
  </si>
  <si>
    <t>181.13754:16 270.04971:38 271.06421:56 316.06009:68 331.08099:518 332.09006:149 333.07309:59 333.09833:21 527.1131:16 527.14606:188 527.16797:139 527.245:16</t>
  </si>
  <si>
    <t>ZM_Leaf_Pos-1279</t>
  </si>
  <si>
    <t>527.15509:10676 528.15844:3711 529.1618:597</t>
  </si>
  <si>
    <t>179.06923:25 254.18968:27 270.05215:39 270.06857:21 271.05719:16 286.04224:16 287.03757:18 294.10739:18 315.05377:95 316.05664:16 316.06891:18 316.07898:17 317.03601:19 317.06247:23 318.1412:33 323.70972:42 329.64639:25 331.03314:23 331.07925:1193 332.08209:240 332.10596:15 527.10327:17 527.14453:126 527.16412:247</t>
  </si>
  <si>
    <t>MT_LeafStem_Neg-859</t>
  </si>
  <si>
    <t>Flavone base + 3O, O-HexA-HexA</t>
  </si>
  <si>
    <t>Apigenin 7-glucuronosyl-(1-&gt;2)-glucuronide</t>
  </si>
  <si>
    <t>C27H26O17</t>
  </si>
  <si>
    <t>SJFTVAAHLRFBST-UHFFFAOYNA-N</t>
  </si>
  <si>
    <t>KNApSAcK=C00004161;C00035270,FooDB=FDB000152,NANPDB=NANPDB_1855,LipidMAPS=LMPK12110359,UNPD=UNPD192086;UNPD71954</t>
  </si>
  <si>
    <t>621.10938:29037 622.11272:9178 623.11608:2404</t>
  </si>
  <si>
    <t>59.01238:22 71.01102:39 72.99515:42 85.02421:25 85.03385:47 89.27835:18 91.02817:42 99.00835:20 113.02209:219 131.03246:22 132.0313:32 149.02834:22 157.01535:41 159.03232:25 163.01653:23 170.37085:18 175.02296:132 176.02979:20 193.03209:310 193.04144:74 194.03995:46 207.43703:25 209.10614:19 235.04492:65 235.05202:19 268.03726:23 269.04254:262 269.05258:169 270.03229:18 270.05344:49 275.93555:19 289.05859:21 289.66461:20 310.10132:20 311.04816:29 350.98587:18 351.05728:2406 351.08569:28 352.05841:248 353.0643:84 492.24973:25 534.13135:36 555.3725:19 621.10687:1096</t>
  </si>
  <si>
    <t>MT_LeafStem_Pos-767</t>
  </si>
  <si>
    <t>Flavone base + 4O, O-HexA-HexA</t>
  </si>
  <si>
    <t>C27H26O18</t>
  </si>
  <si>
    <t>O=C(O)C5OC(OC=1C=C(O)C=2C(=O)C=C(OC=2(C=1))C3=CC=C(O)C(O)=C3)C(OC4OC(C(=O)O)C(O)C(O)C4(O))C(O)C5(O)</t>
  </si>
  <si>
    <t>PBBVWJQPAZYQDB-UHFFFAOYNA-N</t>
  </si>
  <si>
    <t>HMDB=HMDB0060297,KNApSAcK=C00004288,ChEBI=CHEBI:57815;CHEBI:60077;CHEBI:77989,LipidMAPS=LMPK12110663,Urine=HMDB0060297,Serum=HMDB0060297,PubChem=46878427;5282153,PlantCyc=LUTEOLIN-7-O-BETA-D-DIGLUCURONIDE,UNPD=UNPD140454;UNPD45228</t>
  </si>
  <si>
    <t>639.12128:4044 640.12463:805 641.12799:119</t>
  </si>
  <si>
    <t>287.05099:315 287.06427:194 287.07855:32 288.04846:33 288.06891:34 289.04593:45 393.23682:26 463.09476:52 463.11417:19 639.12744:434</t>
  </si>
  <si>
    <t>MT_LeafStem_Pos-780</t>
  </si>
  <si>
    <t>Flavone base + 3O, 1MeO, O-HexA-HexA</t>
  </si>
  <si>
    <t>Luteolin 3'-methyl ether 7-glucuronosyl-(1-&gt;2)-glucuronide</t>
  </si>
  <si>
    <t>C28H28O18</t>
  </si>
  <si>
    <t>O=C(O)C5OC(OC=1C=C(O)C=2C(=O)C=C(OC=2(C=1))C3=CC=C(O)C(OC)=C3)C(OC4OC(C(=O)O)C(O)C(O)C4(O))C(O)C5(O)</t>
  </si>
  <si>
    <t>MEUYKMSNZLTEBE-UHFFFAOYNA-N</t>
  </si>
  <si>
    <t>KNApSAcK=C00004346,LipidMAPS=LMPK12110778,UNPD=UNPD148836;UNPD72431</t>
  </si>
  <si>
    <t>653.13403:1267 654.13738:318 655.14074:119</t>
  </si>
  <si>
    <t>286.05435:19 301.07275:156 301.08301:50 302.06793:56 496.0607:17 496.51205:17 653.12006:25 653.14526:67</t>
  </si>
  <si>
    <t>ZM_Leaf_Pos-1477</t>
  </si>
  <si>
    <t>Flavone base + 3O, 1MeO, O-Hex-dHex</t>
  </si>
  <si>
    <t>GZSOSUNBTXMUFQ-UHFFFAOYNA-N</t>
  </si>
  <si>
    <t>HMDB=HMDB0029548,KNApSAcK=C00004362,ChEBI=CHEBI:4631,DrugBank=DB08995,FooDB=FDB000693,STOFF=STOFF_3204,LipidMAPS=LMPK12110814,UNPD=UNPD128155;UNPD152818;UNPD6331;UNPD213041</t>
  </si>
  <si>
    <t>609.18042:8404 610.18377:4093 611.18713:1042</t>
  </si>
  <si>
    <t>129.06055:17 191.10596:19 273.07562:21 287.0538:24 299.04776:65 301.07132:28 313.05066:90 313.06641:17 315.03964:25 315.05591:40 316.04361:43 325.08063:23 327.07281:16 329.0592:16 339.06384:17 339.08899:93 339.10757:36 340.07059:17 340.08994:44 343.08362:25 349.07663:30 351.04913:19 353.02573:23 354.02289:17 367.0787:121 367.09616:41 368.09018:17 372.97998:18 377.06418:17 395.07501:290 396.0679:50 409.09122:205 410.10135:20 413.08551:66 413.10379:59 414.08719:19 426.08667:16 427.09396:164 428.09937:32 428.11243:20 431.09454:100 432.09613:23 432.11777:20 433.08896:24 445.11588:39 446.11142:52 459.20166:22 462.89667:16 463.11981:186 463.14139:94 464.11044:37 464.12759:72 465.10535:21 465.11841:17 578.12451:17 578.17859:16 591.15222:16 592.19757:21 609.14441:33 609.1756:397 609.1958:188 609.22968:17</t>
  </si>
  <si>
    <t>ZM_Leaf_Pos-1585</t>
  </si>
  <si>
    <t>Flavone base + 3O, 2MeO, O-HexA-HexA</t>
  </si>
  <si>
    <t>Tricin 7-diglucuronoside</t>
  </si>
  <si>
    <t>C29H30O19</t>
  </si>
  <si>
    <t>O=C(O)C5OC(OC1=CC(O)=C2C(=O)C=C(OC2(=C1))C=3C=C(OC)C(O)=C(OC)C=3)C(OC4OC(C(=O)O)C(O)C(O)C4(O))C(O)C5(O)</t>
  </si>
  <si>
    <t>RDNMWJOGZVGRGW-UHFFFAOYNA-N</t>
  </si>
  <si>
    <t>HMDB=HMDB0037460,FooDB=FDB016522,UNPD=UNPD133218</t>
  </si>
  <si>
    <t>683.14795:9425 684.1513:3628 685.15466:1191</t>
  </si>
  <si>
    <t>273.21442:20 305.15533:17 315.13123:21 331.08432:1183 332.0882:234 332.10638:65 333.07001:21 333.08395:80 340.11679:16 397.09256:17 416.52274:22 424.70773:18 508.09705:18 508.13226:36 508.55255:26 509.11816:24 620.19049:21 652.13043:22 668.18671:20 682.1828:20 682.42487:29 682.69031:16 683.09387:39 683.11462:82 683.15027:1051 683.19568:59</t>
  </si>
  <si>
    <t>OS_LeafStem_Pos-1703</t>
  </si>
  <si>
    <t>Flavone base + 3O, 2MeO, O-Hex, O-HexA</t>
  </si>
  <si>
    <t>UNPD181145</t>
  </si>
  <si>
    <t>C29H32O18</t>
  </si>
  <si>
    <t>COC1=CC(=CC(OC)=C1OC1OC(CO)C(O)C(O)C1O)C1=CC(=O)C2=C(O1)C=C(OC1OC(C(O)C(O)C1O)C(O)=O)C=C2O</t>
  </si>
  <si>
    <t>RXBHGYDCENBXLU-UHFFFAOYNA-N</t>
  </si>
  <si>
    <t>UNPD=UNPD181145</t>
  </si>
  <si>
    <t>669.16681:6309 670.17016:1396 671.17352:474</t>
  </si>
  <si>
    <t>285.07892:16 315.05139:17 316.05066:20 330.06006:17 331.02222:25 331.07831:1056 331.09732:147 331.11285:37 331.17615:17 331.19116:16 332.07178:34 332.08972:156 493.14383:41 668.40924:16 669.06744:39 669.17383:574 669.21362:20</t>
  </si>
  <si>
    <t>OS_LeafStem_Pos-1656</t>
  </si>
  <si>
    <t>Flavone base + 3O, 2MeO, O-Hex-dHex</t>
  </si>
  <si>
    <t>Tricin 7-neohesperidoside</t>
  </si>
  <si>
    <t>C29H34O16</t>
  </si>
  <si>
    <t>O=C3C=C(OC4=CC(OC2OC(CO)C(O)C(O)C2(OC1OC(C)C(O)C(O)C1(O)))=CC(O)=C34)C=5C=C(OC)C(O)=C(OC)C=5</t>
  </si>
  <si>
    <t>AIBMPOJXBGZIPQ-UHFFFAOYNA-N</t>
  </si>
  <si>
    <t>HMDB=HMDB0037462,KNApSAcK=C00004462,ChEBI=CHEBI:131777,FooDB=FDB016526,NANPDB=NANPDB_3332,LipidMAPS=LMPK12110862,UNPD=UNPD165166;UNPD178392</t>
  </si>
  <si>
    <t>639.19135:1073 641.19806:263</t>
  </si>
  <si>
    <t>291.06314:30 317.06781:60 318.07437:16 331.0856:214 332.08582:50 493.13541:115 494.15271:38 616.56281:21 639.14642:22 639.18475:238 639.24695:22</t>
  </si>
  <si>
    <t>OS_LeafStem_Pos-1726</t>
  </si>
  <si>
    <t>Flavone base + 3O, 2MeO, O-guaiacylglyceryl-Hex</t>
  </si>
  <si>
    <t>689.2088:3324 690.21215:1212 691.21551:255</t>
  </si>
  <si>
    <t>331.08109:466 332.07361:71 332.09256:65 333.08344:18 492.13995:22 527.15063:383 527.17255:35 528.00378:22 528.16974:75 528.1955:23 627.83398:29 686.37958:16 689.15942:31 689.20209:151</t>
  </si>
  <si>
    <t>OS_LeafStem_Pos-1725</t>
  </si>
  <si>
    <t>Flavone base + 3O, 2MeO, O-Hex, O-guaiacylglycerol</t>
  </si>
  <si>
    <t>tricin 4'-O-(threo-beta-guaiacylglyceryl) ether 7-O-beta-D-glucopyranoside</t>
  </si>
  <si>
    <t>O=C2C=C(OC3=CC(OC1OC(CO)C(O)C(O)C1(O))=CC(O)=C23)C=5C=C(OC)C(OC(CO)C(O)C=4C=CC(O)=C(OC)C=4)=C(OC)C=5</t>
  </si>
  <si>
    <t>LAITWLZASKJXLZ-UHFFFAOYNA-N</t>
  </si>
  <si>
    <t>ChEBI=CHEBI:131774;CHEBI:131866,UNPD=UNPD19603</t>
  </si>
  <si>
    <t>689.20459:1941 690.20794:1194 691.2113:174</t>
  </si>
  <si>
    <t>177.99391:27 185.03413:41 217.15556:18 284.77838:25 301.08694:16 331.07889:272 353.06509:17 527.13354:19 527.15253:149 685.34149:37 689.18335:42 689.21765:99 689.24255:62</t>
  </si>
  <si>
    <t>ZM_Root_Pos-1491</t>
  </si>
  <si>
    <t>Flavone base + 3O, 2MeO, O-HexA-CoumaroylHex</t>
  </si>
  <si>
    <t>C38H38O20</t>
  </si>
  <si>
    <t>COC1=CC(=CC(OC)=C1O)C1=CC(=O)C2=C(O)C=C(OC3OC(C(O)C(O)C3OC3OC(COC(=O)\C=C\C4=CC=C(O)C=C4)C(O)C(O)C3O)C(O)=O)C=C2O1</t>
  </si>
  <si>
    <t>BGFPUQODHQFMFB-VMPITWQZNA-N</t>
  </si>
  <si>
    <t>815.20093:1878 816.20428:555</t>
  </si>
  <si>
    <t>177.05972:39 245.07498:24 291.08551:35 309.09152:19 315.0527:16 331.08704:173 383.07465:20 507.11514:61 539.19293:19 815.21399:59</t>
  </si>
  <si>
    <t>MT_LeafStem_Pos-678</t>
  </si>
  <si>
    <t>HMDB=HMDB0030553;KNApSAcK=C00004444;ChEBI=CHEBI:75349;CHEBI:131776;FooDB=FDB002429;NANPDB=NANPDB_3324;NANPDB_3343;LipidMAPS=LMPK12110860;UNPD=UNPD35404</t>
  </si>
  <si>
    <t>493.13275:26502 494.1361:14952 495.13946:3091</t>
  </si>
  <si>
    <t>73.03045:16 81.03441:16 82.03603:18 99.04301:16 109.03114:18 145.04695:18 185.04773:18 191.86041:26 197.28085:21 208.24202:19 219.04428:18 242.06198:19 248.07484:26 255.02695:38 257.03677:23 270.03201:16 270.05246:156 270.06927:28 271.05209:41 281.17123:23 284.33917:21 286.04233:75 287.07272:16 289.51633:18 298.04694:115 299.05667:61 312.04385:16 314.99451:53 315.03564:160 315.0531:879 316.03302:37 316.05447:345 317.03061:20 317.04715:51 317.06241:18 318.21591:19 331.03165:27 331.04642:106 331.0806:9045 331.12869:24 331.15799:20 331.2674:20 332.00601:18 332.04431:22 332.0838:1684 332.28665:18 332.82919:18 333.07483:90 333.08575:66 333.1026:26 333.41431:16 334.09476:55 352.0054:16 395.67569:16 427.10175:17 476.11111:21 493.11584:86 493.13107:311 493.15714:30</t>
  </si>
  <si>
    <t>313.0712; C17H15O7; COC1=CC(=CC(OC)=C1O)C1=CC(=O)C2=C(O)C=C(O)C=C2O1</t>
  </si>
  <si>
    <t>Isovitexin(4)</t>
  </si>
  <si>
    <t>5,7-dihydroxy-2-(4-hydroxyphenyl)-6-[3,4,5-trihydroxy-6-(hydroxymethyl)oxan-2-yl]-4H-chromen-4-one</t>
  </si>
  <si>
    <t>Flavone C-glycosides</t>
  </si>
  <si>
    <t>O=C1C=C(OC2=CC(O)=C(C(O)=C12)C3OC(CO)C(O)C(O)C3(O))C4=CC=C(O)C=C4</t>
  </si>
  <si>
    <t>MYXNWGACZJSMBT-UHFFFAOYNA-N</t>
  </si>
  <si>
    <t>HMDB=HMDB0127106,KNApSAcK=C00001059;C00006099,ChEBI=CHEBI:18330;CHEBI:58447,FooDB=FDB000614;FDB016656,NANPDB=NANPDB_819;NANPDB_619;NANPDB_700;NANPDB_701;NANPDB_837;NANPDB_1637;NANPDB_2453;NANPDB_2755;NANPDB_3322,LipidMAPS=LMPK12110201;LMPK12110338,PubChem=162350,PlantCyc=ISOVITEXIN,UNPD=UNPD125225;UNPD181470;UNPD189755;UNPD193809;UNPD36796;UNPD42090;UNPD63807;UNPD214761</t>
  </si>
  <si>
    <t>91.04367:33 93.03273:21 103.03625:31 103.04355:27 107.03558:43 109.03143:47 112.40453:24 119.0523:128 121.0294:46 121.03474:19 123.99722:17 145.02808:32 145.03564:18 146.03268:33 149.02586:65 150.02824:28 156.25337:17 159.97884:20 163.00842:21 163.03142:30 163.04482:49 163.18315:25 165.01335:20 165.02324:153 165.23842:28 166.02112:30 166.07553:24 170.52261:28 173.02832:35 174.02249:27 177.00691:21 177.0191:125 178.97897:46 181.86949:43 183.01094:24 183.35655:41 187.0376:80 187.04701:33 191.03044:17 195.03174:69 197.01865:19 199.04027:19 199.10707:23 203.07191:26 203.55193:20 205.05139:43 214.9285:34 215.03271:48 215.07266:17 220.65987:41 221.05524:23 228.0733:43 229.04327:25 234.35602:36 239.0679:52 243.03349:41 245.2748:17 246.67415:25 251.00658:18 251.72581:21 252.33551:54 254.07698:24 255.02045:32 257.40573:18 258.58789:25 258.65143:27 267.05167:65 267.06519:108 268.05841:18 268.07181:24 269.06183:24 269.9451:32 270.04352:22 270.05518:30 270.06897:28 271.03571:22 271.06155:281 272.05994:42 276.07254:18 276.08899:33 276.97192:29 278.03387:38 279.05997:72 279.08035:26 281.07419:51 281.08829:89 281.12814:20 282.06912:51 282.95828:27 282.99603:17 283.02847:19 283.06192:4761 283.17581:18 284.06113:993 284.07483:472 285.056:94 285.08362:79 285.18857:18 286.05817:52 291.0748:30 292.06287:27 293.07187:26 293.08948:55 294.19434:25 295.0488:58 295.06265:246 295.09384:30 295.10153:54 296.06036:20 296.07358:18 297.0289:49 297.04739:42 297.08078:17 297.24268:25 299.04645:20 303.45505:26 305.04495:21 305.08118:232 306.07959:42 306.09381:20 307.04916:40 307.07013:27 308.01477:18 308.07123:22 309.02991:100 309.0433:73 309.07578:1078 309.3598:25 309.36935:17 310.07886:258 310.30228:17 311.06042:82 311.0881:22 312.41074:17 313.00058:27 313.0712:3391 313.80719:18 314.0296:27 314.07861:496 314.84357:29 315.06573:28 315.07449:73 317.42825:31 319.14255:20 321.05069:20 321.07681:135 321.19592:26 321.22076:17 322.82532:22 323.06833:93 323.09348:732 323.18793:28 324.08832:177 324.10989:36 324.59271:17 325.07611:108 325.09808:27 326.10233:31 329.10461:27 331.53406:23 333.0755:134 334.06357:33 334.08728:26 337.02902:18 337.06693:1069 337.08072:827 338.07111:186 339.08112:67 348.09198:19 349.03171:30 349.06094:194 349.07541:412 350.06003:37 350.08411:90 351.0686:27 351.09167:53 354.06308:25 355.10205:35 360.06775:25 361.04248:45 361.07452:587 362.04156:25 362.06842:78 362.07877:58 362.26047:26 363.06421:44 363.07376:19 363.09937:24 367.04697:18 367.07922:1064 367.09781:208 367.12079:32 368.08353:372 368.53326:17 369.07523:47 369.09518:43 370.10443:20 371.74179:21 379.05035:104 379.07224:349 379.08438:763 379.29538:17 380.06628:59 380.08884:180 380.10358:35 382.55402:19 396.4086:42 397.04678:44 397.09418:905 397.31439:20 398.04022:24 398.06488:19 398.08954:230 398.11469:18 399.10733:21 415.10388:1462 415.63074:18 416.10992:359 417.09393:46 429.32397:31 432.97186:32 433.04816:25 433.06857:105 433.11368:5091 433.18121:35</t>
  </si>
  <si>
    <t>Luteolin-6-C-glucoside</t>
  </si>
  <si>
    <t>O=C1C=C(OC2=CC(O)=C(C(O)=C12)C3OC(CO)C(O)C(O)C3(O))C=4C=CC(O)=C(O)C=4</t>
  </si>
  <si>
    <t>ODBRNZZJSYPIDI-UHFFFAOYNA-N</t>
  </si>
  <si>
    <t>HMDB=HMDB0127356,KNApSAcK=C00001055;C00006104,ChEBI=CHEBI:17965;CHEBI:58333,FooDB=FDB001707;FDB012395;FDB016650;FDB018245,NANPDB=NANPDB_677;NANPDB_1215;NANPDB_2347;NANPDB_2455;NANPDB_2757;NANPDB_3319;NANPDB_6283,LipidMAPS=LMPK12110469;LMPK12110473,PubChem=49852298,PlantCyc=ISOORIENTIN;CPD-12657,UNPD=UNPD117721;UNPD168842;UNPD178053;UNPD29454;UNPD81821</t>
  </si>
  <si>
    <t>62.84619:19 103.03757:34 109.02501:21 125.53257:17 133.02771:31 135.76485:18 137.02725:51 137.03212:26 149.01808:17 149.02487:18 162.02888:21 163.04413:20 165.01904:133 166.01939:35 175.03568:23 177.02275:48 187.04057:50 188.04651:24 192.05984:20 203.02873:28 212.04346:34 214.55327:33 215.0361:61 217.22881:17 229.0139:35 229.03554:22 243.03008:71 243.89632:20 244.03615:33 245.0372:42 245.05261:26 245.08479:21 247.02039:27 250.04643:20 255.07283:29 262.33551:20 263.27921:17 265.06512:45 266.259:20 267.06812:20 269.04385:85 270.06015:42 270.08755:32 271.06384:29 273.0296:33 281.04663:44 282.78168:23 283.03958:24 283.05795:256 285.05276:21 285.07077:27 286.01157:25 286.04398:78 286.05328:55 287.00201:22 287.03696:21 287.05399:113 287.06812:35 288.043:17 288.05939:81 288.39835:18 295.08322:47 296.061:17 296.73508:18 297.06845:69 297.07956:142 298.07791:43 298.99796:34 299.05338:3737 300.06216:640 301.05472:51 301.06506:38 301.08084:28 301.39435:17 302.0466:20 302.07318:21 302.34555:24 303.07086:56 309.07681:22 311.04877:220 311.07104:93 311.09439:61 312.04803:34 312.07062:18 313.05255:56 313.0654:31 313.07916:17 314.08319:28 315.04901:18 321.05957:38 321.08438:93 322.54865:19 323.07532:29 324.03778:18 324.0513:57 324.06717:61 325.03229:41 325.0433:59 325.07281:826 326.05276:45 326.07806:99 327.05768:46 327.07797:36 328.0918:19 329.01801:36 329.06552:2325 330.0582:286 330.07462:223 331.06689:43 331.08813:20 337.07474:50 337.52103:17 339.04858:37 339.07492:236 339.08798:386 339.10336:87 340.03464:25 340.06601:21 340.08685:114 340.10837:39 341.06281:20 341.07941:27 341.09769:30 347.00497:21 347.04559:20 348.61795:17 349.06921:91 349.08585:18 350.01962:32 350.07413:88 350.08786:35 352.96432:27 353.06766:1529 353.73328:17 354.06943:253 355.08435:21 360.16187:22 365.0307:48 365.06177:348 365.07846:109 366.07663:207 367.06339:66 367.07938:47 369.08371:29 369.09979:32 377.03101:18 377.05096:169 377.06693:146 377.08353:35 378.00815:24 378.04031:23 378.05887:63 378.07263:113 383.07916:808 384.06003:37 384.07883:124 384.8736:17 385.08539:23 394.00766:20 394.08905:20 395.06772:372 395.08243:393 396.04514:20 396.08517:73 396.16324:23 396.94812:40 397.08206:83 411.08493:23 413.05399:60 413.08521:651 414.0907:88 415.07755:17 415.09482:55 420.33234:20 430.08917:30 430.47522:20 431.05893:37 431.1011:1112 431.35178:18 432.07513:75 432.09515:206 440.39764:18 447.11133:20 448.09601:23 448.64005:18 449.05463:24 449.10727:3901</t>
  </si>
  <si>
    <t>Luteolin-8-C-glucoside</t>
  </si>
  <si>
    <t>O=C1C=C(OC2=C1C(O)=CC(O)=C2C3OC(CO)C(O)C(O)C3(O))C4=CC=C(O)C(O)=C4</t>
  </si>
  <si>
    <t>PLAPMLGJVGLZOV-UHFFFAOYNA-N</t>
  </si>
  <si>
    <t>HMDB=HMDB0030614,KNApSAcK=C00001078;C00006355,ChEBI=CHEBI:7781,FooDB=FDB002510,NANPDB=NANPDB_678;NANPDB_2454;NANPDB_2756;NANPDB_3329;NANPDB_6282,LipidMAPS=LMPK12110470;LMPK12110509,PubChem=90658326,PlantCyc=CPD-15083,UNPD=UNPD11024;UNPD158283;UNPD171134;UNPD39841;UNPD41484;UNPD213353</t>
  </si>
  <si>
    <t>57.81124:19 77.03645:22 91.05297:28 95.01056:20 97.02972:20 109.02711:24 125.02364:55 131.04898:48 133.01825:20 133.02893:213 134.03856:42 138.24884:18 147.01027:18 147.04057:20 149.02237:40 149.02798:25 151.00639:43 156.05704:25 161.0238:100 162.99664:24 163.00546:44 163.03946:52 165.00558:20 165.01817:34 171.07658:30 173.0192:25 175.03505:20 175.04343:23 176.04268:20 178.99942:23 185.02606:21 188.04413:24 191.03557:20 192.00684:21 192.03806:20 193.01561:28 193.84756:33 198.02336:25 199.0699:24 200.05054:28 200.81888:20 201.01324:42 212.04247:32 212.04955:22 213.05035:44 215.06561:21 220.71983:33 225.06017:41 227.03461:24 227.77718:21 227.88913:22 228.04616:21 229.04324:20 231.05957:21 231.16229:19 237.06511:25 240.03445:40 241.04782:52 249.04837:18 253.04572:25 255.03427:20 255.0713:25 256.02646:22 259.05383:29 271.05099:30 271.94226:33 279.03729:43 279.06378:18 279.87329:26 282.76025:20 283.0231:23 284.01352:43 284.02649:147 284.03903:205 285.03995:433 286.03842:20 287.02469:19 288.04575:20 297.0394:819 297.06369:22 298.03415:155 298.04657:369 298.81003:21 299.05252:709 299.07281:51 300.05969:97 301.05081:44 301.0658:20 303.8483:23 309.04465:23 311.03482:23 311.04987:60 311.07114:24 312.02722:32 312.0697:18 312.31604:21 313.01068:20 313.02957:46 313.04263:30 324.02042:20 324.03082:21 324.07843:18 325.03156:22 326.04205:25 327.04968:4964 327.08145:45 328.05545:947 328.5798:18 329.05161:205 329.43253:18 330.06253:37 335.05801:20 338.04675:20 339.03937:32 339.0553:54 340.04791:26 341.05112:35 342.0647:28 356.06778:24 357.05841:1418 358.06104:278 358.07779:48 359.06287:39 365.0661:24 369.06201:212 370.05334:24 371.06073:19 371.10138:18 412.07257:19 418.08054:25 419.07935:35 420.0946:21 445.05225:30 445.07108:72 445.09546:27 446.07556:137 447.09283:2078</t>
  </si>
  <si>
    <t>OS_LeafStem_Pos-1201</t>
  </si>
  <si>
    <t>Flavone base + 2O, 1MeO, C-Hex</t>
  </si>
  <si>
    <t>Swertisin;6-beta-D-Glucopyranosyl-4',5-dihydroxy-7-methoxyflavone;7-O-Methylapigenin 6-C-beta-D-glucopyranoside;Flavocommelitin;6-beta-D-Glucopyranosyl-5-hydroxy-2-(4-hydroxyphenyl)-7-methoxy-4H-1-benzopyran-4-one</t>
  </si>
  <si>
    <t>Flavone C-glycosides-Flavone+2O+1MeO+1Me</t>
  </si>
  <si>
    <t>O=C1C=C(OC=2C=C(OC)C(=C(O)C1=2)C3OC(CO)C(O)C(O)C3(O))C4=CC=C(O)C=C4</t>
  </si>
  <si>
    <t>ABRULANJVVJLFI-UHFFFAOYNA-N</t>
  </si>
  <si>
    <t>KNApSAcK=C00006125,ChEBI=CHEBI:131838,NANPDB=NANPDB_674,LipidMAPS=LMPK12110972,UNPD=UNPD12407;UNPD166201</t>
  </si>
  <si>
    <t>447.12943:12827 448.13278:4050 449.13614:804</t>
  </si>
  <si>
    <t>50.69746:20 188.77139:27 201.05566:29 211.07211:59 218.63411:18 225.10231:32 229.0453:16 257.04071:22 258.04388:20 258.0556:16 267.05884:50 267.07645:49 269.0578:16 282.04987:20 285.07443:42 286.04749:16 286.05853:18 287.02756:19 287.05682:651 288.05585:70 288.07095:44 288.16568:19 289.06619:17 289.08542:20 297.03476:18 297.04614:21 297.0647:212 297.0752:234 297.08615:204 298.04962:81 298.07098:38 298.09085:43 299.11639:16 306.11148:22 309.0737:76 310.06729:20 319.11792:39 320.10944:21 322.0676:17 322.08337:40 322.96448:22 323.07666:56 323.09622:36 324.0939:30 327.01477:24 327.07761:16 327.09601:56 328.01071:16 328.09329:51 335.09433:38 337.11063:41 346.06812:22 347.08917:41 351.07001:21 351.09192:217 352.06686:16 360.05969:18 363.07935:49 363.10486:60 365.10986:16 369.06573:19 375.07562:80 375.09369:97 376.07666:16 376.10471:17 377.09744:20 381.10458:84 382.1207:17 393.08224:57 393.09641:49 393.11557:16 394.08975:17 394.10834:30 403.06955:16 411.10199:88 412.10461:67 412.91074:19 413.09369:19 429.09592:16 429.11896:89 430.1145:24 430.13065:26 431.12061:20 447.12839:212</t>
  </si>
  <si>
    <t>OS_LeafStem_Pos-1281</t>
  </si>
  <si>
    <t>Flavone base + 2O, 2MeO, C-Hex</t>
  </si>
  <si>
    <t>6-beta-D-Glucopyranosyl-4',5-dihydroxy-3',7-dimethoxyflavone</t>
  </si>
  <si>
    <t>C23H24O11</t>
  </si>
  <si>
    <t>O=C1C=C(OC=2C=C(OC)C(=C(O)C1=2)C3OC(CO)C(O)C(O)C3(O))C=4C=CC(O)=C(OC)C=4</t>
  </si>
  <si>
    <t>JCIFZANQIXZLGH-UHFFFAOYNA-N</t>
  </si>
  <si>
    <t>HMDB=HMDB0037568,KNApSAcK=C00006142,ChEBI=CHEBI:131792,FooDB=FDB016653,LipidMAPS=LMPK12111048,UNPD=UNPD126885</t>
  </si>
  <si>
    <t>477.13708:4268 478.14043:1541 479.14379:290</t>
  </si>
  <si>
    <t>149.05414:22 181.03336:21 182.08456:16 191.04387:28 238.98045:16 285.07895:21 297.0744:16 298.08841:32 298.36703:16 312.05466:22 325.07831:19 327.04633:44 327.07654:99 327.08951:114 327.10593:73 328.0824:18 328.0997:16 329.07928:39 335.0979:16 337.06396:58 342.06772:17 353.07709:20 353.09705:16 357.09775:94 357.11847:40 358.09048:41 366.07257:16 367.11984:57 381.09259:89 382.09256:39 383.08972:17 383.1055:17 405.07675:16 406.11111:19 411.07584:18 411.12076:17 423.10248:22 423.12042:31 441.1008:20 441.14291:23 442.12299:41 445.41034:18 459.12747:157 460.12051:21 461.00934:45 477.11591:65 477.13727:276</t>
  </si>
  <si>
    <t>OS_LeafStem_Pos-1519</t>
  </si>
  <si>
    <t>Flavone base + 3O, C-Pen-Hex</t>
  </si>
  <si>
    <t>Isomollupentin 2''-O-glucoside</t>
  </si>
  <si>
    <t>O=C1C=C(OC=2C=C(O)C(=C(O)C1=2)C4OCC(O)C(O)C4(OC3OC(CO)C(O)C(O)C3(O)))C5=CC=C(O)C=C5</t>
  </si>
  <si>
    <t>LOCBOCXGFMHGIJ-UHFFFAOYNA-N</t>
  </si>
  <si>
    <t>KNApSAcK=C00006386,LipidMAPS=LMPK12110246,UNPD=UNPD100765</t>
  </si>
  <si>
    <t>565.15338:11106 566.15673:6759 567.16009:1524</t>
  </si>
  <si>
    <t>97.02684:20 165.00107:17 231.01927:16 283.05472:317 283.06927:87 284.06128:78 284.07547:18 285.06149:20 296.06219:18 309.08066:64 310.08011:31 311.09177:25 313.06711:141 314.05988:28 314.0748:27 315.08762:16 316.1091:28 317.01013:25 321.07657:102 332.0932:19 334.32687:16 337.00348:16 337.0607:181 337.07623:166 338.08463:41 339.09207:51 348.94083:19 349.04404:19 349.06708:181 349.08221:54 350.08459:17 367.02255:20 367.06216:89 367.07886:151 367.09146:83 368.08527:180 368.10721:19 368.18182:17 370.76666:20 385.05045:17 385.08286:16 385.10092:52 386.0455:24 386.09567:16 403.10077:662 404.10626:69 405.11111:56 547.15643:18 565.05304:17 565.08618:18 565.14832:1024</t>
  </si>
  <si>
    <t>ZM_Leaf_Neg-705</t>
  </si>
  <si>
    <t>Flavone base + 4O, C-(dehydro-dHex)-dHex</t>
  </si>
  <si>
    <t>C27H28O14</t>
  </si>
  <si>
    <t>O=C1C=C(OC2=CC(O)=C(C(O)=C12)C4OC(C(=O)C(O)C4(OC3OC(C)C(O)C(O)C3(O)))C)C=5C=CC(O)=C(O)C=5</t>
  </si>
  <si>
    <t>GKLSYIMLZDYQBJ-UHFFFAOYNA-N</t>
  </si>
  <si>
    <t>HMDB=HMDB0037419,KNApSAcK=C00006390,ChEBI=CHEBI:70206,FooDB=FDB016466,LipidMAPS=LMPK12110512,PubChem=25202746,PlantCyc=CPD-9588,UNPD=UNPD102337;UNPD167493;UNPD63640</t>
  </si>
  <si>
    <t>575.13861:13064 576.14196:3822 577.14532:1863</t>
  </si>
  <si>
    <t>214.06364:18 284.02878:21 285.03809:73 285.05942:16 286.04599:27 295.04703:19 297.03561:45 297.05005:39 298.04453:84 298.05588:51 298.07748:16 299.05536:43 299.06354:25 309.03448:52 309.04791:68 310.04971:16 311.04263:54 311.08234:16 313.0433:16 314.53873:16 321.07382:25 322.06781:21 323.04828:18 324.06631:17 325.03668:16 327.04745:98 328.0498:16 329.12677:17 334.4549:16 337.01816:34 337.03409:139 338.03046:16 339.03873:20 339.05161:32 339.07074:16 351.05658:16 353.01669:16 354.05676:16 358.05023:18 365.06415:20 393.05981:50 407.13977:18 411.06726:275 412.06747:23 412.08441:17 412.1051:22 413.08694:17 413.1077:17 429.06091:37 429.12698:24 473.08759:45 473.10492:52 473.13058:16 474.09921:18 474.11487:18 501.08981:22 533.19568:20 533.25244:20 546.13428:21 574.13287:55 575.13898:1175</t>
  </si>
  <si>
    <t>ZM_Leaf_Neg-713</t>
  </si>
  <si>
    <t>Flavone base + 3O, C-Hex-dHex</t>
  </si>
  <si>
    <t>Vitexin 2''-O-rhamnoside</t>
  </si>
  <si>
    <t>O=C1C=C(OC2=C1C(O)=CC(O)=C2C4OC(CO)C(O)C(O)C4(OC3OC(C)C(O)C(O)C3(O)))C5=CC=C(O)C=C5</t>
  </si>
  <si>
    <t>LYGPBZVKGHHTIE-UHFFFAOYNA-N</t>
  </si>
  <si>
    <t>KNApSAcK=C00006217,ChEBI=CHEBI:32298;CHEBI:60013;CHEBI:78636;CHEBI:82682,FooDB=FDB021638,NANPDB=NANPDB_836;NANPDB_3063;NANPDB_3087;NANPDB_3538;NANPDB_3560,LipidMAPS=LMPK12110213,PubChem=86289610;5282151,PlantCyc=VITEXIN-2-O-B-L-RHAMNOSIDE,UNPD=UNPD116541;UNPD118381;UNPD193724;UNPD202540;UNPD65295;UNPD66859</t>
  </si>
  <si>
    <t>577.15588:10487 578.15923:3747 579.16259:741</t>
  </si>
  <si>
    <t>270.32166:16 275.1369:30 285.07004:20 287.05286:18 297.03564:20 297.05048:27 298.04514:255 298.05927:57 299.05008:21 299.06201:69 309.03195:35 309.04453:19 310.02673:20 311.06161:42 321.03122:16 327.03644:48 327.05914:138 328.05484:18 329.04919:23 331.92496:18 337.04004:42 337.06735:16 338.04675:55 339.04132:17 340.05652:20 341.06577:17 350.03683:16 352.04282:21 353.0672:37 357.05716:40 357.0751:50 370.06396:17 384.0607:16 385.0647:17 413.07303:33 413.0835:61 413.09845:48 413.24161:16 430.0936:20 432.09012:16 473.09576:32 473.11414:93 473.18314:29 474.06216:33 474.1041:73 474.12729:54 475.12067:16 475.85327:17 479.0668:17 495.10635:17 504.11362:18 531.12646:16 575.12183:17 575.17578:19 576.13788:117 576.16357:38 577.15594:1485 577.20221:28</t>
  </si>
  <si>
    <t>ZM_Leaf_Pos-1443</t>
  </si>
  <si>
    <t>Flavone base + 4O, C-Hex-dHex</t>
  </si>
  <si>
    <t>Isoorientin 2''-O-rhamnoside</t>
  </si>
  <si>
    <t>O=C1C=C(OC=2C=C(O)C(=C(O)C1=2)C4OC(CO)C(O)C(O)C4(OC3OC(C)C(O)C(O)C3(O)))C=5C=CC(O)=C(O)C=5</t>
  </si>
  <si>
    <t>IUYFTHKQEWZTHY-UHFFFAOYNA-N</t>
  </si>
  <si>
    <t>KNApSAcK=C00006208,ChEBI=CHEBI:28596;CHEBI:70203,NANPDB=NANPDB_3065;NANPDB_3089,LipidMAPS=LMPK12110495,PubChem=90657789,PlantCyc=CPD-9587,UNPD=UNPD16460</t>
  </si>
  <si>
    <t>595.16748:16002 596.17083:6767 597.17419:1741</t>
  </si>
  <si>
    <t>85.0192:18 85.02837:42 127.04858:16 129.05635:48 191.06096:31 283.68451:17 286.98883:20 287.04349:55 287.0592:38 298.05518:21 299.04352:33 299.05643:263 300.06302:98 301.06656:18 311.05646:41 312.05762:19 312.0722:42 312.87915:24 313.06342:17 316.05133:66 322.03757:16 323.03708:17 323.05191:17 323.06668:16 324.0304:31 325.05939:20 325.07263:33 327.03812:25 327.05103:46 327.06757:47 327.10336:24 329.06964:160 330.00864:29 337.01062:19 339.0614:17 339.0853:65 340.09531:22 340.11417:18 341.05811:38 349.02805:37 349.0762:26 351.05994:52 352.07437:21 352.09332:17 352.94638:16 353.05023:20 353.07016:42 354.10651:68 358.11658:27 364.52222:18 367.05551:16 367.0791:52 367.10037:35 368.08762:55 369.04196:16 370.11505:36 374.05933:16 377.87613:17 385.03857:17 385.09055:19 393.04935:18 395.07852:362 395.15076:18 396.03809:16 396.07062:17 396.08679:27 397.06882:19 404.71207:20 413.07635:193 413.09549:212 414.06924:43 414.09766:107 415.08755:102 431.09683:393 431.13943:20 432.07288:24 432.10187:57 432.11542:23 433.10312:41 443.39725:20 448.11063:16 449.11038:782 450.1008:147 452.12204:16 524.12567:19 577.13739:17 577.17328:61 577.19653:16 594.14282:17 594.18768:17 595.10089:17 595.16779:792</t>
  </si>
  <si>
    <t>OS_LeafStem_Pos-1616</t>
  </si>
  <si>
    <t>Flavone base + 4O, C-Hex-Hex</t>
  </si>
  <si>
    <t>O=C1C=C(OC=2C=C(O)C(=C(O)C1=2)C4OC(CO)C(O)C(O)C4(OC3OC(CO)C(O)C(O)C3(O)))C5=CC=C(O)C(O)=C5</t>
  </si>
  <si>
    <t>QWAZWXOCSOFIPS-UHFFFAOYNA-N</t>
  </si>
  <si>
    <t>HMDB=HMDB0029478,KNApSAcK=C00006210;C00006212,ChEBI=CHEBI:131779,FooDB=FDB000602,LipidMAPS=LMPK12110497;LMPK12110499,UNPD=UNPD46747</t>
  </si>
  <si>
    <t>611.15942:86856 612.16277:46780 613.16613:11917</t>
  </si>
  <si>
    <t>85.02815:16 103.04253:20 109.03977:18 127.03109:19 127.04501:52 129.04437:20 137.0258:29 197.06264:21 200.28311:24 209.91315:23 211.25833:18 224.27991:18 227.92529:21 235.24706:56 237.57782:25 240.36864:23 243.02454:19 256.07532:20 263.05658:16 265.11124:16 269.04462:25 270.03629:18 278.02875:21 283.03793:21 283.04782:46 283.06647:20 284.06049:17 287.04007:54 287.05869:149 288.0614:17 293.1199:65 295.04623:51 295.13086:16 297.06363:19 297.07755:20 297.08917:30 298.05304:18 298.97156:17 299.02466:60 299.05661:2659 300.01349:21 300.05331:410 300.06644:289 300.08328:40 300.21814:23 301.05222:17 302.0687:25 306.11746:21 311.04565:54 311.0593:126 312.88287:18 313.0603:37 313.07477:19 316.00369:44 321.073:16 322.79214:21 323.06604:18 324.06479:24 324.99362:28 325.01559:16 325.02783:18 325.05142:52 325.07529:262 326.0495:30 326.07077:40 326.10034:27 326.42673:16 327.03162:34 327.05551:16 327.07806:22 327.94067:22 328.04764:21 328.06647:17 329.0275:78 329.06583:3318 329.42072:17 329.64719:27 329.90103:18 330.00784:17 330.01849:23 330.06696:980 330.08591:112 331.06873:53 331.09402:16 331.46649:30 339.04993:16 339.08322:409 340.07074:76 340.09851:17 340.63864:20 341.03857:20 341.08392:23 341.11441:24 349.05942:30 349.07443:17 351.07513:20 352.01337:16 353.00076:17 353.01978:49 353.06775:1911 354.03055:39 354.06808:455 354.0856:64 355.069:36 355.08142:80 355.09894:25 356.07422:18 356.08664:17 365.02884:83 365.07281:206 366.01871:32 366.05338:68 366.0798:70 367.05936:17 367.08182:123 367.12997:16 368.06381:16 368.07553:22 368.09918:17 368.48987:20 370.052:37 373.28421:26 377.06467:386 377.07965:86 378.0705:155 378.09122:19 382.06888:16 383.0773:1240 384.07916:357 384.39255:24 385.06665:16 385.08041:49 385.09335:21 386.0632:16 386.07932:35 394.06519:16 394.99582:17 395.03265:17 395.07855:838 396.07471:207 396.99564:16 397.08133:20 397.72952:30 400.51401:19 407.9068:17 412.83148:16 413.07617:241 413.09338:436 413.16403:16 413.95096:56 414.01874:38 414.08966:343 415.09415:58 416.09393:44 425.45862:30 431.02066:34 431.06406:70 431.08469:410 431.1008:588 432.06125:27 432.08127:57 432.10022:271 432.12131:39 432.99292:18 433.0899:16 433.1076:36 434.1116:27 436.39438:26 447.08517:84 448.0932:20 448.11731:27 448.69193:21 449.02444:16 449.03638:65 449.07004:96 449.10767:4141 449.15894:17 450.03561:17 450.06317:68 450.11481:1043 451.03485:19 451.10028:104 451.11914:180 451.14325:16 452.10037:43 452.13394:23 472.60989:20 491.09662:39 493.68039:28 543.71289:18 566.02625:16 567.80078:31 575.12268:21 593.15417:49 593.91925:32 593.94971:20 594.15161:17 609.03314:16 609.12402:18 609.57538:18 609.92444:20 610.15887:18 611.02448:16 611.065:71 611.10394:112 611.1615:8457 611.20734:22</t>
  </si>
  <si>
    <t>OS_LeafStem_Pos-1635</t>
  </si>
  <si>
    <t>Flavone base + 3O, 1MeO, C-Hex-Hex</t>
  </si>
  <si>
    <t>Isoscoparin 2''-O-glucoside</t>
  </si>
  <si>
    <t>O=C1C=C(OC2=CC(O)=C(C(O)=C12)C4OC(CO)C(O)C(O)C4(OC3OC(CO)C(O)C(O)C3(O)))C=5C=CC(O)=C(OC)C=5</t>
  </si>
  <si>
    <t>AQQFWSYLUDMDBP-UHFFFAOYNA-N</t>
  </si>
  <si>
    <t>HMDB=HMDB0037422,KNApSAcK=C00006272,ChEBI=CHEBI:75518,FooDB=FDB016469,LipidMAPS=LMPK12110747,UNPD=UNPD123089;UNPD159098</t>
  </si>
  <si>
    <t>625.17725:26920 626.1806:13068 627.18396:3132</t>
  </si>
  <si>
    <t>64.21762:24 65.85297:20 69.03509:23 127.03385:31 127.04321:22 145.05106:47 145.05701:16 227.2368:33 301.0488:21 301.07217:41 301.08527:21 311.07599:16 313.04977:45 313.0712:839 313.29617:16 314.06937:155 314.08304:134 315.08539:21 321.08603:20 322.95795:18 324.04987:41 325.06412:24 325.92438:16 326.07104:24 326.08072:20 327.07065:16 337.07718:24 339.06293:21 339.07477:39 339.09363:86 340.07983:19 340.54153:18 342.05664:16 342.86682:17 343.08249:1400 343.16086:24 343.48087:16 344.08533:125 344.10416:50 345.08026:37 353.0506:30 353.10049:145 353.11987:56 354.08392:24 354.10202:59 361.9809:16 363.08075:32 363.09473:26 364.09207:24 366.05688:20 367.05829:125 367.08093:774 367.25595:17 368.07596:91 368.0946:236 368.11523:18 368.46002:18 369.10138:16 370.8374:17 378.56552:17 379.05914:16 379.08151:113 379.11514:16 380.08762:80 380.49878:17 381.0957:76 381.11264:50 391.04913:17 391.07788:139 391.09686:74 392.02634:18 392.06189:39 392.09363:16 397.02444:20 397.04755:39 397.0722:39 397.0939:248 397.1098:199 398.08429:27 398.1019:68 398.11621:18 398.15472:16 402.10315:49 409.06509:34 409.08472:128 409.09952:223 409.12756:19 409.36337:28 410.09259:33 410.12445:23 411.58334:20 412.08798:19 418.38885:30 419.49197:30 427.09625:440 427.1181:94 427.23816:20 427.99066:17 428.09265:19 428.10931:39 428.12711:29 428.24112:27 428.93829:18 429.11346:18 431.09946:16 445.08917:107 445.11304:355 445.15356:18 446.02072:16 446.11429:116 446.20212:36 447.11435:28 447.1319:54 448.11911:17 448.12939:45 463.04688:18 463.12332:1878 463.22836:25 464.12241:317 464.13693:226 464.16669:26 465.09732:25 465.13931:150 528.4726:24 554.92865:23 557.7937:18 590.1637:16 625.06598:32 625.09607:25 625.11786:87 625.18048:3754</t>
  </si>
  <si>
    <t>ZM_Leaf_Pos-1500</t>
  </si>
  <si>
    <t>Flavone base + 3O, C-Hex-AcetyldHex</t>
  </si>
  <si>
    <t>Vitexin 2''-O-rhamnoside-4'''-acetate</t>
  </si>
  <si>
    <t>C29H32O15</t>
  </si>
  <si>
    <t>O=C(OC1C(O)C(O)C(OC1(C))OC2C(OC(CO)C(O)C2(O))C4=C(O)C=C(O)C=3C(=O)C=C(OC=34)C5=CC=C(O)C=C5)C</t>
  </si>
  <si>
    <t>RJQUXMJLUPJNPG-UHFFFAOYNA-N</t>
  </si>
  <si>
    <t>KNApSAcK=C00006293,NANPDB=NANPDB_3561,LipidMAPS=LMPK12110226,UNPD=UNPD191696</t>
  </si>
  <si>
    <t>621.18274:6088 622.18609:1868 623.18945:861</t>
  </si>
  <si>
    <t>69.03157:18 83.05696:18 189.07204:16 198.97626:17 199.0432:98 237.13545:19 251.01236:16 269.13083:22 299.05569:16 310.96875:28 311.04608:21 329.06729:16 330.05719:58 339.06488:20 352.05945:21 352.96921:16 353.03363:21 353.05386:45 353.07376:107 353.11502:16 354.05801:19 371.0885:16 379.07968:99 380.08298:16 396.07193:20 397.07751:54 397.0885:147 397.1171:37 398.1087:16 399.09351:19 415.10861:16 416.10992:16 416.12262:17 432.09814:27 433.10913:555 433.1398:74 433.2601:19 434.08856:20 434.11798:179 452.99643:23 603.18451:16 621.10101:18 621.18726:415</t>
  </si>
  <si>
    <t>OS_LeafStem_Pos-1793</t>
  </si>
  <si>
    <t>Flavone base + 3O, C-Hex-CoumaroylHex</t>
  </si>
  <si>
    <t>Isovitexin 2''-(6'''-p-coumaroylglucoside)</t>
  </si>
  <si>
    <t>C36H36O17</t>
  </si>
  <si>
    <t>O=C(OCC5OC(OC4C(O)C(O)C(OC4(C=1C(O)=CC=2OC(=CC(=O)C=2(C=1(O)))C3=CC=C(O)C=C3))CO)C(O)C(O)C5(O))C=CC6=CC=C(O)C=C6</t>
  </si>
  <si>
    <t>RECLDAGWBWVMCW-UHFFFAOYNA-N</t>
  </si>
  <si>
    <t>HMDB=HMDB0038041,KNApSAcK=C00014080,FooDB=FDB001703;FDB017251,LipidMAPS=LMPK12110271,UNPD=UNPD106419</t>
  </si>
  <si>
    <t>741.20227:1857 742.20562:1240 743.20898:342</t>
  </si>
  <si>
    <t>61.13825:24 147.04077:152 165.05634:20 283.06128:58 314.04962:30 314.08133:21 337.06787:34 367.0712:24 367.08719:24 380.08691:23 387.31885:27 415.13022:16 433.1001:63 433.11224:39 433.13293:39 434.12958:24 545.92102:21 578.15472:16 725.47803:18 741.17535:40 741.20691:222</t>
  </si>
  <si>
    <t>OS_LeafStem_Pos-1830</t>
  </si>
  <si>
    <t>Flavone base + 4O, C-Hex-CoumaroylHex</t>
  </si>
  <si>
    <t>Isoorientin 2''-[p-coumaroyl-(-&gt;6)-glucoside]</t>
  </si>
  <si>
    <t>C36H36O18</t>
  </si>
  <si>
    <t>O=C(OCC5OC(OC4C(O)C(O)C(OC4(C=1C(O)=CC=2OC(=CC(=O)C=2(C=1(O)))C=3C=CC(O)=C(O)C=3))CO)C(O)C(O)C5(O))C=CC6=CC=C(O)C=C6</t>
  </si>
  <si>
    <t>MWRFISCXYNYBKS-UHFFFAOYNA-N</t>
  </si>
  <si>
    <t>HMDB=HMDB0032910,FooDB=FDB010893,UNPD=UNPD156181</t>
  </si>
  <si>
    <t>757.19971:9097 758.20306:7281 759.20642:1988</t>
  </si>
  <si>
    <t>147.0451:518 165.05902:55 169.60597:18 287.05261:86 288.05499:17 291.08984:22 299.03534:22 299.05515:36 300.04852:37 309.08902:38 309.10037:22 311.047:16 312.05896:23 313.069:18 329.06268:245 329.07654:100 330.06027:17 353.03558:24 353.06598:221 367.07562:16 377.06168:21 383.02969:17 383.07367:17 384.08472:18 384.10016:38 395.09116:36 396.07294:53 397.09787:21 413.09088:78 413.11035:21 431.07843:26 431.09064:38 432.08218:20 432.09854:23 433.09546:18 449.1066:136 449.12689:59 450.11584:127 450.30542:26 451.06567:20 577.16425:33 595.12537:54 596.1441:16 742.24182:16 756.18866:16 757.12311:16 757.15405:76 757.203:1309 757.2583:16</t>
  </si>
  <si>
    <t>OS_LeafStem_Pos-1845</t>
  </si>
  <si>
    <t>Flavone base + 3O, C-Hex-FeruloylHex</t>
  </si>
  <si>
    <t>Isovitexin 2''-O-(6'''-feruloyl)glucoside</t>
  </si>
  <si>
    <t>C37H38O18</t>
  </si>
  <si>
    <t>O=C(OCC5OC(OC1C(OC(CO)C(O)C1(O))C=2C(O)=CC=3OC(=CC(=O)C=3(C=2(O)))C4=CC=C(O)C=C4)C(O)C(O)C5(O))C=CC=6C=CC(O)=C(OC)C=6</t>
  </si>
  <si>
    <t>VJSPPRJRRDZQLT-UHFFFAOYNA-N</t>
  </si>
  <si>
    <t>HMDB=HMDB0038042,KNApSAcK=C00014082,ChEBI=CHEBI:75554,FooDB=FDB017252,LipidMAPS=LMPK12110272,UNPD=UNPD104436</t>
  </si>
  <si>
    <t>771.2099:4623 772.21325:3770 773.21661:600</t>
  </si>
  <si>
    <t>147.04193:67 177.04611:45 177.05386:73 177.06175:90 178.06343:50 195.05698:21 259.15344:25 271.04117:30 271.06897:16 283.06479:16 295.06375:21 313.0748:58 314.07147:16 321.09988:47 325.0603:20 337.06345:96 337.0777:22 339.1181:25 343.0809:22 344.08011:21 367.08307:16 379.08688:19 397.08768:73 398.08051:50 409.10233:19 433.06473:26 433.07751:30 433.11188:163 437.22192:17 445.04471:33 453.97736:19 463.11386:16 595.14508:16 652.14587:19 694.19879:20 753.21198:24 771.1344:19 771.17206:82 771.2085:620</t>
  </si>
  <si>
    <t>Apigenin-6-C-glucoside-7-O-glucoside</t>
  </si>
  <si>
    <t>Flavone C,O-glycosides-Flavone+3O+1Me</t>
  </si>
  <si>
    <t>Flavone C,O-glycosides</t>
  </si>
  <si>
    <t>HGUVPEBGCAVWID-UHFFFAOYNA-N</t>
  </si>
  <si>
    <t>KNApSAcK=C00006220;C00006224,ChEBI=CHEBI:75439,FooDB=FDB016655,NANPDB=NANPDB_817;NANPDB_2758,LipidMAPS=LMPK12110290;LMPK12110292,PubChem=102514991;4636593,PlantCyc=CPD-10347,UNPD=UNPD139170;UNPD27994;UNPD38337;UNPD77817</t>
  </si>
  <si>
    <t>97.02612:17 121.03014:26 127.04176:25 173.02319:29 197.25522:20 202.53087:27 215.31209:24 263.35934:18 267.05023:20 267.06494:18 271.0509:130 271.06284:113 271.07788:52 272.06488:60 277.74814:18 281.08047:21 282.08356:40 282.70215:19 282.80133:23 282.96347:17 282.99701:18 283.01862:24 283.035:210 283.05865:3234 284.00391:19 284.03134:21 284.0636:502 284.33685:20 285.06018:43 285.0719:107 285.10147:25 290.08804:17 295.03922:28 295.05719:118 295.0704:35 296.06384:111 297.03137:20 297.06808:58 305.07806:19 307.04688:26 307.06125:21 308.0592:22 309.03464:112 309.04745:29 309.07294:495 310.08408:41 311.06036:44 311.09833:18 313.021:28 313.04214:72 313.07016:2608 314.04807:72 314.07428:658 315.0816:50 323.03668:17 323.08911:294 323.10849:34 323.3533:18 324.08841:86 324.10437:33 325.02429:34 325.07108:42 326.10513:25 327.08023:37 333.00934:28 333.06726:30 334.05548:17 335.05258:33 335.47806:20 335.71262:20 337.01758:18 337.04095:122 337.07144:2395 337.81137:28 338.00909:22 338.05798:126 338.07434:506 338.73923:17 339.05469:38 339.07275:20 343.07669:19 349.06354:325 349.08145:160 350.07327:23 351.07489:85 351.09308:65 352.09433:29 354.05933:29 355.08215:32 355.09967:25 357.16156:30 358.67911:17 361.05292:59 361.07239:421 362.05869:17 362.08011:53 366.82108:27 367.00174:18 367.05612:119 367.07324:514 367.09024:750 367.14694:34 368.00885:25 368.05615:68 368.08188:399 368.10251:29 369.08115:24 369.38766:25 370.25525:20 372.35889:17 376.08762:17 378.98227:20 379.08203:1172 379.52386:19 380.07892:152 380.09537:76 380.6738:31 381.08731:96 384.6918:17 389.01392:17 397.03137:26 397.09247:1147 398.07761:37 398.0957:146 399.08997:45 415.05704:33 415.1019:1583 416.07297:41 416.10339:371 416.13495:71 417.073:24 417.11285:140 433.07327:29 433.11371:1264 433.32315:17 434.08377:34 434.11572:407 435.11688:18 436.4086:28 447.99164:31 449.63849:17 475.12881:334 476.11307:20 476.13022:69 477.18179:18 494.12109:42 499.12201:45 499.1427:25 500.12436:46 528.96234:21 529.0838:45 529.15991:27 530.12549:24 541.10431:20 541.14111:84 545.28937:23 559.13837:52 560.18774:17 562.13641:19 569.81995:24 577.10858:42 577.15668:1221 577.25653:17 578.14185:106 578.16699:192 579.13654:20 579.16638:57 583.84808:17 595.02588:43 595.04553:20 595.099:76 595.1673:5473</t>
  </si>
  <si>
    <t>OS_LeafStem_Pos-1422</t>
  </si>
  <si>
    <t>Flavone base + 3O, C-Pen, C-Pen</t>
  </si>
  <si>
    <t>6-C-beta-D-Xylopyranosyl-8-C-alpha-L-arabinopyranosylapigenin</t>
  </si>
  <si>
    <t>Flavone C,C-glycosides-Flavone+3O+2Me</t>
  </si>
  <si>
    <t>Flavone C,C-glycosides</t>
  </si>
  <si>
    <t>C25H26O13</t>
  </si>
  <si>
    <t>O=C1C=C(OC2=C1C(O)=C(C(O)=C2C3OCC(O)C(O)C3(O))C4OCC(O)C(O)C4(O))C5=CC=C(O)C=C5</t>
  </si>
  <si>
    <t>LDVNKZYMYPZDAI-UHFFFAOYNA-N</t>
  </si>
  <si>
    <t>KNApSAcK=C00006166;C00006372;C00006375;C00014029;C00014030,ChEBI=CHEBI:131754,FooDB=FDB001563,LipidMAPS=LMPK12110204;LMPK12110238;LMPK12110239,UNPD=UNPD100143;UNPD119466;UNPD119761;UNPD17991;UNPD19981;UNPD36788;UNPD55701;UNPD62044;UNPD77459</t>
  </si>
  <si>
    <t>535.14532:19193 536.14867:9154 537.15203:1823</t>
  </si>
  <si>
    <t>121.02618:17 189.02515:16 199.03819:20 203.03349:16 213.02151:30 228.04289:16 235.36484:18 244.06641:18 246.04861:16 258.41281:21 266.05527:17 285.01996:17 294.09106:17 295.05933:57 295.06985:114 296.05591:38 298.05692:48 307.04291:22 307.05106:44 307.06729:60 308.04044:17 309.05777:17 309.07938:34 309.7796:73 310.10059:30 313.07312:38 315.37741:23 317.09918:19 320.06821:23 321.07422:93 321.09042:28 322.05612:16 322.07849:16 323.0473:20 323.08902:22 324.10138:16 325.06302:38 325.08817:60 326.07916:16 330.07803:17 331.36465:28 333.03699:20 333.06299:17 333.08047:18 335.06827:41 335.09421:47 335.10904:19 335.60794:28 336.05716:25 337.05975:84 337.09021:20 339.08395:74 340.09442:23 342.09741:21 345.08414:55 347.10239:20 348.06451:18 348.11511:16 349.06494:132 349.08084:64 349.29407:25 350.00412:16 350.06573:84 351.0719:50 351.10483:29 352.09451:18 354.12604:36 357.07471:27 361.05038:59 361.07294:86 362.05594:33 362.07925:69 363.08292:57 363.09909:33 364.08987:25 364.11328:23 365.05505:16 365.10965:17 367.10275:19 368.07999:57 370.0925:16 373.05484:19 373.08212:16 374.07495:17 375.06961:40 375.09906:20 376.08838:17 377.04922:19 379.06265:52 379.08441:268 380.08719:33 382.08862:17 382.10983:21 385.06125:21 387.04871:19 387.08679:20 390.07388:17 391.08185:235 391.11328:16 392.0162:17 392.07932:59 392.09946:75 393.0766:20 393.09003:60 395.06085:17 397.0766:33 397.09943:79 398.10175:33 399.12152:18 400.86731:21 403.0834:49 404.08939:64 405.10495:40 406.08334:20 407.26196:16 408.66888:20 409.05862:45 409.09424:105 409.11014:54 410.08533:66 410.10287:18 411.08279:22 415.07642:31 415.09335:111 416.12244:16 417.09662:101 418.09131:17 423.12692:23 427.08911:51 427.11621:164 428.10336:137 433.08749:266 433.11349:60 434.06519:23 434.08878:77 435.11932:16 443.02985:24 445.09915:67 445.11942:87 446.10217:39 446.12802:20 447.10602:20 447.21359:16 451.095:193 452.10132:21 452.12497:44 453.10779:20 463.09564:118 464.11417:27 464.12903:20 468.92709:33 469.01993:23 469.10968:386 469.14053:61 470.06653:17 470.1073:31 470.13287:35 470.15027:25 471.1189:24 476.97629:18 481.08524:73 481.10443:153 481.12595:199 482.10858:116 483.09781:39 483.11499:24 498.0264:16 499.1264:585 500.1178:52 500.14935:49 501.0769:17 501.12234:22 501.16757:18 502.125:35 511.4823:20 517.12:246 517.14178:253 517.1734:18 518.08051:18 518.14154:54 518.17352:16 535.14966:1780 535.19202:16 535.21631:20</t>
  </si>
  <si>
    <t>OS_LeafStem_Neg-567</t>
  </si>
  <si>
    <t>Apigenin 6-C-glucoside 8-C-arabinoside</t>
  </si>
  <si>
    <t>TUIJPUWSXVFWSH-UHFFFAOYNA-N</t>
  </si>
  <si>
    <t>HMDB=HMDB0029260,FooDB=FDB000137;FDB000143,NANPDB=NANPDB_5171,UNPD=UNPD160882;UNPD34713</t>
  </si>
  <si>
    <t>563.14032:4769 564.14367:1783 565.14703:489</t>
  </si>
  <si>
    <t>117.03241:16 161.02545:16 191.02937:16 267.09546:27 323.06708:17 324.05963:40 325.07315:16 337.06967:20 338.07877:20 353.0676:162 353.08527:30 353.10016:16 354.06015:37 362.08105:28 365.0864:17 381.08224:20 383.07169:26 385.8638:28 395.08398:22 413.09796:43 414.08072:17 437.08356:16 443.08261:16 443.09918:50 444.09656:28 455.08826:23 473.10031:27 473.12381:41 545.11133:16 563.14557:731</t>
  </si>
  <si>
    <t>NP-000004(11)</t>
  </si>
  <si>
    <t>O=C1C=C(OC=2C1=C(O)C(=C(O)C=2C3OC(CO)C(O)C3(O))C4OC(CO)C(O)C(O)C4(O))C5=CC=C(O)C=C5</t>
  </si>
  <si>
    <t>103.04012:27 121.02818:55 192.06245:56 203.03177:33 214.78952:33 223.18742:23 227.03006:33 234.61014:29 237.0374:32 253.04614:17 255.02464:26 255.04185:20 268.08249:23 273.04263:20 282.04968:21 282.49442:20 283.06183:36 286.57932:33 287.05377:20 294.04968:57 295.06189:398 296.0603:66 301.07849:35 304.79776:17 307.03143:41 307.05386:57 307.07428:148 308.06888:118 308.08121:38 309.06635:26 309.08493:26 312.133:22 312.95056:17 313.06155:18 314.05917:28 321.07208:212 322.0842:82 324.08362:43 325.05853:130 325.06857:131 325.08069:275 326.08441:49 329.07291:32 333.0621:24 333.0864:42 334.08267:115 335.08212:24 335.0947:19 335.10904:21 336.08109:29 336.09918:20 337.05994:155 337.07404:221 337.09009:30 338.06592:46 338.07867:60 338.09076:29 339.0582:28 339.07883:52 339.10641:21 340.08511:39 342.08307:21 345.07437:35 345.0986:27 345.69138:36 346.07608:19 347.09677:22 347.10742:23 349.03635:22 349.06995:228 349.08459:224 350.06992:65 350.08447:22 351.05118:18 351.08603:189 352.07761:20 354.06595:24 354.31134:23 355.07089:104 355.87042:27 356.03049:33 356.08618:28 359.09042:68 361.07196:155 361.10513:58 362.05496:18 362.0824:88 363.0733:204 363.08755:190 364.08899:49 365.08664:34 366.05554:20 367.02963:18 367.07147:35 367.08881:23 367.1954:30 368.0668:19 368.08612:25 370.11264:20 373.04977:26 373.0708:95 373.0885:28 373.11041:76 375.07175:69 376.08258:25 377.05643:55 377.07239:23 377.10919:25 379.04477:32 379.07275:438 379.09265:238 380.04126:27 380.07846:142 380.09332:71 381.08136:65 382.51669:46 385.07614:36 385.96036:22 386.04868:17 387.06152:18 387.08472:56 387.10703:35 389.07684:18 389.11136:21 391.07187:294 391.08688:436 392.08075:199 393.06876:18 393.09995:33 394.09454:27 397.08658:205 398.10013:45 399.07419:30 399.0896:74 401.1217:27 402.09668:37 403.0596:38 403.08511:67 404.09238:23 405.04807:17 405.06305:34 405.08627:18 405.53622:25 407.07053:65 407.10944:30 408.87692:20 409.00601:18 409.05994:45 409.08966:864 409.10208:394 410.08746:185 411.09494:76 411.49796:23 415.08044:140 415.11261:75 416.07269:61 417.03506:24 417.08841:22 418.09912:17 421.07455:97 421.10754:36 421.28079:17 422.10971:21 424.85422:17 427.09589:821 427.11536:231 427.17383:26 428.03833:20 428.08218:36 428.10638:292 428.12943:112 429.05246:17 429.10254:181 433.09189:125 434.10498:113 439.10056:122 440.00293:20 445.07019:37 445.10175:299 446.49976:25 447.13599:26 449.11655:21 451.11047:132 451.12772:24 452.10239:35 453.53436:21 457.04016:17 457.10297:244 457.11789:149 457.16861:18 458.08688:81 458.1301:41 459.09763:36 463.07849:28 463.10175:180 463.12595:49 464.0578:22 464.08917:27 464.11655:66 465.06317:24 469.1087:51 470.14148:52 470.72394:19 473.2547:21 475.10388:140 475.12244:65 476.11768:62 476.14905:29 477.12054:21 478.09116:17 481.08618:57 481.11511:324 482.06998:26 482.10895:125 482.13953:47 483.11984:52 484.12527:49 487.91074:21 493.01523:29 493.09976:118 493.11438:178 494.1105:22 495.10754:23 495.14374:17 499.10803:59 499.12433:138 499.13901:116 500.08932:28 500.11475:24 500.13544:130 501.12949:18 506.242:21 510.98593:30 511.06369:31 511.12497:760 511.99014:19 512.12793:215 513.10229:20 513.14838:17 529.1347:650 529.159:101 530.11444:57 530.13989:191 531.11603:17 531.1449:56 532.16791:22 547.14636:1059 548.07184:31 548.1416:308 548.17065:18 549.14832:52 549.24481:23 556.98712:22 562.8736:18 565.04694:20 565.10468:35 565.15521:4545</t>
  </si>
  <si>
    <t>OS_LeafStem_Pos-1552</t>
  </si>
  <si>
    <t>Flavone base + 4O, C-Pen, C-Hex</t>
  </si>
  <si>
    <t>Isocarlinoside</t>
  </si>
  <si>
    <t>C26H28O15</t>
  </si>
  <si>
    <t>O=C1C=C(OC=2C1=C(O)C(=C(O)C=2C3OC(CO)C(O)C(O)C3(O))C4OCC(O)C(O)C4(O))C=5C=CC(O)=C(O)C=5</t>
  </si>
  <si>
    <t>WYYFCTVKFALPQV-UHFFFAOYNA-N</t>
  </si>
  <si>
    <t>HMDB=HMDB0030721,KNApSAcK=C00006178;C00006187,ChEBI=CHEBI:75566,FooDB=FDB002644;FDB005958,LipidMAPS=LMPK12110486;LMPK12110489,UNPD=UNPD118606;UNPD53202;UNPD80341</t>
  </si>
  <si>
    <t>581.15088:8104 582.15423:4200 583.15759:1013</t>
  </si>
  <si>
    <t>197.08986:24 232.06619:26 240.47191:21 310.05011:39 311.05966:51 313.09314:17 323.06134:39 324.06088:52 334.08731:50 339.55551:21 341.06445:28 343.08621:16 353.05051:23 353.07101:25 355.07599:17 358.73059:41 361.0625:23 365.04675:27 365.0723:25 366.07739:36 368.07663:18 371.08099:60 393.099:16 395.06775:25 395.08536:19 396.07901:22 398.10144:23 407.06818:19 408.07312:27 413.06848:17 413.10001:83 414.10489:27 426.09174:25 427.08926:16 428.08478:18 431.07379:16 431.09497:17 443.03476:17 443.06638:37 443.10019:23 443.12961:16 461.0954:18 461.12521:16 467.09:17 468.09009:58 473.10242:22 473.57788:17 474.10379:19 477.84863:25 485.11224:67 497.11157:68 498.10849:48 509.10239:16 515.08459:24 527.12054:50 530.14368:19 545.08331:23 545.10352:16 545.13611:58 546.09741:36 546.13586:17 563.14581:65 564.16296:19 566.17657:22 580.13068:27 581.14893:466</t>
  </si>
  <si>
    <t>OS_LeafStem_Pos-1551</t>
  </si>
  <si>
    <t>Neocarlinoside</t>
  </si>
  <si>
    <t>O=C1C=C(OC=2C1=C(O)C(=C(O)C=2C3OCC(O)C(O)C3(O))C4OC(CO)C(O)C(O)C4(O))C=5C=CC(O)=C(O)C=5</t>
  </si>
  <si>
    <t>XBGYTZHKGMCEGE-UHFFFAOYNA-N</t>
  </si>
  <si>
    <t>HMDB=HMDB0037408,KNApSAcK=C00006179;C00006184;C00006188,ChEBI=CHEBI:3421;CHEBI:7500,FooDB=FDB001558;FDB016453,NANPDB=NANPDB_2203,LipidMAPS=LMPK12110487;LMPK12110488;LMPK12110490,UNPD=UNPD1073;UNPD115731;UNPD196841;UNPD21094;UNPD96314;UNPD97882</t>
  </si>
  <si>
    <t>581.15051:45669 582.15386:16120 583.15722:4026</t>
  </si>
  <si>
    <t>139.02522:27 206.52986:16 227.04037:18 251.04422:20 264.06442:26 272.979:22 292.0318:22 297.29358:22 300.05142:16 307.0578:20 311.04993:53 311.06284:36 311.19849:16 312.0383:20 312.05872:30 318.33246:39 323.03967:36 323.05078:45 323.06592:72 323.08441:21 324.05362:77 328.05246:80 329.05969:18 334.0722:16 336.09924:20 337.06662:41 338.07123:16 340.03824:16 340.09851:24 341.06894:166 342.0676:17 342.07889:16 349.05157:22 349.08618:72 351.05801:22 351.07019:21 351.10181:45 352.04758:20 353.05957:36 353.07266:60 353.08569:35 354.0238:24 355.11456:16 362.07458:28 363.10284:20 365.05469:69 365.08307:62 366.67538:28 366.96094:42 367.06177:34 367.08374:52 369.07227:18 369.39496:18 371.04245:29 371.07739:16 371.09897:20 371.15787:28 375.57703:16 377.05844:38 377.0733:19 379.08438:29 380.0614:30 380.08362:21 381.07712:34 381.09039:18 382.06812:23 383.08044:98 384.05927:24 389.06415:21 391.01547:21 391.08109:38 391.10959:19 395.03476:30 395.07092:386 395.09125:133 396.05603:34 396.07291:65 396.08682:36 397.05847:26 397.08875:20 400.77176:16 401.06299:19 403.03659:45 403.0816:19 404.07703:20 407.05743:44 407.08405:59 409.07773:32 411.04669:22 412.97101:20 413.07806:261 413.10144:94 413.19116:20 414.07397:34 414.09732:22 414.11008:23 414.5004:17 415.10483:16 417.10422:20 418.10764:46 419.07086:19 419.08646:53 420.08191:46 421.10114:44 425.07373:71 425.09201:122 426.07657:47 426.09329:59 427.08041:17 431.07532:82 431.0947:145 432.06845:31 432.09683:25 432.37039:17 434.06143:16 435.10657:26 437.06839:37 437.09305:23 438.07837:48 438.09558:17 443.07391:32 443.09625:42 443.11929:20 444.10379:17 444.12082:16 449.09647:49 450.0954:18 450.94333:17 455.05908:19 455.09949:76 457.11215:18 461.09653:156 461.12308:30 462.10858:47 463.1022:20 463.1225:17 467.08719:65 467.1055:55 467.15161:17 467.23291:18 469.65817:83 473.0871:21 473.11438:197 474.08963:31 474.12576:16 479.09103:35 479.11176:17 480.08838:28 485.09195:27 485.11816:88 486.11285:29 486.12964:20 491.09595:44 493.11566:16 497.10757:239 498.10852:16 500.09274:16 508.29016:17 508.5199:47 509.06558:16 509.10107:58 509.11603:40 509.13397:20 510.11194:65 515.13184:59 516.11224:44 516.14917:21 517.1087:18 517.15869:16 518.12341:18 527.08997:16 527.1181:121 527.14429:64 528.11487:32 529.12933:25 530.33698:16 540.95044:22 545.09393:34 545.14008:249 546.13385:93 547.12799:33 547.14948:32 555.3053:29 561.13892:17 563.11261:66 563.14209:472 563.26422:21 564.13245:97 564.17084:56 565.07721:22 579.13422:26 580.12427:32 580.14905:35 580.17365:24 581.08783:42 581.15192:2719</t>
  </si>
  <si>
    <t>NP-000002(10)</t>
  </si>
  <si>
    <t>Vicenin 2</t>
  </si>
  <si>
    <t>O=C1C=C(OC=2C1=C(O)C(=C(O)C=2C3OC(CO)C(O)C(O)C3(O))C4OC(CO)C(O)C(O)C4(O))C5=CC=C(O)C=C5</t>
  </si>
  <si>
    <t>FIAAVMJLAGNUKW-UHFFFAOYNA-N</t>
  </si>
  <si>
    <t>HMDB=HMDB0030708,KNApSAcK=C00006229;C00006234;C00006235,ChEBI=CHEBI:69814;CHEBI:75440,FooDB=FDB002630,NANPDB=NANPDB_333;NANPDB_336;NANPDB_346;NANPDB_815;NANPDB_1118;NANPDB_1631;NANPDB_1638;NANPDB_1868;NANPDB_1891;NANPDB_1904;NANPDB_2201;NANPDB_2214;NANPDB_2346;NANPDB_3330;NANPDB_3988;NANPDB_4371;NANPDB_4372;NANPDB_5138;NANPDB_5465,LipidMAPS=LMPK12110218;LMPK12110222;LMPK12110223,UNPD=UNPD106094;UNPD109131;UNPD111322;UNPD136465;UNPD141474;UNPD145211;UNPD156892;UNPD176044;UNPD22574;UNPD37831;UNPD51438;UNPD81796</t>
  </si>
  <si>
    <t>121.08922:17 203.03812:18 241.05083:22 269.04419:25 294.05127:59 294.98788:38 295.03775:32 295.05157:125 295.06238:164 296.06229:116 296.07687:26 297.09702:25 307.06534:105 308.06226:49 308.0751:41 309.05521:25 309.06799:28 313.07562:25 314.07556:48 317.09488:17 319.0611:39 321.07074:101 321.09119:55 321.48444:41 322.07782:18 325.04086:63 325.06293:254 325.0769:298 326.0722:92 328.07974:29 328.09091:29 333.08337:19 335.05524:22 335.08368:42 335.10562:21 337.06824:562 337.08075:181 339.09201:23 347.05188:25 347.09323:38 347.11288:17 348.0799:24 348.29474:18 348.78088:35 349.05875:44 349.07486:124 350.06952:44 350.08517:46 350.11191:19 351.05048:24 351.10043:35 352.07208:18 352.08698:35 355.06714:61 355.07602:124 356.09326:59 361.05493:49 361.06818:56 361.1011:28 361.1207:52 361.28827:25 361.84286:18 363.0834:83 364.10159:17 364.82315:18 365.10544:50 365.12012:18 371.07281:27 373.06415:70 373.54831:17 375.04648:25 375.09229:79 376.07455:27 376.09637:18 377.0997:38 377.11429:24 379.02094:18 379.04413:43 379.07947:194 379.09601:152 379.25378:24 380.07861:100 380.09198:42 381.10828:29 382.05957:27 382.07565:17 384.98306:26 385.06482:24 387.07791:33 388.07495:31 391.05487:24 391.07156:137 391.086:152 391.10312:24 392.07309:54 392.08829:18 393.08972:21 395.0611:24 399.07242:18 401.08405:20 401.10297:20 403.02139:17 403.07022:225 409.06235:22 409.09119:211 409.11652:85 409.12787:29 410.0903:74 411.11594:30 415.06183:20 415.11252:18 417.09149:41 418.11258:23 420.11905:31 420.13168:21 421.03369:17 421.06042:35 421.08533:174 421.10632:41 421.98767:17 427.05856:49 427.09482:62 427.11108:60 428.08698:58 428.11688:30 429.10321:29 433.08203:34 433.11047:27 437.81055:18 439.06223:20 439.08423:51 439.10355:183 439.12329:41 440.04959:17 440.11191:20 445.08292:33 445.09775:26 446.0929:37 451.09363:36 457.07166:36 457.10486:340 457.12274:420 458.07312:38 458.10318:132 458.12759:107 458.14194:32 459.10837:30 459.1344:42 460.11261:20 463.11115:44 469.06122:26 471.11566:22 471.13791:25 473.88651:31 475.09003:27 475.11374:140 475.13397:180 476.11057:45 476.13852:46 477.11258:17 481.01367:28 481.07654:73 481.10641:223 481.15268:17 481.43896:18 481.66434:21 482.05176:21 482.12161:39 483.05774:17 483.13049:32 483.14444:30 487.11368:73 494.12051:21 495.13885:18 499.11755:65 499.13507:38 500.10733:36 501.11774:30 505.10519:64 511.08853:20 511.1116:20 511.13559:114 512.10693:21 512.12537:17 512.14825:23 523.11163:61 523.12555:239 524.14215:30 529.12012:92 529.14471:32 530.11151:50 530.13324:27 541.13458:95 541.93329:25 542.14447:55 543.13696:54 543.15845:30 559.11993:45 559.15723:169 559.19403:27 560.14417:73 560.54352:17 561.10071:39 561.32581:20 576.19751:19 577.11731:73 577.13934:314 577.17072:327 578.11987:38 578.14148:20 578.16614:46 578.18945:38 579.17969:103 579.20251:20 580.15582:37 584.63708:17 585.92401:17 589.8186:17 595.16144:2593 595.2713:18 595.32111:25</t>
  </si>
  <si>
    <t>NP-006989(12)</t>
  </si>
  <si>
    <t>Luteolin 6-C-glucoside 8-C-arabinoside</t>
  </si>
  <si>
    <t>O=C1C=C(OC=2C1=C(O)C(=C(O)C=2C3OC(CO)C(O)C(O)C3(O))C4OC(CO)C(O)C(O)C4(O))C5=CC=C(O)C(O)=C5</t>
  </si>
  <si>
    <t>ZLPSOQFIIQIIAX-UHFFFAOYNA-N</t>
  </si>
  <si>
    <t>HMDB=HMDB0029258;HMDB0126934,KNApSAcK=C00006231,ChEBI=CHEBI:6553,FooDB=FDB000140;FDB016455,NANPDB=NANPDB_1632;NANPDB_1892;NANPDB_1905,LipidMAPS=LMPK12110500,UNPD=UNPD124208;UNPD171701;UNPD47184;UNPD67348;UNPD89249</t>
  </si>
  <si>
    <t>58.52699:18 109.02348:20 137.02487:27 188.39813:21 218.85333:39 219.03302:18 249.74606:17 257.03229:19 257.05057:20 267.07199:28 278.92831:17 280.35507:17 283.03864:29 283.06311:53 284.53091:21 293.29077:21 294.04803:22 296.06406:20 302.0737:39 309.03345:37 309.90674:18 310.03897:17 310.04984:29 311.01651:17 311.03787:57 311.05719:64 311.07089:25 312.06015:27 312.08069:27 313.05508:25 314.0658:32 323.01422:34 323.0235:60 323.04681:121 323.05682:409 324.05188:69 324.06534:50 325.05963:119 329.07877:57 329.54318:18 330.06839:41 334.09344:28 335.05325:39 337.01465:23 337.073:129 338.03757:25 339.04257:24 340.06631:26 341.06412:942 342.06485:171 342.09399:17 343.07327:74 343.08514:28 344.06888:19 347.04623:31 348.056:20 349.06613:26 349.08698:29 351.06821:47 351.08914:62 352.05881:45 352.09918:39 353.02689:39 353.0531:105 353.06866:537 354.0607:111 355.06363:19 355.0867:21 359.09863:30 360.07108:29 363.08594:157 364.03827:22 364.07812:26 364.40002:18 365.05493:171 365.07019:339 366.06128:106 366.10977:17 366.6066:23 367.05786:49 367.08566:125 367.11633:31 368.09943:24 368.12677:34 369.05594:66 370.08951:23 370.58289:17 371.03662:22 371.0556:19 371.07321:161 371.08981:109 371.52191:18 372.08365:45 372.0947:51 376.03967:18 377.04941:64 377.08124:84 377.10764:40 378.07062:47 379.06165:50 379.0769:69 379.09637:57 381.06674:17 381.09778:169 381.11459:25 382.10635:17 384.0831:29 387.07431:29 389.05298:17 389.06198:47 389.08276:20 389.75766:33 391.0332:19 391.05701:50 391.07181:78 391.0871:64 392.0899:26 393.0506:20 393.06497:53 394.03528:24 394.05997:24 394.32602:21 395.05814:173 395.07538:744 396.02219:26 396.06396:85 396.07779:52 397.08588:20 397.61563:19 401.06097:20 404.07645:47 404.94064:24 405.0921:18 407.05887:94 407.07233:395 408.02036:20 408.0817:127 408.80582:20 410.08734:49 410.10406:23 413.07776:54 417.04373:35 417.10803:24 419.07285:394 419.09296:164 419.64401:19 420.07584:35 420.08899:47 421.08173:27 422.0932:20 425.04443:18 425.07733:346 425.103:229 425.98956:33 426.07431:72 426.10046:83 431.06763:28 431.08493:67 431.11298:18 432.08408:66 433.10538:20 435.06631:48 437.07983:370 437.10284:174 438.07153:83 438.09485:112 439.09583:17 440.104:20 443.03238:19 443.05746:47 443.08209:324 443.10577:416 443.11957:120 444.08139:60 444.10986:75 444.99054:26 445.05658:24 445.08777:38 446.09888:28 446.11292:19 447.13339:21 448.10416:18 449.07874:131 452.07748:46 453.08859:31 455.0477:27 455.08725:229 455.10385:264 456.06866:34 456.0957:24 456.11124:46 456.12912:30 461.09149:90 461.11877:50 462.06061:18 462.07849:86 462.09433:37 462.13394:21 463.09476:40 463.25931:26 465.11957:20 467.07599:23 467.09735:39 471.06927:22 471.11203:75 472.07385:17 472.10242:29 472.11554:29 473.05569:26 473.07343:50 473.10825:1066 473.23077:38 474.08679:75 474.11325:280 474.13116:139 475.09753:23 476.11691:20 477.10257:20 479.09067:66 479.12314:37 480.09219:17 485.09991:52 487.0896:21 489.11237:34 490.12881:23 491.05368:27 491.09134:65 491.11746:515 491.14893:25 492.10294:45 492.12579:45 492.14285:27 493.04636:22 496.98773:18 497.06122:46 497.09592:272 497.13016:75 498.10233:21 498.12482:113 502.0701:22 503.07141:82 503.0932:26 503.12909:26 504.08466:38 509.10571:56 510.10696:28 510.64798:24 515.09204:24 515.1228:244 516.11322:88 516.13354:88 517.13007:41 521.11597:43 522.09052:17 522.10443:43 522.12579:20 523.10205:32 527.11389:199 527.13562:76 528.11176:104 528.12561:40 528.14392:24 528.75549:17 529.15057:19 533.29614:28 534.62024:17 537.08789:22 539.04907:22 539.08813:50 539.11359:152 539.1449:65 540.03705:25 540.10645:67 540.12976:74 541.1073:21 542.13593:17 544.14111:46 545.10974:52 545.13281:190 545.15479:75 546.12646:49 548.11615:26 556.09833:22 556.48035:22 557.12244:521 557.15936:33 557.41589:60 558.1178:27 558.13947:145 559.15521:55 563.38361:25 568.5882:17 573.11029:25 575.07758:29 575.10596:58 575.14569:415 576.09625:42 576.11694:22 576.14478:67 577.11444:17 577.17133:24 585.98474:20 591.08051:51 593.07745:29 593.14478:1129 593.98608:24 594.11884:78 594.15857:154 595.14844:58 595.17859:109 596.15894:18 597.16388:31 602.56702:17 602.96649:20 608.37482:20 609.13751:89 609.17053:31 609.26001:28 610.13672:73 610.1709:20 610.90601:24 611.02887:51 611.06934:95 611.09863:84 611.16113:4498 611.17749:1389 611.22101:61</t>
  </si>
  <si>
    <t>GG_LeafStem_Neg-1859</t>
  </si>
  <si>
    <t>Flavone base + 3O, O-HexA, C-Hex, C-Hex</t>
  </si>
  <si>
    <t>6-(4-{5,7-dihydroxy-4-oxo-3,6-bis[3,4,5-trihydroxy-6-(hydroxymethyl)oxan-2-yl]-4H-chromen-2-yl}phenoxy)-3,4,5-trihydroxyoxane-2-carboxylic acid</t>
  </si>
  <si>
    <t>Flavone C,C,O-glycosides</t>
  </si>
  <si>
    <t>C33H38O21</t>
  </si>
  <si>
    <t>O=C(O)C6OC(OC1=CC=C(C=C1)C=2OC=4C=C(O)C(=C(O)C=4(C(=O)C=2C3OC(CO)C(O)C(O)C3(O)))C5OC(CO)C(O)C(O)C5(O))C(O)C(O)C6(O)</t>
  </si>
  <si>
    <t>MKNZYNHECYGLOH-UHFFFAOYNA-N</t>
  </si>
  <si>
    <t>HMDB=HMDB0127006</t>
  </si>
  <si>
    <t>769.1842:19047 770.18755:10417 771.19091:2121</t>
  </si>
  <si>
    <t>162.19273:18 167.02777:20 167.03546:21 181.08763:24 189.0515:20 197.04684:51 205.08455:19 209.04358:18 239.04982:41 248.60666:21 251.05362:44 274.07468:18 281.0694:22 282.05865:26 285.07645:39 299.09064:18 303.09589:22 314.10645:27 315.0806:42 315.10345:18 316.08606:18 316.93695:27 329.09131:21 337.10272:20 345.08356:18 345.10696:26 357.07355:19 357.09772:1238 358.10275:298 359.07358:20 359.09695:69 369.1109:37 370.09482:22 382.09283:20 382.10681:20 387.10818:884 388.11258:179 389.10941:19 391.12903:18 394.09476:24 402.11694:20 417.12091:357 417.14914:21 418.1535:21 429.13138:19 431.13879:30 441.10349:36 441.12042:25 447.13776:20 458.38687:19 471.11685:20 477.14304:57 501.14178:38 519.15308:265 520.16217:71 531.12872:18 533.1947:24 549.16779:60 550.14514:23 550.17163:18 562.98547:19 563.12469:36 563.14282:48 565.15106:38 579.19727:30 587.37103:18 593.16058:18 639.20453:20 663.19031:21 665.1947:18 681.20245:107 681.22485:24 682.19958:27 683.15613:21 683.20483:20 683.22858:20 725.16333:18 725.19806:147 726.21356:66 726.44043:18 747.11603:24 755.95709:20 769.18445:1348 769.37714:25</t>
  </si>
  <si>
    <t>GG_Root_Neg-297</t>
  </si>
  <si>
    <t>Flavanone base + 2O</t>
  </si>
  <si>
    <t>(2S)-Liquiritigenin</t>
  </si>
  <si>
    <t>Flavanone O-glycosides</t>
  </si>
  <si>
    <t>C15H12O4</t>
  </si>
  <si>
    <t>O=C2C=3C=CC(O)=CC=3(OC(C1=CC=C(O)C=C1)C2)</t>
  </si>
  <si>
    <t>FURUXTVZLHCCNA-UHFFFAOYNA-N</t>
  </si>
  <si>
    <t>HMDB=HMDB0029519,KNApSAcK=C00000977,ChEBI=CHEBI:28777,DrugBank=DB03601,FooDB=FDB000655;FDB016563,NANPDB=NANPDB_178;NANPDB_257;NANPDB_258,LipidMAPS=LMPK12140061,PubChem=114829,PlantCyc=CPD-3061,UNPD=UNPD115156;UNPD8605</t>
  </si>
  <si>
    <t>255.06499:8138 256.06834:893 257.0717:520</t>
  </si>
  <si>
    <t>119.04836:504 120.05364:22 121.02726:25 121.05656:22 135.00763:313 135.05087:28 136.00592:26 212.05069:19 240.07405:18 255.06433:160</t>
  </si>
  <si>
    <t>GG_LeafStem_Neg-247</t>
  </si>
  <si>
    <t>O=C2C3=C(O)C=C(O)C=C3(OC(C1=CC=CC=C1)C2)</t>
  </si>
  <si>
    <t>URFCJEUYXNAHFI-UHFFFAOYNA-N</t>
  </si>
  <si>
    <t>HMDB=HMDB0030808;HMDB0141337,KNApSAcK=C00000992;C00038060,ChEBI=CHEBI:28157,FooDB=FDB002758;FDB002759;FDB030117,NANPDB=NANPDB_1136;NANPDB_3460;NANPDB_3643,LipidMAPS=LMPK12140214,PubChem=25200438;68071,PlantCyc=CPD-6991,UNPD=UNPD125457;UNPD5878</t>
  </si>
  <si>
    <t>255.06503:295860 256.06838:52595 257.07174:201834</t>
  </si>
  <si>
    <t>51.02046:18 57.03846:41 64.99836:22 65.00372:58 65.99997:19 68.99915:57 77.03854:26 77.04343:23 81.02976:41 81.03513:37 82.46547:18 83.01315:203 84.01862:30 93.03704:21 95.01374:38 101.03911:39 103.0491:47 103.05556:22 107.01254:996 107.05089:29 108.01902:220 109.02736:50 111.55622:20 115.04813:46 115.06064:18 117.02937:22 117.07089:37 118.03966:23 120.02117:38 121.99649:18 122.03663:203 123.03252:36 125.02306:236 126.02396:21 127.05481:39 128.05576:20 129.66574:24 130.04213:21 131.04692:47 133.0302:18 135.04158:38 136.00706:23 136.01845:107 141.06349:86 141.06975:40 142.03728:29 142.07625:18 143.043:19 143.0489:40 143.08467:25 145.06538:1029 146.06667:81 146.07471:19 147.08113:43 151.00237:2094 151.05342:18 152.00534:155 153.00151:26 153.00832:18 153.0184:21 153.06894:45 155.05278:24 156.05545:91 157.06271:19 163.01057:20 164.01015:229 165.06741:20 166.02733:18 167.04822:19 167.08354:48 169.0647:539 170.07158:109 171.04443:890 171.07407:68 171.0853:18 172.04797:171 173.05765:277 174.06297:46 177.02084:36 178.02039:20 180.05489:23 181.06625:18 183.07927:119 184.05115:39 184.08482:23 185.05905:339 185.09944:20 186.06473:40 186.10962:20 187.07324:305 188.0722:25 188.08171:43 189.77057:21 193.06279:24 193.0715:20 194.06868:19 195.08076:220 196.04858:19 196.08308:20 198.05457:18 208.04929:21 209.3647:23 211.02885:23 211.0705:313 211.07822:261 212.07291:71 213.05367:1594 213.08995:1151 213.96031:31 214.05351:204 214.06401:46 214.09486:286 214.11505:24 215.07202:48 227.06651:18 227.07703:39 229.07553:18 237.05655:20 238.68382:22 239.0683:171 239.08234:20 240.07678:56 255.0648:22836 255.10913:170</t>
  </si>
  <si>
    <t>LE_Ripe_Neg-216</t>
  </si>
  <si>
    <t>Flavanone base + 3O</t>
  </si>
  <si>
    <t>C15H12O5</t>
  </si>
  <si>
    <t>O=C2C3=C(O)C=C(O)C=C3(OC(C1=CC=C(O)C=C1)C2)</t>
  </si>
  <si>
    <t>FTVWIRXFELQLPI-UHFFFAOYNA-N</t>
  </si>
  <si>
    <t>HMDB=HMDB0002670;HMDB0128074,KNApSAcK=C00000982;C00029518;C00048239,ChEBI=CHEBI:17846;CHEBI:50201;CHEBI:50202;CHEBI:58292,DrugBank=DB03467,FooDB=FDB000678;FDB016687,NANPDB=NANPDB_1464;NANPDB_1505;NANPDB_3315;NANPDB_3543;NANPDB_5348;NANPDB_5357,STOFF=STOFF_8657,BMDB=BMDB02670,LipidMAPS=LMPK12140001,Urine=HMDB0002670,Feces=HMDB0002670,Serum=HMDB0002670,PubChem=25244584;667495;439246,PlantCyc=NARINGENIN-CMPD,UNPD=UNPD28329;UNPD49364</t>
  </si>
  <si>
    <t>271.05972:1842 272.06307:312 273.06643:129</t>
  </si>
  <si>
    <t>93.03358:24 119.05054:93 151.00171:21 151.00923:16 177.00163:16 177.01141:24 209.05594:18 271.05429:62</t>
  </si>
  <si>
    <t>Naringenin</t>
  </si>
  <si>
    <t>OC1=CC=C(C=C1)C1CC(=O)C2=C(O1)C=C(O)C=C2O</t>
  </si>
  <si>
    <t>67.01393:17 67.02012:18 68.95403:35 68.99469:20 79.01549:21 91.04803:55 91.05454:193 92.05991:33 92.50246:17 95.04691:23 97.03178:30 107.03867:31 107.04964:84 107.05824:45 111.0043:23 111.01067:61 113.05816:43 119.04788:888 119.75818:20 120.04624:41 120.05067:111 121.05808:50 123.03745:26 123.04546:104 125.02003:21 125.02849:18 129.06789:42 129.2099:21 142.25076:52 147.01007:45 147.02657:77 147.04248:3422 148.04262:235 148.05211:143 149.09712:28 149.51154:18 151.03427:37 151.04672:27 152.98123:17 153.01683:5937 153.07471:21 153.48018:17 154.02014:408 155.03404:76 155.13289:18 156.02797:17 156.39819:21 158.17786:22 158.58418:23 159.0381:30 165.06833:41 165.95326:18 167.0403:22 171.05005:31 172.757:25 179.0274:33 180.03481:24 186.82944:26 189.05367:45 189.06143:105 189.06969:25 190.04807:23 190.06084:18 191.02489:33 194.33681:42 227.56743:33 231.06647:27 232.07262:25 237.05342:21 237.75233:69 251.28137:17 255.05107:26 255.06767:22 256.0553:20 260.30103:27 271.17056:19 272.18561:17 272.79974:30 272.86145:27 273.01849:32 273.03494:54 273.04523:50 273.0759:9518 273.12161:74</t>
  </si>
  <si>
    <t>Eriodictyol</t>
  </si>
  <si>
    <t>O=C2C=3C(O)=CC(O)=CC=3(OC(C=1C=CC(O)=C(O)C=1)C2)</t>
  </si>
  <si>
    <t>SBHXYTNGIZCORC-UHFFFAOYNA-N</t>
  </si>
  <si>
    <t>HMDB=HMDB0005810;HMDB0126018,KNApSAcK=C00000960,ChEBI=CHEBI:28412;CHEBI:91645,FooDB=FDB000688;FDB011936;FDB016550;FDB016551,NANPDB=NANPDB_327;NANPDB_1465;NANPDB_1506,BMDB=BMDB05810,LipidMAPS=LMPK12140002,Urine=HMDB0005810,Serum=HMDB0005810,PubChem=90657147;440735,PlantCyc=CPD-6994,UNPD=UNPD127923;UNPD144986</t>
  </si>
  <si>
    <t>55.01845:30 60.27408:17 67.01676:22 67.02348:21 68.99434:36 69.02836:44 69.03378:61 89.03378:45 89.03944:142 93.02878:26 94.70054:18 97.0257:43 97.03519:34 107.02757:20 107.03785:23 107.04638:87 108.05535:20 111.00146:25 111.00578:72 111.03067:25 111.04211:21 112.01024:27 114.6497:40 117.01665:20 117.02611:74 117.03371:354 117.6545:18 118.00486:22 119.0429:39 121.70365:22 122.55789:24 123.04682:96 125.05258:33 126.03442:35 126.76325:18 131.04518:17 135.04079:322 135.04608:174 135.05765:36 135.30524:17 136.05371:73 136.23157:38 137.02217:31 137.05682:48 139.03531:59 144.95364:25 145.0275:639 145.04242:30 146.0296:38 147.03445:28 151.03683:57 151.0428:37 152.98691:30 153.0174:4041 154.00629:82 154.0215:431 155.01653:73 155.04431:28 155.41151:22 161.56734:18 162.9883:24 163.02008:39 163.03827:2855 164.03842:412 164.18738:17 164.89055:26 165.03282:27 165.04034:51 165.04837:29 169.06268:23 171.18976:23 173.05055:32 177.05594:32 179.02641:88 179.03714:171 179.05183:20 180.03796:45 181.25032:23 182.02806:22 187.01166:25 187.02876:61 187.04282:119 188.83633:20 189.03391:18 190.02626:25 198.06067:30 205.03989:25 205.05037:17 207.03061:22 221.32275:32 243.05977:20 247.05338:20 247.06978:18 253.05344:17 253.7294:28 271.05872:100 272.04401:28 273.41101:26 287.04407:151 287.06168:44 287.10468:17 288.04245:18 288.05801:27 288.21884:21 288.80261:30 288.91385:17 289.01782:23 289.06808:7869 289.1098:54</t>
  </si>
  <si>
    <t>289.07066; C15H13O6</t>
  </si>
  <si>
    <t>GG_LeafStem_Neg-431</t>
  </si>
  <si>
    <t>Flavanone base + 5O</t>
  </si>
  <si>
    <t>2-(3,4-dihydroxyphenyl)-3,5,7-trihydroxy-3,4-dihydro-2H-1-benzopyran-4-one</t>
  </si>
  <si>
    <t>Flavanone O-glycosides-Flavanone+5O</t>
  </si>
  <si>
    <t>C15H12O7</t>
  </si>
  <si>
    <t>O=C2C3=C(O)C=C(O)C=C3(OC(C=1C=CC(O)=C(O)C=1)C2(O))</t>
  </si>
  <si>
    <t>CXQWRCVTCMQVQX-UHFFFAOYNA-N</t>
  </si>
  <si>
    <t>HMDB=HMDB0125371,KNApSAcK=C00000677,ChEBI=CHEBI:17948;CHEBI:41963;CHEBI:32330;CHEBI:38747;CHEBI:58329;CHEBI:60037;CHEBI:75747,DrugBank=DB02224,FooDB=FDB002749;FDB030075,NANPDB=NANPDB_1467;NANPDB_1469;NANPDB_1508;NANPDB_1510;NANPDB_3060;NANPDB_3084;NANPDB_3567;NANPDB_6194;NANPDB_6332,PubChem=25244891;439533;471,PlantCyc=CPD-474,UNPD=UNPD155042;UNPD162992;UNPD172347;UNPD176049</t>
  </si>
  <si>
    <t>303.04977:2189 304.05312:829 305.05648:76</t>
  </si>
  <si>
    <t>123.04346:28 124.01144:25 125.02303:247 137.02522:19 149.02168:18 152.01204:18 153.02148:36 161.03032:18 173.06013:20 175.03685:19 175.04355:26 177.0069:24 177.01521:83 177.02354:20 179.01981:20 181.01077:39 189.05142:22 193.05513:21 201.01389:18 217.05049:25 226.02434:19 241.05548:20 242.05586:34 275.05954:18 276.05838:23 284.96295:18 285.03531:88 285.0448:54 286.03891:58 303.0491:20</t>
  </si>
  <si>
    <t>177.0152; C9H5O4; OC1=CC(O)=C2C(=O)CCOC2=C1</t>
  </si>
  <si>
    <t>125.023; C6H5O3; OC1=CC(O)=CC(O)=C1</t>
  </si>
  <si>
    <t>GG_LeafStem_Pos-1456</t>
  </si>
  <si>
    <t>Flavanone base + 6O</t>
  </si>
  <si>
    <t>trans-3,3',4',5,5',7-Hexahydroxyflavanone</t>
  </si>
  <si>
    <t>C15H12O8</t>
  </si>
  <si>
    <t>O=C2C3=C(O)C=C(O)C=C3(OC(C1=CC(O)=C(O)C(O)=C1)C2(O))</t>
  </si>
  <si>
    <t>KJXSIXMJHKAJOD-UHFFFAOYNA-N</t>
  </si>
  <si>
    <t>HMDB=HMDB0030835,KNApSAcK=C00000938;C00014369,ChEBI=CHEBI:28429;CHEBI:28917;CHEBI:48027,FooDB=FDB002791;FDB011005;FDB020267;FDB030823,PubChem=25244375;161557,PlantCyc=CPD-7087,UNPD=UNPD157595;UNPD30765;UNPD5457</t>
  </si>
  <si>
    <t>321.06149:19218 322.06484:5441 323.0682:1040</t>
  </si>
  <si>
    <t>76.97361:17 90.25761:17 109.0277:40 115.05606:17 121.02879:80 127.03907:26 127.37576:20 128.06953:17 139.03769:144 139.04831:27 140.03577:39 140.04541:19 145.06534:23 147.04752:18 149.02397:610 149.03578:30 150.02373:49 150.03461:44 151.04135:17 152.03189:18 153.01837:625 155.02298:22 155.05354:20 163.03436:21 166.02463:38 167.03183:39 173.06041:43 173.07216:45 177.02094:18 179.03191:18 183.03854:20 193.05392:17 194.9906:20 195.00366:17 195.02744:247 200.04811:25 201.05553:37 214.02296:20 219.02104:25 219.03229:18 219.04195:25 220.03598:23 229.00798:19 229.05144:165 239.03078:20 240.14154:18 247.02759:22 247.063:79 247.07822:26 248.0643:20 257.04117:59 261.02362:18 261.0426:20 262.0296:18 274.02396:18 275.05542:305 275.07321:56 275.24475:18 276.05716:37 303.03992:93 303.05145:206 304.05057:18 304.06931:24 321.06314:733</t>
  </si>
  <si>
    <t>GG_Root_Pos-1191</t>
  </si>
  <si>
    <t>Sakuranetin</t>
  </si>
  <si>
    <t>Flavanone O-glycosides-Flavanone+2O+1MeO</t>
  </si>
  <si>
    <t>C16H14O5</t>
  </si>
  <si>
    <t>O=C2C3=C(O)C=C(OC)C=C3(OC(C1=CC=C(O)C=C1)C2)</t>
  </si>
  <si>
    <t>DJOJDHGQRNZXQQ-UHFFFAOYNA-N</t>
  </si>
  <si>
    <t>HMDB=HMDB0030090,KNApSAcK=C00000999,ChEBI=CHEBI:28927,DrugBank=DB08517,FooDB=FDB001472,NANPDB=NANPDB_323;NANPDB_2052,LipidMAPS=LMPK12140571,PubChem=73571,PlantCyc=CPD-7079,UNPD=UNPD162908;UNPD186305</t>
  </si>
  <si>
    <t>287.09219:5451 288.09554:1166 289.0989:277</t>
  </si>
  <si>
    <t>93.03307:17 107.04939:45 121.02845:21 121.03358:17 126.60931:31 129.03175:43 139.03447:19 150.02272:20 150.02899:18 151.03836:21 167.03262:19 169.06209:29 184.05943:22 193.04524:79 213.06429:21 241.04388:27 241.08838:21 242.04143:69 242.06052:127 243.0806:21 245.07439:54 246.08574:20 270.04324:30 270.06125:26 271.0564:24 271.06967:19 278.72705:18 285.0592:26 285.07925:64 286.07422:61 286.08862:15 287.06589:55 287.08841:298 287.10202:130</t>
  </si>
  <si>
    <t>287.0922; C16H15O5</t>
  </si>
  <si>
    <t>4665(mannually added)</t>
  </si>
  <si>
    <t>O=C2C=3C(O)=CC(OC)=CC=3(OC(C1=CC=C(O)C=C1)C2)</t>
  </si>
  <si>
    <t>53.03491:29 55.05187:23 65.03543:31 65.04372:39 66.04705:36 66.65204:23 67.01853:167 67.05291:25 77.04142:21 79.0174:28 81.06863:18 83.01065:33 91.05169:271 91.05923:116 92.05861:52 94.03834:45 95.05056:81 96.02253:86 96.05027:17 97.025:23 99.03944:15 99.04629:60 106.55435:45 107.04619:122 107.05416:34 109.06562:17 111.04248:326 112.04971:21 114.80871:34 118.55386:28 119.02991:39 119.04813:1388 119.06516:18 120.0439:23 120.05378:35 121.02952:32 121.05449:21 123.00953:27 123.04234:278 124.01369:20 125.01736:35 132.99947:24 137.05637:46 138.0267:42 139.03789:41 147.01903:28 147.04451:5163 148.02806:18 148.03519:61 148.04791:552 149.04395:39 152.00061:40 152.01053:95 153.01791:18 158.07195:21 163.85419:25 165.05589:157 165.07494:31 166.44803:17 166.71275:18 166.77824:17 166.87851:20 166.98082:18 167.00026:17 167.03389:10336 168.03722:1161 169.0412:140 169.06046:54 169.74281:21 169.76492:18 170.7487:28 171.0679:19 178.07518:17 179.21832:19 181.06602:149 183.52948:26 184.05872:28 186.00294:18 187.17624:20 189.04861:39 189.06058:61 190.04994:47 192.00037:18 193.04027:43 193.04739:47 195.75079:20 197.05789:20 197.06822:32 198.07076:19 202.06599:20 208.05388:17 210.054:20 211.03806:24 227.0665:25 227.07985:21 239.06606:20 242.05727:30 245.08917:54 254.05156:24 254.06052:29 269.07724:20 269.09128:83 270.09052:20 280.54819:18 285.0834:66 286.09207:25 286.76599:24 287.05417:98 287.09332:18208 287.14273:234 287.18567:17</t>
  </si>
  <si>
    <t>287.0914; C16H15O5</t>
  </si>
  <si>
    <t>GG_LeafStem_Neg-417</t>
  </si>
  <si>
    <t>Flavanone base + 3O, 1MeO</t>
  </si>
  <si>
    <t>Hesperetin</t>
  </si>
  <si>
    <t>Flavanone O-glycosides-Flavanone+3O+1MeO</t>
  </si>
  <si>
    <t>C16H14O6</t>
  </si>
  <si>
    <t>O=C2C3=C(O)C=C(O)C=C3(OC(C=1C=CC(OC)=C(O)C=1)C2)</t>
  </si>
  <si>
    <t>AIONOLUJZLIMTK-UHFFFAOYNA-N</t>
  </si>
  <si>
    <t>HMDB=HMDB0005782;HMDB0030746,KNApSAcK=C00000968,ChEBI=CHEBI:28230;CHEBI:61249;CHEBI:95167,DrugBank=DB01094,FooDB=FDB002676;FDB002677,BMDB=BMDB05782,LipidMAPS=LMPK12140003,Urine=HMDB0005782,Feces=HMDB0005782,Serum=HMDB0005782,PubChem=49859576;72281,PlantCyc=CPD-7072,UNPD=UNPD21499;UNPD45738</t>
  </si>
  <si>
    <t>301.07043:32267 302.07378:5217 303.07714:586</t>
  </si>
  <si>
    <t>83.01342:27 107.01189:82 107.01965:18 108.0187:30 108.02508:28 109.01547:38 123.0406:58 125.02361:22 132.01974:21 134.03163:35 134.03856:147 136.01328:128 136.02264:31 149.0603:236 151.00291:571 152.00122:38 152.01372:23 154.01268:20 161.02489:18 164.00493:20 164.01547:41 166.02829:20 177.01532:67 199.03862:41 201.01918:39 215.03117:18 216.04807:20 242.05698:22 251.03082:20 266.50055:23 283.05435:25 284.03665:27 286.04324:24 299.04727:19 300.05432:40 301.07001:1863</t>
  </si>
  <si>
    <t>GU_Root_Neg-1006</t>
  </si>
  <si>
    <t>Flavanone base + 3O, O-Hex</t>
  </si>
  <si>
    <t>5-hydroxy-2-(4-hydroxyphenyl)-7-{[3,4,5-trihydroxy-6-(hydroxymethyl)oxan-2-yl]oxy}-3,4-dihydro-2H-1-benzopyran-4-one</t>
  </si>
  <si>
    <t>O=C3C4=C(O)C=C(OC1OC(CO)C(O)C(O)C1(O))C=C4(OC(C2=CC=C(O)C=C2)C3)</t>
  </si>
  <si>
    <t>DLIKSSGEMUFQOK-UHFFFAOYNA-N</t>
  </si>
  <si>
    <t>HMDB=HMDB0140590,KNApSAcK=C00000998,ChEBI=CHEBI:28327,FooDB=FDB016683,LipidMAPS=LMPK12140237,PubChem=92794,PlantCyc=NARINGENIN-7-O-BETA-D-GLUCOSIDE,UNPD=UNPD142381;UNPD145857;UNPD8578</t>
  </si>
  <si>
    <t>433.10739:2108 434.11074:496 435.1141:43</t>
  </si>
  <si>
    <t>150.99939:45 151.0127:27 167.48695:28 193.01271:21 271.04385:22 271.06006:161 413.08713:23 433.10748:149</t>
  </si>
  <si>
    <t>271.05_C15H11O5 (aglycone+3O</t>
  </si>
  <si>
    <t>Naringenin-7-O-glucoside</t>
  </si>
  <si>
    <t>85.0276:33 119.04698:58 145.05753:18 147.04297:515 148.04906:20 151.02693:37 152.98853:22 153.00275:50 153.01886:1476 154.01892:123 155.02089:17 157.22789:28 162.98724:18 179.03052:33 206.20244:27 231.06873:29 236.9532:17 271.68549:17 271.92831:17 273.02652:20 273.07571:4242 273.12836:18 274.05029:43 274.06671:127 274.08105:433 274.10559:40 275.07639:118 277.68442:17 285.06525:42 315.09293:20 339.07465:19 381.10043:33 399.11563:23 400.10605:25 435.01822:21 435.09811:20 435.12787:125 435.14435:109</t>
  </si>
  <si>
    <t>LE_Ripe_Neg-573</t>
  </si>
  <si>
    <t>LE_Ripe_Neg</t>
  </si>
  <si>
    <t>Flavanone + 3O, O-Hex</t>
  </si>
  <si>
    <t>Flavanone O-glycosides-Flavanone+3O</t>
  </si>
  <si>
    <t>433.11234:2045 434.11569:460 435.11905:126</t>
  </si>
  <si>
    <t>119.0422:20 119.04778:18 151.00148:39 271.05579:208 271.08514:49 272.05811:25 433.10309:38 433.12439:41</t>
  </si>
  <si>
    <t>isookanin-7-O-glucoside</t>
  </si>
  <si>
    <t>Isookanin-7-O-glucoside</t>
  </si>
  <si>
    <t>O=C3C=4C=CC(OC1OC(CO)C(O)C(O)C1(O))=C(O)C=4(OC(C2=CC=C(O)C(O)=C2)C3)</t>
  </si>
  <si>
    <t>DGGOLFCPSUVVHX-UHFFFAOYNA-N</t>
  </si>
  <si>
    <t>KNApSAcK=C00008282,LipidMAPS=LMPK12140092,UNPD=UNPD170337;UNPD178826;UNPD185808</t>
  </si>
  <si>
    <t>79.05143:32 105.78928:23 107.01153:98 109.02833:34 123.01029:220 134.04359:20 135.04378:3763 136.04706:451 136.0556:72 137.01825:21 137.05084:35 138.70895:29 143.03351:24 145.01758:24 149.99275:20 150.00175:66 151.00252:3026 152.008:213 152.93654:18 153.01341:21 161.02452:20 165.02008:21 166.99472:48 167.02716:18 169.00694:131 169.01642:124 170.01436:22 177.00911:18 177.01988:36 182.30763:21 185.05666:21 193.01259:33 211.04358:20 213.04283:49 215.03215:22 225.04826:40 229.05588:22 239.04202:20 240.0443:18 240.70291:25 241.04745:20 241.06001:23 242.04608:27 243.06375:28 244.06728:26 244.96844:24 254.05992:27 256.02927:21 257.0386:18 267.02325:22 268.03387:118 269.04349:624 269.18497:29 270.04578:83 270.0546:116 271.00726:27 276.29678:26 285.04239:83 286.03323:48 286.04837:60 286.931:24 287.0545:5056 288.05646:939 289.05518:92 289.07123:27 294.73019:23 294.96655:21 295.59924:27 301.09088:20 306.24768:33 313.05331:266 431.09576:456 431.13232:21 432.08578:18 432.10007:51 433.11179:20 444.81131:20 448.09787:75 449.10815:4228 449.14929:40 449.16925:52</t>
  </si>
  <si>
    <t>Liquiritin</t>
  </si>
  <si>
    <t>C21H22O9</t>
  </si>
  <si>
    <t>O=C3C=4C=CC(O)=CC=4(OC(C2=CC=C(OC1OC(CO)C(O)C(O)C1(O))C=C2)C3)</t>
  </si>
  <si>
    <t>DEMKZLAVQYISIA-UHFFFAOYNA-N</t>
  </si>
  <si>
    <t>HMDB=HMDB0029520,KNApSAcK=C00008193,ChEBI=CHEBI:80845,FooDB=FDB000656,LipidMAPS=LMPK12140021,UNPD=UNPD45670;UNPD73865;UNPD99390</t>
  </si>
  <si>
    <t>91.0123:26 91.01933:193 92.02055:20 99.00667:18 108.21089:21 119.0491:1231 120.04957:57 135.00739:3204 136.00481:46 136.01279:174 137.00916:20 138.63821:21 145.02391:18 145.07176:22 148.0112:41 148.0199:20 149.41122:35 159.25519:22 168.63081:25 174.41635:18 176.2139:20 196.41441:19 207.79573:28 211.07207:19 252.64912:20 253.05682:43 254.91211:20 255.06572:9897 255.18449:18 255.4258:24 256.06998:1483 256.70981:18 257.07278:164 258.06149:20 267.22668:19 268.66254:18 272.41486:21 297.0817:19 387.53384:20 407.16122:21 416.47647:18 416.927:19 417.11948:4895</t>
  </si>
  <si>
    <t>GU_Root_Neg-945</t>
  </si>
  <si>
    <t>Flavanone + 2O, O-Hex</t>
  </si>
  <si>
    <t>Structure was suggested by considering unique masses. (there is a possibility as chalcones</t>
  </si>
  <si>
    <t>Flavanone O-glycosides-Flavanone+2O</t>
  </si>
  <si>
    <t>417.11765:4878 418.121:1201 419.12436:257</t>
  </si>
  <si>
    <t>92.02471:18 119.04308:28 120.01939:20 135.00439:71 135.01132:29 148.00793:15 148.0161:46 254.06012:19 255.06421:330 255.11145:18 256.06427:71 256.077:42 417.11823:201</t>
  </si>
  <si>
    <t>GM_LeafStem_Pos-1568</t>
  </si>
  <si>
    <t>Flavanone base + 3O, O-MalonylHex</t>
  </si>
  <si>
    <t>C24H24O13</t>
  </si>
  <si>
    <t>OC1C(O)C(COC(=O)CC(O)=O)OC(OC2=CC=C(C=C2)C2CC(=O)C3=C(O2)C=C(O)C=C3O)C1O</t>
  </si>
  <si>
    <t>IKOWZUIEWXZXBZ-UHFFFAOYNA-N</t>
  </si>
  <si>
    <t>521.12921:4573 522.13256:1436 523.13592:231</t>
  </si>
  <si>
    <t>85.02712:18 87.00525:20 109.02597:24 147.04456:18 153.01164:77 153.02249:98 154.0181:17 173.05539:24 209.0789:17 247.99695:19 271.05386:19 271.07236:59 272.05508:44 273.07254:482 273.08215:192 274.08273:97 275.07797:19 297.08289:30 485.07761:18 485.10593:24 510.414:17 519.12378:21 520.12415:34 521.11646:81 521.13367:125</t>
  </si>
  <si>
    <t>273.0725; C11H13O8 (aglycone)</t>
  </si>
  <si>
    <t>GM_Root_Pos-2078</t>
  </si>
  <si>
    <t>Flavanone base + 3O, C-Hex</t>
  </si>
  <si>
    <t>5,7-dihydroxy-2-(4-hydroxyphenyl)-8-[3,4,5-trihydroxy-6-(hydroxymethyl)oxan-2-yl]-3,4-dihydro-2H-1-benzopyran-4-one</t>
  </si>
  <si>
    <t>Second hit was used</t>
  </si>
  <si>
    <t>Flavanone C-glycosides</t>
  </si>
  <si>
    <t>O=C2C=3C(O)=CC(O)=C(C=3(OC(C1=CC=C(O)C=C1)C2))C4OC(CO)C(O)C(O)C4(O)</t>
  </si>
  <si>
    <t>VPQWOQSQAVBHEV-UHFFFAOYNA-N</t>
  </si>
  <si>
    <t>HMDB=HMDB0124767,KNApSAcK=C00006092,ChEBI=CHEBI:80529,LipidMAPS=LMPK12140224,PubChem=23724768,UNPD=UNPD229551</t>
  </si>
  <si>
    <t>435.13022:4178 436.13357:1138 437.13693:321</t>
  </si>
  <si>
    <t>137.02034:20 175.02579:18 178.08374:21 182.98125:18 189.05161:25 195.091:17 207.13838:20 224.07307:20 229.12427:38 239.06128:20 240.10754:29 241.08951:18 241.103:24 251.07944:25 253.06479:30 254.59999:19 255.07549:24 267.06409:18 269.08157:37 273.07104:20 273.08435:17 274.0795:21 287.08356:20 288.09741:21 295.09814:58 297.07419:17 298.08405:18 307.01498:18 315.0871:34 323.09564:19 325.10986:23 335.09003:65 341.11133:49 371.10339:18 375.07068:22 381.09897:17 389.07724:19 389.12241:105 390.13589:22 391.12003:25 399.11194:18 417.13373:48 420.18149:20 435.12344:20 435.13956:59</t>
  </si>
  <si>
    <t>287.0914; C16H15O5; Flavanone+1Me</t>
  </si>
  <si>
    <t>GG_LeafStem_Neg-1542</t>
  </si>
  <si>
    <t>Flavanone base + 4O, O-Hex, C-Pen</t>
  </si>
  <si>
    <t>Flavanone C,O-glycosides-Flavanone+4O+1EtOH</t>
  </si>
  <si>
    <t>Flavanone C,O-glycosides</t>
  </si>
  <si>
    <t>C26H30O15</t>
  </si>
  <si>
    <t>OCC1OC(OC2=CC(O)=C(C3OCC(O)C(O)C3O)C3=C2C(=O)CC(O3)C2=CC(O)=C(O)C=C2)C(O)C(O)C1O</t>
  </si>
  <si>
    <t>QETQPQDBDULWLC-UHFFFAOYNA-N</t>
  </si>
  <si>
    <t>581.15021:33458 582.15356:14131 583.15692:2228</t>
  </si>
  <si>
    <t>104.62291:18 105.21003:20 109.02637:18 123.04985:21 135.04578:20 136.05325:23 151.0428:20 153.05592:20 167.03459:235 168.0275:30 168.03876:42 177.05405:46 179.0251:20 179.03487:38 181.04912:21 183.03018:23 189.50294:18 191.02942:38 195.07355:20 196.40324:24 197.04285:106 197.05016:33 207.02878:18 207.37573:19 209.04501:743 210.04546:65 214.24866:20 216.83795:33 217.04323:20 219.06781:25 221.03938:18 221.0507:24 223.05829:18 234.82617:28 237.08858:20 239.00026:19 239.05322:1161 239.07619:35 240.05777:82 240.06862:39 241.04805:18 241.06206:36 251.0491:23 251.06404:18 257.06:18 265.07452:21 269.06738:366 274.7355:33 281.0752:46 289.04074:24 299.07495:238 300.07928:22 307.04425:23 311.07355:42 311.08548:27 313.07547:36 313.43539:18 329.09055:117 330.07111:26 330.09189:36 340.53363:20 341.09116:43 342.09384:18 343.10107:21 355.06299:18 359.0661:19 359.09335:36 371.05682:19 371.07651:411 372.08389:73 383.091:18 384.06964:46 397.08267:18 401.08344:288 401.10455:62 402.08374:23 403.09351:37 413.09988:18 414.08826:28 419.11487:83 431.09863:38 432.09848:19 443.09549:20 443.11047:19 461.10904:317 461.13287:18 462.09241:17 462.10931:59 462.13376:18 463.12094:18 473.11066:20 476.67749:20 491.11734:157 491.13843:20 492.1304:68 493.11899:18 563.15155:20 564.14301:19 581.0213:18 581.15125:2173</t>
  </si>
  <si>
    <t>GU_Root_Pos-802</t>
  </si>
  <si>
    <t>Flavan-3-ols + 3O</t>
  </si>
  <si>
    <t>Epiafzelechin</t>
  </si>
  <si>
    <t>Confirmed in negative</t>
  </si>
  <si>
    <t>Flavanol O-glycosides-Flavanol+3O</t>
  </si>
  <si>
    <t>Flavanol O-glycosides</t>
  </si>
  <si>
    <t>C15H14O5</t>
  </si>
  <si>
    <t>OC1=CC=C(C=C1)C3OC=2C=C(O)C=C(O)C=2CC3(O)</t>
  </si>
  <si>
    <t>RSYUFYQTACJFML-DDOUFSBJNA-N</t>
  </si>
  <si>
    <t>HMDB=HMDB0030822;HMDB0030823,KNApSAcK=C00000937;C00008805;C00008806,ChEBI=CHEBI:2507;CHEBI:31028,FooDB=FDB002778;FDB002779;FDB021730,LipidMAPS=LMPK12020035;LMPK12020036;LMPK12020037,PubChem=9943440;443639;442154,PlantCyc=CPD-1962;CPD-10413,UNPD=UNPD110613;UNPD130292;UNPD167935;UNPD69702</t>
  </si>
  <si>
    <t>257.082:1818 258.08535:494 259.08871:104</t>
  </si>
  <si>
    <t>109.02798:29 137.00652:26 137.02069:29 147.04535:31 239.07196:26 244.0948:20 256.1925:40 256.2049:20 257.04388:17 257.07993:118 257.09442:38</t>
  </si>
  <si>
    <t>257.082; C15H13O4</t>
  </si>
  <si>
    <t>Catechin</t>
  </si>
  <si>
    <t>Flavanol O-glycosides-Flavanol+4O</t>
  </si>
  <si>
    <t>C15H14O6</t>
  </si>
  <si>
    <t>OC=3C=C(O)C2=C(OC(C=1C=CC(O)=C(O)C=1)C(O)C2)C=3</t>
  </si>
  <si>
    <t>PFTAWBLQPZVEMU-UHFFFAOYNA-N</t>
  </si>
  <si>
    <t>HMDB=HMDB0001871;HMDB0002780;HMDB0037953;HMDB0037954;HMDB0127721,KNApSAcK=C00000947;C00000956;C00000957;C00008808,ChEBI=CHEBI:90;CHEBI:15600;CHEBI:33992;CHEBI:76125,YMDB=YMDB01653,FooDB=FDB002571;FDB002576;FDB003761;FDB004453;FDB017125;FDB017126,NANPDB=NANPDB_291;NANPDB_1203;NANPDB_1359;NANPDB_1360;NANPDB_2225;NANPDB_2226;NANPDB_2521;NANPDB_2698;NANPDB_3302;NANPDB_3536;NANPDB_3537;NANPDB_3562;NANPDB_3631;NANPDB_4867;NANPDB_4868,STOFF=STOFF_3173,LipidMAPS=LMPK12020001;LMPK12020003,Urine=HMDB0001871;HMDB0002780,Feces=HMDB0001871,Serum=HMDB0001871;HMDB0002780,PubChem=72276;9064,PlantCyc=CPD-1961;CPD-7630,UNPD=UNPD107895;UNPD108574;UNPD57689;UNPD80387</t>
  </si>
  <si>
    <t>68.99348:33 70.8369:30 105.03022:21 111.04147:40 115.04765:32 119.0495:83 120.04963:21 123.02985:25 123.04256:574 123.11734:17 124.0386:20 125.05695:25 127.04171:24 129.12973:29 137.02103:37 139.02597:41 139.03909:545 140.01917:26 147.02208:57 147.03976:92 147.04941:99 147.12173:19 147.48094:33 148.04137:22 151.03862:70 152.04367:32 157.06143:25 160.04648:17 161.04739:26 161.05585:33 161.06567:47 163.03218:31 163.04239:74 165.05009:129 166.06172:75 167.59125:17 169.05164:26 178.82236:26 181.05121:22 189.04495:31 201.04286:28 205.09331:19 207.04688:61 207.06253:73 213.05467:17 273.07251:53 279.62198:26 291.03525:18 291.0816:346</t>
  </si>
  <si>
    <t>GG_LeafStem_Neg-444</t>
  </si>
  <si>
    <t>Flavanol base + 5O</t>
  </si>
  <si>
    <t>Epigallocatechin</t>
  </si>
  <si>
    <t>C15H14O7</t>
  </si>
  <si>
    <t>OC3=CC(O)=C2C(OC(C1=CC(O)=C(O)C(O)=C1)C(O)C2)=C3</t>
  </si>
  <si>
    <t>XMOCLSLCDHWDHP-UHFFFAOYNA-N</t>
  </si>
  <si>
    <t>HMDB=HMDB0038361;HMDB0038365;HMDB0141542,KNApSAcK=C00008817;C00008818;C00034981;C00035626;C00048930,ChEBI=CHEBI:42255;CHEBI:31018;CHEBI:68330;CHEBI:71224;CHEBI:71225;CHEBI:71227,DrugBank=DB03823,YMDB=YMDB01682,FooDB=FDB004421;FDB017700;FDB017705;FDB021639;FDB021840,NANPDB=NANPDB_1245;NANPDB_1362;NANPDB_2522;NANPDB_2564;NANPDB_3305,LipidMAPS=LMPK12020002;LMPK12020004,Urine=HMDB0038361;HMDB0038365,PubChem=12309543;72277;65084,PlantCyc=CPD-10358;CPD-10411,UNPD=UNPD20600;UNPD26275;UNPD44093;UNPD53206</t>
  </si>
  <si>
    <t>305.06494:17311 306.06829:2490 307.07165:415</t>
  </si>
  <si>
    <t>109.02595:21 111.04317:90 123.00736:39 123.04383:22 125.02337:225 126.02299:25 135.04298:18 137.01837:106 137.0248:79 139.03163:18 153.00887:18 154.02065:20 160.60748:27 161.02847:43 164.03389:20 165.01503:61 165.02473:19 166.02065:20 167.03352:70 173.0549:46 177.04745:23 179.03091:41 181.05023:21 192.29019:23 199.05981:18 202.05634:21 219.06607:21 221.05084:40 261.0751:19 305.0423:21 305.06766:560</t>
  </si>
  <si>
    <t>125.0234; C6H5O3</t>
  </si>
  <si>
    <t>GG_LeafStem_Pos-2876</t>
  </si>
  <si>
    <t>Flavonol base + 6O, O-MalonylHex</t>
  </si>
  <si>
    <t>MINEs-408467</t>
  </si>
  <si>
    <t>Flavanol O-glycosides-Flavanol+6O</t>
  </si>
  <si>
    <t>C24H22O16</t>
  </si>
  <si>
    <t>O=C(O)CC(=O)OCC4OC(OC=1C(=O)C=3C(O)=CC(O)=CC=3(OC=1C2=CC(O)=C(O)C=C2(O)))C(O)C(O)C4(O)</t>
  </si>
  <si>
    <t>HPUSNSBFKNJRQA-UHFFFAOYSA-N</t>
  </si>
  <si>
    <t>MINE=C38993bcc103ed09f828dca2c2b0ebfe18ba3d673</t>
  </si>
  <si>
    <t>567.09979:5814 568.10314:2169 569.1065:615</t>
  </si>
  <si>
    <t>53.03283:23 85.02155:25 85.02764:27 85.03322:25 87.00584:25 97.02765:44 105.0221:18 109.02865:17 109.03469:34 127.03824:78 145.04776:18 153.01668:49 159.03018:41 193.01653:21 201.0415:19 233.23918:21 267.02921:24 285.33554:26 301.12305:20 317.0625:26 317.67911:17 318.03287:25 319.01947:39 319.04453:1033 320.01828:18 320.0517:50 321.05429:31 329.0437:49 330.02927:21 345.51956:33 349.06155:19 381.09515:17 411.08188:18 427.07635:17 428.10013:20 470.10977:41 475.09137:19 565.18567:20 566.1615:22 567.07935:67 567.10303:205</t>
  </si>
  <si>
    <t>319.0445; C15H11O8; O=C1C(O)=C(OC2=CC(O)=CC(O)=C12)C3=CC(O)=C(O)C(O)=C3</t>
  </si>
  <si>
    <t>trans-Ferulic acid</t>
  </si>
  <si>
    <t>Ferulic acid and derivatives</t>
  </si>
  <si>
    <t>C10H10O4</t>
  </si>
  <si>
    <t>O=C(O)C=CC=1C=CC(O)=C(OC)C=1</t>
  </si>
  <si>
    <t>KSEBMYQBYZTDHS-UHFFFAOYSA-N</t>
  </si>
  <si>
    <t>HMDB=HMDB0000954;HMDB0125096,KNApSAcK=C00002743;C00034325,ChEBI=CHEBI:17620;CHEBI:29749;CHEBI:76117,DrugBank=DB07767,YMDB=YMDB01325,FooDB=FDB012801;FDB012802;FDB021752;FDB030860,NANPDB=NANPDB_1498;NANPDB_2344;NANPDB_3476;NANPDB_4353;NANPDB_4505,STOFF=STOFF_10077,Urine=HMDB0000954,Feces=HMDB0000954,Serum=HMDB0000954,PubChem=54691413;445858,PlantCyc=FERULIC-ACID,UNPD=UNPD12047;UNPD142498;UNPD23140;UNPD215998</t>
  </si>
  <si>
    <t>106.04781:22 107.04649:22 117.03937:36 132.0183:22 133.02844:91 134.03725:2276 135.03975:176 136.04874:18 149.05797:238 149.06549:74 150.05901:44 150.06854:20 153.47983:18 178.02745:689 179.02649:64 179.03709:38 179.04321:17 179.25197:20 193.05067:597 193.06558:20</t>
  </si>
  <si>
    <t>GM_Root_Neg-388</t>
  </si>
  <si>
    <t>Feruloyl Lactate</t>
  </si>
  <si>
    <t>C13H14O7</t>
  </si>
  <si>
    <t>COC1=CC=C(\C=C\C(=O)OCC(O)C(O)=O)C=C1O</t>
  </si>
  <si>
    <t>ZWAYKTOAUPIGML-HWKANZRONA-N</t>
  </si>
  <si>
    <t>281.06485:1521 282.0682:428 283.07156:19</t>
  </si>
  <si>
    <t>134.03613:24 149.06221:25 178.021:44 178.02882:49 179.02524:19 179.03752:25 193.04781:221</t>
  </si>
  <si>
    <t>ZM_Root_Pos-572</t>
  </si>
  <si>
    <t>Feruloyl allylamine</t>
  </si>
  <si>
    <t>(2E)-3-(4-hydroxy-3-methoxyphenyl)-N-(prop-2-en-1-yl)prop-2-enamide</t>
  </si>
  <si>
    <t>C13H15NO3</t>
  </si>
  <si>
    <t>NAYMCRXFMBIDTH-FNORWQNLSA-N</t>
  </si>
  <si>
    <t>234.11417:53681 235.11752:11499 236.12088:1291</t>
  </si>
  <si>
    <t>89.04144:150 92.05956:16 102.04329:33 103.04765:28 105.03551:17 107.04633:18 107.83425:18 116.05006:17 116.99412:47 117.0289:169 117.03694:290 118.03539:64 132.54045:18 134.03452:20 134.04268:73 140.60747:20 144.0506:16 145.02882:1305 146.02731:106 146.03784:53 147.03783:16 148.57907:20 148.68492:31 149.05479:147 149.06772:54 150.06564:16 151.02467:16 161.02106:18 162.02361:30 162.03473:19 163.03261:33 174.0563:28 175.54834:17 175.96098:19 176.0661:42 176.07405:19 177.03246:37 177.05569:2382 178.06119:120 180.05605:30 196.98625:16 206.17253:16 218.07719:16 218.08459:44 219.08331:36 219.09485:39 220.09349:29 223.96465:16 227.99286:55 232.09021:60 232.29111:17 233.22203:29 234.06282:72 234.08807:24 234.11427:5240 234.14973:18</t>
  </si>
  <si>
    <t>LE_LeafStem_Pos-694</t>
  </si>
  <si>
    <t>Feruloyl putrescine (isomer of 1178)</t>
  </si>
  <si>
    <t>C14H20N2O3</t>
  </si>
  <si>
    <t>SFUVCMKSYKHYLD-UHFFFAOYSA-N</t>
  </si>
  <si>
    <t>HMDB=HMDB0033463;HMDB0139553;HMDB0139638,KNApSAcK=C00002780,ChEBI=CHEBI:9299,FooDB=FDB011505,NANPDB=NANPDB_3812;NANPDB_3813,PubChem=5281796,UNPD=UNPD160889;UNPD219882</t>
  </si>
  <si>
    <t>265.15469:9897 266.15804:2381 267.1614:141</t>
  </si>
  <si>
    <t>89.03394:28 89.10873:18 103.05941:22 116.09249:20 117.03345:75 118.03186:33 145.01587:69 145.02721:119 145.03435:73 146.03372:28 149.05592:25 160.07812:25 177.05396:638 178.05309:18 179.06332:18 194.07599:18 248.13171:94 265.12729:17 265.14398:111 265.15393:300 265.16788:72</t>
  </si>
  <si>
    <t>ST_Root_Pos-754</t>
  </si>
  <si>
    <t>Feruloyl putrescine (isomer of 1173)</t>
  </si>
  <si>
    <t>265.15466:43800 266.15801:8877 267.16137:813</t>
  </si>
  <si>
    <t>72.07803:22 72.08373:57 78.04995:38 79.05027:23 89.03937:79 89.10148:29 89.10889:70 103.05075:20 105.03405:27 109.0993:21 114.08791:21 115.08703:45 115.09396:23 117.03322:280 118.03819:45 118.04354:43 134.02032:18 134.03018:39 135.04129:20 145.00494:21 145.02879:1036 146.02911:82 147.03255:20 147.03883:40 149.06194:109 150.06049:19 152.06735:19 162.09151:17 175.10559:27 177.02255:17 177.03867:51 177.05412:2469 178.03818:20 178.05734:431 179.05681:29 180.50751:18 186.05254:25 247.12572:17 247.13763:18 248.12814:208 249.13329:54 262.60193:30 265.12311:20 265.15729:2022 265.2012:17</t>
  </si>
  <si>
    <t>LE_LeafStem_Pos-899</t>
  </si>
  <si>
    <t>Feruloyl agmatine (isomer of 1607)</t>
  </si>
  <si>
    <t>C15H22N4O3</t>
  </si>
  <si>
    <t>UBMDAKWARMURDL-UHFFFAOYSA-N</t>
  </si>
  <si>
    <t>HMDB=HMDB0037107,ChEBI=CHEBI:75544;CHEBI:86091;CHEBI:86093,FooDB=FDB016100,PubChem=46173376,PlantCyc=CPD-12236,UNPD=UNPD63430</t>
  </si>
  <si>
    <t>307.17737:14394 308.18072:2701 309.18408:484</t>
  </si>
  <si>
    <t>95.04749:20 114.10503:105 114.35489:16 115.09238:20 116.74819:17 117.03108:76 117.04235:22 117.31931:16 131.13571:33 134.03862:17 135.03807:29 145.03232:187 145.04074:29 149.05141:20 157.116:21 164.06573:16 177.04239:46 177.05632:497 178.04848:24 178.06891:19 221.99394:18 232.13626:17 247.00854:16 248.12718:60 250.13464:17 290.11975:33 290.15833:90 307.01373:16 307.04245:16 307.12119:16 307.17737:842</t>
  </si>
  <si>
    <t>LE_LeafStem_Pos-898</t>
  </si>
  <si>
    <t>Feruloyl agmatine (isomer of 1608)</t>
  </si>
  <si>
    <t>307.17703:25427 308.18038:4645 309.18374:662</t>
  </si>
  <si>
    <t>59.04727:21 90.04235:18 114.10543:60 115.06489:16 115.09132:16 115.09998:17 117.03396:214 119.30257:17 131.12981:37 134.03627:17 145.02859:456 146.03448:88 149.05672:57 163.03078:20 177.0401:62 177.05603:972 177.07281:26 178.05428:89 178.06335:53 194.08557:18 198.96437:21 220.50662:16 228.16025:18 247.14272:34 248.11758:69 248.13109:55 265.14319:18 273.12354:30 273.13461:39 284.5535:20 290.13599:25 290.14786:71 290.1633:120 307.17694:1531</t>
  </si>
  <si>
    <t>GU_LeafStem_Neg-851</t>
  </si>
  <si>
    <t>1-O-Feruloylglucose-A</t>
  </si>
  <si>
    <t>C16H20O9</t>
  </si>
  <si>
    <t>O=C(OC1OC(CO)C(O)C(O)C1(O))C=CC=2C=CC(O)=C(OC)C=2</t>
  </si>
  <si>
    <t>JWRQVQWBNRGGPK-UHFFFAOYNA-N</t>
  </si>
  <si>
    <t>HMDB=HMDB0036938,KNApSAcK=C00037931,ChEBI=CHEBI:81321,FooDB=FDB000238;FDB001666;FDB015907,PubChem=13962928,PlantCyc=CPD-15281,UNPD=UNPD103712;UNPD107322;UNPD220170</t>
  </si>
  <si>
    <t>355.10223:8675 356.10558:1783 357.10894:296</t>
  </si>
  <si>
    <t>85.02737:27 129.01991:28 134.03156:208 134.03973:145 135.03781:18 147.03766:18 149.01624:18 149.05252:59 149.0627:109 150.07005:36 151.03249:20 163.03952:20 178.02663:230 179.02818:36 191.01614:22 191.02484:36 192.01964:19 193.0491:1624 194.05331:157 195.05186:37 203.02704:19 209.03061:49 244.03409:26 355.06686:37 355.09628:20 355.1087:21</t>
  </si>
  <si>
    <t>1-O-Feruloylglucose-B</t>
  </si>
  <si>
    <t>101.02213:34 149.05983:73 355.10956:41</t>
  </si>
  <si>
    <t>LE_LeafStem_Pos-995</t>
  </si>
  <si>
    <t>Feruloyl lysine</t>
  </si>
  <si>
    <t>2-amino-6-[(2E)-3-(4-hydroxy-3-methoxyphenyl)prop-2-enamido]hexanoic acid</t>
  </si>
  <si>
    <t>C16H22N2O5</t>
  </si>
  <si>
    <t>COC1=C(O)C=CC(\C=C\C(=O)NCCCCC(N)C(O)=O)=C1</t>
  </si>
  <si>
    <t>VHOPIWUPYREUSE-SOFGYWHQNA-N</t>
  </si>
  <si>
    <t>323.16147:6414 324.16482:1325 325.16818:125</t>
  </si>
  <si>
    <t>110.07201:28 117.02792:19 117.03485:84 123.03964:16 127.06004:22 135.08379:22 145.03029:182 146.02028:49 149.05902:52 157.04701:41 163.05835:20 177.03825:24 177.05492:599 178.05815:42 179.05411:18 189.05168:18 232.09903:33 260.13992:25 321.18445:33 323.14819:31 323.16721:227</t>
  </si>
  <si>
    <t>ST_Root_Pos-1017</t>
  </si>
  <si>
    <t>Feruloyl dehydrotyramine (isomer of 1654)</t>
  </si>
  <si>
    <t>(2E)-3-(4-hydroxy-3-methoxyphenyl)-N-[(E)-2-(4-hydroxyphenyl)ethenyl]prop-2-enamide</t>
  </si>
  <si>
    <t>C18H17NO4</t>
  </si>
  <si>
    <t>COC1=CC(\C=C\C(=O)N\C=C\C2=CC=C(O)C=C2)=CC=C1O</t>
  </si>
  <si>
    <t>PMRDPCAGHFQFMZ-NJNCEADSSA-N</t>
  </si>
  <si>
    <t>MINE=C7c555561fe819b07a4e02ed7222434c03b81c173</t>
  </si>
  <si>
    <t>312.12482:4725 313.12817:1142 314.13153:254</t>
  </si>
  <si>
    <t>50.3588:23 117.02879:57 124.95348:23 145.02563:94 145.03317:119 149.10443:17 177.05246:472 234.1378:19 248.03987:20 275.16415:20 312.10501:28 312.12308:130</t>
  </si>
  <si>
    <t>LE_LeafStem_Pos-938</t>
  </si>
  <si>
    <t>Feruloyl dehydrotyramine (isomer of 1655)</t>
  </si>
  <si>
    <t>312.12411:6473 313.12746:2522 314.13082:598</t>
  </si>
  <si>
    <t>117.03584:139 130.00421:16 133.87016:18 145.0294:186 146.03775:17 149.06221:21 149.07217:18 162.06288:20 177.02486:23 177.05786:966 178.0667:33 189.07457:18 273.86557:17 296.10883:20 312.1243:118 312.16129:24</t>
  </si>
  <si>
    <t>MT_RipePod_Pos-262</t>
  </si>
  <si>
    <t>Feruloyl tyramine</t>
  </si>
  <si>
    <t>C18H19NO4</t>
  </si>
  <si>
    <t>NPNNKDMSXVRADT-UHFFFAOYSA-N</t>
  </si>
  <si>
    <t>HMDB=HMDB0029365;HMDB0036381,KNApSAcK=C00000660;C00025324;C00025334;C00035142,ChEBI=CHEBI:17818,FooDB=FDB000432;FDB015259,NANPDB=NANPDB_1269;NANPDB_3311;NANPDB_4784;NANPDB_4785,PubChem=5280537,PlantCyc=CPD-440,UNPD=UNPD113217;UNPD56316;UNPD213713</t>
  </si>
  <si>
    <t>314.13852:17486 315.14187:3470 316.14523:489</t>
  </si>
  <si>
    <t>72.7438:17 89.04057:19 93.06462:17 93.07012:27 103.05141:40 116.04427:17 117.02946:20 117.03535:37 121.04365:17 121.0619:95 121.0685:115 131.0136:20 145.02388:29 145.03224:87 147.05029:18 177.05556:477 178.05545:17 178.06371:20 181.09714:18 200.98479:17 314.13968:754</t>
  </si>
  <si>
    <t>Dihydoroferuloyl Octylamine</t>
  </si>
  <si>
    <t>4-[3-hydroxy-3-(octylamino)propyl]-2-methoxyphenol</t>
  </si>
  <si>
    <t>C18H31NO3</t>
  </si>
  <si>
    <t>CCCCCCCCNC(O)CCC1=CC(OC)=C(O)C=C1</t>
  </si>
  <si>
    <t>HNHHAOUUFVYDEW-UHFFFAOYNA-N</t>
  </si>
  <si>
    <t>310.23627:8024 311.23962:2176 312.24298:403</t>
  </si>
  <si>
    <t>94.07606:18 101.11255:29 122.05939:20 123.06947:20 135.11708:27 145.0304:40 151.11287:25 161.99634:16 165.14493:19 166.16933:16 173.12801:20 177.05696:76 177.06667:36 192.13452:30 192.1425:19 204.14883:36 219.16222:18 256.21344:30 269.06882:22 270.04364:23 290.21478:33 290.2265:19 291.21744:24 292.21933:174 292.23016:115 292.24509:17 293.22455:18 308.19397:50 308.22687:137 308.25836:34 309.22275:56 309.23209:91 310.11514:20 310.2178:27 310.23816:712</t>
  </si>
  <si>
    <t>ST_Root_Pos-1114</t>
  </si>
  <si>
    <t>Feruloyl O-methyldehydrodopamine</t>
  </si>
  <si>
    <t>(2E)-3-(4-hydroxy-3-methoxyphenyl)-N-[(E)-2-(4-hydroxy-3-methoxyphenyl)ethenyl]prop-2-enamide</t>
  </si>
  <si>
    <t>C19H19NO5</t>
  </si>
  <si>
    <t>COC1=CC(\C=C\NC(=O)\C=C\C2=CC=C(O)C(OC)=C2)=CC=C1O</t>
  </si>
  <si>
    <t>IQGMDSXKRPLDBE-CPSCNVPRSA-N</t>
  </si>
  <si>
    <t>342.13486:1685 343.13821:386 344.14157:47</t>
  </si>
  <si>
    <t>87.88318:21 89.0382:25 144.09486:22 145.03262:60 147.07475:25 149.05574:20 177.03365:25 177.05531:120 216.98495:18 218.08351:18 342.1355:35</t>
  </si>
  <si>
    <t>ST_Root_Pos-1120</t>
  </si>
  <si>
    <t>Feruloyl O-methyldopamine</t>
  </si>
  <si>
    <t>C19H21NO5</t>
  </si>
  <si>
    <t>O=C(C=CC1=CC=C(O)C(OC)=C1)NCCC=2C=CC(OC)=C(O)C=2</t>
  </si>
  <si>
    <t>ACSWAJLDOHJFNA-UHFFFAOYSA-N</t>
  </si>
  <si>
    <t>HMDB=HMDB0039755,ChEBI=CHEBI:67378,FooDB=FDB019403,UNPD=UNPD26927</t>
  </si>
  <si>
    <t>344.1492:6273 345.15255:1851 346.15591:285</t>
  </si>
  <si>
    <t>117.0406:28 145.01967:41 145.02634:169 146.03122:50 149.07425:17 150.06532:17 151.07861:25 159.04431:21 168.10403:22 177.03343:41 177.05521:828 178.04747:19 178.0641:17 178.07216:17 183.09042:17 190.6595:17 302.8212:39 343.18951:19 344.13779:43 344.15497:80</t>
  </si>
  <si>
    <t>OS_Root_Neg-554</t>
  </si>
  <si>
    <t>Diferuloyl glycerol</t>
  </si>
  <si>
    <t>1,3-Diferuloylglycerol</t>
  </si>
  <si>
    <t>C23H24O9</t>
  </si>
  <si>
    <t>PATJZXBBUQEFOY-UHFFFAOYSA-N</t>
  </si>
  <si>
    <t>FooDB=FDB007375,UNPD=UNPD154247;UNPD224139</t>
  </si>
  <si>
    <t>443.13474:13326 444.13809:3451 445.14145:579</t>
  </si>
  <si>
    <t>89.03597:16 117.0369:16 134.03658:233 135.03667:16 136.01608:18 147.04352:18 148.05426:22 149.06128:48 150.06239:18 159.04344:17 160.00609:20 160.02396:32 160.05235:24 161.01637:71 162.84514:20 169.5811:18 173.04565:39 175.03741:34 177.02136:16 179.02068:20 192.03891:16 193.05099:471 193.06764:16 194.05237:39 204.04492:64 207.06236:53 207.07178:16 208.06581:37 211.1384:19 234.0529:67 249.07822:18 443.13394:1070 443.2384:16</t>
  </si>
  <si>
    <t>AT_Root_Neg-583</t>
  </si>
  <si>
    <t>Feruloylguaiacyl hexoside</t>
  </si>
  <si>
    <t>UNPD175390</t>
  </si>
  <si>
    <t>C23H26O11</t>
  </si>
  <si>
    <t>COC1=C(O)C=CC(OC2OC(CO)C(OC(=O)\C=C\C3=CC(OC)=C(O)C=C3)C(O)C2O)=C1</t>
  </si>
  <si>
    <t>HULDVRYZOFHPLX-XBXARRHUNA-N</t>
  </si>
  <si>
    <t>UNPD=UNPD175390</t>
  </si>
  <si>
    <t>477.13971:6031 478.14306:3698 479.14642:1013</t>
  </si>
  <si>
    <t>95.95044:21 95.95593:33 96.96187:148 134.03958:70 134.05037:19 149.06129:20 150.02959:55 150.04086:20 150.0623:23 151.03362:20 164.0484:21 165.04802:61 166.0627:23 171.06192:30 178.02499:46 178.03073:18 178.04094:19 179.02612:20 193.05177:224 194.04927:69 194.06068:30 195.06348:20 195.07265:61 196.0629:44 196.08556:27 250.06438:26 253.08928:21 353.09485:20 389.11877:36 389.13629:18 390.12958:19 446.05286:18 448.06381:19 477.06067:55 477.07028:24 477.12402:37 477.14557:73</t>
  </si>
  <si>
    <t>ZM_Seed_Pos-394</t>
  </si>
  <si>
    <t>Diferuloyl putrescine</t>
  </si>
  <si>
    <t>C24H28N2O6</t>
  </si>
  <si>
    <t>CHEMZHJQHCVLFI-UHFFFAOYSA-N</t>
  </si>
  <si>
    <t>HMDB=HMDB0033468,KNApSAcK=C00027843;C00038102;C00038108,FooDB=FDB011510,UNPD=UNPD196833;UNPD216315</t>
  </si>
  <si>
    <t>441.20236:20436 442.20571:7605 443.20907:1574</t>
  </si>
  <si>
    <t>72.08932:28 115.08404:24 117.02673:30 117.03387:18 145.00072:21 145.02898:338 146.03085:22 146.03978:24 149.06174:69 177.0564:1184 178.0519:66 178.06252:113 214.96542:20 247.14983:32 248.12627:27 248.14157:17 249.12872:17 252.10925:17 265.1304:22 265.15598:528 266.15121:37 266.15933:128 267.16284:23 291.1391:43 292.13489:17 337.11893:16 437.90729:18 441.08783:22 441.20053:1359 441.25281:41</t>
  </si>
  <si>
    <t>ZM_Root_Pos-1305</t>
  </si>
  <si>
    <t>Smiglaside C (not validated) + 1Acetyl</t>
  </si>
  <si>
    <t>UNPD136116</t>
  </si>
  <si>
    <t>C28H28O12</t>
  </si>
  <si>
    <t>OGAPXYQOTIOKDV-UHFFFAOYNA-N</t>
  </si>
  <si>
    <t>UNPD=UNPD136116;UNPD204325</t>
  </si>
  <si>
    <t>557.16675:33652 558.1701:12679 559.17346:2207</t>
  </si>
  <si>
    <t>52.37259:22 81.03498:16 85.92182:16 92.52171:21 109.03031:33 118.03365:23 124.42317:16 127.03973:65 130.65027:18 138.44902:28 145.01288:21 145.02786:321 145.80005:16 146.03094:20 146.03667:33 149.06113:22 149.51497:16 169.05266:300 170.05464:58 171.07153:19 175.03392:19 176.0507:34 177.01875:16 177.03694:17 177.05568:3384 178.06017:394 179.02814:16 179.07278:21 186.06737:17 199.08958:42 216.63719:18 217.05:21 221.04605:47 243.07413:17 259.1167:16 260.09592:27 285.07425:16 285.08176:41 286.04953:17 303.08313:177 303.09546:91 303.77652:21 303.95068:24 304.09085:32 345.0592:20 345.09702:461 345.9682:16 346.10233:59 346.12418:17 347.10675:47 433.11832:26 437.46069:19 478.99857:16 492.10361:30 557.16687:1439</t>
  </si>
  <si>
    <t>OS_LeafStem_Pos-1792</t>
  </si>
  <si>
    <t>Flavone base + 3O, C-Pen-FeruloylHex</t>
  </si>
  <si>
    <t>2-({6-[5,7-dihydroxy-2-(4-hydroxyphenyl)-4-oxochromen-6-yl]-4,5-dihydroxyoxan-3-yl}oxy)-4,5-dihydroxy-6-(hydroxymethyl)oxan-3-yl (2E)-3-(4-hydroxy-3-methoxyphenyl)prop-2-enoate</t>
  </si>
  <si>
    <t>COC1=C(O)C=CC(C=CC(=O)OC2C(O)C(O)C(CO)OC2OC2COC(C(O)C2O)C2=C(O)C3=C(OC(=CC3=O)C3=CC=C(O)C=C3)C=C2O)=C1</t>
  </si>
  <si>
    <t>IWFBTVKUANPWLB-UHFFFAOYNA-N</t>
  </si>
  <si>
    <t>741.20117:6470 742.20452:4099 743.20788:1289</t>
  </si>
  <si>
    <t>81.03611:21 109.02287:21 121.03055:16 145.03134:20 177.03505:25 177.05237:280 177.05896:162 178.06053:18 195.05656:22 283.05405:17 308.0173:28 313.05963:39 313.07059:43 321.10385:37 322.08841:70 326.73666:16 337.05585:41 337.0726:81 338.06311:16 341.10254:20 350.06009:18 363.44931:20 367.07043:78 367.09006:89 368.06808:18 368.08984:21 368.11694:27 385.09015:16 385.11102:18 386.09937:29 403.1011:254 404.09207:36 465.11407:16 522.37872:31 723.17438:16 741.12531:16 741.1947:581</t>
  </si>
  <si>
    <t>MT_LeafStem_Pos-825</t>
  </si>
  <si>
    <t>Flavone base + 3O, O-HexA-FeruloylHexA</t>
  </si>
  <si>
    <t>O=C(OC1C(OC(C(=O)O)C(O)C1(O))OC5C(OC2=CC=C(C=C2)C=3OC4=CC(O)=CC(O)=C4(C(=O)C=3))OC(C(=O)O)C(O)C5(O))C=CC=6C=CC(O)=C(OC)C=6</t>
  </si>
  <si>
    <t>LNCLTICCQWMCNS-UHFFFAOYNA-N</t>
  </si>
  <si>
    <t>HMDB=HMDB0038295,KNApSAcK=C00013621,FooDB=FDB017624,LipidMAPS=LMPK12110405,Urine=HMDB0038295,Serum=HMDB0038295,UNPD=UNPD70390;UNPD95358</t>
  </si>
  <si>
    <t>799.17175:10556 800.1751:4180 801.17846:1094</t>
  </si>
  <si>
    <t>151.04442:18 163.07179:24 176.03534:17 177.0554:115 227.06673:17 234.09169:23 243.06548:22 260.03748:17 260.06641:175 271.05823:826 272.0528:35 272.06653:97 272.08319:50 273.07211:80 285.03375:17 299.0441:18 300.05435:21 300.06488:20 335.08313:71 336.0831:17 353.0845:168 353.09772:86 354.08505:19 354.09534:18 447.08429:83 447.11081:18 449.10107:18 523.20654:19 531.01166:44 799.10596:22 799.16425:580 799.19177:345</t>
  </si>
  <si>
    <t>OS_LeafStem_Pos-1877</t>
  </si>
  <si>
    <t>Flavone base + 4O, C-Hex-FeruloylHex</t>
  </si>
  <si>
    <t>Isoorientin 2''-[feruloyl-(-&gt;6)-glucoside]</t>
  </si>
  <si>
    <t>C37H38O19</t>
  </si>
  <si>
    <t>O=C(OCC5OC(OC1C(OC(CO)C(O)C1(O))C=2C(O)=CC=3OC(=CC(=O)C=3(C=2(O)))C=4C=CC(O)=C(O)C=4)C(O)C(O)C5(O))C=CC=6C=CC(O)=C(OC)C=6</t>
  </si>
  <si>
    <t>BKAKNBQTKDWIDR-UHFFFAOYNA-N</t>
  </si>
  <si>
    <t>HMDB=HMDB0032911,FooDB=FDB010894,UNPD=UNPD122587</t>
  </si>
  <si>
    <t>787.20862:6135 788.21197:3748 789.21533:1596</t>
  </si>
  <si>
    <t>110.03398:19 145.05063:21 177.05011:140 177.0575:420 177.06401:129 178.06038:20 195.63744:38 280.13037:41 287.05939:48 294.60297:23 299.05341:138 299.06558:41 308.72733:16 309.0899:46 321.08511:63 321.10272:16 322.09357:17 323.05276:21 329.0564:34 329.07181:112 330.06744:16 330.07846:19 339.09497:68 339.11447:25 352.0697:25 353.06247:19 353.08249:21 355.06763:23 365.06604:56 378.05563:16 383.04953:17 383.07788:16 383.08893:21 395.07233:22 395.08841:44 413.03543:22 413.0896:16 414.0853:18 431.09167:86 431.12521:23 431.19022:18 449.07297:17 449.10004:106 449.11588:95 450.08817:20 450.11758:85 609.12457:16 611.17297:18 623.15936:34 744.65015:20 756.13354:22 756.1803:20 772.22614:33 773.21021:16 786.21863:22 787.07648:16 787.17908:202 787.20746:973 787.23529:240</t>
  </si>
  <si>
    <t>MT_LeafStem_Pos-841</t>
  </si>
  <si>
    <t>Flavone base + 3O, 1MeO, O-HexA-FeruloylHexA</t>
  </si>
  <si>
    <t>Chrysoeriol 7-[feruloyl-(-&gt;2)-glucuronyl-(1-&gt;2)-glucuronide]</t>
  </si>
  <si>
    <t>C38H36O21</t>
  </si>
  <si>
    <t>O=C(OC1C(OC(C(=O)O)C(O)C1(O))OC5C(OC2=CC(O)=C3C(=O)C=C(OC3(=C2))C=4C=CC(O)=C(OC)C=4)OC(C(=O)O)C(O)C5(O))C=CC=6C=CC(O)=C(OC)C=6</t>
  </si>
  <si>
    <t>CQSOKHCNRZFEOH-UHFFFAOYNA-N</t>
  </si>
  <si>
    <t>HMDB=HMDB0039932,KNApSAcK=C00013680,FooDB=FDB019594,LipidMAPS=LMPK12110793,Urine=HMDB0039932,Serum=HMDB0039932,UNPD=UNPD78353</t>
  </si>
  <si>
    <t>829.18683:1217 830.19018:434 831.19354:169</t>
  </si>
  <si>
    <t>177.05783:21 271.06482:17 301.06824:99 301.08237:21 302.07315:20 335.06329:17 354.09537:18</t>
  </si>
  <si>
    <t>OS_LeafStem_Pos-1893</t>
  </si>
  <si>
    <t>Flavone base + 3O, 1MeO, C-Hex-FeruloylHex</t>
  </si>
  <si>
    <t>Isoscoparin 2''-(6-(E)-ferulylglucoside)</t>
  </si>
  <si>
    <t>C38H40O19</t>
  </si>
  <si>
    <t>O=C(OCC5OC(OC1C(OC(CO)C(O)C1(O))C=2C(O)=CC=3OC(=CC(=O)C=3(C=2(O)))C=4C=CC(O)=C(OC)C=4)C(O)C(O)C5(O))C=CC=6C=CC(O)=C(OC)C=6</t>
  </si>
  <si>
    <t>DJZOTDSGEBENPL-UHFFFAOYNA-N</t>
  </si>
  <si>
    <t>HMDB=HMDB0038454,KNApSAcK=C00006336,ChEBI=CHEBI:131831,FooDB=FDB017813,LipidMAPS=LMPK12110753,UNPD=UNPD17609;UNPD94719</t>
  </si>
  <si>
    <t>801.21997:4673 802.22332:2421 803.22668:820</t>
  </si>
  <si>
    <t>177.05452:367 178.0508:17 178.05885:16 301.0665:41 313.06375:56 313.07788:23 321.06558:16 321.08405:19 321.10178:103 322.09854:45 325.0603:19 339.12619:31 343.06763:94 343.0849:155 344.09735:20 364.08096:18 367.07925:33 368.07574:17 368.09338:24 376.91043:16 397.06995:51 397.09213:30 397.10941:30 409.0874:59 410.11276:20 426.10336:18 427.09729:37 428.57907:17 445.08755:16 445.10889:17 446.1199:17 463.10037:44 463.11835:39 463.13556:28 463.27646:19 464.13159:19 681.17224:17 682.20349:16 800.21576:18 801.22327:832</t>
  </si>
  <si>
    <t>ZM_Root_Neg-756</t>
  </si>
  <si>
    <t>Smiglaside C (Not validated)</t>
  </si>
  <si>
    <t>Smiglaside C</t>
  </si>
  <si>
    <t>C38H44O20</t>
  </si>
  <si>
    <t>O=C(OCC3OC(OC1OC(COC(=O)C)C(OC(=O)C)C(O)C1(OC(=O)C))(CO)C(OC(=O)C=CC=2C=CC(O)=C(OC)C=2)C3(O))C=CC4=CC=C(O)C(OC)=C4</t>
  </si>
  <si>
    <t>VIYLZUDAAGEJSD-UHFFFAOYNA-N</t>
  </si>
  <si>
    <t>KNApSAcK=C00037830,UNPD=UNPD139118</t>
  </si>
  <si>
    <t>819.23499:7300 820.23834:2775 821.2417:679</t>
  </si>
  <si>
    <t>149.05186:16 149.05885:57 160.02716:21 161.02116:47 175.03947:334 189.06161:23 193.05159:17 217.05022:17 245.05025:18 247.05777:20 272.05093:17 320.10129:18 339.10602:29 420.34421:20 460.7226:19 463.11844:23 513.12341:16 520.52759:18 523.15118:18 541.15564:34 559.13885:16 559.15369:20 583.17401:16 601.17352:32 602.30914:23 622.99487:19 718.21588:17 759.16559:23 759.21228:55 777.21423:34 777.24817:16 778.21362:17 780.23212:17 819.23364:887 819.31757:20</t>
  </si>
  <si>
    <t>ZM_Root_Neg-772</t>
  </si>
  <si>
    <t>Smiglaside C (Not validated) + 1Acetyl</t>
  </si>
  <si>
    <t>C40H46O21</t>
  </si>
  <si>
    <t>O=C(OCC3OC(OC1OC(COC(=O)C)C(OC(=O)C)C(O)C1(OC(=O)C))(COC(=O)C)C(OC(=O)C=CC=2C=CC(O)=C(OC)C=2)C3(O))C=CC=4C=CC(O)=C(OC)C=4</t>
  </si>
  <si>
    <t>861.24689:21949 862.25024:9090 863.2536:2486</t>
  </si>
  <si>
    <t>111.39165:16 134.03708:27 149.04602:25 160.01421:32 161.01178:18 161.02098:51 161.02876:16 175.03889:836 176.04305:131 191.07018:24 193.04721:68 193.05727:20 209.08487:17 217.05385:18 218.05153:20 235.35268:33 307.44287:16 319.07111:33 361.07642:18 370.10849:18 403.82516:22 410.48755:16 433.8873:28 440.40509:19 501.01959:16 541.14105:16 578.32257:27 583.17493:54 601.14789:16 601.16803:17 626.17865:17 644.1629:42 644.22162:16 685.19904:41 741.18927:19 760.24341:17 777.23621:16 779.21344:17 801.1684:20 801.20074:20 801.23267:16 802.19006:42 808.45032:16 819.22046:73 819.25116:50 820.24066:17 846.20343:33 846.23236:23 861.24298:3616 861.30713:68 861.37042:17</t>
  </si>
  <si>
    <t>6:3+6O fatty acyl hexoside</t>
  </si>
  <si>
    <t>6:3+6O fatty acyl hexoside (?MINEs-230264)</t>
  </si>
  <si>
    <t>C12H18O12</t>
  </si>
  <si>
    <t>O=C2OC(C(O)=C2(OC1OC(CO)C(O)C(O)C1(O)))C(O)C(O)O</t>
  </si>
  <si>
    <t>DVMKRMXSGLOXJZ-UHFFFAOYNA-N</t>
  </si>
  <si>
    <t>MINE=C6f1e47c06c255482b9c987eb3383ff72ec6312bf</t>
  </si>
  <si>
    <t>353.07175:15725 354.0751:2341 355.07846:507</t>
  </si>
  <si>
    <t>71.01035:21 101.02071:28 111.00726:1485 111.02096:18 112.01225:207 171.18552:16 173.00783:424 173.01526:106 174.01134:16 175.01004:20 191.02052:16 293.05447:36 353.07535:325</t>
  </si>
  <si>
    <t>AC_Bulb_Neg-303</t>
  </si>
  <si>
    <t>8:1+2O fatty acyl hexoside</t>
  </si>
  <si>
    <t>8:1+2O fatty acyl hexoside (Butyl (S)-3-hydroxybutyrate glucoside)</t>
  </si>
  <si>
    <t>C14H26O8</t>
  </si>
  <si>
    <t>O=C(OCCCC)CC(OC1OC(CO)C(O)C(O)C1(O))C</t>
  </si>
  <si>
    <t>YUPCLHHTUNDMAN-UHFFFAOYNA-N</t>
  </si>
  <si>
    <t>HMDB=HMDB0031694,FooDB=FDB008357,LipidMAPS=LMFA13010043,UNPD=UNPD37274</t>
  </si>
  <si>
    <t>321.15463:4309 322.15798:828 323.16134:122</t>
  </si>
  <si>
    <t>159.10214:96 160.09676:17 204.11694:16 253.03754:17 321.15543:259</t>
  </si>
  <si>
    <t>LE_FruitGreen_Neg-380</t>
  </si>
  <si>
    <t>12:4+4O fatty acyl hexoside</t>
  </si>
  <si>
    <t>C18H28O10</t>
  </si>
  <si>
    <t>O=C(O)CC(O)C(C)CC=CC=C(C(=O)OC1OC(CO)C(O)C(O)C1(O))C</t>
  </si>
  <si>
    <t>JWAGJGCOOSEMAU-UHFFFAOYNA-N</t>
  </si>
  <si>
    <t>UNPD=UNPD1907;UNPD224749</t>
  </si>
  <si>
    <t>403.1611:9320 404.16445:1555 405.16781:428</t>
  </si>
  <si>
    <t>71.75164:29 89.02705:43 101.02113:38 113.02065:18 125.08614:29 131.02863:17 143.088:42 149.08961:20 161.09634:152 162.09956:23 163.16296:20 179.10489:112 182.72348:17 385.14368:19 403.13348:22 403.15808:622</t>
  </si>
  <si>
    <t>LE_FruitGreen_Neg-350</t>
  </si>
  <si>
    <t>12:4+3O fatty acyl hexoside</t>
  </si>
  <si>
    <t>12:4+3O fatty acyl hexoside (7-Epi-12-hydroxyjasmonic acid glucoside)</t>
  </si>
  <si>
    <t>C18H28O9</t>
  </si>
  <si>
    <t>O=C(O)CC2CCC(=O)C2(CC=CCCOC1OC(CO)C(O)C(O)C1(O))</t>
  </si>
  <si>
    <t>JFDNMLUPLXZXGV-UHFFFAOYNA-N</t>
  </si>
  <si>
    <t>HMDB=HMDB0040706,KNApSAcK=C00001326,FooDB=FDB001489;FDB020509,LipidMAPS=LMFA13010032,PlantCyc=CPD-11510,UNPD=UNPD117301;UNPD135312;UNPD26762</t>
  </si>
  <si>
    <t>387.16501:23137 388.16836:5260 389.17172:935</t>
  </si>
  <si>
    <t>59.01432:24 85.0279:16 89.02538:33 95.01374:16 101.01998:38 113.02459:25 119.03492:76 148.12001:21 161.05113:21 163.10194:65 163.11018:259 163.12431:17 179.05132:16 229.12042:27 369.15671:25 380.78696:37 387.16452:1846</t>
  </si>
  <si>
    <t>MT_Seed_Neg-284</t>
  </si>
  <si>
    <t>387.16559:23554 388.16894:4741 389.1723:888</t>
  </si>
  <si>
    <t>59.01358:47 83.01598:33 89.0215:28 101.02573:113 109.05954:21 113.02206:22 119.02928:24 119.0385:81 163.10968:21 178.97581:20 207.09837:129 207.11446:30 224.03763:20 342.13898:19 369.16312:20 387.16412:1653</t>
  </si>
  <si>
    <t>13:4+4O fatty acyl hexoside</t>
  </si>
  <si>
    <t>13:4+4O fatty acyl hexoside (?7-Epi-12-hydroxyjasmonic acid glucoside + Methoxy - 2H)</t>
  </si>
  <si>
    <t>C19H28O10</t>
  </si>
  <si>
    <t>COC(COC1OC(CO)C(O)C(O)C1O)\C=C\CC1=C(CC(O)=O)CCC1=O</t>
  </si>
  <si>
    <t>HWKCWIIFDARZFZ-NSCUHMNNNA-N</t>
  </si>
  <si>
    <t>415.15906:24649 416.16241:8449 417.16577:1277</t>
  </si>
  <si>
    <t>71.01331:58 72.39046:21 83.05339:17 89.02313:40 99.00546:39 101.02183:87 101.02812:41 102.0264:23 113.02399:82 119.03532:21 123.0451:16 124.05148:23 127.69415:20 138.06612:161 139.07452:259 140.07523:49 147.08604:22 149.00807:56 151.08409:17 160.02249:30 160.08989:21 161.03979:16 161.05032:17 164.04324:21 176.08208:42 191.1055:411 192.11264:59 193.05115:35 193.05791:23 207.0918:18 209.11214:19 213.52826:16 221.11066:17 235.0992:20 237.1104:23 253.09166:16 262.95212:20 263.85843:20 415.16003:3658 415.19598:30 415.21704:27</t>
  </si>
  <si>
    <t>ZM_Leaf_Pos-995</t>
  </si>
  <si>
    <t>Hexose + C13H21O2</t>
  </si>
  <si>
    <t>9,13-Dihydroxy-4-megastigmen-3-one 9-glucoside</t>
  </si>
  <si>
    <t>389.21503:1867 390.21838:371 391.22174:101</t>
  </si>
  <si>
    <t>93.07266:20 129.09685:25 149.09839:65 149.10484:16 149.13496:16 150.13754:22 163.15128:39 173.13548:66 177.09842:29 191.13438:21 191.14304:16 192.14294:19 209.14568:18 209.15938:43 210.16484:17 215.12128:38 227.16586:45 228.16557:20 389.1362:16</t>
  </si>
  <si>
    <t>NT_LeafStem_Pos-799</t>
  </si>
  <si>
    <t>Arachidonic acid (not validated)</t>
  </si>
  <si>
    <t>Arachidonic acid</t>
  </si>
  <si>
    <t>C20H32O2</t>
  </si>
  <si>
    <t>O=C(O)CCCC=CCC=CCC=CCC=CCCCCC</t>
  </si>
  <si>
    <t>YZXBAPSDXZZRGB-UHFFFAOYSA-N</t>
  </si>
  <si>
    <t>HMDB=HMDB0001043;HMDB0060102,KNApSAcK=C00000388,ChEBI=CHEBI:15843;CHEBI:32395;CHEBI:36306,DrugBank=DB04557,SMPDB=PW_C000821,FooDB=FDB011872,BMDB=BMDB01043,LipidMAPS=LMFA01030001;LMFA01030003;LMFA01030393;LMFA01030817,Urine=HMDB0001043,Saliva=HMDB0001043,Feces=HMDB0001043,CSF=HMDB0001043,Serum=HMDB0001043;HMDB0060102,PubChem=5460265;444899,PlantCyc=ARACHIDONIC_ACID,UNPD=UNPD1153;UNPD128376;UNPD84138;UNPD227470;UNPD228666</t>
  </si>
  <si>
    <t>305.24951:12050 306.25286:2921 307.25622:446</t>
  </si>
  <si>
    <t>85.06532:25 93.07117:21 95.08776:19 97.06357:16 107.0831:39 108.09058:20 109.05962:19 109.10251:32 114.10063:18 117.07004:21 119.08845:18 121.10457:111 123.07922:26 123.11597:44 127.07479:17 127.10496:16 135.11742:45 143.08623:54 147.11607:19 151.10551:86 151.15454:24 159.11642:20 161.13362:24 161.14005:39 163.13716:17 163.15562:16 165.12354:24 175.14938:18 181.12167:17 181.15329:38 181.16867:41 207.13895:28 209.15475:19 221.15723:21 227.17448:17 231.17365:54 245.2464:21 269.22794:46 287.237:38 288.24368:20 304.19617:18 305.24918:353</t>
  </si>
  <si>
    <t>ST_LeafStem_Neg-16</t>
  </si>
  <si>
    <t>Dihydroxy-Valerate</t>
  </si>
  <si>
    <t>(R)-2,3-Dihydroxy-isovalerate</t>
  </si>
  <si>
    <t>Hydroxy fatty acids</t>
  </si>
  <si>
    <t>C5H10O4</t>
  </si>
  <si>
    <t>O=C(O)C(O)C(O)(C)C</t>
  </si>
  <si>
    <t>JTEYKUFKXGDTEU-UHFFFAOYNA-N</t>
  </si>
  <si>
    <t>HMDB=HMDB0012141,KNApSAcK=C00019678,ChEBI=CHEBI:15684;CHEBI:15689;CHEBI:11424;CHEBI:49072,YMDB=YMDB00063;YMDB01070,FooDB=FDB028799,BMDB=BMDB12141,LipidMAPS=LMFA01050453,Saliva=HMDB0012141,ECMDB=ECMDB04059,PubChem=23615351;21933884;440279;677,UNPD=UNPD3564</t>
  </si>
  <si>
    <t>133.04968:7136 134.05303:589 135.05639:107</t>
  </si>
  <si>
    <t>71.00399:26 71.01208:41 115.00019:23 133.01544:18 133.04861:270</t>
  </si>
  <si>
    <t>OS_Root_Pos-586</t>
  </si>
  <si>
    <t>Prolylproline</t>
  </si>
  <si>
    <t>Dipeptides</t>
  </si>
  <si>
    <t>C10H16N2O3</t>
  </si>
  <si>
    <t>RWCOTTLHDJWHRS-UHFFFAOYNA-N</t>
  </si>
  <si>
    <t>HMDB=HMDB0011180,ChEBI=CHEBI:73646,FooDB=FDB027952,BMDB=BMDB11180</t>
  </si>
  <si>
    <t>213.12494:7537 214.12829:1721 215.13165:225</t>
  </si>
  <si>
    <t>70.06589:64 70.07096:21 70.79233:16 87.0481:20 116.06981:20 131.99706:18 141.09869:20 152.07268:16 155.08278:19 173.09006:23 213.12383:444</t>
  </si>
  <si>
    <t>MT_Root_Pos-513</t>
  </si>
  <si>
    <t>Isoleucylaspartate</t>
  </si>
  <si>
    <t>C10H18N2O5</t>
  </si>
  <si>
    <t>O=C(O)CC(NC(=O)C(N)C(C)CC)C(=O)O</t>
  </si>
  <si>
    <t>WKXVAXOSIPTXEC-UHFFFAOYNA-N</t>
  </si>
  <si>
    <t>HMDB=HMDB0028903</t>
  </si>
  <si>
    <t>247.1346:1382 248.13795:176 249.14131:17</t>
  </si>
  <si>
    <t>86.09472:54 247.12794:38</t>
  </si>
  <si>
    <t>OS_Root_Pos-613</t>
  </si>
  <si>
    <t>Valylvaline</t>
  </si>
  <si>
    <t>C10H20N2O3</t>
  </si>
  <si>
    <t>O=C(O)C(NC(=O)C(N)C(C)C)C(C)C</t>
  </si>
  <si>
    <t>KRNYOVHEKOBTEF-UHFFFAOYNA-N</t>
  </si>
  <si>
    <t>HMDB=HMDB0029140,ChEBI=CHEBI:73704,Feces=HMDB0029140</t>
  </si>
  <si>
    <t>217.1554:6424 218.15875:1728 219.16211:214</t>
  </si>
  <si>
    <t>72.08255:285 72.10703:16 98.0621:20 119.03393:17 119.08658:25 152.07281:16 171.14336:21 171.15128:17 172.14276:18 172.15674:17 174.10074:16 217.14696:42 217.15714:39</t>
  </si>
  <si>
    <t>GM_Root_Pos-706</t>
  </si>
  <si>
    <t>Threonylleucine</t>
  </si>
  <si>
    <t>C10H20N2O4</t>
  </si>
  <si>
    <t>O=C(O)C(NC(=O)C(N)C(O)C)CC(C)C</t>
  </si>
  <si>
    <t>BQBCIBCLXBKYHW-UHFFFAOYNA-N</t>
  </si>
  <si>
    <t>HMDB=HMDB0029065,ChEBI=CHEBI:74860,Feces=HMDB0029065</t>
  </si>
  <si>
    <t>233.14854:2839 234.15189:239</t>
  </si>
  <si>
    <t>70.06346:17 74.06171:41 86.01686:17 86.09782:131 87.10058:27 141.09888:18 163.10474:29 187.10045:20 188.09808:17 215.14041:18 217.14615:17 232.14732:28 233.14348:43</t>
  </si>
  <si>
    <t>86.09709; C5H12N; NCC(C)CC</t>
  </si>
  <si>
    <t>MT_Flower_Pos-371</t>
  </si>
  <si>
    <t>Threonylleucine (isomer of 809, 925)</t>
  </si>
  <si>
    <t>233.15015:1835 234.1535:146 235.15686:17</t>
  </si>
  <si>
    <t>74.06074:17 84.04945:18 132.09692:17 133.21823:18 187.15303:17 188.20018:20 233.15129:34</t>
  </si>
  <si>
    <t>GM_LeafStem_Pos-514</t>
  </si>
  <si>
    <t>Threonylleucine (isomer of 809, 926)</t>
  </si>
  <si>
    <t>233.15103:9556 234.15438:1557 235.15774:288</t>
  </si>
  <si>
    <t>74.06549:20 86.09139:17 86.09784:55 132.09473:23 132.10208:65 176.92592:22 187.14563:46 215.14363:36 233.15015:210</t>
  </si>
  <si>
    <t>GM_Root_Pos-781</t>
  </si>
  <si>
    <t>PyroglutamylIsoleucine (isomer of 1005)</t>
  </si>
  <si>
    <t>C11H18N2O4</t>
  </si>
  <si>
    <t>O=C(O)C(NC(=O)C1NC(=O)CC1)C(C)CC</t>
  </si>
  <si>
    <t>MKCVLTRITQNGQI-UHFFFAOYNA-N</t>
  </si>
  <si>
    <t>UNPD=UNPD217466</t>
  </si>
  <si>
    <t>243.13437:7856 244.13772:1926 245.14108:292</t>
  </si>
  <si>
    <t>86.09611:163 110.02377:23 112.07251:33 116.92872:28 132.0947:35 145.96596:17 164.54515:17 166.08424:23 197.11688:20 197.13187:42 197.1487:26 198.13043:36 224.57379:25 242.14673:19 243.13649:28</t>
  </si>
  <si>
    <t>NT_Root_Pos-873</t>
  </si>
  <si>
    <t>PyroglutamylIsoleucine (isomer of 1006)</t>
  </si>
  <si>
    <t>243.13544:3525 244.13879:630 245.14215:178</t>
  </si>
  <si>
    <t>84.04422:24 86.09715:34 110.19978:29 124.9931:19 128.0545:17 129.06206:18 133.0963:31 138.12102:17 141.06567:25 158.073:25 160.06602:55 169.90544:20 172.1172:17 197.13068:47 198.13489:18 225.13232:21 240.99774:44 243.12779:52 243.14101:99</t>
  </si>
  <si>
    <t>MT_Flower_Pos-357</t>
  </si>
  <si>
    <t>Leucylproline</t>
  </si>
  <si>
    <t>C11H20N2O3</t>
  </si>
  <si>
    <t>O=C(O)C1N(C(=O)C(N)CC(C)C)CCC1</t>
  </si>
  <si>
    <t>VTJUNIYRYIAIHF-UHFFFAOYNA-N</t>
  </si>
  <si>
    <t>HMDB=HMDB0011175,ChEBI=CHEBI:73580,FooDB=FDB027947,BMDB=BMDB11175,Urine=HMDB0011175,Feces=HMDB0011175,Serum=HMDB0011175</t>
  </si>
  <si>
    <t>229.15508:5633 230.15843:663 231.16179:3523</t>
  </si>
  <si>
    <t>72.08434:28 86.09038:34 86.09841:135 116.06243:17 116.07246:88 118.09487:19 145.92337:20 147.06522:30 229.09506:45</t>
  </si>
  <si>
    <t>GM_Root_Pos-939</t>
  </si>
  <si>
    <t>Isoleucylglutamate</t>
  </si>
  <si>
    <t>C11H20N2O5</t>
  </si>
  <si>
    <t>O=C(O)CCC(NC(=O)C(N)C(C)CC)C(=O)O</t>
  </si>
  <si>
    <t>KTGFOCFYOZQVRJ-UHFFFAOYNA-N</t>
  </si>
  <si>
    <t>HMDB=HMDB0028906,Feces=HMDB0028906</t>
  </si>
  <si>
    <t>261.14429:6571 262.14764:1230 263.151:193</t>
  </si>
  <si>
    <t>86.09734:125 114.05247:21 129.09859:17 130.05115:21 144.10321:31 148.0598:175 198.10934:23 228.1203:28 228.1283:27 246.13939:38 261.14453:224</t>
  </si>
  <si>
    <t>GM_Root_Pos-940</t>
  </si>
  <si>
    <t>Glutamylleucine</t>
  </si>
  <si>
    <t>gamma-Glutamylleucine</t>
  </si>
  <si>
    <t>O=C(O)C(N)CCC(=O)NC(C(=O)O)CC(C)C</t>
  </si>
  <si>
    <t>MYFMARDICOWMQP-UHFFFAOYNA-N</t>
  </si>
  <si>
    <t>HMDB=HMDB0011171,ChEBI=CHEBI:68433;CHEBI:133038,FooDB=FDB003617;FDB007877,BMDB=BMDB11171,Feces=HMDB0011171,Serum=HMDB0011171,UNPD=UNPD189228;UNPD80161</t>
  </si>
  <si>
    <t>261.1459:2216 262.14925:659 263.15261:40</t>
  </si>
  <si>
    <t>84.0488:76 86.09666:32 129.05911:17 132.10274:42 197.11974:32 197.13052:116 198.13197:21 201.99963:17 243.13354:275</t>
  </si>
  <si>
    <t>132.10208; C6H14NO2; O=C(O)C(N)CC(C)C</t>
  </si>
  <si>
    <t>197.13187; C10H17N2O2; O=C1NC(C(=O)NCC(C)CC)CC1</t>
  </si>
  <si>
    <t>GM_Root_Pos-937</t>
  </si>
  <si>
    <t>Isoleucylglutamine</t>
  </si>
  <si>
    <t>C11H21N3O4</t>
  </si>
  <si>
    <t>O=C(O)C(NC(=O)C(N)C(C)CC)CCC(=O)N</t>
  </si>
  <si>
    <t>CNPNWGHRMBQHBZ-UHFFFAOYNA-N</t>
  </si>
  <si>
    <t>HMDB=HMDB0028905,ChEBI=CHEBI:74065</t>
  </si>
  <si>
    <t>260.15997:5084 261.16332:496 262.16668:144</t>
  </si>
  <si>
    <t>70.06916:29 84.08019:21 86.09082:20 127.95185:23 130.04166:21 130.05437:43 131.11679:18 134.04868:20 145.96759:21 147.07649:116 148.06982:28 166.08382:20 187.97867:38 259.09933:20 260.1597:130 260.19418:63</t>
  </si>
  <si>
    <t>NT_Root_Pos-785</t>
  </si>
  <si>
    <t>Isoleucylvaline</t>
  </si>
  <si>
    <t>C11H22N2O3</t>
  </si>
  <si>
    <t>O=C(O)C(NC(=O)C(N)C(C)CC)C(C)C</t>
  </si>
  <si>
    <t>BCXBIONYYJCSDF-UHFFFAOYNA-N</t>
  </si>
  <si>
    <t>HMDB=HMDB0028920,ChEBI=CHEBI:74327,Feces=HMDB0028920</t>
  </si>
  <si>
    <t>231.1707:3249 232.17405:1129 233.17741:54</t>
  </si>
  <si>
    <t>85.02624:16 86.08389:18 86.09882:218 87.0993:17 143.31059:16 185.16304:20 187.14052:25 213.16302:34 230.15622:20 231.16731:122</t>
  </si>
  <si>
    <t>GM_Root_Pos-693</t>
  </si>
  <si>
    <t>Leucylvaline</t>
  </si>
  <si>
    <t>O=C(O)C(NC(=O)C(N)CC(C)C)C(C)C</t>
  </si>
  <si>
    <t>MDSUKZSLOATHMH-UHFFFAOYNA-N</t>
  </si>
  <si>
    <t>HMDB=HMDB0028942,ChEBI=CHEBI:73579,Feces=HMDB0028942,UNPD=UNPD142188</t>
  </si>
  <si>
    <t>231.17131:16007 232.17466:3065 233.17802:315</t>
  </si>
  <si>
    <t>49.99518:17 72.08:56 72.08518:19 86.08336:23 86.09443:379 86.09844:153 87.0928:20 87.10212:17 114.99349:26 116.0748:41 117.07269:18 118.0772:20 118.08673:38 119.05489:18 129.10075:20 132.10362:22 185.16714:36 186.18082:17 214.15286:23 230.15712:34 231.14319:22 231.17001:390 231.18996:21</t>
  </si>
  <si>
    <t>GM_Root_Pos-694</t>
  </si>
  <si>
    <t>ValylIsoleucine</t>
  </si>
  <si>
    <t>PNVLWFYAPWAQMU-UHFFFAOYNA-N</t>
  </si>
  <si>
    <t>HMDB=HMDB0029130,ChEBI=CHEBI:75012,Feces=HMDB0029130</t>
  </si>
  <si>
    <t>231.17142:20792 232.17477:3842 233.17813:598</t>
  </si>
  <si>
    <t>71.73477:19 72.07613:125 72.08195:208 72.5168:20 120.07686:24 128.07239:23 131.06061:18 132.10425:54 183.96754:20 206.09169:17 231.13884:27 231.14865:17 231.175:420</t>
  </si>
  <si>
    <t>MT_Root_Pos-457</t>
  </si>
  <si>
    <t>Alanylphenylalanine</t>
  </si>
  <si>
    <t>C12H16N2O3</t>
  </si>
  <si>
    <t>O=C(O)C(NC(=O)C(N)C)CC1=CC=CC=C1</t>
  </si>
  <si>
    <t>OMNVYXHOSHNURL-UHFFFAOYNA-N</t>
  </si>
  <si>
    <t>HMDB=HMDB0028694,ChEBI=CHEBI:73807,Feces=HMDB0028694</t>
  </si>
  <si>
    <t>237.12544:966 238.12879:186 239.13215:20</t>
  </si>
  <si>
    <t>99.56774:21 120.0853:19 148.04961:18 166.07811:31 166.09116:17 237.13924:17</t>
  </si>
  <si>
    <t>GM_Root_Pos-797</t>
  </si>
  <si>
    <t>Isoleucylleucine</t>
  </si>
  <si>
    <t>C12H24N2O3</t>
  </si>
  <si>
    <t>O=C(O)C(NC(=O)C(N)C(C)CC)C(C)CC</t>
  </si>
  <si>
    <t>BCVIOZZGJNOEQS-UHFFFAOYNA-N</t>
  </si>
  <si>
    <t>HMDB=HMDB0028910,ChEBI=CHEBI:74067,Saliva=HMDB0028910,Feces=HMDB0028910</t>
  </si>
  <si>
    <t>245.18655:2755 246.1899:584 247.19326:169</t>
  </si>
  <si>
    <t>86.09879:117 181.03719:19 207.03574:20 226.11432:17 245.16284:22 245.17537:18 245.19145:75</t>
  </si>
  <si>
    <t>NT_Root_Pos-894</t>
  </si>
  <si>
    <t>Leucylleucine</t>
  </si>
  <si>
    <t>LCPYQJIKPJDLLB-UHFFFAOYNA-N</t>
  </si>
  <si>
    <t>HMDB=HMDB0028933,ChEBI=CHEBI:6418;CHEBI:73531;CHEBI:73839;CHEBI:74528,Saliva=HMDB0028933,PlantCyc=L-LEUCYL-L-LEUCINE</t>
  </si>
  <si>
    <t>245.187:14230 246.19035:2206 247.19371:209</t>
  </si>
  <si>
    <t>86.09544:492 86.10522:17 87.09518:50 199.17499:16 199.18922:21 199.33069:16 245.17715:82 245.1884:282</t>
  </si>
  <si>
    <t>NT_Root_Pos-893</t>
  </si>
  <si>
    <t>Isoleucylisoleucine</t>
  </si>
  <si>
    <t>245.18697:17001 246.19032:2847 247.19368:426</t>
  </si>
  <si>
    <t>57.12589:33 86.09772:485 87.09631:24 139.04463:26 161.46136:20 199.08975:20 199.18124:22 207.02669:74 245.18184:481 245.18951:202 245.28604:16</t>
  </si>
  <si>
    <t>OS_Root_Pos-852</t>
  </si>
  <si>
    <t>Prolylphenylalanine</t>
  </si>
  <si>
    <t>C14H18N2O3</t>
  </si>
  <si>
    <t>O=C(O)C(NC(=O)C1NCCC1)CC2=CC=CC=C2</t>
  </si>
  <si>
    <t>IWIANZLCJVYEFX-UHFFFAOYNA-N</t>
  </si>
  <si>
    <t>HMDB=HMDB0011179,ChEBI=CHEBI:74795,FooDB=FDB027951,BMDB=BMDB11179</t>
  </si>
  <si>
    <t>263.14069:3384 264.14404:628 265.1474:225</t>
  </si>
  <si>
    <t>70.06379:41 70.0695:20 84.04456:18 116.07073:21 187.11746:28 202.10631:17 237.10745:46 237.47064:27 258.84497:18 263.13684:207</t>
  </si>
  <si>
    <t>MT_Seed_Pos-243</t>
  </si>
  <si>
    <t>Glutamylphenylalanine (isomer of 1504)</t>
  </si>
  <si>
    <t>C14H18N2O5</t>
  </si>
  <si>
    <t>O=C(O)C(N)CCC(=O)NC(C(=O)O)CC1=CC=CC=C1</t>
  </si>
  <si>
    <t>XHHOHZPNYFQJKL-UHFFFAOYNA-N</t>
  </si>
  <si>
    <t>HMDB=HMDB0000594,ChEBI=CHEBI:82966;CHEBI:89582;CHEBI:133692,FooDB=FDB000716;FDB003618,BMDB=BMDB00594,Urine=HMDB0000594,Feces=HMDB0000594,UNPD=UNPD114747</t>
  </si>
  <si>
    <t>295.12946:40125 296.13281:8185 297.13617:1061</t>
  </si>
  <si>
    <t>79.05598:39 84.04568:170 84.05273:21 103.05657:18 105.07245:25 107.04799:563 107.06084:17 108.04982:38 108.05779:27 130.03174:20 130.04266:18 130.05244:145 131.03447:20 131.04401:35 131.05325:17 149.05748:189 149.06548:97 149.08141:18 149.12135:18 150.05939:25 150.06653:26 166.08653:613 166.09502:206 167.09184:39 173.0619:18 232.08536:35 232.104:37 258.25546:18 261.04248:20 278.10464:139 278.11923:25 294.92444:18 295.13147:931</t>
  </si>
  <si>
    <t>MT_Seed_Pos-244</t>
  </si>
  <si>
    <t>Glutamylphenylalanine (isomer of 1503)</t>
  </si>
  <si>
    <t>gamma-Glutamylphenylalanine</t>
  </si>
  <si>
    <t>295.12946:18892 296.13281:2806 297.13617:554</t>
  </si>
  <si>
    <t>79.05277:17 84.04154:21 84.04895:20 103.05962:35 103.065:23 120.08099:420 121.08581:37 130.04332:19 130.06885:17 132.08598:20 136.07178:20 149.05965:19 166.08633:627 167.09303:19 186.07982:18 186.08864:61 232.09712:25 233.09273:23 249.12413:19 279.11032:18 295.13153:254 295.1478:38</t>
  </si>
  <si>
    <t>MT_Seed_Pos-292</t>
  </si>
  <si>
    <t>Glutamyltyrosine</t>
  </si>
  <si>
    <t>gamma-Glutamyltyrosine</t>
  </si>
  <si>
    <t>C14H18N2O6</t>
  </si>
  <si>
    <t>O=C(O)C(N)CCC(=O)NC(C(=O)O)CC1=CC=C(O)C=C1</t>
  </si>
  <si>
    <t>VVLXCWVSSLFQDS-UHFFFAOYNA-N</t>
  </si>
  <si>
    <t>HMDB=HMDB0011741,ChEBI=CHEBI:82969;CHEBI:133722,FooDB=FDB000717,BMDB=BMDB11741,Serum=HMDB0011741,UNPD=UNPD114084</t>
  </si>
  <si>
    <t>311.12387:140495 312.12722:30913 313.13058:3581</t>
  </si>
  <si>
    <t>81.07143:20 84.0303:21 84.03767:17 84.04649:332 85.04743:42 91.05122:60 91.06469:21 92.05794:19 93.07394:24 95.04514:36 95.04983:134 96.04872:20 96.05486:35 107.04606:19 109.33958:20 109.40269:19 112.48478:17 114.60693:18 119.02003:18 119.04913:507 119.05863:94 119.07202:20 120.0454:21 120.05219:20 120.06346:17 121.06096:17 121.06576:37 123.02049:31 123.04364:915 124.04656:17 124.05046:45 127.78097:18 128.98439:30 130.03862:17 130.04852:144 132.34264:19 132.51669:17 136.04535:21 136.05493:33 136.07684:2543 136.09126:18 137.07335:117 137.08237:208 138.08638:20 144.04308:17 146.06409:63 147.03752:141 147.04358:472 147.60159:19 148.05507:18 155.54936:17 161.06177:17 162.01089:17 164.98871:17 165.03853:34 165.05553:2462 166.0564:203 166.07005:39 166.63834:17 167.04785:21 167.06447:18 170.04997:22 174.09499:25 182.06125:21 182.08057:4614 183.08463:428 184.09563:42 200.08012:18 202.06714:21 202.07973:136 202.08833:266 202.1032:52 203.09169:39 232.79271:17 246.00807:18 248.04311:28 248.06682:25 248.09421:219 249.09422:30 250.0994:18 273.64471:27 293.11026:49 294.08774:189 294.09875:243 295.10208:27 295.11182:61 296.1134:18 311.08032:21 311.12018:4135</t>
  </si>
  <si>
    <t>NT_Root_Pos-1006</t>
  </si>
  <si>
    <t>Phenylalanylvaline</t>
  </si>
  <si>
    <t>IEHDJWSAXBGJIP-UHFFFAOYNA-N</t>
  </si>
  <si>
    <t>HMDB=HMDB0029008,ChEBI=CHEBI:73638,Feces=HMDB0029008</t>
  </si>
  <si>
    <t>265.15585:5285 266.1592:1300 267.16256:133</t>
  </si>
  <si>
    <t>84.08354:22 103.05781:20 120.06399:17 120.08063:316 121.08188:16 141.0799:25 206.34628:18 219.14558:16 227.07423:33 230.0876:18 265.14807:59 265.16309:146</t>
  </si>
  <si>
    <t>NT_Root_Pos-1007</t>
  </si>
  <si>
    <t>Valylphenylalanine</t>
  </si>
  <si>
    <t>GJNDXQBALKCYSZ-UHFFFAOYNA-N</t>
  </si>
  <si>
    <t>HMDB=HMDB0029134,ChEBI=CHEBI:75016,Feces=HMDB0029134</t>
  </si>
  <si>
    <t>265.15588:5016 266.15923:1296 267.16259:307</t>
  </si>
  <si>
    <t>72.08133:71 72.08743:16 92.04885:16 106.06454:17 108.05908:17 111.02084:20 120.08676:30 121.08533:20 161.98544:16 166.0697:34 166.08731:102 176.0914:23 216.1239:19 265.1557:90</t>
  </si>
  <si>
    <t>NT_Root_Pos-1123</t>
  </si>
  <si>
    <t>Phenylalanylisoleucine (isomer of 1328)</t>
  </si>
  <si>
    <t>C15H22N2O3</t>
  </si>
  <si>
    <t>O=C(O)C(NC(=O)C(N)CC1=CC=CC=C1)C(C)CC</t>
  </si>
  <si>
    <t>JWBLQDDHSDGEGR-UHFFFAOYNA-N</t>
  </si>
  <si>
    <t>HMDB=HMDB0028998,ChEBI=CHEBI:74717,Feces=HMDB0028998</t>
  </si>
  <si>
    <t>279.17084:3659 280.17419:850 281.17755:125</t>
  </si>
  <si>
    <t>113.0593:27 120.0768:100 120.08254:193 121.08167:44 130.96046:23 133.11064:32 145.01749:18 226.00557:19 233.16759:22 233.21741:41 233.29289:20 238.92928:24 261.11853:26 262.1546:17 272.19217:25 279.16061:21 279.17322:36 279.18802:38</t>
  </si>
  <si>
    <t>NT_Root_Pos-1125</t>
  </si>
  <si>
    <t>Leucylphenylalanine</t>
  </si>
  <si>
    <t>KFKWRHQBZQICHA-UHFFFAOYNA-N</t>
  </si>
  <si>
    <t>HMDB=HMDB0013243,ChEBI=CHEBI:73585,FooDB=FDB006480;FDB029353,Urine=HMDB0013243,Feces=HMDB0013243,Serum=HMDB0013243,UNPD=UNPD226243</t>
  </si>
  <si>
    <t>279.17249:5170 280.17584:1406 281.1792:203</t>
  </si>
  <si>
    <t>86.09342:91 86.09953:131 86.1072:22 95.09064:42 112.07807:17 120.08228:22 121.09296:18 208.12459:18 252.18599:16 279.14908:28 279.16895:79</t>
  </si>
  <si>
    <t>NT_Root_Pos-1124</t>
  </si>
  <si>
    <t>Phenylalanylisoleucine (isomer of 1329)</t>
  </si>
  <si>
    <t>279.17184:8748 280.17519:1178 281.17855:177</t>
  </si>
  <si>
    <t>104.11365:16 120.08186:652 121.06623:23 132.09856:17 234.16504:23 279.17337:194</t>
  </si>
  <si>
    <t>GU_Root_Pos-446</t>
  </si>
  <si>
    <t>Glutamylglycine</t>
  </si>
  <si>
    <t>C7H12N2O5</t>
  </si>
  <si>
    <t>ACIJGUBIMXQCMF-UHFFFAOYNA-N</t>
  </si>
  <si>
    <t>HMDB=HMDB0011667,ChEBI=CHEBI:73843;CHEBI:73845;CHEBI:133031,FooDB=FDB028356,BMDB=BMDB11667,UNPD=UNPD173365</t>
  </si>
  <si>
    <t>205.08235:27173 206.0857:2870 207.08906:672</t>
  </si>
  <si>
    <t>56.04893:18 74.05742:56 102.05622:189 103.0547:36 103.06039:20 104.03696:18 117.90795:18 118.0486:17 119.0511:29 120.05953:18 120.06579:20 140.03473:20 144.05237:20 144.06219:20 161.08766:21 166.9585:24 188.04997:34 205.08467:642</t>
  </si>
  <si>
    <t>GM_Root_Pos-391</t>
  </si>
  <si>
    <t>Leucylglycine</t>
  </si>
  <si>
    <t>C8H16N2O3</t>
  </si>
  <si>
    <t>LESXFEZIFXFIQR-UHFFFAOYNA-N</t>
  </si>
  <si>
    <t>HMDB=HMDB0028929,ChEBI=CHEBI:73840;CHEBI:74534;CHEBI:133658,Feces=HMDB0028929</t>
  </si>
  <si>
    <t>189.1226:2965 190.12595:268 191.12931:73</t>
  </si>
  <si>
    <t>86.09104:24 86.09709:129 116.07128:27 135.02866:20 172.96848:21 189.12936:38</t>
  </si>
  <si>
    <t>GM_Root_Pos-393</t>
  </si>
  <si>
    <t>Glycylleucine</t>
  </si>
  <si>
    <t>Third hit was used by considering unique masses.</t>
  </si>
  <si>
    <t>O=C(O)C(NC(=O)CN)CC(C)C</t>
  </si>
  <si>
    <t>DKEXFJVMVGETOO-MDOHGIEYNA-N</t>
  </si>
  <si>
    <t>HMDB=HMDB0000759,ChEBI=CHEBI:73514,FooDB=FDB022228,BMDB=BMDB00759,Urine=HMDB0000759,Saliva=HMDB0000759,Feces=HMDB0000759</t>
  </si>
  <si>
    <t>189.1232:4501 190.12655:909 191.12991:42</t>
  </si>
  <si>
    <t>86.09635:30 86.10632:17 129.02205:20 132.09467:16 132.10339:134 143.09499:17 143.10822:29 143.11607:38 143.12262:96 171.12329:20 189.10437:21</t>
  </si>
  <si>
    <t>132.1034; C6H14NO2; O=C(O)C(N)CC(C)C</t>
  </si>
  <si>
    <t>GM_Root_Pos-486</t>
  </si>
  <si>
    <t>Leucylalanine</t>
  </si>
  <si>
    <t>Leucyl-Alanine</t>
  </si>
  <si>
    <t>C9H18N2O3</t>
  </si>
  <si>
    <t>O=C(O)C(NC(=O)C(N)CC(C)C)C</t>
  </si>
  <si>
    <t>HSQGMTRYSIHDAC-UHFFFAOYNA-N</t>
  </si>
  <si>
    <t>HMDB=HMDB0028922,ChEBI=CHEBI:73527,Feces=HMDB0028922</t>
  </si>
  <si>
    <t>203.13948:5869 204.14283:852 205.14619:160</t>
  </si>
  <si>
    <t>70.02925:22 86.09695:224 96.96096:17 145.92891:21 176.14308:18 203.10614:20 203.14401:17</t>
  </si>
  <si>
    <t>NT_Root_Pos-575</t>
  </si>
  <si>
    <t>Alanylleucine (isomer of 675)</t>
  </si>
  <si>
    <t>RDIKFPRVLJLMER-UHFFFAOYNA-N</t>
  </si>
  <si>
    <t>HMDB=HMDB0028691,ChEBI=CHEBI:73770;CHEBI:73838;CHEBI:74389,Saliva=HMDB0028691,Feces=HMDB0028691,PlantCyc=CPD-13398</t>
  </si>
  <si>
    <t>203.14006:1680 204.14341:324 205.14677:67</t>
  </si>
  <si>
    <t>86.09992:51 132.0979:48 157.05473:55 157.13422:17 166.09303:20 203.13988:98</t>
  </si>
  <si>
    <t>GM_Root_Pos-485</t>
  </si>
  <si>
    <t>Alanylleucine (isomer of 674)</t>
  </si>
  <si>
    <t>203.1394:10008 204.14275:2197 205.14611:143</t>
  </si>
  <si>
    <t>72.08522:21 86.09552:60 95.05035:21 132.10191:176 132.11186:20 133.11194:20 157.12494:71 157.13367:17 186.95142:27 197.13376:18 203.13519:221 203.14395:66</t>
  </si>
  <si>
    <t>NT_Root_Pos-698</t>
  </si>
  <si>
    <t>Isoleucylserine</t>
  </si>
  <si>
    <t>C9H18N2O4</t>
  </si>
  <si>
    <t>O=C(O)C(NC(=O)C(N)C(C)CC)CO</t>
  </si>
  <si>
    <t>TWVKGYNQQAUNRN-UHFFFAOYNA-N</t>
  </si>
  <si>
    <t>HMDB=HMDB0028916,ChEBI=CHEBI:74078,Feces=HMDB0028916</t>
  </si>
  <si>
    <t>219.13557:2155 220.13892:443 221.14228:139</t>
  </si>
  <si>
    <t>86.09673:124 87.1021:24 121.56659:30 219.12894:40</t>
  </si>
  <si>
    <t>GM_Root_Pos-599</t>
  </si>
  <si>
    <t>Serylleucine</t>
  </si>
  <si>
    <t>L-Seryl-L-leucine</t>
  </si>
  <si>
    <t>NFDYGNFETJVMSE-UHFFFAOYNA-N</t>
  </si>
  <si>
    <t>HMDB=HMDB0029043,ChEBI=CHEBI:74815,Feces=HMDB0029043</t>
  </si>
  <si>
    <t>219.13455:11180 220.1379:2272 221.14126:643</t>
  </si>
  <si>
    <t>60.04458:17 83.07256:17 86.09562:119 87.05434:25 99.0968:22 132.10103:329 155.11688:49 173.13005:172 175.0901:45 201.12773:45 219.1153:39 219.13336:291</t>
  </si>
  <si>
    <t>6,7-Dihydroxycoumarin</t>
  </si>
  <si>
    <t>7,8-dihydroxy-2H-chromen-2-one</t>
  </si>
  <si>
    <t>Daphnetin and derivatives</t>
  </si>
  <si>
    <t>C9H6O4</t>
  </si>
  <si>
    <t>O=C1OC=2C(O)=C(O)C=CC=2(C=C1)</t>
  </si>
  <si>
    <t>ATEFPOUAMCWAQS-UHFFFAOYSA-N</t>
  </si>
  <si>
    <t>HMDB=HMDB0130547,KNApSAcK=C00002462,ChEBI=CHEBI:17313,FooDB=FDB002652,STOFF=STOFF_2280,PubChem=5280569,PlantCyc=CPD-14427,UNPD=UNPD178828</t>
  </si>
  <si>
    <t>70.00097:24 77.03152:27 77.0406:62 105.03461:113 117.0313:85 123.04321:795 123.52605:19 133.02921:454 135.0437:54 136.72366:17 137.49942:27 150.03928:23 150.97063:30 151.03128:118 151.04114:217 178.0313:23 178.04253:26 179.0034:85 179.03397:3219</t>
  </si>
  <si>
    <t>46.00386; CH2O2; O=CO</t>
  </si>
  <si>
    <t>AT_Root_Neg-139</t>
  </si>
  <si>
    <t>Coumarin base + 1O, 1MeO</t>
  </si>
  <si>
    <t>Scopoletin</t>
  </si>
  <si>
    <t>Coumarin and derivatives</t>
  </si>
  <si>
    <t>C10H8O4</t>
  </si>
  <si>
    <t>O=C1OC2=CC(O)=C(OC)C=C2(C=C1)</t>
  </si>
  <si>
    <t>RODXRVNMMDRFIK-UHFFFAOYSA-N</t>
  </si>
  <si>
    <t>HMDB=HMDB0034344,KNApSAcK=C00002499,ChEBI=CHEBI:17488,FooDB=FDB012705,NANPDB=NANPDB_1332;NANPDB_1813;NANPDB_1944;NANPDB_2138;NANPDB_2517;NANPDB_3000;NANPDB_4216;NANPDB_4352;NANPDB_4524;NANPDB_5210;NANPDB_6577;NANPDB_6583;NANPDB_6602;NANPDB_6614;NANPDB_6618;NANPDB_6633;NANPDB_6640;NANPDB_6672;NANPDB_6678;NANPDB_6684;NANPDB_6695;NANPDB_6701;NANPDB_6708;NANPDB_6733;NANPDB_6740;NANPDB_6745;NANPDB_6752;NANPDB_6756,STOFF=STOFF_8507,PubChem=5280460,PlantCyc=SCOPOLETIN,UNPD=UNPD123796</t>
  </si>
  <si>
    <t>191.0341:1241 192.03745:260 193.04081:39</t>
  </si>
  <si>
    <t>176.00543:64 176.01607:26 177.01794:22 191.03505:39</t>
  </si>
  <si>
    <t>6-Methoxy-7-hydroxycoumarin</t>
  </si>
  <si>
    <t>65.03964:23 66.03822:43 66.04725:57 67.04958:46 76.47094:21 77.02661:17 77.0323:53 77.04005:211 77.64818:18 78.0369:33 78.04238:19 81.03366:159 82.03445:44 82.06653:18 85.69479:20 90.04384:30 94.04057:370 95.04224:46 104.05637:22 105.03043:170 106.03616:24 107.04388:21 107.04981:26 109.07127:30 110.7975:25 111.95727:23 114.01492:25 117.02384:27 117.04005:88 119.04513:46 120.42652:37 121.01009:24 121.0207:88 121.02897:85 121.03759:31 122.008:42 122.0206:45 122.03503:1089 122.80789:18 123.03536:21 123.04359:82 125.81474:21 126.7016:20 129.84515:17 130.83093:23 132.99304:45 133.00131:20 133.02768:3660 133.97182:17 133.9814:24 134.0071:23 134.0304:300 134.04308:23 134.14604:20 134.70293:18 135.03967:17 135.59537:25 135.76376:20 135.92326:20 135.93179:24 136.60419:17 137.05925:1483 137.07478:48 137.91312:19 138.06491:91 141.07658:17 143.20218:29 143.37357:18 147.04036:67 149.02681:41 149.05643:195 149.06497:184 149.89539:24 150.02805:435 150.03435:416 150.88086:21 151.02965:26 152.04346:21 153.96016:18 158.80371:22 161.02138:235 162.02621:37 162.06619:34 164.04773:118 165.0538:675 166.04747:35 166.05591:21 174.26164:27 176.96861:17 177.01407:73 177.02573:51 178.02553:2744 179.0117:53 179.03117:214 179.38052:17 180.02974:46 181.73811:26 183.67377:29 187.41312:17 192.04134:286 192.06932:46 192.59428:19 192.83018:31 192.95515:33 192.98917:24 193.0112:57 193.04922:17044 193.08951:182 193.12221:18</t>
  </si>
  <si>
    <t>Scoparone</t>
  </si>
  <si>
    <t>C11H10O4</t>
  </si>
  <si>
    <t>GUAFOGOEJLSQBT-UHFFFAOYSA-N</t>
  </si>
  <si>
    <t>HMDB=HMDB0030818,KNApSAcK=C00002498,ChEBI=CHEBI:9055,FooDB=FDB002774,NANPDB=NANPDB_1742;NANPDB_3603;NANPDB_4525,PubChem=8417,PlantCyc=CPD-14452;CPD-9836,UNPD=UNPD66361</t>
  </si>
  <si>
    <t>77.0415:57 78.04695:48 79.05471:136 80.06174:24 89.03924:95 90.04875:112 91.03931:24 91.05405:297 102.04687:28 103.0415:33 104.05479:37 105.0341:57 106.04021:18 106.04787:21 107.04935:925 107.06166:14 108.04594:18 108.05757:230 109.05712:19 117.02512:20 117.03239:18 117.52409:28 118.03449:17 118.04145:42 118.31796:29 119.04548:46 119.05031:109 119.06172:18 120.05437:21 120.06116:18 121.02538:64 121.04256:20 121.05338:27 121.06509:171 121.15308:22 122.03617:17 122.07256:27 123.07719:24 124.08765:27 124.85536:17 127.69841:25 128.02832:21 129.03271:62 131.6402:28 132.79535:26 133.0078:20 133.02527:35 134.03395:123 134.04343:19 135.02798:58 135.04492:437 135.0536:68 135.62607:44 135.9753:37 136.05119:444 136.06198:59 137.04759:27 137.06189:17 138.06262:19 142.28079:22 143.95728:24 145.02554:80 146.03535:663 147.04091:185 147.05304:26 147.40581:21 148.03204:20 148.05061:643 149.04094:41 149.05704:17 149.06325:20 150.05614:18 151.04976:22 151.07492:3577 151.12013:40 151.61194:20 152.07697:290 152.08533:84 153.07822:70 153.09026:45 155.21761:17 156.57043:20 156.6537:21 156.87146:17 156.90466:20 158.13628:20 158.95944:17 161.30292:22 162.00806:17 162.02721:128 162.03772:101 163.0376:746 163.04399:682 163.06439:20 163.07343:58 163.09348:31 164.03021:20 164.04724:242 165.03537:20 165.04663:37 173.0229:39 173.43141:29 174.03447:65 175.02252:27 175.02995:22 175.04077:42 175.04832:21 176.04846:24 178.05589:25 178.06342:108 179.06982:1247 179.78853:21 181.07748:57 189.26598:46 191.02109:217 191.034:1832 191.06693:17 191.27917:28 192.03983:1444 192.16605:21 193.02682:19 193.04262:145 203.03539:18 203.94324:20 204.09:21 205.70921:20 206.03516:20 206.05849:629 206.16405:20 206.24373:20 206.79048:18 207.03474:19 207.065:22831 207.10616:428</t>
  </si>
  <si>
    <t>6,7-Dihydroxycoumarin-6-glucoside</t>
  </si>
  <si>
    <t>O=C2OC3=CC(O)=C(OC1OC(CO)C(O)C(O)C1(O))C=C3(C=C2)</t>
  </si>
  <si>
    <t>XHCADAYNFIFUHF-UHFFFAOYNA-N</t>
  </si>
  <si>
    <t>HMDB=HMDB0030820,KNApSAcK=C00002472,ChEBI=CHEBI:4853;CHEBI:91998,FooDB=FDB002776,STOFF=STOFF_3777,PubChem=5281417,PlantCyc=CPD-14461,UNPD=UNPD119528;UNPD192449;UNPD44084;UNPD68186</t>
  </si>
  <si>
    <t>49.9537:22 76.36678:19 77.56171:26 81.03317:18 88.28438:38 89.03549:24 89.04084:85 93.02809:52 93.03448:43 96.4509:19 97.52282:25 100.23411:45 104.02821:26 105.02263:29 105.03414:243 106.03404:70 107.01339:24 133.02805:1002 133.04431:23 133.25893:25 134.03316:130 134.09668:18 142.25333:18 148.00835:71 148.01682:129 149.02092:76 163.03865:18 176.01051:250 176.03917:35 177.0179:15637 178.02087:1645 179.02524:307 180.14748:19 196.47742:21 196.70938:18 219.03386:23 339.07086:2639</t>
  </si>
  <si>
    <t>GM_Root_Pos-997</t>
  </si>
  <si>
    <t>Coumestan base + 2O</t>
  </si>
  <si>
    <t>Coumesterol</t>
  </si>
  <si>
    <t>C15H8O5</t>
  </si>
  <si>
    <t>O=C3OC=1C=C(O)C=CC=1C=4OC=2C=C(O)C=CC=2C3=4</t>
  </si>
  <si>
    <t>ZZIALNLLNHEQPJ-UHFFFAOYSA-N</t>
  </si>
  <si>
    <t>HMDB=HMDB0002326,KNApSAcK=C00002514,ChEBI=CHEBI:3908,FooDB=FDB011663,STOFF=STOFF_10057,LipidMAPS=LMPK12090018,Urine=HMDB0002326,Serum=HMDB0002326,PubChem=5281707,PlantCyc=CPD-11779,UNPD=UNPD86256</t>
  </si>
  <si>
    <t>269.04501:56800 270.04836:15924 271.05172:47786</t>
  </si>
  <si>
    <t>67.02278:32 68.99213:20 69.0355:26 91.05294:35 91.05923:24 94.03574:20 95.06182:18 103.05443:18 103.0623:21 109.02617:21 109.10255:17 115.05688:211 116.05158:22 119.04663:57 122.03244:27 127.05007:28 127.058:60 128.05823:140 128.06563:135 129.06383:17 129.07318:17 131.05011:55 131.07552:17 135.03062:18 139.06207:20 139.67679:35 141.0674:173 141.07329:216 141.08263:20 142.06454:21 142.07657:41 143.05219:37 144.05559:18 144.06119:17 145.02925:36 147.03842:21 147.04906:18 148.56653:18 148.99454:18 149.02475:64 149.03284:17 150.21967:36 151.05482:18 151.06046:17 152.06674:43 152.9995:36 153.0192:191 155.05659:24 155.75014:22 156.06361:17 157.06395:307 158.06834:42 158.07729:28 159.03935:52 161.0258:17 165.02599:21 167.05496:20 168.05466:79 169.0583:60 169.06433:176 169.9039:23 170.07199:44 173.06557:23 175.41017:20 179.0536:20 180.14632:19 183.03915:58 183.12192:25 185.04352:37 185.06612:54 186.05511:17 186.06709:18 187.03828:18 189.13249:31 194.2605:19 195.02475:18 195.04131:28 196.05574:19 197.05901:1133 197.78461:19 198.06396:158 198.08073:28 207.48656:20 211.05028:32 212.04802:33 212.86136:23 213.05449:904 213.74585:21 214.04543:23 214.05943:228 214.54538:18 215.06277:16 215.07317:66 215.58136:20 216.06459:53 216.07225:37 225.05792:212 225.07262:17 226.05185:38 226.06038:46 226.0686:38 228.04822:17 237.65253:29 241.03346:82 241.05029:700 241.07578:21 242.04231:30 242.05421:102 242.24854:17 243.06355:111 243.15248:20 244.09328:19 244.41939:17 251.16402:32 251.48103:25 252.04625:18 252.39723:18 253.02933:24 253.05055:66 254.04597:17 267.02609:39 268.03644:207 268.05945:21 269.0061:45 269.0145:16 269.04498:6005 269.17642:19</t>
  </si>
  <si>
    <t>AT_Root_Pos-275</t>
  </si>
  <si>
    <t>[M-C6H10O5+H]+</t>
  </si>
  <si>
    <t>Coumarin base + 1O, 1MeO, O-Hex</t>
  </si>
  <si>
    <t>Scopolin</t>
  </si>
  <si>
    <t>The structure was used by considering unique masses, the ion is actually Hex loss's ion by in source fragment.</t>
  </si>
  <si>
    <t>16 (10)</t>
  </si>
  <si>
    <t>O=C2OC3=CC(OC1OC(CO)C(O)C(O)C1(O))=C(OC)C=C3(C=C2)</t>
  </si>
  <si>
    <t>SGTCGCCQZOUMJJ-UHFFFAOYNA-N</t>
  </si>
  <si>
    <t>KNApSAcK=C00002500,ChEBI=CHEBI:16065,FooDB=FDB012168,PubChem=439514;346340,PlantCyc=SCOPOLIN,UNPD=UNPD168631;UNPD4519;UNPD45343;UNPD66407;UNPD90579</t>
  </si>
  <si>
    <t>193.04948:32070 194.05283:8102 195.05619:925</t>
  </si>
  <si>
    <t>67.04925:24 77.03804:19 79.86176:17 94.02686:20 94.04668:20 101.2836:17 116.95266:17 122.03304:73 122.04151:18 133.02661:273 137.06369:37 137.79631:29 138.06409:17 150.03339:37 161.02228:44 165.06247:21 167.65652:20 168.24586:18 178.03084:137 179.02921:18 188.50536:17 192.03938:17 192.04897:25 193.0507:1902</t>
  </si>
  <si>
    <t>piechart: colorlist="#00FF00,#FFFFFF,#C0C0C0,#FFFF00,#0000FF,#000080,#008080,#800000,#808000,#800080,#FF0000,#FF00FF" valuelist="32070,0,0,0,17321,0,0,0,3461,2443,0,0"</t>
  </si>
  <si>
    <t>193.0507; C10H9O4; O=C1OC2=CC(OC)=C(O)C=C2(C=C1)</t>
  </si>
  <si>
    <t>133.02661; C8H5O2; OC1=CC=C(O)C(C=C)=C1</t>
  </si>
  <si>
    <t>AT_Root_Neg-454</t>
  </si>
  <si>
    <t>O=C2OC=3C=C(OC1OC(CO)C(O)C(O)C1(O))C(OC)=CC=3(C=C2)</t>
  </si>
  <si>
    <t>399.09296:4004 400.09631:1957 401.09967:543</t>
  </si>
  <si>
    <t>176.00775:174 176.01392:95 177.01082:39 177.01939:19 191.03526:1306 192.03589:216 192.04463:166 193.04109:62 207.04729:24 399.08221:20</t>
  </si>
  <si>
    <t>GM_Root_Neg-648</t>
  </si>
  <si>
    <t>Coumestan base + 2O, O-Hex</t>
  </si>
  <si>
    <t>Coumestrin</t>
  </si>
  <si>
    <t>Coumestans O-glycosides</t>
  </si>
  <si>
    <t>C21H18O10</t>
  </si>
  <si>
    <t>O=C4OC=2C=C(OC1OC(CO)C(O)C(O)C1(O))C=CC=2C=5OC=3C=C(O)C=CC=3C4=5</t>
  </si>
  <si>
    <t>JSKGNHCHUPJTOQ-UHFFFAOYNA-N</t>
  </si>
  <si>
    <t>HMDB=HMDB0033587,KNApSAcK=C00010191,FooDB=FDB011664,LipidMAPS=LMPK12090005,UNPD=UNPD79134</t>
  </si>
  <si>
    <t>429.08249:5170 430.08584:1046 431.0892:306</t>
  </si>
  <si>
    <t>194.0399:25 211.33952:20 266.02136:555 267.02515:43 281.9404:20 429.07306:58 429.08774:97</t>
  </si>
  <si>
    <t>266.0214; C15H6O5</t>
  </si>
  <si>
    <t>163 Hex loss</t>
  </si>
  <si>
    <t>LE_Ripe_Neg-717</t>
  </si>
  <si>
    <t>Coumarin + 1O + 1MeO, O-Hex-Hex</t>
  </si>
  <si>
    <t>C22H28O14</t>
  </si>
  <si>
    <t>COC1=CC2=C(OC(=O)C=C2)C=C1OC1OC(CO)C(O)C(O)C1OC1OC(CO)C(O)C(O)C1O</t>
  </si>
  <si>
    <t>QJGJAMWLRCWSIH-UHFFFAOYSA-N</t>
  </si>
  <si>
    <t>NANPDB=NANPDB_60,UNPD=UNPD24205;UNPD85709</t>
  </si>
  <si>
    <t>515.14325:1668 516.1466:294 517.14996:53</t>
  </si>
  <si>
    <t>191.04893:16 191.05919:62 323.07553:37 336.07962:17 353.1012:38 455.11353:33 515.12671:137 515.15601:52</t>
  </si>
  <si>
    <t>GM_Root_Pos-2311</t>
  </si>
  <si>
    <t>Coumestan base + 2O, O-HexPyruvate</t>
  </si>
  <si>
    <t>C24H20O13</t>
  </si>
  <si>
    <t>QOPYFNWCIBACEH-UHFFFAOYNA-N</t>
  </si>
  <si>
    <t>517.09924:13595 518.10259:4841 519.10595:906</t>
  </si>
  <si>
    <t>68.99701:17 85.02881:47 87.00191:28 97.02699:18 105.01642:24 109.03004:80 119.26988:19 127.03528:17 127.04052:41 145.04492:20 148.078:18 157.06845:26 177.04051:18 189.0309:19 197.06836:17 198.06245:26 202.40953:19 213.05673:21 231.04994:18 233.04704:29 241.05438:41 242.04153:24 251.10255:19 260.08975:18 269.01416:36 269.04486:1688 270.039:65 270.04755:124 270.05966:33 271.02594:17 271.04285:17 271.07965:17 279.10712:21 292.84479:28 315.99203:20 357.14023:17 409.03241:19 437.84671:20 486.11819:32 499.07071:19 500.71164:28 517.09967:357</t>
  </si>
  <si>
    <t>AT_Root_Neg-837</t>
  </si>
  <si>
    <t>Coumarin base + 1O, 1MeO, O-(C26H31O12)</t>
  </si>
  <si>
    <t>C36H38O16</t>
  </si>
  <si>
    <t>COC1=C(OC2C(O)C(O)C(C)OC2OC2CC(OC3=CC(O)=C(C(=O)CCC4=CC=C(O)C=C4)C(O)=C3)OC(O)C2O)C=C2OC(=O)C=CC2=C1</t>
  </si>
  <si>
    <t>UAMRWBMUOAVLAI-UHFFFAOYNA-N</t>
  </si>
  <si>
    <t>725.20648:7991 726.20983:8591 727.21319:3260</t>
  </si>
  <si>
    <t>136.6593:18 143.02579:21 150.03947:28 165.06335:19 175.03494:20 176.00941:147 176.01711:117 177.01921:109 191.03423:2162 191.07387:18 192.0383:366 193.04871:80 194.05211:23 195.05424:23 217.04933:20 235.0616:18 236.06969:49 237.05687:18 253.09877:26 295.06836:18 295.08469:33 337.08563:58 337.10132:39 338.08859:21 339.10031:20 341.1207:18 383.49026:20 389.12192:40 404.91348:18 419.26895:21 432.1293:39 432.15576:23 446.76498:18 485.15234:22 487.14407:22 519.85211:18 530.12787:18 533.16046:539 533.17896:105 534.15222:133 534.17133:187 535.17273:114 650.01868:21 724.95087:24 725.19568:92 725.22479:159</t>
  </si>
  <si>
    <t>GG_Root_Neg-107</t>
  </si>
  <si>
    <t>Coumarin + 1O</t>
  </si>
  <si>
    <t>Umbelliferone</t>
  </si>
  <si>
    <t>Structure was assigned by unique NL</t>
  </si>
  <si>
    <t>C9H6O3</t>
  </si>
  <si>
    <t>O=C1OC=2C=C(O)C=CC=2(C=C1)</t>
  </si>
  <si>
    <t>ORHBXUUXSCNDEV-UHFFFAOYSA-N</t>
  </si>
  <si>
    <t>HMDB=HMDB0029865,KNApSAcK=C00002503,ChEBI=CHEBI:27510,FooDB=FDB001094;FDB012649,NANPDB=NANPDB_3587;NANPDB_4186;NANPDB_4468;NANPDB_4483,STOFF=STOFF_1054,Urine=HMDB0029865,Serum=HMDB0029865,PubChem=5281426,PlantCyc=CPD-8186,UNPD=UNPD16064</t>
  </si>
  <si>
    <t>161.02263:8351 162.02598:774 163.02934:111</t>
  </si>
  <si>
    <t>77.03977:18 86.35652:21 133.03102:65 160.89044:23 161.02332:738</t>
  </si>
  <si>
    <t>7,8-Dihydroxycoumarin</t>
  </si>
  <si>
    <t>65.03535:27 77.03479:20 77.04063:96 79.06448:21 92.02426:25 93.03179:48 103.01611:36 105.03233:471 106.03259:18 106.03767:33 111.00735:25 118.64996:32 120.73219:39 120.98405:20 121.02874:583 122.02875:18 132.02036:149 133.02852:350 134.03024:37 146.09666:21 149.02571:272 151.02954:20 158.8226:23 159.00838:28 160.01834:31 176.00461:63 177.01791:3198</t>
  </si>
  <si>
    <t>OS_Root_Pos-712</t>
  </si>
  <si>
    <t>Coumaroyl putrescin</t>
  </si>
  <si>
    <t>C13H18N2O2</t>
  </si>
  <si>
    <t>O=C(C=CC1=CC=C(O)C=C1)NCCCCN</t>
  </si>
  <si>
    <t>CJHDBEPXEKGBDW-UHFFFAOYSA-N</t>
  </si>
  <si>
    <t>HMDB=HMDB0033461;HMDB0139874,ChEBI=CHEBI:70431,FooDB=FDB011503,PubChem=6439562,UNPD=UNPD126780;UNPD226486</t>
  </si>
  <si>
    <t>235.14467:11872 236.14802:2847 237.15138:458</t>
  </si>
  <si>
    <t>89.10137:17 89.10718:17 90.1125:17 91.057:17 103.62458:16 116.78331:33 119.04948:189 120.04969:20 122.06045:23 147.04546:858 147.09247:17 148.04837:36 148.06142:23 149.05154:21 218.11295:74 218.12813:78 219.11632:28 219.12511:21 229.16049:18 235.10757:38 235.14456:743</t>
  </si>
  <si>
    <t>MT_RipePod_Pos-189</t>
  </si>
  <si>
    <t>Coumaroyl agmatine (isomer of 1297)</t>
  </si>
  <si>
    <t>C14H20N4O2</t>
  </si>
  <si>
    <t>O=C(C=CC1=CC=C(O)C=C1)NCCCCNC(=N)N</t>
  </si>
  <si>
    <t>AKIHYQWCLCDMMI-UHFFFAOYSA-N</t>
  </si>
  <si>
    <t>HMDB=HMDB0033460,KNApSAcK=C00028060,ChEBI=CHEBI:32818;CHEBI:58644;CHEBI:86078;CHEBI:86080;CHEBI:86083;CHEBI:86085,FooDB=FDB011502,PubChem=25245514;5280691,PlantCyc=N-4-GUANIDINOBUTYL-4-HYDROXYCINNAMAMID,UNPD=UNPD159410;UNPD99005</t>
  </si>
  <si>
    <t>277.16614:4272 278.16949:634 279.17285:146</t>
  </si>
  <si>
    <t>72.08006:17 114.10037:24 119.05127:25 147.0356:22 147.04369:110 231.92029:20 260.13498:17 277.16315:285</t>
  </si>
  <si>
    <t>MT_RipePod_Pos-190</t>
  </si>
  <si>
    <t>Coumaroyl agmatine (isomer of 1296)</t>
  </si>
  <si>
    <t>277.16705:4597 278.1704:823 279.17376:105</t>
  </si>
  <si>
    <t>91.06002:25 98.05714:17 119.05042:17 147.04387:138 260.13281:35 277.16422:244</t>
  </si>
  <si>
    <t>GU_LeafStem_Neg-611</t>
  </si>
  <si>
    <t>1-O-p-Coumaroyl-beta-D-glucose-isomer A</t>
  </si>
  <si>
    <t>Coumaric acid and derivatives</t>
  </si>
  <si>
    <t>C15H18O8</t>
  </si>
  <si>
    <t>O=C(OC1OC(CO)C(O)C(O)C1(O))C=CC2=CC=C(O)C=C2</t>
  </si>
  <si>
    <t>DSNCQKUYZOSARM-UHFFFAOYNA-N</t>
  </si>
  <si>
    <t>HMDB=HMDB0036936,KNApSAcK=C00032376,ChEBI=CHEBI:71498,FooDB=FDB001845;FDB015905,PubChem=14158117,PlantCyc=CPD-8674,UNPD=UNPD121336;UNPD13463;UNPD173518;UNPD177482;UNPD215979;UNPD224715</t>
  </si>
  <si>
    <t>325.09171:3755 326.09506:634 327.09842:40</t>
  </si>
  <si>
    <t>119.04837:317 120.04455:29 135.59625:20 163.03874:1046 164.04134:162 165.04291:20 325.07211:20</t>
  </si>
  <si>
    <t xml:space="preserve">163.0387; C9H7O3; </t>
  </si>
  <si>
    <t>MT_LeafStem_Neg-376</t>
  </si>
  <si>
    <t>1-O-p-Coumaroyl-beta-D-glucose-isomer B</t>
  </si>
  <si>
    <t>325.09052:4205 326.09387:1062 327.09723:225</t>
  </si>
  <si>
    <t>119.04786:237 119.85725:19 120.04996:20 125.02576:56 133.06206:20 145.02136:58 145.03302:68 163.03838:575 205.04483:23 205.05177:32 325.08847:18 325.10162:42</t>
  </si>
  <si>
    <t>MT_LeafStem_Neg-377</t>
  </si>
  <si>
    <t>trans-p-Coumaric acid 4-glucoside</t>
  </si>
  <si>
    <t>O=C(O)C=CC2=CC=C(OC1OC(CO)C(O)C(O)C1(O))C=C2</t>
  </si>
  <si>
    <t>LJFYQZQUAULRDF-UHFFFAOYNA-N</t>
  </si>
  <si>
    <t>HMDB=HMDB0039509,KNApSAcK=C00031477,ChEBI=CHEBI:16099;CHEBI:17335;CHEBI:47892;CHEBI:47893;CHEBI:79066;CHEBI:83032,FooDB=FDB019119;FDB021350;FDB021351,PlantCyc=CPD-457,UNPD=UNPD187755;UNPD189062;UNPD48421;UNPD71082;UNPD228423</t>
  </si>
  <si>
    <t>325.09305:3721 326.0964:611 327.09976:60</t>
  </si>
  <si>
    <t>117.02815:24 117.04037:110 119.05016:20 130.04027:18 145.02907:418 145.04443:18 205.04483:23 267.0704:23 325.09555:103</t>
  </si>
  <si>
    <t>LE_Ripe_Neg-345</t>
  </si>
  <si>
    <t>Dihydrocoumaroyl Hexoside</t>
  </si>
  <si>
    <t>C15H20O8</t>
  </si>
  <si>
    <t>FXEOLMWSBWXMSF-UHFFFAOYNA-N</t>
  </si>
  <si>
    <t>HMDB=HMDB0038334,FooDB=FDB017669,UNPD=UNPD63410;UNPD210138</t>
  </si>
  <si>
    <t>327.10602:1652 328.10937:172 329.11273:38</t>
  </si>
  <si>
    <t>121.0631:18 161.03937:34 165.04292:23 165.05406:199 166.06813:32</t>
  </si>
  <si>
    <t>ZM_Root_Neg-267</t>
  </si>
  <si>
    <t>337.09106:1154 338.09441:210 339.09777:46</t>
  </si>
  <si>
    <t>119.05323:17 155.03944:16 163.04237:150</t>
  </si>
  <si>
    <t>ST_Root_Pos-845</t>
  </si>
  <si>
    <t>Coumaroyl tyramine</t>
  </si>
  <si>
    <t>C17H17NO3</t>
  </si>
  <si>
    <t>O=C(C=CC1=CC=C(O)C=C1)NCCC2=CC=C(O)C=C2</t>
  </si>
  <si>
    <t>RXGUTQNKCXHALN-UHFFFAOYSA-N</t>
  </si>
  <si>
    <t>HMDB=HMDB0039521,KNApSAcK=C00027418;C00028801;C00034085,ChEBI=CHEBI:65665,FooDB=FDB004679;FDB019132;FDB020357;FDB031080,PubChem=5372945,PlantCyc=CPD-8943,UNPD=UNPD127539;UNPD41257;UNPD213692</t>
  </si>
  <si>
    <t>284.12854:8217 285.13189:3829 286.13525:450</t>
  </si>
  <si>
    <t>91.05277:31 91.05913:18 93.07096:58 119.04571:22 119.0503:24 119.05811:20 121.06281:236 122.06994:22 147.02994:20 147.04393:876 147.06517:23 148.04688:81 148.05577:54 155.9422:19 283.17383:20 284.09567:20 284.12573:417 284.14581:23</t>
  </si>
  <si>
    <t>137.0818; C8H11NO; NCCC1=CC=C(O)C=C1</t>
  </si>
  <si>
    <t>ZM_Seed_Pos-387</t>
  </si>
  <si>
    <t>C25H31N3O4</t>
  </si>
  <si>
    <t>O=C(C=CC1=CC=C(O)C=C1)NCCCNCCCCNC(=O)C=CC2=CC=C(O)C=C2</t>
  </si>
  <si>
    <t>QYBCBMVQSCJMSA-UHFFFAOYSA-N</t>
  </si>
  <si>
    <t>HMDB=HMDB0033469,ChEBI=CHEBI:85007;CHEBI:85530,FooDB=FDB011511,UNPD=UNPD147584;UNPD213810</t>
  </si>
  <si>
    <t>438.23978:55867 439.24313:20006 440.24649:3626</t>
  </si>
  <si>
    <t>72.0793:24 72.08336:35 113.0742:18 119.04462:21 119.05199:38 129.13667:27 138.05794:16 146.16612:24 147.02777:23 147.04401:1055 147.8878:16 148.04007:30 148.04999:162 149.05345:30 155.1042:18 156.11182:16 156.11772:28 162.09912:29 171.15251:18 172.14275:34 176.09184:33 176.60718:18 181.42245:20 186.05902:17 203.11703:57 203.1299:37 203.58372:16 204.0649:18 204.10275:1224 205.10693:179 208.86426:17 215.34647:17 218.0354:18 218.12488:49 219.11725:27 221.12463:84 222.12532:16 222.13463:33 249.24297:25 252.24872:20 265.72052:16 274.18976:46 274.20645:38 275.17502:265 275.19684:23 276.17194:70 276.18195:73 276.19891:22 292.20547:934 293.20074:172 293.21442:86 294.19168:17 294.21231:37 295.21381:23 318.18729:35 367.1564:17 396.23242:16 420.22269:21 421.20752:58 421.23175:56 422.17557:16 422.21127:66 438.14746:49 438.23956:4160</t>
  </si>
  <si>
    <t>MT_Flower_Pos-1270</t>
  </si>
  <si>
    <t>C34H37N3O6</t>
  </si>
  <si>
    <t>O=C(C=CC1=CC=C(O)C=C1)NCCCN(C(=O)C=CC2=CC=C(O)C=C2)CCCCNC(=O)C=CC3=CC=C(O)C=C3</t>
  </si>
  <si>
    <t>PFDVWJCSCYDRMZ-UHFFFAOYSA-N</t>
  </si>
  <si>
    <t>ChEBI=CHEBI:61514,FooDB=FDB031227,PubChem=14777879,PlantCyc=CPD-12212,UNPD=UNPD113161;UNPD176274</t>
  </si>
  <si>
    <t>584.27954:3716 585.28289:1094 586.28625:250</t>
  </si>
  <si>
    <t>147.04425:41 148.04445:29 204.10486:39 205.09396:22 397.45496:27 420.22501:78 421.22314:57 421.2522:20 438.228:71 438.24142:53 584.27979:233</t>
  </si>
  <si>
    <t>LE_LeafStem_Pos-1854</t>
  </si>
  <si>
    <t>584.27441:5067 585.27776:2592 586.28112:607</t>
  </si>
  <si>
    <t>127.02066:17 147.04263:27 147.0507:19 155.12662:16 156.10143:23 204.09003:17 204.10031:45 204.11192:88 217.14313:19 218.11433:21 219.12271:16 275.14078:25 275.17773:44 292.20285:31 292.21579:16 318.17383:21 413.74667:17 420.05988:16 420.22025:34 420.24023:24 421.22058:34 438.20871:57 438.24039:261 439.22961:59 439.24551:100 565.21808:20 584.27991:525 584.31171:23</t>
  </si>
  <si>
    <t>MT_Flower_Pos-1297</t>
  </si>
  <si>
    <t>Dicaffeoyl Coumaroyl Spermidine</t>
  </si>
  <si>
    <t>UNPD130024</t>
  </si>
  <si>
    <t>C34H37N3O8</t>
  </si>
  <si>
    <t>O=C(C=CC1=CC=C(O)C=C1)NCCCN(C(=O)C=CC=2C=CC(O)=C(O)C=2)CCCCNC(=O)C=CC=3C=CC(O)=C(O)C=3</t>
  </si>
  <si>
    <t>XYBWBOHZMFLRBQ-UHFFFAOYSA-N</t>
  </si>
  <si>
    <t>UNPD=UNPD130024</t>
  </si>
  <si>
    <t>616.26508:1448 617.26843:272 618.27179:64</t>
  </si>
  <si>
    <t>147.05153:19 204.11354:21 220.09276:96 291.16422:17 402.00562:24 435.08478:17 437.20468:20 452.21295:17 454.19495:17 454.23465:128 455.2247:17 455.23795:19 455.26157:20 456.23376:27 565.31451:20 615.26855:18 616.25507:17 616.27582:46</t>
  </si>
  <si>
    <t>MT_LeafStem_Pos-820</t>
  </si>
  <si>
    <t>Flavone base + 3O, O-HexA-coumaroylHexA</t>
  </si>
  <si>
    <t>C36H32O19</t>
  </si>
  <si>
    <t>NCJNNMWJQIKYLO-XCVCLJGONA-N</t>
  </si>
  <si>
    <t>769.15961:9546 770.16296:3347 771.16632:874</t>
  </si>
  <si>
    <t>124.04715:18 147.04144:187 148.04335:30 160.50734:18 169.06564:17 177.05502:17 187.07295:44 189.04745:19 230.05624:198 230.60201:19 231.06013:25 243.06212:17 244.06812:17 259.06741:18 264.25516:17 269.0437:57 269.05374:23 270.06195:18 270.94839:26 271.01935:20 271.06226:789 272.05069:27 272.06384:128 287.89362:29 305.04816:20 305.07144:39 323.03223:18 323.07117:112 323.08292:170 324.07605:48 325.09006:18 424.14206:20 447.08664:55 447.10406:62 448.0892:18 449.10495:23 451.62964:17 769.10303:18 769.16394:527 769.2522:19</t>
  </si>
  <si>
    <t>GU_LeafStem_Pos-146</t>
  </si>
  <si>
    <t>C9H8O3</t>
  </si>
  <si>
    <t>O=C(O)C=CC1=CC=C(O)C=C1</t>
  </si>
  <si>
    <t>NGSWKAQJJWESNS-UHFFFAOYSA-N</t>
  </si>
  <si>
    <t>HMDB=HMDB0002035;HMDB0030677;HMDB0128076,KNApSAcK=C00000152;C00000580;C00026316;C00038791,ChEBI=CHEBI:17450;CHEBI:32373;CHEBI:32374;CHEBI:36090;CHEBI:12876;CHEBI:58152,DrugBank=DB04066,YMDB=YMDB00498,FooDB=FDB002592;FDB002593;FDB002594;FDB004146;FDB030490,NANPDB=NANPDB_1223;NANPDB_2208;NANPDB_2217;NANPDB_3176;NANPDB_3304;NANPDB_3447;NANPDB_3450;NANPDB_3535;NANPDB_4504;NANPDB_4508,STOFF=STOFF_10118,BMDB=BMDB02035,Urine=HMDB0002035;HMDB0030677,Feces=HMDB0002035,ECMDB=ECMDB02035,Serum=HMDB0002035,PubChem=54708745;637542,PlantCyc=COUMARATE,UNPD=UNPD19621;UNPD96408;UNPD212098</t>
  </si>
  <si>
    <t>147.04469:9200 148.04804:1050 149.0514:128</t>
  </si>
  <si>
    <t>91.05051:16 91.05697:95 119.04687:183 119.05726:47 128.94096:21 129.02963:44 146.82812:25 147.02138:22 147.04124:234 147.04831:371</t>
  </si>
  <si>
    <t>GM_LeafStem_Pos-103</t>
  </si>
  <si>
    <t>147.04433:7714 148.04768:725 149.05104:47</t>
  </si>
  <si>
    <t>91.04756:17 91.05298:35 91.05927:36 119.04948:161 129.01631:26 147.03047:23 147.04617:322</t>
  </si>
  <si>
    <t>GU_LeafStem_Pos-145</t>
  </si>
  <si>
    <t>KKSDGJDHHZEWEP-UHFFFAOYSA-N</t>
  </si>
  <si>
    <t>HMDB=HMDB0001713;HMDB0062774;HMDB0125104,ChEBI=CHEBI:32357;CHEBI:47925;CHEBI:47926;CHEBI:47927;CHEBI:47928,FooDB=FDB002590;FDB002591,BMDB=BMDB01713,Urine=HMDB0001713,Feces=HMDB0001713,Serum=HMDB0001713,PubChem=54694258;637541,PlantCyc=CPD-10797,UNPD=UNPD78050;UNPD219867</t>
  </si>
  <si>
    <t>147.04462:2253 148.04797:419 149.05133:85</t>
  </si>
  <si>
    <t>84.04691:28 91.05412:20 98.51582:18 112.95802:17 119.04991:49 120.05363:20 147.04269:205 147.08083:28</t>
  </si>
  <si>
    <t>MT_Flower_Neg-106</t>
  </si>
  <si>
    <t>4-Hydroxycinnamic acid</t>
  </si>
  <si>
    <t>163.03989:6369 164.04324:795 165.0466:52</t>
  </si>
  <si>
    <t>94.03546:20 119.05055:477 120.05349:43 163.03316:27 163.0417:59</t>
  </si>
  <si>
    <t>trans-4-Coumaric acid</t>
  </si>
  <si>
    <t>72.79508:39 92.06734:20 93.0314:155 94.03488:18 104.02204:42 105.27356:18 116.9653:47 117.03368:134 118.03349:51 119.04873:15933 119.57317:18 119.60874:26 120.01321:19 120.05202:1483 120.20396:20 121.05508:154 124.44787:18 140.28574:19 145.03625:27 146.5378:33 163.03899:2492</t>
  </si>
  <si>
    <t>MT_LeafStem_Neg-63</t>
  </si>
  <si>
    <t>163.03987:1132 164.04322:161 165.04658:19</t>
  </si>
  <si>
    <t>118.93871:18 119.04925:150 121.05368:18</t>
  </si>
  <si>
    <t>3-Hydroxycinnamic acid</t>
  </si>
  <si>
    <t>OC(=O)C=CC1=CC=CC(O)=C1</t>
  </si>
  <si>
    <t>91.05625:43 93.03598:57 93.04237:20 94.03763:31 119.04824:4931 120.05285:562 121.05546:18 122.04922:18 163.03799:1723 163.0798:21</t>
  </si>
  <si>
    <t>AT_Root_Pos-126</t>
  </si>
  <si>
    <t>Methyl cinnamate</t>
  </si>
  <si>
    <t>C10H10O2</t>
  </si>
  <si>
    <t>O=C(OC)C=CC1=CC=CC=C1</t>
  </si>
  <si>
    <t>CCRCUPLGCSFEDV-UHFFFAOYSA-N</t>
  </si>
  <si>
    <t>HMDB=HMDB0033833,ChEBI=CHEBI:6857,YMDB=YMDB01744,FooDB=FDB012001;FDB029756,NANPDB=NANPDB_1994,STOFF=STOFF_7065,PubChem=637520,PlantCyc=CPD-6421,UNPD=UNPD106895;UNPD156802;UNPD213800</t>
  </si>
  <si>
    <t>163.07448:2237 164.07783:920 165.08119:98</t>
  </si>
  <si>
    <t>103.05395:17 104.05964:24 131.05005:156 132.05093:24 159.11894:17</t>
  </si>
  <si>
    <t>AT_Root_Pos-200</t>
  </si>
  <si>
    <t>Methoxycinnamic acid</t>
  </si>
  <si>
    <t>4-Methoxycinnamic acid</t>
  </si>
  <si>
    <t>Cinnamic acid and derivatives</t>
  </si>
  <si>
    <t>C10H10O3</t>
  </si>
  <si>
    <t>O=C(O)C=CC1=CC=C(OC)C=C1</t>
  </si>
  <si>
    <t>AFDXODALSZRGIH-UHFFFAOYSA-N</t>
  </si>
  <si>
    <t>HMDB=HMDB0002040;HMDB0135651,ChEBI=CHEBI:48541,FooDB=FDB002667,BMDB=BMDB02040,Urine=HMDB0002040,Serum=HMDB0002040,PlantCyc=CPD-11884,UNPD=UNPD131544;UNPD164936;UNPD228380</t>
  </si>
  <si>
    <t>179.07066:4078 180.07401:1121 181.07737:164</t>
  </si>
  <si>
    <t>65.03801:31 91.04882:17 119.0555:19 147.04314:51 148.04387:64 161.06099:17 162.06624:22 179.06351:54 179.07135:120</t>
  </si>
  <si>
    <t>NT_Root_Pos-699</t>
  </si>
  <si>
    <t>Cinnamoyl putrescin</t>
  </si>
  <si>
    <t>C13H18N2O</t>
  </si>
  <si>
    <t>NCCCCNC(=O)\C=C\C1=CC=CC=C1</t>
  </si>
  <si>
    <t>UYLFIIUIXMINML-CMDGGOBGSA-N</t>
  </si>
  <si>
    <t>219.15065:4337 220.154:753 221.15736:146</t>
  </si>
  <si>
    <t>77.04165:16 103.05578:16 113.93858:18 131.05202:235 133.05315:57 202.12079:55 202.13489:36 219.1564:182</t>
  </si>
  <si>
    <t>isoliquiritigenin</t>
  </si>
  <si>
    <t>2',4,4'-Trihydroxychalcone</t>
  </si>
  <si>
    <t>O=C(C=CC1=CC=C(O)C=C1)C=2C=CC(O)=CC=2(O)</t>
  </si>
  <si>
    <t>DXDRHHKMWQZJHT-UHFFFAOYSA-N</t>
  </si>
  <si>
    <t>HMDB=HMDB0037316,KNApSAcK=C00006925;C00035173,ChEBI=CHEBI:310312;CHEBI:77948;CHEBI:94010,DrugBank=DB03285,FooDB=FDB016335;FDB016337,NANPDB=NANPDB_175;NANPDB_224;NANPDB_259;NANPDB_260;NANPDB_1720,STOFF=STOFF_8457,LipidMAPS=LMPK12120096,PubChem=638278,PlantCyc=CPD-3041,UNPD=UNPD102722;UNPD220284</t>
  </si>
  <si>
    <t>53.03983:53 68.99805:27 80.83515:17 81.03312:295 82.02991:26 82.03529:23 91.03856:35 91.05035:102 91.05462:211 92.0417:17 92.64357:22 93.03407:90 96.34702:19 107.04727:107 107.77036:25 109.02007:34 109.02879:282 110.03366:71 110.45389:20 111.05151:40 115.04698:22 117.01304:23 117.02966:76 117.03717:189 117.56436:36 118.03831:18 119.03257:32 119.04722:718 120.05444:58 121.06165:22 122.14432:25 123.04183:163 123.04967:24 127.07682:30 135.04741:20 136.99069:27 137.02304:6948 137.80867:33 138.02406:423 138.28468:26 138.6234:17 139.02834:46 139.06227:33 139.60832:17 140.02916:24 140.06308:22 141.07016:43 142.08084:18 145.064:30 145.87177:18 146.99667:35 147.04289:2514 148.03621:32 148.04373:78 148.05278:76 148.75793:30 152.04922:24 152.06361:21 153.06769:52 154.07874:18 155.25:43 159.08432:44 163.01842:21 163.03711:48 163.04453:47 164.04231:24 165.06905:280 166.07693:18 168.05853:21 169.0659:37 171.09264:33 172.05058:55 173.05977:48 174.07025:34 176.05743:30 177.7076:17 181.06174:35 182.09814:41 182.90326:17 183.07201:29 183.08835:51 184.08598:27 187.06422:22 187.07381:46 193.0636:58 197.05779:54 197.06616:36 198.0625:26 198.06949:25 210.06827:46 211.07597:583 212.07358:65 213.05237:20 215.06531:27 215.07581:102 239.0594:158 239.07278:479 239.23297:28 240.07407:140 240.72559:25 241.01772:22 241.04218:38 241.08098:17 242.03113:27 242.05194:144 243.06345:38 249.9693:18 252.21553:20 254.12993:20 256.46735:17 256.94937:18 257.01743:47 257.02707:55 257.03778:79 257.04678:54 257.08081:13220 257.12637:103 257.16083:20</t>
  </si>
  <si>
    <t>GU_Root_Pos-1612</t>
  </si>
  <si>
    <t>Chalcone base + 2O, 1MeO, 1Prenyl or Licochalcone A (not validated)</t>
  </si>
  <si>
    <t>Chalcones</t>
  </si>
  <si>
    <t>O=C(C=CC=1C=C(C(O)=CC=1(OC))C(C=C)(C)C)C2=CC=C(O)C=C2</t>
  </si>
  <si>
    <t>KAZSKMJFUPEHHW-UHFFFAOYSA-N</t>
  </si>
  <si>
    <t>HMDB=HMDB0029514,KNApSAcK=C00007057,ChEBI=CHEBI:125689,FooDB=FDB000649,LipidMAPS=LMPK12120424,UNPD=UNPD149411;UNPD215701</t>
  </si>
  <si>
    <t>339.15881:136190 340.16216:43275 341.16552:7267</t>
  </si>
  <si>
    <t>69.06404:20 69.06884:70 79.0527:24 91.05779:22 93.03439:122 93.06434:19 94.18614:20 103.90844:17 107.04578:126 107.05498:60 108.06284:32 119.04691:21 120.99575:18 121.02844:4636 122.03056:423 122.04161:37 123.0433:97 129.0676:20 133.06679:39 134.03342:22 135.0296:26 136.04005:18 141.06422:18 147.0006:21 147.04266:100 147.04874:39 148.04463:18 148.05255:25 148.07953:18 149.01859:21 149.0578:22 149.06302:20 151.02298:17 153.02635:20 157.06799:18 159.04808:24 159.08099:75 160.08521:22 161.05403:31 165.05659:21 167.08978:18 169.6713:20 171.08693:22 173.08827:20 175.07681:83 176.86703:20 177.03436:28 177.05496:63 177.09352:53 181.06198:24 187.06998:65 188.0795:25 189.05096:20 189.08774:52 189.09506:49 191.1078:89 192.06453:17 192.10583:24 196.09201:18 199.07841:17 201.06377:19 202.10454:26 202.98665:25 203.06342:25 203.07587:37 203.08571:36 203.10356:22 203.36839:20 205.07326:17 207.71312:17 209.1344:19 210.07043:17 211.07407:22 213.06749:20 215.06392:46 215.07538:103 216.06964:50 216.07986:45 219.0993:169 219.13492:22 219.14748:69 223.07803:24 224.07425:30 225.08615:61 226.09256:17 227.07463:55 227.11525:43 227.12474:23 229.08594:560 230.09377:159 231.08311:20 233.25003:17 234.06937:27 235.1414:18 237.05891:26 238.07483:17 238.12941:18 241.09325:38 245.11737:467 245.13461:26 246.11533:52 246.12204:23 251.07925:17 251.11404:18 253.08372:17 255.07188:20 255.08824:20 255.09743:27 255.1122:28 255.79959:17 256.62476:19 265.07581:22 267.06219:18 268.11884:19 271.07874:25 271.09979:638 272.08875:48 272.09937:84 283.05164:18 283.08694:34 283.1012:82 284.07776:35 284.09845:19 290.73108:17 291.09073:21 297.11526:104 297.14664:845 298.15277:256 299.1127:22 299.13586:18 299.15729:18 300.1644:28 307.13782:18 308.14328:22 312.16641:18 324.13748:18 332.61105:24 338.10654:17 339.09653:17 339.11734:109 339.15958:9471 339.21109:49 339.22089:17 339.33044:17</t>
  </si>
  <si>
    <t>GG_LeafStem_Pos-2988</t>
  </si>
  <si>
    <t>Phloretin 3',5'-Di-C-glucoside</t>
  </si>
  <si>
    <t>Dihydrochalcones C-glycosides</t>
  </si>
  <si>
    <t>C27H34O15</t>
  </si>
  <si>
    <t>O=C(C=1C(O)=C(C(O)=C(C=1(O))C2OC(CO)C(O)C(O)C2(O))C3OC(CO)C(O)C(O)C3(O))CCC4=CC=C(O)C=C4</t>
  </si>
  <si>
    <t>WAWHTTXPRUWFCZ-SLZYNQBFNA-N</t>
  </si>
  <si>
    <t>KNApSAcK=C00014630,LipidMAPS=LMPK12120515,UNPD=UNPD178866</t>
  </si>
  <si>
    <t>599.19598:4336 600.19933:1812 601.20269:509</t>
  </si>
  <si>
    <t>149.06351:23 175.03444:20 181.05176:45 217.04309:20 224.05844:20 235.06111:58 239.06529:19 259.11682:22 287.08047:27 291.03149:18 291.04623:20 302.05728:23 303.72125:17 305.05737:18 311.06467:24 317.09814:33 353.09485:17 383.11874:43 395.11563:43 399.66714:28 407.1102:45 413.10196:19 414.13495:20 419.1127:17 419.12695:29 420.10352:18 429.11832:18 431.10321:20 431.11905:18 432.06534:25 432.11462:17 443.14014:21 461.15839:35 462.13928:21 479.12949:20 479.15753:46 479.17227:17 480.12924:24 491.1351:46 491.1521:24 515.15149:19 515.17456:17 527.14319:31 563.18457:184 564.1615:35 581.17981:57 599.18781:136</t>
  </si>
  <si>
    <t>149.0635; C9H9O2; OC1=CC=C(CCC=O)C=C1</t>
  </si>
  <si>
    <t>Many H2O losses</t>
  </si>
  <si>
    <t>OS_Root_Pos-610</t>
  </si>
  <si>
    <t>Carboline base + 4H, carboxylic acid</t>
  </si>
  <si>
    <t>L-1,2,3,4-Tetrahydro-beta-carboline-3-carboxylic acid</t>
  </si>
  <si>
    <t>C12H12N2O2</t>
  </si>
  <si>
    <t>O=C(O)C3NCC=2NC1=CC=CC=C1C=2C3</t>
  </si>
  <si>
    <t>FSNCEEGOMTYXKY-UHFFFAOYNA-N</t>
  </si>
  <si>
    <t>HMDB=HMDB0035665,KNApSAcK=C00026660,ChEBI=CHEBI:91151,FooDB=FDB014381,UNPD=UNPD33054</t>
  </si>
  <si>
    <t>217.10072:1396 218.10407:92 219.10743:16</t>
  </si>
  <si>
    <t>74.02632:18 86.09882:18 121.06111:42 125.99429:22 132.06993:17 133.92941:16 135.12798:19 144.07951:108 152.14355:25 165.49693:21 206.98466:20 216.16383:17 217.09851:39</t>
  </si>
  <si>
    <t>OP_Root_Pos-945</t>
  </si>
  <si>
    <t>Camptothecin-OH</t>
  </si>
  <si>
    <t>C20H16N2O3</t>
  </si>
  <si>
    <t>O=C2OCC=1C(=O)N4C(=CC=1C2CC)C=3N=C5C=CC=CC5(=CC=3C4)</t>
  </si>
  <si>
    <t>PEZXVOHRDBYBFR-UHFFFAOYNA-N</t>
  </si>
  <si>
    <t>UNPD=UNPD30811</t>
  </si>
  <si>
    <t>333.12387:1417 334.12722:363 335.13058:58</t>
  </si>
  <si>
    <t>144.07896:18 244.10648:17 262.11276:20 271.07422:22 276.1347:20 277.24277:17 287.12054:31 332.24683:16 333.10995:18</t>
  </si>
  <si>
    <t>OP_Root_Pos-1013</t>
  </si>
  <si>
    <t>Camptothecin</t>
  </si>
  <si>
    <t>O=C2OCC=1C(=O)N4C(=CC=1C2(O)CC)C3=NC=5C=CC=CC=5(C=C3C4)</t>
  </si>
  <si>
    <t>VSJKWCGYPAHWDS-UHFFFAOYNA-N</t>
  </si>
  <si>
    <t>KNApSAcK=C00002145,ChEBI=CHEBI:27656;CHEBI:91620,DrugBank=DB04690,PubChem=24360,PlantCyc=CPD-11776,UNPD=UNPD31943</t>
  </si>
  <si>
    <t>349.11856:91678 350.12191:35551 351.12527:4875</t>
  </si>
  <si>
    <t>107.04852:20 143.08044:16 149.03:17 155.06343:18 166.05219:16 166.06784:21 167.06488:38 167.08455:22 168.0752:22 177.13022:24 178.06709:20 180.06628:23 180.08766:32 181.07527:137 181.08621:32 182.08134:21 184.09221:18 189.26054:16 191.06667:16 192.06906:17 193.07805:18 194.49879:16 195.09857:17 198.44136:28 198.47203:18 202.06851:18 203.05521:27 204.0699:81 204.0798:22 205.06017:17 205.08292:59 206.09015:32 209.06775:71 216.08127:16 217.07414:38 217.08759:73 217.09763:34 217.10826:20 217.4946:17 218.08392:276 218.10747:16 218.82718:17 219.08958:270 219.11179:17 219.60281:16 220.09004:35 220.0976:31 220.1104:18 220.14886:16 221.10085:36 222.11528:22 222.5237:16 224.75591:20 224.9323:17 228.07613:70 228.09741:18 229.08818:41 230.08022:19 230.09267:68 230.10129:58 231.09576:203 231.10863:54 232.0782:51 232.10004:113 232.10947:187 233.06963:17 233.09227:35 233.1071:84 233.67296:16 234.08417:37 234.11346:18 235.0764:16 241.09416:16 242.06757:16 242.0939:171 242.11201:16 243.03941:36 243.08643:45 243.10031:65 243.10706:133 244.09886:427 244.11877:96 245.08073:48 245.09329:34 245.1048:27 245.11436:71 245.12459:32 246.07628:16 246.11517:108 246.99838:17 247.08717:213 247.12595:109 248.08357:37 248.09467:162 248.12822:26 248.13896:18 249.09691:54 249.1416:17 250.10159:17 250.1116:17 255.0916:57 255.10672:31 256.07275:18 256.10303:70 256.11465:16 257.08136:17 257.10492:132 257.11444:64 257.72812:21 258.08313:22 258.10007:16 258.11172:53 259.07028:16 259.08444:87 259.11679:186 259.13348:73 260.07379:73 260.09894:91 260.12445:109 260.13312:32 260.16797:20 261.11008:83 261.14923:24 262.09958:20 266.09299:38 267.10355:61 267.97369:20 268.09274:17 270.07983:16 270.1185:20 271.07803:35 271.09641:16 272.0676:16 272.08301:121 272.09842:238 272.13199:20 273.06927:46 273.09869:266 273.11661:32 273.23236:18 274.07132:253 274.09891:18 274.11511:92 275.04938:17 275.07315:178 275.08475:139 275.12021:1502 275.15118:32 276.06915:18 276.08197:83 276.09561:19 276.12128:367 277.12732:101 277.147:17 278.12213:16 283.07526:17 284.08908:73 285.08551:52 285.1026:392 285.51187:18 286.09482:46 286.10406:80 286.12021:47 287.04291:20 287.07516:88 287.12106:2327 288.08685:73 288.11813:533 288.13425:137 289.10062:32 289.11453:17 289.13565:34 290.11386:19 290.12436:16 292.07211:37 299.66107:16 299.83087:17 300.09561:18 301.09363:16 301.10785:30 301.12207:17 302.10721:57 302.58652:16 303.02124:20 303.06516:20 303.11417:9533 303.15387:18 303.24374:20 304.11517:2526 304.14771:17 304.55463:18 305.10938:131 305.12695:384 305.15512:17 305.23615:18 306.12311:25 306.13885:37 307.12134:18 312.6134:16 313.09476:19 313.10718:39 320.07819:33 320.09253:25 321.08627:21 331.09091:68 331.11145:487 331.25894:21 332.11511:162 333.11234:17 347.58176:31</t>
  </si>
  <si>
    <t>OP_Root_Pos-1249</t>
  </si>
  <si>
    <t>Acetylated camptothecin</t>
  </si>
  <si>
    <t>C22H20N2O6</t>
  </si>
  <si>
    <t>O=C(O)C(O)(C=2C=C3C=1N=C4C=CC=CC4(=CC=1CN3(C(=O)C=2COC(=O)C)))CC</t>
  </si>
  <si>
    <t>ZXQLECPLGKEUQV-UHFFFAOYNA-N</t>
  </si>
  <si>
    <t>UNPD=UNPD216849</t>
  </si>
  <si>
    <t>409.13852:19188 410.14187:8720 411.14523:1423</t>
  </si>
  <si>
    <t>183.84727:17 183.9747:22 217.08423:19 218.08916:16 219.08545:18 219.16029:19 219.55084:23 220.09059:18 220.10391:43 221.10072:96 221.11243:19 224.28799:46 230.09879:22 232.09303:17 232.12091:21 233.11351:27 238.74257:16 244.10001:112 245.09589:21 247.03996:30 247.08659:18 247.09322:41 247.12381:32 247.14609:17 248.09459:34 249.09935:17 252.11296:18 256.10126:16 257.10083:17 257.13068:20 258.0896:20 259.11133:33 259.12622:69 260.1055:16 261.09222:18 261.10275:16 263.0675:17 268.10956:21 270.1167:17 272.10196:42 275.0593:16 275.08051:51 275.10327:26 275.11859:182 276.10818:37 276.12622:33 277.10968:32 277.1315:72 278.13138:18 284.09152:35 285.0954:60 286.10254:35 287.08173:21 287.12009:426 287.14145:16 288.09601:17 288.1142:48 288.12711:34 289.10062:16 289.12167:21 290.10358:21 291.1188:21 293.27338:27 303.08511:23 303.11267:1829 304.10501:121 304.11588:191 304.13205:103 305.12381:164 305.1402:55 305.14935:21 310.47849:23 321.11493:20 331.08752:21 331.11658:56 334.89636:22 335.70209:34 347.10452:21 349.11566:1032 349.14127:32 350.10684:65 350.13016:255 352.20892:20 409.13617:811</t>
  </si>
  <si>
    <t>OP_Root_Pos-1620</t>
  </si>
  <si>
    <t>Carboline metabolite (C26H26N2O8)</t>
  </si>
  <si>
    <t>C26H26N2O8</t>
  </si>
  <si>
    <t>O=C3C7=C(C=C4C=2NC1=CC=CC=C1C=2CCN34)C(C=C)C5OC7(OC6C(O5)OC(CO)C(O)C6(O))</t>
  </si>
  <si>
    <t>QBVLOMJKKLVAPJ-UHFFFAOYNA-N</t>
  </si>
  <si>
    <t>UNPD=UNPD44265</t>
  </si>
  <si>
    <t>495.17728:1311 496.18063:476 497.18399:1055</t>
  </si>
  <si>
    <t>158.08241:20 169.07961:24 207.09671:18 244.09631:18 247.08873:20 261.06958:39 263.0773:158 264.06387:17 264.08047:16 264.09149:18 265.10062:50 266.10873:18 285.08566:16 285.11319:16 287.11658:18 304.11826:34 315.11264:34 316.11444:17 317.11935:19 362.26425:21 494.18085:41 495.15735:35</t>
  </si>
  <si>
    <t>OP_Root_Pos-1821</t>
  </si>
  <si>
    <t>Carboline metabolite (C26H28N2O10)</t>
  </si>
  <si>
    <t>C26H28N2O10</t>
  </si>
  <si>
    <t>SDJXJLVNEMUOTE-UHFFFAOYNA-N</t>
  </si>
  <si>
    <t>KNApSAcK=C00029370,UNPD=UNPD64547;UNPD90480</t>
  </si>
  <si>
    <t>529.18201:11899 530.18536:6204 531.18872:3160</t>
  </si>
  <si>
    <t>124.03975:433 125.04384:36 130.06134:16 130.06848:20 142.93156:33 145.05542:16 146.05292:16 148.07179:153 148.07881:86 149.08171:34 158.05589:16 160.05447:20 171.09821:18 175.08449:18 176.06654:36 176.0755:34 176.96846:16 194.07414:44 194.08864:16 206.08974:18 209.08278:16 214.05717:18 243.09018:21 271.09705:32 271.10837:100 271.12045:34 272.11078:66 279.0878:35 289.74872:20 295.13037:16 299.09921:60 300.09409:16 300.1178:30 301.10413:18 309.11646:20 321.08618:16 322.1221:21 325.12817:19 334.1189:27 341.12299:16 341.15167:24 343.17465:16 351.12729:16 351.1427:18 368.83365:17 369.14551:1225 369.17438:43 369.19131:16 370.12512:34 370.14758:389 371.14377:16 371.1618:26</t>
  </si>
  <si>
    <t>OP_Root_Pos-1628</t>
  </si>
  <si>
    <t>Deoxypumiloside</t>
  </si>
  <si>
    <t>C26H28N2O8</t>
  </si>
  <si>
    <t>BNDDTTIRGZIQSE-UHFFFAOYNA-N</t>
  </si>
  <si>
    <t>KNApSAcK=C00029323;C00036264,ChEBI=CHEBI:80685,PubChem=46173817,PlantCyc=CPD-15043,UNPD=UNPD112595;UNPD152045;UNPD163778</t>
  </si>
  <si>
    <t>497.19235:77932 498.1957:39644 499.19906:7067</t>
  </si>
  <si>
    <t>71.05133:17 97.02865:40 107.0504:16 113.23889:16 120.05176:17 121.06857:29 122.05525:24 142.05482:34 142.06476:289 142.07613:29 143.06839:63 143.07854:21 145.05708:26 149.0643:21 149.07008:16 149.49538:28 150.06496:51 158.05809:32 163.87059:16 169.05302:17 169.07741:1340 170.03879:21 170.08113:201 170.94701:19 171.08362:34 171.09418:16 178.14059:24 181.07477:17 182.08453:43 183.09048:16 194.09641:19 195.10403:16 205.07191:16 206.08112:16 211.08817:27 217.23407:21 219.08754:16 219.10092:41 221.10341:16 222.6319:20 227.07135:20 235.09247:36 236.09084:17 237.10437:20 244.1062:17 247.05927:20 247.08839:602 248.07672:17 248.08504:60 250.71355:16 259.16147:23 261.10263:16 262.09689:35 263.06738:17 263.07724:16 264.08569:48 264.11353:16 264.67279:16 265.02914:17 265.09885:5463 265.2189:16 265.60208:30 266.10306:908 267.09927:92 267.11569:60 271.12799:34 274.11652:16 274.13336:20 275.10757:21 279.82422:16 284.91962:17 287.12796:34 288.1272:16 289.13736:37 290.36569:18 299.11676:20 300.17825:16 307.14066:57 310.15057:16 314.7663:29 317.12912:574 317.1593:16 317.20676:17 318.1221:19 318.14062:19 318.77936:16 319.13385:19 330.99063:19 335.09952:18 335.12491:325 335.13928:1312 336.11676:18 336.14523:389 337.13358:34 337.15054:16 338.27103:16 366.91306:16 380.03375:17 418.06992:16 434.94858:26 487.78546:18 488.61398:16 491.23215:24 496.3017:17 496.68954:16 496.73932:17 497.13779:49 497.19052:11687</t>
  </si>
  <si>
    <t>OP_Root_Pos-1716</t>
  </si>
  <si>
    <t>Pumiloside</t>
  </si>
  <si>
    <t>C26H28N2O9</t>
  </si>
  <si>
    <t>O=C1C=6C=CC=CC=6(NC4=C1CN5C(=O)C3=COC(OC2OC(CO)C(O)C(O)C2(O))C(C=C)C3CC45)</t>
  </si>
  <si>
    <t>ODQBQUXGRYBRTP-UHFFFAOYNA-N</t>
  </si>
  <si>
    <t>ChEBI=CHEBI:80683,PubChem=10346314,PlantCyc=CPD-15042,UNPD=UNPD144991;UNPD31117</t>
  </si>
  <si>
    <t>513.19659:135128 514.19994:22608 515.2033:10275</t>
  </si>
  <si>
    <t>91.05442:17 108.12224:20 120.04905:52 121.04942:27 122.07607:34 124.03106:37 124.04387:19 131.08638:25 138.41479:16 146.06264:16 148.07762:16 149.05545:36 149.06416:24 149.07848:18 150.06438:18 158.02539:22 158.06355:721 159.0609:19 160.07404:16 163.04172:20 172.07582:17 175.05714:17 176.06085:62 176.07047:65 176.07791:34 182.06067:34 183.07413:16 184.0612:32 184.07495:39 184.08322:32 185.04726:18 185.07294:1445 185.80875:16 186.06255:138 186.07506:445 186.08466:406 187.07979:119 187.08766:78 187.09679:17 188.09453:17 194.8494:18 196.06583:58 196.07211:35 196.0869:18 197.07596:41 197.08141:18 198.08766:23 199.08623:121 201.47874:21 208.06613:52 208.09048:21 209.09325:24 209.29306:17 211.08372:45 211.09229:23 211.12625:22 213.04825:16 213.06628:16 213.10831:16 213.33524:16 213.78249:29 214.078:37 215.97346:16 222.07246:16 222.09381:19 223.04587:20 223.17461:22 225.09143:18 227.08919:27 232.11209:17 235.0862:37 235.0961:71 236.05031:16 236.06284:16 236.07805:101 236.08542:59 237.0654:34 237.07487:24 239.08771:19 242.97513:18 243.64964:17 247.07585:37 247.37503:16 248.00626:16 249.09503:45 251.08292:46 251.09009:16 252.07318:48 252.09268:85 254.09311:34 255.55197:16 258.10641:17 260.12436:30 261.10309:17 261.50354:22 262.11295:20 262.13983:31 263.07309:123 263.08847:262 264.06024:134 264.08554:140 264.11105:24 265.06708:27 265.07968:16 265.08939:17 266.06592:23 267.08902:16 268.74344:17 278.14316:16 280.078:40 280.09015:36 280.83838:16 281.01376:17 281.09247:4902 281.17108:20 282.08783:336 282.10236:1072 283.08014:25 283.09641:125 283.10941:38 283.12039:17 283.44394:17 284.10748:20 284.11954:17 285.08298:20 287.0798:20 287.10034:20 287.11121:30 287.33459:20 288.09045:21 288.10501:20 289.09146:18 290.09818:38 290.11462:84 290.12817:41 290.48053:16 291.16611:20 291.60776:20 291.97488:17 295.15152:16 301.22879:16 301.83624:22 303.08551:16 303.10709:65 303.12631:89 304.09717:21 304.11487:76 304.12988:43 304.41232:17 305.12286:228 305.13889:304 306.12512:81 306.13815:113 306.2179:20 306.24649:17 306.51489:16 307.13898:17 307.15323:17 308.13635:16 310.12253:16 310.70639:17 315.12634:19 315.23343:26 315.95837:26 316.11316:20 321.98868:17 323.13718:35 323.15732:16 333.12268:1295 333.1322:600 333.20065:20 333.80386:20 333.97705:18 334.10745:51 334.12424:142 334.13821:114 335.12827:40 346.53345:17 349.47101:24 350.28442:23 351.07047:24 351.13397:8732 351.21344:20 352.08228:21 352.09375:16 352.13409:1677 352.1488:620 352.17081:16 353.12659:68 353.14349:212 354.14249:18 354.15619:20 357.77646:16 420.97519:17 421.29874:16 429.14386:18 443.1489:18 474.03217:20 511.22836:21 512.82605:17 513.10901:34 513.12482:51 513.18542:11217</t>
  </si>
  <si>
    <t>OP_Root_Pos-1715</t>
  </si>
  <si>
    <t>Carboline metabolite (C26H28N2O9)</t>
  </si>
  <si>
    <t>O=C4C6=C(O)OC(OC1OC(CO)C(O)C(O)C1(O))C(C=C)C6(C=C5C=3NC2=CC=CC=C2C=3CCN45)</t>
  </si>
  <si>
    <t>QJMQBJILYFAVTF-UHFFFAOYNA-N</t>
  </si>
  <si>
    <t>KNApSAcK=C00046192,UNPD=UNPD40467;UNPD84637</t>
  </si>
  <si>
    <t>513.18726:31624 514.19061:21546 515.19397:3760</t>
  </si>
  <si>
    <t>127.03921:20 143.24747:21 152.22453:16 176.06033:17 183.08804:71 186.07838:21 205.0676:24 207.08434:19 208.09236:17 209.40195:16 217.07077:20 217.12325:16 219.14001:18 219.15076:55 233.52289:22 235.08728:469 236.08896:99 236.10657:17 237.09805:17 245.10651:36 245.12207:37 246.10574:26 247.08859:35 248.09624:16 261.05316:17 261.0705:157 262.06943:17 262.11597:16 262.76544:17 262.87814:16 263.02408:17 263.08176:5368 263.12564:30 264.0473:17 264.08517:925 264.46664:16 265.0878:88 265.09918:32 266.09528:18 266.76068:16 273.04733:24 279.05774:17 280.09125:16 281.08691:34 281.10394:37 282.06702:18 282.09729:21 287.12762:16 287.34973:16 288.10623:16 288.11789:18 297.10757:26 308.6377:24 315.11182:88 315.1221:23 333.12381:1288 334.11865:185 334.13162:200 335.13623:17 350.03836:22 351.13049:143 351.1481:101 352.10318:24 352.12833:35 352.14999:54 358.17072:17 368.47995:18 384.90396:17 390.51648:16 442.81827:16 495.13126:16 495.17422:2416 496.14963:70 496.17218:433 496.18671:436 496.75485:20 497.14575:16 497.18127:90 497.20032:47 498.18906:33 508.54337:17 513.08929:17 513.18195:1338</t>
  </si>
  <si>
    <t>OP_Root_Pos-1831</t>
  </si>
  <si>
    <t>Carboline metabolite (C26H30N2O10)</t>
  </si>
  <si>
    <t>UNPD218446</t>
  </si>
  <si>
    <t>C26H30N2O10</t>
  </si>
  <si>
    <t>O=C3C2=COC(OC1OC(CO)C(O)C(O)C1(O))C(C=C)C2CC4C(=O)NC=5C=CC=CC=5(C(=O)CCN34)</t>
  </si>
  <si>
    <t>VRNUZAWFZDQEGN-UHFFFAOYNA-N</t>
  </si>
  <si>
    <t>UNPD=UNPD218446</t>
  </si>
  <si>
    <t>531.19812:4838 532.20147:3200 533.20483:794</t>
  </si>
  <si>
    <t>124.0318:84 124.04176:148 125.0397:22 130.07111:22 148.06798:48 148.07721:177 149.06549:16 162.06018:18 165.05211:16 176.06435:17 176.07292:82 194.07701:16 194.09695:27 195.08856:20 222.08458:17 247.84949:18 271.11194:44 271.13089:16 272.12613:37 281.07568:27 287.11111:19 297.07428:16 299.10907:42 299.11993:68 309.12201:16 341.1456:33 351.13168:23 351.15732:41 369.11978:68 369.14127:551 369.16327:157 370.12747:17 370.15051:154 370.16705:45 371.15195:17 399.30045:38</t>
  </si>
  <si>
    <t>OP_Root_Pos-1646</t>
  </si>
  <si>
    <t>Strictosamide</t>
  </si>
  <si>
    <t>C26H30N2O8</t>
  </si>
  <si>
    <t>LBRPLJCNRZUXLS-UHFFFAOYNA-N</t>
  </si>
  <si>
    <t>KNApSAcK=C00032210;C00045134;C00046505,ChEBI=CHEBI:80684,UNPD=UNPD117416;UNPD118568;UNPD178652;UNPD26157;UNPD36165;UNPD65573;UNPD85517</t>
  </si>
  <si>
    <t>499.20721:86514 500.21056:43428 501.21392:8847</t>
  </si>
  <si>
    <t>58.06619:16 58.9133:21 65.51805:20 86.50787:37 92.0509:16 96.0433:16 105.92456:26 121.06356:37 122.07119:16 130.06104:16 138.09483:20 143.9556:17 144.07579:289 144.0847:322 145.08215:19 145.08931:43 146.0938:46 146.10196:16 147.05307:16 149.05008:16 149.06206:83 150.06726:20 154.06529:32 162.11499:25 168.07721:27 169.07687:16 170.08333:20 170.09476:202 170.10674:80 170.39009:33 171.07054:24 171.09174:5396 171.10806:54 172.09377:662 172.11031:21 177.07654:23 179.93663:16 184.07549:18 185.11177:16 194.09119:37 196.10884:20 202.84909:31 203.73799:28 206.89856:16 211.08165:33 213.10455:64 216.93066:17 219.0976:18 223.70352:16 224.09523:16 230.96254:19 232.1118:16 232.96652:16 233.84215:17 237.10104:16 238.08846:48 239.13033:25 242.23952:18 249.10275:16 250.10486:18 251.07693:17 252.12823:16 253.08687:18 255.44095:22 263.23999:22 265.09818:115 265.1127:43 266.09329:46 266.95465:30 267.11438:3449 267.16547:21 267.59134:27 267.63342:33 268.08362:18 268.11081:327 268.1264:223 268.82364:16 269.11804:97 270.60806:22 275.1127:39 291.1431:16 293.15787:16 294.17447:17 294.37134:17 300.00583:22 301.14056:29 303.11368:17 308.15955:20 309.16623:33 309.17825:38 315.5144:16 319.11929:19 319.13785:17 319.15695:38 320.14764:77 320.1701:42 321.67947:16 323.37793:25 337.01886:17 337.10205:22 337.1553:9417 337.19556:16 337.21072:16 337.25558:16 337.51706:28 338.09351:18 338.15887:2521 338.36475:20 339.1459:151 339.16989:255 340.17059:16 341.17245:18 347.12469:18 349.28833:16 350.00183:29 356.13364:23 358.15906:19 363.77664:16 374.79144:18 396.48755:29 401.2442:17 427.14771:17 459.58887:22 481.18021:22 481.19751:16 481.21902:18 482.20837:38 497.15485:16 497.18253:35 497.20181:34 498.18417:24 498.20959:32</t>
  </si>
  <si>
    <t>OP_Root_Pos-1942</t>
  </si>
  <si>
    <t>Paratunamide D (not validated)</t>
  </si>
  <si>
    <t>C26H32N2O11</t>
  </si>
  <si>
    <t>QPIBCHJEPFSMPX-UHFFFAOYNA-N</t>
  </si>
  <si>
    <t>KNApSAcK=C00041722,UNPD=UNPD9745</t>
  </si>
  <si>
    <t>549.20929:32488 550.21264:17355 551.216:3340</t>
  </si>
  <si>
    <t>100.15327:16 103.81915:58 105.4728:19 106.05567:36 108.083:20 123.08617:21 124.03566:102 124.05061:16 124.45235:25 130.05836:19 130.06564:64 130.07121:27 142.04951:30 145.19806:16 145.29482:23 148.05693:28 148.07191:175 148.07941:294 149.07639:38 149.31007:16 152.02769:16 152.11369:21 153.01332:17 154.04018:19 161.08279:17 170.03717:81 170.04782:532 171.03571:16 171.04362:17 171.05168:17 172.05753:18 176.07529:65 177.048:18 178.09033:33 182.04021:16 182.04907:21 194.07535:20 195.10085:18 196.04868:16 196.06593:16 206.07574:17 206.08583:61 208.09256:19 208.41728:21 210.09598:16 222.0661:34 222.08427:16 223.07037:17 224.05032:313 224.065:188 224.08594:107 224.09862:70 225.06313:77 225.08278:17 234.07555:34 234.08615:16 240.0813:295 240.09436:222 241.08876:93 242.08693:30 250.09645:21 251.88167:16 252.05391:17 252.07216:209 252.08795:297 252.12628:18 253.06111:18 253.38155:30 254.09149:19 254.10481:17 256.09848:19 265.97281:16 267.10892:16 273.08798:16 274.11029:16 276.09232:16 276.19055:20 281.1272:29 294.06522:21 294.09744:1597 295.08759:25 295.10199:98 295.11456:63 295.99539:16 296.07986:16 296.11472:38 314.56451:25 317.12311:45 318.11172:17 337.91034:23 338.60358:28 369.14359:16 369.16309:21 387.15652:1218 388.11453:19 388.16:235 388.18311:33 389.16425:18 429.89319:16 455.02695:16 456.14621:70 457.13895:18 458.14035:16 466.08014:20 496.35263:17 547.22968:16 549.16925:66 549.20752:2947</t>
  </si>
  <si>
    <t>OP_Root_Pos-1746</t>
  </si>
  <si>
    <t>Strictosidinic acid</t>
  </si>
  <si>
    <t>C26H32N2O9</t>
  </si>
  <si>
    <t>O=C(O)C2=COC(OC1OC(CO)C(O)C(O)C1(O))C(C=C)C2CC4NCCC=3C=5C=CC=CC=5(NC=34)</t>
  </si>
  <si>
    <t>CMMIVMFGFIBAGC-UHFFFAOYNA-N</t>
  </si>
  <si>
    <t>KNApSAcK=C00034294,UNPD=UNPD109464;UNPD130330;UNPD198581;UNPD93;UNPD224782</t>
  </si>
  <si>
    <t>517.21954:23008 518.22289:11098 519.22625:2196</t>
  </si>
  <si>
    <t>69.03895:18 105.07611:17 109.02876:16 112.96524:16 127.04753:19 131.04803:30 131.0809:16 134.06602:20 137.58998:18 144.07213:91 144.08138:43 144.09035:65 145.04071:17 145.05547:17 145.08994:20 150.97197:18 151.03595:39 152.07338:16 156.07579:58 157.07686:18 158.08713:16 158.09467:22 158.10564:18 168.08304:23 169.04549:17 169.09532:18 170.103:55 172.07404:18 172.10262:28 175.04657:17 176.07156:28 177.05019:16 177.05925:18 180.06653:20 181.07674:20 181.10107:18 182.08728:17 182.09828:20 184.07263:16 194.09412:35 194.10849:19 204.08919:16 205.08426:16 206.09052:24 208.11943:17 210.10585:18 213.1203:17 216.97333:17 219.10382:20 221.12251:16 222.09477:97 223.09389:50 224.06917:18 224.09584:17 224.12219:41 225.09587:17 231.10106:18 232.55678:20 234.08333:20 238.06078:17 238.07646:21 238.08612:17 239.09106:32 240.12088:20 246.05685:27 246.08495:20 246.12827:18 246.13783:22 250.07741:18 250.08945:17 250.10732:34 250.15111:16 250.16965:23 251.08366:57 251.09428:114 251.12813:25 252.099:18 252.1161:17 260.10623:16 260.11603:17 262.10632:19 264.12482:25 267.89404:20 268.09714:92 268.11066:23 269.09344:46 269.10382:51 269.11484:32 276.12982:20 277.13422:19 277.1478:17 280.09204:16 280.14014:16 282.1412:18 283.16074:30 284.11996:19 290.11469:34 294.13312:16 294.15344:21 294.17209:17 296.27087:16 302.12845:34 308.11917:19 308.14758:22 309.13312:20 309.14444:22 311.1499:18 320.12842:212 320.14511:74 322.14673:24 326.13138:99 326.14285:74 327.14618:19 337.14627:52 337.16:101 337.98621:17 338.11432:16 338.12946:51 338.14392:107 338.16882:48 338.40756:16 339.11761:33 339.13785:40 339.14944:23 340.14499:17 340.17068:21 351.11246:16 355.14407:20 355.17291:17 355.19412:44 356.17047:20 366.07904:18 368.01685:24 368.0834:20 374.15427:23 375.05692:16 427.72662:22 450.16962:31 471.22382:16 475.23856:16 482.18246:17 488.18729:18 500.16638:153 500.20151:748 501.16858:40 501.20459:111 501.23849:20 502.17841:17 503.22092:21 516.21021:19 517.1582:18 517.21808:2670</t>
  </si>
  <si>
    <t>OP_Root_Pos-1833</t>
  </si>
  <si>
    <t>Strictosidine</t>
  </si>
  <si>
    <t>C27H34N2O9</t>
  </si>
  <si>
    <t>XBAMJZTXGWPTRM-UHFFFAOYNA-N</t>
  </si>
  <si>
    <t>KNApSAcK=C00029058,ChEBI=CHEBI:17559;CHEBI:58193,FooDB=FDB031186,PubChem=44123291;161336,PlantCyc=STRICTOSIDINE,UNPD=UNPD10671;UNPD125719;UNPD15801;UNPD198582;UNPD209126;UNPD92075;UNPD92594</t>
  </si>
  <si>
    <t>531.23572:20377 532.23907:8756 533.24243:2081</t>
  </si>
  <si>
    <t>85.03226:41 92.04338:24 119.05835:20 127.04057:16 129.07072:18 130.06361:33 130.07233:18 133.03017:20 144.08046:117 151.03345:16 151.04077:50 153.0538:16 156.0609:16 156.09138:17 165.04855:18 165.05739:109 168.06769:17 170.09514:17 170.10568:16 171.10262:20 173.1001:17 174.0509:27 183.54517:17 184.06425:20 194.1028:20 195.10727:19 200.35861:16 204.08298:16 208.09557:16 210.12857:17 220.06435:17 230.10411:20 231.09702:16 232.10916:17 232.11826:34 235.39053:20 236.16383:25 240.10144:17 245.09138:18 246.09261:20 246.14572:20 250.09714:73 250.11188:111 251.09763:66 255.13333:16 256.12393:18 260.1123:16 264.13425:16 265.11319:16 267.11566:16 267.15167:18 267.16507:18 273.13547:16 274.0831:16 274.10724:17 274.12726:43 275.11423:16 278.07678:22 280.14008:24 281.13712:17 282.11581:36 282.13052:51 283.08423:20 283.13153:18 284.11639:26 287.10049:16 288.11041:23 290.11441:19 292.15002:16 299.14691:18 301.11081:18 302.12036:37 303.12848:16 306.11063:17 308.11887:17 309.12503:21 312.21249:24 320.11816:47 320.13431:34 320.18466:16 321.13013:16 322.13522:41 322.14981:39 323.12518:18 323.15747:16 333.14764:18 333.16513:16 334.13867:80 335.13284:16 338.14764:19 340.14087:80 341.14978:33 342.16708:16 349.18604:22 350.13113:17 351.17859:22 352.14459:177 353.13199:20 353.14459:40 353.16241:32 387.5007:22 402.1102:17 413.14066:16 414.18906:16 444.20383:22 447.69815:23 452.15991:16 503.2164:34 514.19574:311 514.21539:507 515.20197:71 515.22076:23 516.20056:32 517.20966:16 531.23541:2070</t>
  </si>
  <si>
    <t>LE_LeafStem_Pos-642</t>
  </si>
  <si>
    <t>Caffeoyl putrescin (isomer of 1060)</t>
  </si>
  <si>
    <t>C13H18N2O3</t>
  </si>
  <si>
    <t>O=C(C=CC=1C=CC(O)=C(O)C=1)NCCCCN</t>
  </si>
  <si>
    <t>KTZNZCYTXQYEHT-UHFFFAOYSA-N</t>
  </si>
  <si>
    <t>HMDB=HMDB0029876;HMDB0139529;HMDB0139613,KNApSAcK=C00002719,ChEBI=CHEBI:17417;CHEBI:58138,FooDB=FDB001105,NANPDB=NANPDB_3810;NANPDB_3811,UNPD=UNPD143436;UNPD72967;UNPD222007</t>
  </si>
  <si>
    <t>251.14067:14816 252.14402:2598 253.14738:909</t>
  </si>
  <si>
    <t>72.07652:46 79.05623:30 89.03784:38 89.09205:33 89.10799:190 90.11092:21 106.04359:32 107.04988:18 112.52412:16 115.09145:17 117.00277:22 117.03072:34 117.0367:29 118.0341:18 123.0442:16 135.03702:20 135.04602:110 137.05029:27 145.02696:87 145.03365:36 146.0352:19 147.07639:18 154.41937:16 162.83636:16 163.03917:484 164.03969:16 172.99123:17 234.0985:16 234.11093:78 236.13208:16 251.13988:757 251.16528:19 251.24666:16</t>
  </si>
  <si>
    <t>LE_LeafStem_Neg-202</t>
  </si>
  <si>
    <t>Paucine</t>
  </si>
  <si>
    <t>Caffeic acid and derivatives</t>
  </si>
  <si>
    <t>249.12366:1761 250.12701:191 251.13037:35</t>
  </si>
  <si>
    <t>134.03564:16 135.04092:17 207.11568:16 249.12296:163</t>
  </si>
  <si>
    <t>135.0409; C8H7O2</t>
  </si>
  <si>
    <t>ST_Root_Pos-687</t>
  </si>
  <si>
    <t>Caffeoyl putrescin (isomer of 1059)</t>
  </si>
  <si>
    <t>251.13956:41974 252.14291:11557 253.14627:1070</t>
  </si>
  <si>
    <t>63.02164:19 68.19839:20 68.40051:25 70.06785:53 71.83153:17 72.08132:248 72.08473:97 79.05096:23 89.024:17 89.03401:55 89.04212:37 89.04847:21 89.10803:431 90.03079:34 98.06579:30 105.03462:17 106.0411:21 107.04337:25 107.04866:40 114.09512:20 115.09189:36 117.03432:353 122.93818:21 126.06087:19 127.08436:50 133.03122:19 134.03398:17 135.04324:226 145.02921:578 145.06419:21 146.02759:17 146.03386:29 160.10806:29 161.03801:24 162.02895:17 163.01237:24 163.03941:2425 164.02985:24 164.03574:56 164.04663:63 165.04283:46 178.05328:19 202.09479:28 204.10722:44 205.11133:28 233.10866:24 234.11362:489 234.98376:17 235.10992:24 235.12393:68 236.11292:20 236.98601:22 241.61957:27 250.1234:50 250.14034:46 251.09985:58 251.13864:2072</t>
  </si>
  <si>
    <t>LE_LeafStem_Neg-201</t>
  </si>
  <si>
    <t>249.12276:4809 250.12611:739 251.12947:87</t>
  </si>
  <si>
    <t>135.04417:240 135.08476:20 136.04494:35 136.05138:35 161.06357:30 175.03102:21 207.10402:16 249.12363:638</t>
  </si>
  <si>
    <t>LE_Ripe_Neg-375</t>
  </si>
  <si>
    <t>Caffeic acid hexoside</t>
  </si>
  <si>
    <t>1-O-Caffeoylglucose</t>
  </si>
  <si>
    <t>C15H18O9</t>
  </si>
  <si>
    <t>O=C(OC1OC(CO)C(O)C(O)C1(O))C=CC=2C=CC(O)=C(O)C=2</t>
  </si>
  <si>
    <t>WQSDYZZEIBAPIN-DUXPYHPUNA-N</t>
  </si>
  <si>
    <t>HMDB=HMDB0036937,KNApSAcK=C00002718,ChEBI=CHEBI:614,FooDB=FDB004606;FDB015906,NANPDB=NANPDB_1454,PubChem=5281761,UNPD=UNPD21429;UNPD44792;UNPD211394;UNPD215989</t>
  </si>
  <si>
    <t>341.08707:3491 342.09042:870 343.09378:214</t>
  </si>
  <si>
    <t>126.05706:16 134.03217:24 135.0361:39 135.04419:149 135.05797:22 136.04738:17 179.03246:569 180.03291:58 180.04416:20 341.07935:33</t>
  </si>
  <si>
    <t>179.0325; C9H7O4</t>
  </si>
  <si>
    <t>LE_LeafStem_Pos-917</t>
  </si>
  <si>
    <t>Caffeoyl lysine</t>
  </si>
  <si>
    <t>C15H20N2O5</t>
  </si>
  <si>
    <t>NC(CCCCNC(=O)C=CC1=CC(O)=C(O)C=C1)C(O)=O</t>
  </si>
  <si>
    <t>WVFMZTORJFNZPK-UHFFFAOYNA-N</t>
  </si>
  <si>
    <t>309.14606:9322 310.14941:2119 311.15277:338</t>
  </si>
  <si>
    <t>70.06635:24 79.05677:18 84.08:42 107.04589:23 110.0239:27 117.03661:106 128.08385:17 129.10574:20 130.08498:50 130.09445:18 131.03165:24 131.07033:17 131.0907:18 135.04495:64 145.02942:125 145.98804:16 146.03622:26 147.10809:89 147.11617:92 148.11963:20 163.00189:20 163.03897:416 164.0439:55 244.10651:19 246.11848:17 263.14526:17 290.11835:18 307.12506:17 307.14062:32 308.14053:20 308.84271:18 309.13187:91 309.14572:239</t>
  </si>
  <si>
    <t>OP_Root_Pos-161</t>
  </si>
  <si>
    <t>[M+H-C9H10O5]+</t>
  </si>
  <si>
    <t>Rosmarinic acid (not validated)</t>
  </si>
  <si>
    <t>C18H16O8</t>
  </si>
  <si>
    <t>O=C(OC(C(=O)O)CC=1C=CC(O)=C(O)C=1)C=CC=2C=CC(O)=C(O)C=2</t>
  </si>
  <si>
    <t>DOUMFZQKYFQNTF-UHFFFAOYNA-N</t>
  </si>
  <si>
    <t>HMDB=HMDB0003572;HMDB0124941,KNApSAcK=C00002770,ChEBI=CHEBI:17226;CHEBI:50371;CHEBI:50372;CHEBI:58062;CHEBI:71493;CHEBI:92370,FooDB=FDB002427,NANPDB=NANPDB_2677;NANPDB_4506,BMDB=BMDB03572,Urine=HMDB0003572,Serum=HMDB0003572,PubChem=25245604;5281792,PlantCyc=CPD-6981,UNPD=UNPD123218;UNPD145294;UNPD151987;UNPD17664;UNPD32956;UNPD39272;UNPD216221;UNPD224418</t>
  </si>
  <si>
    <t>163.03966:6810 164.04301:986 165.04637:247</t>
  </si>
  <si>
    <t>89.0312:20 89.0377:75 89.12791:17 95.08485:18 117.03087:40 117.03792:22 135.04381:67 145.02765:110</t>
  </si>
  <si>
    <t>ST_LeafStem_Pos-1910</t>
  </si>
  <si>
    <t>Dicaffeoyl quinolactone</t>
  </si>
  <si>
    <t>C25H22O11</t>
  </si>
  <si>
    <t>ZLYIWYCHNAZAQI-UHFFFAOYNA-N</t>
  </si>
  <si>
    <t>HMDB=HMDB0029291,FooDB=FDB000295</t>
  </si>
  <si>
    <t>499.12656:1540 500.12991:722 501.13327:210</t>
  </si>
  <si>
    <t>85.0256:22 163.03555:184 164.04349:21 164.0497:18 171.03104:21 175.15552:18 178.05084:32 178.13431:26 308.17987:19 311.0856:25 319.08743:20 448.841:24 497.77042:24 499.11996:17</t>
  </si>
  <si>
    <t>ST_Root_Pos-1501</t>
  </si>
  <si>
    <t>Di-dihydrocaffeoyl spermidine</t>
  </si>
  <si>
    <t>N1,N10-di-dihydrocaffeoylspermidine</t>
  </si>
  <si>
    <t>C25H35N3O6</t>
  </si>
  <si>
    <t>O=C(NCCCNCCCCNC(=O)CCC1=CC=C(O)C(O)=C1)CCC2=CC=C(O)C(O)=C2</t>
  </si>
  <si>
    <t>RNEHQZRKZJSYOL-UHFFFAOYSA-N</t>
  </si>
  <si>
    <t>NANPDB=NANPDB_3814,UNPD=UNPD19544</t>
  </si>
  <si>
    <t>474.26035:18497 475.2637:7780 476.26706:1478</t>
  </si>
  <si>
    <t>123.02113:29 123.04145:58 123.04922:23 163.06532:18 165.04002:57 165.05663:213 193.11746:25 221.12726:25 221.60089:17 222.08626:18 222.11021:510 222.11926:750 223.1051:34 223.11264:55 223.12611:45 236.1306:62 292.20062:18 349.06799:17 426.88907:17 456.25803:23 457.21173:20 457.24542:67 458.20953:34 472.24448:42 473.24811:25 474.11411:20 474.20297:19 474.21942:41 474.25919:2618</t>
  </si>
  <si>
    <t>trans-Caffeic acid</t>
  </si>
  <si>
    <t>C9H8O4</t>
  </si>
  <si>
    <t>O=C(O)C=CC1=CC=C(O)C(O)=C1</t>
  </si>
  <si>
    <t>QAIPRVGONGVQAS-UHFFFAOYSA-N</t>
  </si>
  <si>
    <t>HMDB=HMDB0001964;HMDB0003501;HMDB0125102,KNApSAcK=C00000615,ChEBI=CHEBI:16433;CHEBI:17395;CHEBI:36281;CHEBI:57770;CHEBI:58129,DrugBank=DB01880,YMDB=YMDB01645,T3DB=T3D4201,FooDB=FDB002558;FDB002559;FDB012666;FDB031208,NANPDB=NANPDB_2676;NANPDB_3475;NANPDB_3534;NANPDB_4469;NANPDB_4502;NANPDB_5450,BMDB=BMDB01964;BMDB03501,Urine=HMDB0001964,Feces=HMDB0001964,Serum=HMDB0001964,PubChem=54691412;54681167;689043,PlantCyc=CPD-8098;CPD-676,UNPD=UNPD121048;UNPD52427;UNPD216267</t>
  </si>
  <si>
    <t>89.03913:19 105.03402:66 106.04424:35 107.04795:66 107.05496:21 108.05357:20 117.03103:18 118.58054:21 133.02718:34 133.63057:23 134.03709:308 135.04517:3769 136.04887:245 137.04836:38 179.02715:215 179.03532:841</t>
  </si>
  <si>
    <t>ST_LeafStem_Pos-333</t>
  </si>
  <si>
    <t>Caffeic acid</t>
  </si>
  <si>
    <t>181.04922:4176 182.05257:704 183.05593:77</t>
  </si>
  <si>
    <t>135.03877:53 141.05144:62 145.02214:30 163.03699:115 180.03406:26</t>
  </si>
  <si>
    <t>GG_LeafStem_Neg-1532</t>
  </si>
  <si>
    <t>Procyanidin B1 (isomer of 1575)</t>
  </si>
  <si>
    <t>C30H26O12</t>
  </si>
  <si>
    <t>OC=6C=C(O)C2=C(OC(C=1C=CC(O)=C(O)C=1)C(O)C2C5=C(O)C=C(O)C4=C5(OC(C=3C=CC(O)=C(O)C=3)C(O)C4))C=6</t>
  </si>
  <si>
    <t>XFZJEEAOWLFHDH-UHFFFAOYNA-N</t>
  </si>
  <si>
    <t>HMDB=HMDB0013690;HMDB0029754;HMDB0033973;HMDB0033974;HMDB0037968,KNApSAcK=C00002917;C00002935;C00009071;C00009072;C00009075;C00009077;C00009078;C00009080,ChEBI=CHEBI:27589;CHEBI:75630;CHEBI:75632;CHEBI:75633;CHEBI:75661,FooDB=FDB000958;FDB012204;FDB012205;FDB012206;FDB016771;FDB017144;FDB021688,NANPDB=NANPDB_1249;NANPDB_1250;NANPDB_3565,LipidMAPS=LMPK12030001;LMPK12030002;LMPK12030003;LMPK12030004,Urine=HMDB0033973,UNPD=UNPD115442;UNPD116518;UNPD11733;UNPD118048;UNPD129594;UNPD133182;UNPD160265;UNPD188592;UNPD29974;UNPD36162;UNPD39623;UNPD68762;UNPD77009;UNPD96949</t>
  </si>
  <si>
    <t>577.13452:5246 578.13787:2425 579.14123:460</t>
  </si>
  <si>
    <t>57.02998:21 125.02291:84 161.01903:25 161.02577:19 177.0248:20 187.04532:18 203.06935:42 205.01706:24 206.21634:18 207.02141:18 227.06721:18 243.01672:19 243.05421:18 245.07193:17 245.08339:56 269.03842:20 271.04758:20 273.04016:29 281.04324:18 289.07217:117 297.04568:19 347.05963:18 407.07642:195 407.09695:45 408.07391:21 425.05124:19 425.08517:41 425.10956:18 451.10394:20 452.11603:21 577.1366:343</t>
  </si>
  <si>
    <t>GG_LeafStem_Neg-1533</t>
  </si>
  <si>
    <t>Procyanidin B1 (isomer of 1574)</t>
  </si>
  <si>
    <t>Biflavonoids</t>
  </si>
  <si>
    <t>577.13477:6733 578.13812:2709 579.14148:431</t>
  </si>
  <si>
    <t>109.03011:19 125.02433:176 126.02763:20 150.02773:19 151.04164:20 161.01791:25 163.03249:18 171.92926:18 175.03189:18 179.03198:24 187.04572:24 193.05487:24 220.83536:21 227.07077:20 234.57112:18 243.03305:31 243.06783:23 245.07912:56 255.02786:18 269.07477:19 273.0575:19 274.04083:18 285.03708:37 285.05338:19 287.05597:20 289.07248:159 291.0773:23 299.05246:20 322.07404:21 343.26138:18 381.08664:19 407.04385:18 407.07748:209 410.09637:33 425.07678:40 426.09277:20 451.08963:18 559.12366:22 577.13422:342</t>
  </si>
  <si>
    <t>GG_Root_Pos-2909</t>
  </si>
  <si>
    <t>Biflavonoid-flavone base + 3O and flavone base + 2O + 1MeO</t>
  </si>
  <si>
    <t>Bilobetin</t>
  </si>
  <si>
    <t>C31H20O10</t>
  </si>
  <si>
    <t>O=C1C=C(OC2=CC(O)=CC(O)=C12)C=3C=CC(OC)=C(C=3)C=5C(O)=CC(O)=C4C(=O)C=C(OC4=5)C6=CC=C(O)C=C6</t>
  </si>
  <si>
    <t>IWEIJEPIYMAGTH-UHFFFAOYSA-N</t>
  </si>
  <si>
    <t>HMDB=HMDB0030833,KNApSAcK=C00006488,FooDB=FDB002789,UNPD=UNPD129421</t>
  </si>
  <si>
    <t>553.11542:5640 554.11877:2169 555.12213:510</t>
  </si>
  <si>
    <t>121.02513:22 125.32108:23 269.04071:24 291.0123:18 296.07101:22 297.07538:38 298.08096:17 302.90512:27 336.10913:34 343.05481:19 345.06259:17 360.09695:23 363.07681:20 364.08762:17 371.11926:29 384.47583:20 405.08569:70 405.09805:70 405.11429:80 406.09821:76 407.10574:19 413.0824:21 433.05972:20 433.09409:1173 434.07574:38 434.0939:109 434.10889:70 435.10147:20 533.33856:17 553.10858:156</t>
  </si>
  <si>
    <t>120.0145; C7H4O2 by retro diels-alder reaction</t>
  </si>
  <si>
    <t>GG_Root_Pos-2918</t>
  </si>
  <si>
    <t>Biflavonoid-flavone base + 3O and flavanone base + 2O + 1MeO</t>
  </si>
  <si>
    <t>7-O-Methyl-2,3-dihydroamentoflavone</t>
  </si>
  <si>
    <t>C31H22O10</t>
  </si>
  <si>
    <t>O=C1C=C(OC2=C1C(O)=CC(O)=C2C3=CC(=CC=C3(O))C4OC=5C=C(OC)C=C(O)C=5(C(=O)C4))C6=CC=C(O)C=C6</t>
  </si>
  <si>
    <t>XMFILYNCNQOLOA-CYLJNIGPNA-N</t>
  </si>
  <si>
    <t>KNApSAcK=C00006511,UNPD=UNPD40289</t>
  </si>
  <si>
    <t>555.12872:3187 556.13207:1747 557.13543:297</t>
  </si>
  <si>
    <t>121.0253:96 256.4418:17 269.08777:21 299.05356:18 320.17429:17 345.06592:19 357.06387:20 402.07065:104 403.04404:23 403.0838:65 404.08347:23 417.07959:139 417.10117:392 418.08228:36 418.10007:101 419.0661:17 419.09613:18 435.11789:31 555.12799:71</t>
  </si>
  <si>
    <t>138.027; C7H6O3 by retro diels-alder reaction</t>
  </si>
  <si>
    <t>GU_Root_Pos-3233</t>
  </si>
  <si>
    <t>Biflavonoid-flavone base + 3O and flavone base + 3O + 1Prenyl</t>
  </si>
  <si>
    <t>6''-(3-Methyl-2-butenyl)amentoflavone</t>
  </si>
  <si>
    <t>C35H26O10</t>
  </si>
  <si>
    <t>O=C1C=C(OC2=CC(O)=CC(O)=C12)C=3C=CC(O)=C(C=3)C5=C(O)C(=C(O)C=4C(=O)C=C(OC=45)C6=CC=C(O)C=C6)CC=C(C)C</t>
  </si>
  <si>
    <t>PFRUIDZIJVQVOR-UHFFFAOYSA-N</t>
  </si>
  <si>
    <t>KNApSAcK=C00014687,UNPD=UNPD105561</t>
  </si>
  <si>
    <t>607.16028:1649 608.16363:928 609.16699:401</t>
  </si>
  <si>
    <t>121.02895:41 122.03683:22 205.08365:39 255.0593:23 268.07352:24 305.02481:18 322.11267:22 351.1203:18 354.17813:24 357.0549:20 383.05051:20 401.06116:51 402.07321:23 409.95895:34 412.13641:18 413.07431:64 417.04691:23 427.06363:25 432.84692:20 440.06827:20 441.10809:41 441.13406:19 441.15036:26 457.16266:18 469.07755:21 469.10254:47 469.13239:322 470.12216:91 471.12396:33 471.14789:26 489.1434:18 607.1803:21 607.21674:38</t>
  </si>
  <si>
    <t>GG_Root_Pos-3257</t>
  </si>
  <si>
    <t>Biflavonoid-flavone base + 3MeO and flavone base + 3MeO</t>
  </si>
  <si>
    <t>Dioonflavone</t>
  </si>
  <si>
    <t>C36H30O10</t>
  </si>
  <si>
    <t>O=C1C=C(OC=2C=C(OC)C=C(OC)C1=2)C3=CC=C(OC)C(=C3)C5=C(OC)C=C(OC)C=4C(=O)C=C(OC=45)C6=CC=C(OC)C=C6</t>
  </si>
  <si>
    <t>MZDGQNFFUITEAB-UHFFFAOYSA-N</t>
  </si>
  <si>
    <t>KNApSAcK=C00006503,UNPD=UNPD69433</t>
  </si>
  <si>
    <t>623.19043:9098 624.19378:5600 625.19714:1653</t>
  </si>
  <si>
    <t>78.71819:20 111.02426:35 121.02924:56 190.09908:22 208.12283:21 266.06604:17 269.1387:27 311.05927:18 320.6684:22 342.07681:17 352.08566:26 352.11441:17 367.08459:22 367.11115:85 367.12454:91 368.0997:24 368.11652:18 368.1275:19 368.1395:20 369.13446:21 385.05853:18 386.06726:22 386.08197:21 397.06622:108 398.05316:18 398.10059:22 413.05914:17 413.07382:20 414.06427:153 414.07855:92 415.06812:34 415.08102:38 426.05634:17 429.09589:251 429.11874:47 430.07452:20 430.0928:86 430.108:39 431.10574:17 437.33551:17 442.12366:40 442.15866:46 469.14188:99 470.1333:82 470.14493:154 471.11987:19 472.13037:28 484.15115:17 484.16797:24 485.11505:21 485.15771:1839 485.26382:17 486.12524:17 486.15964:559 487.14081:34 487.16086:96 488.1713:17 495.79065:18 502.16815:18 503.16467:18 605.18683:38 606.20917:17 607.17706:17 622.15759:22 622.20374:17 623.12817:35 623.1839:113</t>
  </si>
  <si>
    <t>GG_Root_Pos-3413</t>
  </si>
  <si>
    <t>mucusisoflavone C</t>
  </si>
  <si>
    <t>C40H34O10</t>
  </si>
  <si>
    <t>O=C1C(=COC2=CC(O)=CC(O)=C12)C3=CC=C(O)C(=C3)C(C=C(C)C)C=5C(O)=CC(O)=C4C(=O)C(=COC4=5)C6=CC=C(O)C(=C6)CC=C(C)C</t>
  </si>
  <si>
    <t>HCKWMBTVENMFOU-UHFFFAOYNA-N</t>
  </si>
  <si>
    <t>ChEBI=CHEBI:69743,UNPD=UNPD201996</t>
  </si>
  <si>
    <t>675.2265:8903 676.22985:6339 677.23321:1513</t>
  </si>
  <si>
    <t>121.02483:37 122.03091:17 149.01857:22 149.02861:19 190.091:30 205.07101:65 205.08368:108 205.10271:21 206.0896:20 294.08447:20 295.07996:25 314.04605:17 320.54507:22 322.11398:18 323.10345:33 335.08554:35 349.09268:22 351.13544:67 361.10535:54 369.07159:20 369.09027:18 373.08054:19 387.08243:19 395.0481:20 396.02377:27 397.08429:24 400.05515:18 401.0235:18 401.05814:21 402.06931:22 407.1337:18 413.06567:159 417.05447:22 424.12558:17 425.05716:20 425.14383:36 426.07849:74 427.06366:20 427.08929:30 427.10797:20 435.15646:18 439.12747:17 440.11826:23 440.13181:23 443.08197:26 443.13181:72 443.1521:35 443.16415:28 445.16721:18 453.13617:65 457.65558:21 468.11478:17 469.06281:22 469.11154:37 469.13791:24 470.13492:21 476.13751:22 481.09766:37 481.12637:65 481.14282:46 481.19461:17 481.21603:28 482.12192:34 482.14246:59 492.2092:33 497.15164:20 509.17508:20 509.21481:64 510.19864:40 536.02661:20 537.1684:190 537.20099:1138 537.24927:21 538.18793:180 538.20306:386 539.07202:23 539.18555:20 540.20361:19 587.60938:26 594.10339:18 673.21497:18 675.21716:342 675.29425:27</t>
  </si>
  <si>
    <t>Procyanidin C1</t>
  </si>
  <si>
    <t>C45H38O18</t>
  </si>
  <si>
    <t>OC9=CC(O)=C2C(OC(C=1C=CC(O)=C(O)C=1)C(O)C2C=8C(O)=CC(O)=C7C=8(OC(C=3C=CC(O)=C(O)C=3)C(O)C7(C6=C(O)C=C(O)C5=C6(OC(C=4C=CC(O)=C(O)C=4)C(O)C5))))=C9</t>
  </si>
  <si>
    <t>MOJZMWJRUKIQGL-UHFFFAOYNA-N</t>
  </si>
  <si>
    <t>HMDB=HMDB0038370,KNApSAcK=C00009091;C00009092;C00009093;C00009094;C00009095;C00009096;C00009097;C00009098,ChEBI=CHEBI:75643;CHEBI:75644,FooDB=FDB000108;FDB007564;FDB017710;FDB017713;FDB017715,NANPDB=NANPDB_3566,UNPD=UNPD128620;UNPD143119;UNPD143952;UNPD15349;UNPD154314;UNPD154346;UNPD172235;UNPD181291;UNPD181691;UNPD190453;UNPD32518;UNPD46391;UNPD65062;UNPD71232;UNPD85499</t>
  </si>
  <si>
    <t>125.0238:82 137.02342:48 137.03148:19 147.04243:25 161.0183:24 165.01558:25 175.03973:20 177.01814:20 189.13492:45 203.06737:26 234.04138:28 243.02663:38 243.03662:60 245.03214:22 245.04036:66 245.04996:50 245.07466:51 245.08696:18 261.04449:52 269.04736:20 275.05423:21 285.02841:22 287.05792:283 288.0553:18 289.04977:23 289.06763:124 290.06973:44 299.0661:24 299.69687:32 301.069:20 314.06885:20 326.0451:33 330.08389:27 330.25024:18 331.07831:20 339.08289:38 341.0585:25 367.03766:25 381.06403:26 381.10294:27 382.05597:22 405.05557:61 406.12369:23 407.06424:112 407.0871:21 408.07147:46 411.06689:23 411.09058:37 412.06467:27 413.10022:25 414.08267:69 419.06223:20 423.04944:38 423.08069:26 425.09048:122 425.98041:40 427.06552:26 440.0643:25 447.08286:27 449.07816:32 451.09955:18 451.1185:21 452.10083:25 453.10095:54 480.97604:21 483.10977:20 531.14325:29 533.12787:18 543.04974:28 543.09509:24 556.84265:20 560.13367:20 569.09106:18 570.1217:42 575.10516:53 575.12384:85 576.11713:71 576.13049:21 577.12921:174 578.1532:56 580.14447:19 616.13855:35 650.1319:18 693.13593:22 694.09796:20 695.12036:46 695.14996:72 696.15833:45 697.13733:20 711.12988:40 713.12079:28 713.15533:39 714.13501:20 739.15723:22 739.18365:43 740.20605:21 848.2334:23 848.9411:33 860.14587:25 863.18854:25 864.1582:25 865.20007:691</t>
  </si>
  <si>
    <t>ZM_Root_Pos-524</t>
  </si>
  <si>
    <t>HDMBOA (not validated, isomer of 871)</t>
  </si>
  <si>
    <t>C10H11NO5</t>
  </si>
  <si>
    <t>O=C1N(OC)C=2C=CC(OC)=CC=2(OC1(O))</t>
  </si>
  <si>
    <t>XCSFLMDXLJMLBA-UHFFFAOYNA-N</t>
  </si>
  <si>
    <t>HMDB=HMDB0037264,FooDB=FDB016281</t>
  </si>
  <si>
    <t>226.07158:4478 227.07493:1166 228.07829:141</t>
  </si>
  <si>
    <t>95.04192:20 95.04993:22 99.96867:18 107.0377:18 107.04765:16 110.05499:42 110.06383:110 117.00639:17 122.05845:61 122.06321:18 123.04781:27 125.03965:16 138.05048:51 138.05658:189 139.06001:56 141.96056:16 143.95889:18 155.07524:25 166.05136:467 167.04041:23 167.05058:18 167.05782:27 186.94992:17 194.05225:88 210.05954:42 217.87234:17</t>
  </si>
  <si>
    <t>ZM_Root_Pos-525</t>
  </si>
  <si>
    <t>HDMBOA (not validated, isomer of 868)</t>
  </si>
  <si>
    <t>HDMBOA</t>
  </si>
  <si>
    <t>226.07198:7243 227.07533:1864 228.07869:246</t>
  </si>
  <si>
    <t>65.03875:38 95.03625:39 95.05268:26 95.98569:18 107.95594:16 110.04937:23 110.05828:130 110.0667:16 111.04273:44 111.06509:66 120.04306:23 122.05936:60 126.06471:20 134.02477:20 138.05609:386 138.06119:137 139.05373:110 139.07634:20 140.03619:16 140.28813:17 150.05814:21 153.04564:20 153.73251:16 155.06393:51 155.07309:65 166.02617:35 166.05199:635 167.05595:45 167.06746:43 173.14075:27 176.00238:27 176.03416:16 194.06447:30 194.22682:42 226.06438:17 226.08681:18</t>
  </si>
  <si>
    <t>ZM_Stem_Neg-153</t>
  </si>
  <si>
    <t>HBOA + O-Hex</t>
  </si>
  <si>
    <t>HBOA-Glc</t>
  </si>
  <si>
    <t>C14H17NO8</t>
  </si>
  <si>
    <t>PYQSUTLVBSTCSK-UHFFFAOYNA-N</t>
  </si>
  <si>
    <t>HMDB=HMDB0029344,KNApSAcK=C00036821,FooDB=FDB000405,UNPD=UNPD104106;UNPD140941;UNPD143222;UNPD158832</t>
  </si>
  <si>
    <t>326.08752:8021 327.09087:1558 328.09423:208</t>
  </si>
  <si>
    <t>107.04169:23 108.04532:182 109.04791:16 118.02581:16 120.04157:16 136.03822:36 136.04469:22 137.03711:17 161.68481:23 164.036:655 165.03741:44 326.08798:183</t>
  </si>
  <si>
    <t>ZM_Root_Neg-272</t>
  </si>
  <si>
    <t>DIBOA + O-Hex</t>
  </si>
  <si>
    <t>DIBOA-Glc</t>
  </si>
  <si>
    <t>C14H17NO9</t>
  </si>
  <si>
    <t>O=C2N(O)C3=CC=CC=C3(OC2(OC1OC(CO)C(O)C(O)C1(O)))</t>
  </si>
  <si>
    <t>OUSLYTBGQGKTME-UHFFFAOYNA-N</t>
  </si>
  <si>
    <t>HMDB=HMDB0033734,ChEBI=CHEBI:63670;CHEBI:80091,FooDB=FDB011858,PubChem=66840962;5316752,PlantCyc=CPD-13811;CPD-6563,UNPD=UNPD100389;UNPD31348;UNPD65037;UNPD83054</t>
  </si>
  <si>
    <t>342.08188:51994 343.08523:10329 344.08859:1739</t>
  </si>
  <si>
    <t>71.01428:18 85.03241:16 90.03571:20 91.03397:20 94.83685:24 118.02756:21 118.03414:21 124.03915:1017 125.04474:76 126.29462:21 126.7924:17 126.88683:17 134.02216:252 134.03162:16 135.02322:18 138.4789:16 150.01273:17 150.02022:16 151.50424:16 152.03339:535 153.03523:34 153.04352:19 162.01981:245 172.98184:16 180.02991:4235 180.05202:16 180.33521:17 181.03456:292 182.02875:87 186.23341:16 199.20203:20 200.99915:18 211.79755:20 331.17648:23 342.08002:1013 342.10901:32</t>
  </si>
  <si>
    <t>LE_LeafStem_Pos-1233</t>
  </si>
  <si>
    <t>HMBOA + O-HexA</t>
  </si>
  <si>
    <t>C15H19NO10</t>
  </si>
  <si>
    <t>UJMUKMDTAKPTHE-UHFFFAOYNA-N</t>
  </si>
  <si>
    <t>374.10895:1143 375.1123:142 376.11566:110</t>
  </si>
  <si>
    <t>124.03982:33 139.06264:20 152.90721:26 180.073:18 198.0708:18 209.96346:16 216.98373:18 297.03528:16</t>
  </si>
  <si>
    <t>ZM_Root_Neg-329</t>
  </si>
  <si>
    <t>DIMBOA + O-Hex</t>
  </si>
  <si>
    <t>DIMBOA-Glc</t>
  </si>
  <si>
    <t>O=C2N(O)C=3C=CC(OC)=CC=3(OC2(OC1OC(CO)C(O)C(O)C1(O)))</t>
  </si>
  <si>
    <t>WTGXAWKVZMQEDA-UHFFFAOYNA-N</t>
  </si>
  <si>
    <t>HMDB=HMDB0029710,KNApSAcK=C00001538,ChEBI=CHEBI:16603;CHEBI:37573,FooDB=FDB000904;FDB001501,PubChem=90659202;11132470;441563,PlantCyc=CPD-6562,UNPD=UNPD164928;UNPD21700;UNPD86320</t>
  </si>
  <si>
    <t>372.09286:20731 373.09621:4186 374.09957:789</t>
  </si>
  <si>
    <t>59.01555:36 59.01802:16 85.26065:18 95.01256:17 101.02162:42 101.02515:16 119.04215:16 120.01416:16 121.01373:66 123.02887:77 130.01347:18 132.27608:18 134.02696:16 137.05342:29 138.05289:19 148.03749:20 148.0448:18 149.01097:2366 149.02849:16 149.04103:17 149.06602:17 150.0141:139 151.01907:36 152.03917:17 154.04639:16 164.03461:1608 165.03809:183 165.05:25 169.02277:17 177.01129:17 179.04456:58 179.05006:24 182.05042:23 192.02016:38 192.03079:112 193.02716:25 210.03947:261 211.03864:16 372.07465:19 372.09842:127</t>
  </si>
  <si>
    <t>ZM_Stem_Neg-205</t>
  </si>
  <si>
    <t>HMBOA + O-Hex</t>
  </si>
  <si>
    <t>HMBOA-Glc</t>
  </si>
  <si>
    <t>C15H19NO9</t>
  </si>
  <si>
    <t>PMBZSEOAOIYRMW-UHFFFAOYNA-N</t>
  </si>
  <si>
    <t>HMDB=HMDB0037263,ChEBI=CHEBI:134457,FooDB=FDB016280,UNPD=UNPD138853;UNPD27395;UNPD65128;UNPD220893</t>
  </si>
  <si>
    <t>356.09814:47050 357.10149:8434 358.10485:1433</t>
  </si>
  <si>
    <t>68.99769:17 71.0098:17 85.02991:20 89.02016:18 89.02461:19 98.59975:18 122.02589:24 123.03131:412 124.03553:23 133.01718:51 138.05582:1279 139.04935:24 139.0596:52 147.75392:22 148.03905:190 148.05536:17 149.01137:20 149.01765:35 149.04416:18 150.01674:84 160.01555:18 160.02518:17 164.03085:18 166.04588:199 166.05153:500 167.05408:54 175.0377:35 175.0462:35 176.03502:16 178.00537:17 179.02003:192 184.14937:33 191.01541:26 193.04402:51 194.04602:4001 194.16853:25 195.04631:296 196.04887:52 217.05077:35 220.02469:16 235.07097:16 235.72232:18 246.54544:16 298.09415:18 341.08786:34 355.10617:16 356.09836:1209</t>
  </si>
  <si>
    <t>ZM_Root_Neg-427</t>
  </si>
  <si>
    <t>HDMBOA + O-Hex</t>
  </si>
  <si>
    <t>HDMBOA-Glc</t>
  </si>
  <si>
    <t>Benzoxazinoids</t>
  </si>
  <si>
    <t>C16H21NO10</t>
  </si>
  <si>
    <t>O=C2N(OC)C=3C=CC(OC)=CC=3(OC2(OC1OC(CO)C(O)C(O)C1(O)))</t>
  </si>
  <si>
    <t>UOASSFRPBORTCT-UHFFFAOYNA-N</t>
  </si>
  <si>
    <t>HMDB=HMDB0037265,FooDB=FDB016282,PlantCyc=CPD-6561,UNPD=UNPD148057;UNPD45650</t>
  </si>
  <si>
    <t>432.11368:71418 433.11703:16643 434.12039:3498</t>
  </si>
  <si>
    <t>72.99619:22 103.57064:18 138.05191:25 139.05574:19 143.0351:21 148.03423:23 149.01094:158 149.09587:19 164.03561:114 176.03418:16 192.02733:21 192.03548:37 192.07103:25 193.03168:16 194.03479:16 194.0419:26 194.05156:17 224.05418:34 234.04373:19 301.89667:20 322.03973:22 322.06223:33 356.08978:80 356.10867:38 401.09897:21 403.11688:16 417.64841:16 424.65186:16 432.11356:1156 432.14719:16</t>
  </si>
  <si>
    <t>ZM_Seed_Neg-186</t>
  </si>
  <si>
    <t>DIBOA + O-Hex-Hex</t>
  </si>
  <si>
    <t>DIBOA-Glc-Glc</t>
  </si>
  <si>
    <t>C20H27NO14</t>
  </si>
  <si>
    <t>XCAANHSYSCAIDI-UHFFFAOYNA-N</t>
  </si>
  <si>
    <t>504.13492:1718 505.13827:475 506.14163:124</t>
  </si>
  <si>
    <t>152.03215:20 162.01871:84 163.01872:17 180.02222:32 504.12875:110 504.14383:46</t>
  </si>
  <si>
    <t>ZM_Seed_Neg-203</t>
  </si>
  <si>
    <t>DIMBOA + O-Hex-Hex</t>
  </si>
  <si>
    <t>DIMBOA-Glc-Glc</t>
  </si>
  <si>
    <t>C21H29NO15</t>
  </si>
  <si>
    <t>COC1=CC2=C(C=C1)N(O)C(=O)C(OC1OC(CO)C(O)C(O)C1OC1OC(CO)C(O)C(O)C1O)O2</t>
  </si>
  <si>
    <t>MQFCGITYMKIYRP-UHFFFAOYNA-N</t>
  </si>
  <si>
    <t>534.14508:6771 535.14843:1747 536.15179:451</t>
  </si>
  <si>
    <t>71.02009:16 83.0124:16 89.0246:39 101.02548:16 113.0259:56 119.03974:21 125.02513:17 143.03142:17 148.99884:16 149.01085:222 149.034:24 152.03459:17 161.03984:25 164.03575:340 165.03618:36 168.02092:20 175.99138:16 179.01709:18 179.04779:17 179.05896:17 180.06081:22 192.02742:277 193.02956:23 206.0518:16 221.06339:34 221.07564:24 222.07121:16 472.65308:18 516.10883:22 520.13275:18 534.15088:230</t>
  </si>
  <si>
    <t>ZM_Stem_Neg-48</t>
  </si>
  <si>
    <t>MBOA</t>
  </si>
  <si>
    <t>C8H7NO3</t>
  </si>
  <si>
    <t>O=C1OC2=CC(OC)=CC=C2(N1)</t>
  </si>
  <si>
    <t>MKMCJLMBVKHUMS-UHFFFAOYSA-N</t>
  </si>
  <si>
    <t>HMDB=HMDB0036582,KNApSAcK=C00036627,FooDB=FDB015492,UNPD=UNPD161681</t>
  </si>
  <si>
    <t>164.03461:2839 165.03796:207 166.04132:19</t>
  </si>
  <si>
    <t>97.30328:21 149.01146:264 150.01314:21 150.02065:16 164.0325:16</t>
  </si>
  <si>
    <t>AC_Root_Pos-412</t>
  </si>
  <si>
    <t>DIBOA</t>
  </si>
  <si>
    <t>C8H7NO4</t>
  </si>
  <si>
    <t>O=C1N(O)C2=CC=CC=C2(OC1(O))</t>
  </si>
  <si>
    <t>COVOPZQGJGUPEY-UHFFFAOYNA-N</t>
  </si>
  <si>
    <t>HMDB=HMDB0033733,KNApSAcK=C00036460,ChEBI=CHEBI:63558,FooDB=FDB011857,PubChem=28495,UNPD=UNPD163184</t>
  </si>
  <si>
    <t>182.04553:36331 183.04888:5530 184.05224:1098</t>
  </si>
  <si>
    <t>66.03468:20 80.04352:16 80.05108:85 90.03119:17 91.05372:31 92.05809:39 95.0509:21 98.96633:30 108.01668:25 108.03236:23 108.04526:407 109.0391:66 109.0477:17 110.26035:17 118.0294:16 119.04997:71 120.12858:16 123.04288:87 136.04082:1675 136.07175:130 136.08011:77 136.27248:22 137.04256:161 137.07932:44 137.16972:16 138.05014:18 141.96292:18 146.93143:19 147.0432:16 148.05226:16 154.04997:26 154.05789:35 164.03474:1378 164.06836:42 165.03545:36 165.05202:80 165.05893:69 165.07343:24 166.04617:25 166.08469:16 166.99312:16 179.82164:25 182.04665:950 182.08066:40</t>
  </si>
  <si>
    <t>ZM_Root_Pos-262</t>
  </si>
  <si>
    <t>ABOA</t>
  </si>
  <si>
    <t>C9H7NO3</t>
  </si>
  <si>
    <t>O=C1OC2=CC=CC(C(=O)C)=C2(N1)</t>
  </si>
  <si>
    <t>FZAQRVWPQCXSPC-UHFFFAOYSA-N</t>
  </si>
  <si>
    <t>HMDB=HMDB0040612,FooDB=FDB020403,UNPD=UNPD30852</t>
  </si>
  <si>
    <t>178.05054:16996 179.05389:3011 180.05725:196</t>
  </si>
  <si>
    <t>65.04556:33 77.0393:20 79.03957:21 79.04536:29 79.05239:20 93.02225:17 95.04874:62 95.11812:22 96.05357:44 96.05736:24 96.96698:20 107.03214:37 108.06026:19 122.0627:129 123.04797:74 135.02129:23 135.03165:59 135.03726:25 136.50725:31 137.00975:24 137.50827:44 146.0099:24 149.05713:22 150.05487:946 151.04869:44 163.0549:17 176.07964:34 177.0645:23 178.03117:25 178.04155:147 178.05081:551</t>
  </si>
  <si>
    <t>ZM_Root_Pos-450</t>
  </si>
  <si>
    <t>DIMBOA</t>
  </si>
  <si>
    <t>C9H9NO5</t>
  </si>
  <si>
    <t>O=C1N(O)C=2C=CC(OC)=CC=2(OC1(O))</t>
  </si>
  <si>
    <t>GDNZNIJPBQATCZ-UHFFFAOYNA-N</t>
  </si>
  <si>
    <t>HMDB=HMDB0034864,KNApSAcK=C00026498;C00036461,ChEBI=CHEBI:18048,DrugBank=DB02185,FooDB=FDB013434,UNPD=UNPD90851</t>
  </si>
  <si>
    <t>212.05511:1191 213.05846:210 214.06182:53</t>
  </si>
  <si>
    <t>110.06411:21 111.00232:18 111.03958:16 112.04439:27 122.9767:20 138.04504:18 138.06165:65 139.04196:99 166.03969:25 170.97816:23 171.03661:17 177.03011:27 181.95047:17</t>
  </si>
  <si>
    <t>MT_RipePod_Pos-408</t>
  </si>
  <si>
    <t xml:space="preserve">Grossamide or its isomer (not validated) </t>
  </si>
  <si>
    <t>C36H36N2O8</t>
  </si>
  <si>
    <t>O=C(C=CC=3C=C(OC)C=4OC(C=1C=CC(O)=C(OC)C=1)C(C(=O)NCCC2=CC=C(O)C=C2)C=4(C=3))NCCC5=CC=C(O)C=C5</t>
  </si>
  <si>
    <t>DROXVBRNXCRUHP-UHFFFAOYNA-N</t>
  </si>
  <si>
    <t>HMDB=HMDB0040370,KNApSAcK=C00000665,FooDB=FDB020100,UNPD=UNPD16915;UNPD34350;UNPD37620;UNPD61909;UNPD62393;UNPD226874</t>
  </si>
  <si>
    <t>625.25458:5016 626.25793:2250 627.26129:296</t>
  </si>
  <si>
    <t>121.07146:49 164.06807:17 201.05696:23 283.09619:18 283.11169:18 285.12115:24 297.10376:24 297.11423:35 323.10352:38 324.09433:23 364.0835:20 364.12149:18 365.12317:20 450.09766:17 460.1615:44 460.18912:49 461.17645:38 488.13107:20 488.17142:166 490.17657:17 625.13074:18 625.1936:17 625.21802:42 625.25134:302</t>
  </si>
  <si>
    <t>MT_RipePod_Pos-409</t>
  </si>
  <si>
    <t>625.25665:3467 626.26:943 627.26336:226</t>
  </si>
  <si>
    <t>121.06144:17 145.02763:34 177.06027:18 201.05397:43 201.06346:56 323.0748:18 323.08658:17 338.09906:25 430.92194:20 462.19928:17 488.08273:18 488.15128:49 488.17126:76 488.19159:73 625.25037:270</t>
  </si>
  <si>
    <t>MT_RipePod_Pos-406</t>
  </si>
  <si>
    <t>Grossamide</t>
  </si>
  <si>
    <t>625.25323:28922 626.25658:12239 627.25994:2291</t>
  </si>
  <si>
    <t>121.05914:17 121.06934:24 133.03833:19 137.01883:17 137.06187:20 147.04491:18 149.04759:19 150.07104:27 164.0786:19 175.08264:17 187.026:19 201.03807:22 201.0481:111 201.06548:19 214.73363:20 220.77675:18 221.09079:24 233.05884:17 234.07137:21 237.08018:35 237.09389:17 249.07327:24 249.08942:19 250.04858:18 254.05754:18 255.04124:17 261.06668:17 262.06592:21 265.08698:60 269.11508:18 275.05682:17 278.05884:62 278.07852:17 280.10895:20 283.12363:18 286.09525:20 291.07401:36 293.05533:35 293.0701:61 293.08661:99 294.09042:97 295.06851:19 295.09497:20 295.21869:18 297.108:37 298.13437:30 299.12485:35 300.12344:20 301.13135:19 307.07654:24 307.09656:397 307.11334:73 308.06149:39 308.07565:40 308.09918:19 308.11069:36 309.077:17 314.14127:17 318.76068:17 323.07169:23 324.09503:38 325.08282:52 325.10727:1038 326.05783:20 326.10709:252 326.12521:55 327.11179:17 332.1871:19 336.04758:17 336.06125:18 338.13544:33 351.00522:21 351.08832:513 352.09637:166 353.07593:21 375.28381:23 377.11377:20 402.56543:51 420.16586:20 461.99124:18 462.17697:141 462.1897:333 462.20804:88 463.1499:17 463.19446:164 482.46869:17 488.14224:24 488.16064:112 489.16858:22 624.23694:17 625.19849:17 625.25555:2354 625.37366:22</t>
  </si>
  <si>
    <t>OP_Root_Neg-178</t>
  </si>
  <si>
    <t>Anthraquinone base + 1O, MeOH</t>
  </si>
  <si>
    <t>UNPD39609</t>
  </si>
  <si>
    <t>Anthraquinones-aglycone+1O+1MeOH</t>
  </si>
  <si>
    <t>Anthraquinones</t>
  </si>
  <si>
    <t>O=C1C=3C=C(C=CC=3(C(=O)C=2C(O)=CC=CC1=2))CO</t>
  </si>
  <si>
    <t>DGGHVFUGMGGLON-UHFFFAOYSA-N</t>
  </si>
  <si>
    <t>UNPD=UNPD39609</t>
  </si>
  <si>
    <t>253.04866:13988 254.05201:2281 255.05537:256</t>
  </si>
  <si>
    <t>70.99992:16 142.06807:23 169.06096:19 170.99522:32 181.06651:25 195.04294:23 208.04941:66 209.04927:42 210.06221:26 224.03728:37 224.04532:32 225.05142:282 225.07321:20 251.09975:19</t>
  </si>
  <si>
    <t>OP_Root_Neg-242</t>
  </si>
  <si>
    <t>Anthraquinone base + 2O, MeOH</t>
  </si>
  <si>
    <t>Aloeemodin</t>
  </si>
  <si>
    <t>O=C1C=3C=CC=C(O)C=3(C(=O)C=2C(O)=CC(=CC1=2)CO)</t>
  </si>
  <si>
    <t>YDQWDHRMZQUTBA-UHFFFAOYSA-N</t>
  </si>
  <si>
    <t>HMDB=HMDB0030829,KNApSAcK=C00002789,ChEBI=CHEBI:2607,FooDB=FDB002785,NANPDB=NANPDB_2357;NANPDB_4729;NANPDB_4738,LipidMAPS=LMPK13040002,UNPD=UNPD75931</t>
  </si>
  <si>
    <t>269.04373:82385 270.04708:14817 271.05044:2293</t>
  </si>
  <si>
    <t>120.81593:21 139.05383:18 151.05406:25 154.37402:20 155.04784:16 157.22874:16 167.04668:68 167.06094:16 169.03114:16 172.04128:18 176.81819:17 178.51375:16 179.04788:32 180.05571:67 182.90567:19 193.9805:16 194.04042:19 195.04144:354 195.0491:139 196.0401:16 196.04834:28 197.02203:16 197.04521:16 207.03432:17 207.05261:18 208.05499:25 209.06401:16 211.02904:16 211.03979:73 212.03613:32 223.0125:38 223.03009:59 223.04103:343 223.31958:24 224.03827:48 224.04811:22 225.04672:26 228.60379:16 239.02094:16 239.03168:76 240.03488:46 248.48024:18 249.02936:16 250.02905:22 251.03389:4992 252.03784:734 253.03267:36 253.04633:57 254.04047:20 267.0318:16 268.60883:20 269.04367:2808</t>
  </si>
  <si>
    <t>Anthraquinone base + 2O, MeOH, O-Hex</t>
  </si>
  <si>
    <t>O=C1C=4C=CC=C(O)C=4(C(=O)C=2C(O)=CC(=CC1=2)COC3OC(CO)C(O)C(O)C3(O))</t>
  </si>
  <si>
    <t>ASQHVCDULHERIH-UHFFFAOYNA-N</t>
  </si>
  <si>
    <t>HMDB=HMDB0034405,FooDB=FDB012795,UNPD=UNPD19807;UNPD97531</t>
  </si>
  <si>
    <t>431.09763:25974 431.15982:37 431.65057:25 431.89682:22 432.03531:17 432.10059:5969 432.45288:16 432.58029:21 433.1026:961 433.13123:18 434.10251:125 434.19302:36 435.02405:18 435.08496:43 435.1232:17 435.14734:36 435.87595:17</t>
  </si>
  <si>
    <t>OP_Root_Neg-654</t>
  </si>
  <si>
    <t>Anthraquinone base + 1O, MeOH, O-Hex</t>
  </si>
  <si>
    <t>UNPD16674</t>
  </si>
  <si>
    <t>O=C2C=4C=CC=CC=4(C(=O)C=3C=C(C(OC1OC(CO)C(O)C(O)C1(O))=CC2=3)CO)</t>
  </si>
  <si>
    <t>BSYSQCIGSQBEKF-UHFFFAOYNA-N</t>
  </si>
  <si>
    <t>UNPD=UNPD16674</t>
  </si>
  <si>
    <t>415.10205:39189 416.1054:16657 417.10876:2819</t>
  </si>
  <si>
    <t>59.01224:117 71.0099:41 71.01463:20 83.01452:21 87.01249:17 89.01103:16 89.02056:247 89.02642:92 90.02274:23 101.0218:242 102.02614:17 106.31979:18 107.37906:19 113.02215:100 114.02665:23 114.77629:16 115.02679:16 119.03342:200 120.03636:16 143.03011:79 144.03871:17 149.03488:17 149.0405:18 151.05789:21 161.04564:33 179.05812:42 193.89258:23 208.04694:16 223.03856:119 224.03766:16 224.04971:16 236.04993:37 237.04988:119 237.05902:141 238.0591:154 240.06442:22 249.05486:40 250.05241:16 251.03517:56 252.03598:57 253.04753:722 253.06989:18 254.05357:120 261.57468:28 279.05457:16 289.04666:20 295.05795:23 296.06613:17 302.77542:17 307.05325:32 319.05661:22 325.07397:16 355.06927:26 356.08176:18 381.05478:43</t>
  </si>
  <si>
    <t>OP_Root_Neg-1316</t>
  </si>
  <si>
    <t>Anthraquinone base + 1O, MeOH, O-Hex-Pen</t>
  </si>
  <si>
    <t>UNPD38076</t>
  </si>
  <si>
    <t>C26H28O13</t>
  </si>
  <si>
    <t>O=C1C=5C=CC=CC=5(C(=O)C=2C(O)=C(C=CC1=2)COC4OC(COC3OCC(O)C(O)C3(O))C(O)C(O)C4(O))</t>
  </si>
  <si>
    <t>BMOUMJCDDOLCGR-UHFFFAOYNA-N</t>
  </si>
  <si>
    <t>UNPD=UNPD38076</t>
  </si>
  <si>
    <t>547.14636:53753 548.14971:25118 549.15307:6245</t>
  </si>
  <si>
    <t>59.01412:77 71.01176:123 73.02823:19 73.03708:16 85.10439:16 89.02264:543 90.0301:16 91.02994:17 100.68945:20 101.02242:328 113.02084:78 119.03338:80 125.02477:34 131.03279:462 132.03777:40 135.09825:18 138.04924:16 148.89929:17 148.97772:26 149.01204:16 149.0446:1464 150.04811:141 151.04805:20 161.04259:16 161.0531:16 168.02617:17 191.0513:401 191.05934:276 191.07031:16 193.06035:19 194.03769:18 206.19859:44 209.06682:22 210.06641:16 221.06374:32 225.06232:16 231.05083:16 236.04042:30 236.05022:69 237.05565:422 238.05008:48 238.06203:101 251.07112:38 251.08142:35 252.03468:89 252.04546:173 252.08057:19 253.05246:442 254.05122:23 254.05872:43 255.40869:24 267.06744:38 267.561:17 274.15381:21 277.05862:16 279.07666:18 281.08313:32 281.67395:20 295.05853:72 296.06531:16 311.08951:17 319.32104:28 324.75589:16 325.12781:18 400.12503:18 417.099:19 427.10239:16 457.11646:21 490.25824:18 531.16754:17 546.14258:16</t>
  </si>
  <si>
    <t>OP_Root_Neg-1315</t>
  </si>
  <si>
    <t>547.14569:38421 548.14904:17290 549.1524:4405</t>
  </si>
  <si>
    <t>59.01727:22 89.01843:33 101.02698:32 141.01973:27 149.04684:17 150.24725:17 163.61067:20 194.63271:29 210.03294:26 215.04457:19 225.03763:16 225.05516:45 225.51384:21 226.37532:18 237.04213:24 239.03325:16 240.56548:50 251.03722:16 252.03818:18 252.05003:26 253.01501:22 253.0489:9528 253.29161:19 253.3438:19 254.02246:17 254.05266:1706 254.07545:18 255.05296:166 255.06337:59 255.18259:16 256.06607:23 257.06018:18 257.63617:16 260.72595:19 266.04376:41 266.0618:17 267.05084:36 267.06387:71 278.05853:21 292.06042:16 295.04727:57 295.06485:16 312.99973:16 319.05441:36 349.20435:19 437.10501:45 455.64716:17 547.07111:16 547.14532:1117</t>
  </si>
  <si>
    <t>OP_Root_Neg-1361</t>
  </si>
  <si>
    <t>Anthraquinone base + 2O, MeOH, O-Hex-Pen</t>
  </si>
  <si>
    <t>Lucidin 3-O-primeveroside</t>
  </si>
  <si>
    <t>O=C3C=5C=CC=CC=5(C(=O)C=4C(O)=C(C(OC2OC(COC1OCC(O)C(O)C1(O))C(O)C(O)C2(O))=CC3=4)CO)</t>
  </si>
  <si>
    <t>NVKNRXOMCYTFJF-UHFFFAOYNA-N</t>
  </si>
  <si>
    <t>KNApSAcK=C00031985,UNPD=UNPD106029;UNPD142627</t>
  </si>
  <si>
    <t>563.14215:17344 564.1455:8075 565.14886:1786</t>
  </si>
  <si>
    <t>85.02902:16 89.02171:80 90.02273:16 101.02025:43 101.02779:40 102.44443:20 108.37675:16 113.02518:21 131.02675:16 131.03616:32 138.0928:16 140.0459:20 143.03246:24 149.04562:130 150.04431:18 151.04535:27 161.04642:18 191.05362:44 191.05942:16 192.05525:18 250.82199:25 251.03435:1421 251.07228:20 252.03065:88 252.04163:119 253.0452:41 253.05634:30 254.04581:16 257.49542:31 269.04486:90 270.02411:18 270.05341:16 293.09769:21 293.60745:19 341.7363:26 455.80627:16 474.09537:17 563.14154:2312</t>
  </si>
  <si>
    <t>OP_Root_Neg-1416</t>
  </si>
  <si>
    <t>Anthraquinone base + 1O, MeOH, 1MeO, O-Hex-Pen</t>
  </si>
  <si>
    <t>UNPD126113</t>
  </si>
  <si>
    <t>O=C3C=5C=CC=CC=5(C(=O)C=4C(OC)=C(C(OC2OC(COC1OCC(O)C(O)C1(O))C(O)C(O)C2(O))=CC3=4)CO)</t>
  </si>
  <si>
    <t>XXKWBXGHSBIVHQ-UHFFFAOYNA-N</t>
  </si>
  <si>
    <t>UNPD=UNPD126113</t>
  </si>
  <si>
    <t>577.15778:82677 578.16113:33100 579.16449:7985</t>
  </si>
  <si>
    <t>59.01259:158 71.01182:131 71.01741:37 73.25767:16 77.02164:17 85.03065:19 85.63434:16 86.3218:26 89.02348:959 90.0263:16 96.33092:17 97.02968:24 101.02258:431 101.02808:109 102.02365:87 113.01969:63 113.02573:104 113.23294:20 119.035:113 120.03595:17 125.02325:57 129.02457:20 131.03348:844 131.48647:16 143.02829:20 144.72551:18 149.04466:2622 150.04642:129 151.04922:16 151.05688:20 157.39221:20 179.05049:17 191.05473:709 191.0778:18 192.05516:49 193.05745:16 221.06543:187 222.06941:20 223.10858:17 224.05128:18 225.11737:17 236.06567:16 237.05463:1094 238.05968:184 251.03062:114 251.07079:42 251.08911:16 252.01505:17 252.04007:138 252.07719:17 253.03333:23 253.0486:233 254.04684:20 254.05586:46 255.05537:20 266.0491:58 267.0657:126 268.05692:32 268.07687:16 269.04623:66 269.07382:17 270.03885:43 273.24121:20 275.40402:32 281.08939:17 283.05801:38 283.06793:25 284.09918:16 285.07715:24 295.0556:32 303.07742:17 309.47638:17 311.09494:36 311.10846:18 321.08133:23 323.05295:73 324.05362:21 335.30161:25 337.07025:22 339.08148:20 348.62631:16 366.04959:17 374.28235:19 377.29608:16 387.08298:17 399.07913:16 459.10233:18 485.95508:16 510.08014:16 518.13855:32 545.13214:102 545.14978:35 546.10675:40 546.1239:45 546.14685:17 547.13:59 575.8952:21 577.15741:8046</t>
  </si>
  <si>
    <t>OP_Root_Neg-1476</t>
  </si>
  <si>
    <t>593.15027:18394 594.15362:8220 595.15698:2261</t>
  </si>
  <si>
    <t>89.02556:37 119.03157:20 122.20467:16 131.0358:21 149.04692:16 149.05627:21 172.13464:16 191.05016:22 221.06081:18 223.03798:92 223.05917:18 224.04321:32 236.05023:17 246.62364:17 250.4536:17 251.03235:178 251.04028:55 252.0219:17 252.04131:39 252.32025:18 253.04985:5029 254.05267:711 254.89841:23 255.05153:86 255.40697:20 265.04385:19 265.05859:49 269.03046:32 269.0452:276 270.04623:60 271.0603:22 278.04858:16 279.08005:27 311.05093:25 335.31378:18 547.15314:59 547.26324:16 549.14313:20 593.07928:19</t>
  </si>
  <si>
    <t>Cyanidin-3-O-glucoside</t>
  </si>
  <si>
    <t>[M]+</t>
  </si>
  <si>
    <t>Anthocyanidin O-glycosides</t>
  </si>
  <si>
    <t>C21H21O11</t>
  </si>
  <si>
    <t>OC=2C=C(O)C3=CC(OC1OC(CO)C(O)C(O)C1(O))=C([O+]=C3(C=2))C=4C=CC(O)=C(O)C=4</t>
  </si>
  <si>
    <t>RKWHWFONKJEUEF-UHFFFAOYNA-O</t>
  </si>
  <si>
    <t>HMDB=HMDB0030684;HMDB0037977;HMDB0125126,KNApSAcK=C00002374;C00006652,ChEBI=CHEBI:27475;CHEBI:28426;CHEBI:61318;CHEBI:71515;CHEBI:77857;CHEBI:77935,FooDB=FDB002603;FDB007414;FDB017159;FDB030759,LipidMAPS=LMPK12010095;LMPK12010110,Urine=HMDB0030684;HMDB0037977,Serum=HMDB0037977,PubChem=441667,PlantCyc=CPD1F-766,UNPD=UNPD12647;UNPD160930;UNPD176358;UNPD185190;UNPD24060;UNPD28849;UNPD40209;UNPD55924</t>
  </si>
  <si>
    <t>109.02096:22 121.02995:21 137.02405:24 143.04938:30 153.11539:17 157.04694:40 157.06503:22 164.04892:21 171.03981:20 179.4518:17 180.51431:26 182.76056:20 184.05116:24 213.04462:82 229.75009:30 229.94086:20 231.0291:21 241.04364:29 258.04349:17 259.06046:19 269.05136:28 285.03006:20 285.68369:19 286.66666:18 286.84183:30 286.95328:18 286.99088:24 287.00586:84 287.05511:8792 287.12558:25 287.16943:19 287.25934:22 287.77618:17 288.03082:82 288.05975:1638 289.02991:64 289.05191:44 289.06128:83 289.45908:17 290.81464:22 291.26508:17 292.01724:18 297.79648:17 300.59015:18 335.55154:17 374.27084:19 388.45154:18 440.26215:17 449.06781:73 449.11053:2163</t>
  </si>
  <si>
    <t>Delphinidin 3-galactoside</t>
  </si>
  <si>
    <t>Delphinidin 3-glucoside</t>
  </si>
  <si>
    <t>C21H21O12</t>
  </si>
  <si>
    <t>OC=2C=C(O)C=3C=C(OC1OC(CO)C(O)C(O)C1(O))C(=[O+]C=3(C=2))C4=CC(O)=C(O)C(O)=C4</t>
  </si>
  <si>
    <t>XENHPQQLDPAYIJ-UHFFFAOYNA-O</t>
  </si>
  <si>
    <t>HMDB=HMDB0037997;HMDB0130553,KNApSAcK=C00006697;C00006698,ChEBI=CHEBI:31463,YMDB=YMDB01665,FooDB=FDB017191;FDB017202,LipidMAPS=LMPK12010278,Urine=HMDB0037997,Serum=HMDB0037997,PubChem=443650,PlantCyc=CPD-7117,UNPD=UNPD102361;UNPD123510;UNPD172776;UNPD187586;UNPD3256;UNPD35022</t>
  </si>
  <si>
    <t>121.02763:17 137.02885:18 149.01776:18 150.02718:18 165.01573:29 173.02457:17 186.97339:18 191.03706:18 219.06306:18 229.05019:37 245.0481:20 247.06245:17 247.07117:18 257.04602:86 267.04181:26 274.61218:23 301.0249:24 301.04111:41 302.04568:20 302.14789:18 302.99323:18 303.00851:23 303.02118:76 303.0509:6903 303.09442:28 303.12241:17 303.80688:17 304.05472:931 305.04559:37 305.06137:128 305.07056:50 305.62961:21 306.05411:25 355.93823:47 425.99524:18 464.10574:21 464.98752:24 465.02335:20 465.05396:23 465.10504:2690 465.21625:18</t>
  </si>
  <si>
    <t>LE_LeafStem_Pos-2237</t>
  </si>
  <si>
    <t>Anthocyanidin base + 5O, 1MeO, O-Hex, O-Hex-coumaroylHex</t>
  </si>
  <si>
    <t>Petanin</t>
  </si>
  <si>
    <t>C43H49O23</t>
  </si>
  <si>
    <t>O=C(OC6C(O)C(O)C(OCC5OC(OC=2C=C4C(OC1OC(CO)C(O)C(O)C1(O))=CC(O)=CC4(=[O+]C=2C3=CC(O)=C(O)C(OC)=C3))C(O)C(O)C5(O))OC6(C))C=CC7=CC=C(O)C=C7</t>
  </si>
  <si>
    <t>BXEZTCOKOLHMKY-UHFFFAOYNA-O</t>
  </si>
  <si>
    <t>HMDB=HMDB0038095,KNApSAcK=C00006900,ChEBI=CHEBI:80431,FooDB=FDB017315,LipidMAPS=LMPK12010362,PubChem=9897848,UNPD=UNPD55724</t>
  </si>
  <si>
    <t>933.263:1973 934.26635:1221</t>
  </si>
  <si>
    <t>314.86728:40 316.05417:20 317.06262:165 317.08496:70 318.06558:22 318.08066:20 319.07578:36 319.94812:17 587.03198:17 709.18634:33 771.198:69 772.20575:16 773.24103:20 919.97754:18 933.23431:76 933.26831:265 933.3255:16</t>
  </si>
  <si>
    <t>NT_Root_Neg-235</t>
  </si>
  <si>
    <t>Methoxytyrosine</t>
  </si>
  <si>
    <t>3-Methoxytyrosine</t>
  </si>
  <si>
    <t>Tyrosine and derivatives</t>
  </si>
  <si>
    <t>Amino acids</t>
  </si>
  <si>
    <t>C10H13NO4</t>
  </si>
  <si>
    <t>O=C(O)C(N)CC1=CC=C(O)C(OC)=C1</t>
  </si>
  <si>
    <t>PFDUUKDQEHURQC-UHFFFAOYNA-N</t>
  </si>
  <si>
    <t>HMDB=HMDB0001434;HMDB0060747,ChEBI=CHEBI:82913;CHEBI:133668,T3DB=T3D4297,FooDB=FDB022620,BMDB=BMDB01434,Urine=HMDB0001434;HMDB0060747,CSF=HMDB0001434,Serum=HMDB0001434;HMDB0060747,PubChem=25273143;9307,PlantCyc=CPD-11496,UNPD=UNPD162878</t>
  </si>
  <si>
    <t>210.0766:4257 211.07995:499 212.08331:69</t>
  </si>
  <si>
    <t>94.02661:57 94.03228:40 124.03605:118 124.04265:259 125.04431:34 127.04718:16 210.07916:90</t>
  </si>
  <si>
    <t>MT_Flower_Neg-227</t>
  </si>
  <si>
    <t>AcetylPhenylalanine</t>
  </si>
  <si>
    <t>L-Phenylalanine, N-acetyl-</t>
  </si>
  <si>
    <t>Phenylalanine and derivatives</t>
  </si>
  <si>
    <t>C11H13NO3</t>
  </si>
  <si>
    <t>O=C(O)C(NC(=O)C)CC1=CC=CC=C1</t>
  </si>
  <si>
    <t>CBQJSKKFNMDLON-UHFFFAOYNA-N</t>
  </si>
  <si>
    <t>HMDB=HMDB0000512,ChEBI=CHEBI:16259;CHEBI:28203;CHEBI:21626;CHEBI:57702,YMDB=YMDB00860,FooDB=FDB022084,BMDB=BMDB00512,Saliva=HMDB0000512,Feces=HMDB0000512,PubChem=101184;74839,UNPD=UNPD32098;UNPD52038</t>
  </si>
  <si>
    <t>206.08154:8444 207.08489:1381 208.08825:151</t>
  </si>
  <si>
    <t>57.64586:18 91.05696:72 103.05292:18 137.0995:24 145.92957:32 147.02951:25 147.03909:58 164.0661:122 164.07217:332 165.07472:58 165.08215:30 206.07927:123</t>
  </si>
  <si>
    <t>LE_Ripe_Pos-689</t>
  </si>
  <si>
    <t>Pentose + Proline</t>
  </si>
  <si>
    <t>Proline and derivatives</t>
  </si>
  <si>
    <t>C11H15NO7</t>
  </si>
  <si>
    <t>274.09317:49557 275.09652:10663 276.09988:2188</t>
  </si>
  <si>
    <t>70.03571:22 71.04974:17 83.01609:25 84.0434:62 84.04769:192 85.0284:24 87.04154:44 91.05564:20 96.04704:57 97.02734:387 97.03219:379 98.03326:27 98.06115:46 108.04408:17 109.02048:18 109.02865:211 110.03375:36 114.0546:123 115.05895:20 116.05769:48 118.06292:18 119.05045:16 125.04498:23 126.04385:50 126.05231:53 130.05066:1466 131.05238:28 132.00835:41 136.07968:16 139.05721:20 142.04703:97 142.05478:161 146.45404:21 147.03654:19 147.04398:16 154.04675:18 154.05617:51 156.06799:25 164.06374:50 164.07341:127 164.09244:16 165.07697:19 168.07063:39 174.06018:29 180.06465:20 182.08585:24 184.07224:20 187.07181:19 188.07256:27 189.9088:18 192.06075:131 192.06924:205 210.07858:61 220.05165:17 226.07098:677 227.07697:45 229.08873:17 235.39751:21 237.99619:20 238.04211:21 238.07164:1231 238.08163:302 238.10294:18 239.05965:17 239.0717:111 239.92746:16 244.08815:22 256.00284:18 256.08276:900 256.12656:32 257.08136:51 257.09323:60 258.07812:35 274.08972:868 274.10809:51</t>
  </si>
  <si>
    <t>130.0507; C5H8NO3; Proline fragment</t>
  </si>
  <si>
    <t>Cyclo(proline-leucine)</t>
  </si>
  <si>
    <t>Cyclo(leucylprolyl)</t>
  </si>
  <si>
    <t>L,L-Cyclo(leucylprolyl)</t>
  </si>
  <si>
    <t>Alpha amino acids and derivatives</t>
  </si>
  <si>
    <t>C11H18N2O2</t>
  </si>
  <si>
    <t>O=C1NC(C(=O)N2CCCC12)CC(C)C</t>
  </si>
  <si>
    <t>SZJNCZMRZAUNQT-UHFFFAOYNA-N</t>
  </si>
  <si>
    <t>HMDB=HMDB0034276,KNApSAcK=C00018662,ChEBI=CHEBI:133094,FooDB=FDB012611,NANPDB=NANPDB_4080,Serum=HMDB0034276,UNPD=UNPD12973;UNPD34304;UNPD52693;UNPD85073</t>
  </si>
  <si>
    <t>57.0224:26 58.03424:46 70.06644:779 71.06048:21 71.07086:17 72.04346:73 73.04928:17 76.18185:20 81.07106:26 82.06372:26 86.07727:19 86.08885:35 86.09772:814 87.10557:41 88.09718:21 97.07099:20 98.04576:24 98.06178:468 98.09949:21 99.07214:20 105.06773:25 109.41988:21 110.06449:49 114.08335:49 114.09072:215 115.09753:22 116.83611:19 124.93388:23 124.96906:27 126.13315:17 127.0645:20 127.08781:112 127.09538:29 127.13:33 138.12955:500 139.08284:18 139.12877:21 140.59216:24 150.10585:30 152.23625:18 154.07516:17 155.07677:44 155.15599:71 155.52405:27 159.31522:18 160.61227:25 165.13785:20 166.12424:32 166.14136:49 167.12979:51 167.14684:25 168.13882:25 169.10326:17 169.69298:30 183.12325:24 183.13547:60 183.15302:354 184.15131:38 185.38641:18 186.64304:19 194.10768:22 194.11969:68 207.05327:18 210.43922:17 211.10742:23 211.14511:8271 211.16728:28 211.18491:19</t>
  </si>
  <si>
    <t>MT_RipePod_Neg-132</t>
  </si>
  <si>
    <t>Phenylacetylaspartic acid</t>
  </si>
  <si>
    <t>N-Phenylacetylaspartic acid</t>
  </si>
  <si>
    <t>Aspartic acid and derivatives</t>
  </si>
  <si>
    <t>C12H13NO5</t>
  </si>
  <si>
    <t>O=C(O)CC(NC(=O)CC1=CC=CC=C1)C(=O)O</t>
  </si>
  <si>
    <t>SVFKZPQPMMZHLZ-UHFFFAOYNA-N</t>
  </si>
  <si>
    <t>HMDB=HMDB0029355,FooDB=FDB000420</t>
  </si>
  <si>
    <t>250.07126:4904 251.07461:611 252.07797:100</t>
  </si>
  <si>
    <t>88.03974:72 132.03143:291 133.03215:21 250.07114:67</t>
  </si>
  <si>
    <t>MT_Root_Pos-615</t>
  </si>
  <si>
    <t>Aminobenzoyl-glutamate</t>
  </si>
  <si>
    <t>N-(4-aminobenzoyl)-L-glutamate</t>
  </si>
  <si>
    <t>Glutamic acid and derivatives</t>
  </si>
  <si>
    <t>C12H14N2O5</t>
  </si>
  <si>
    <t>O=C(O)CCC(NC(=O)C1=CC=C(N)C=C1)C(=O)O</t>
  </si>
  <si>
    <t>GADGMZDHLQLZRI-UHFFFAOYNA-N</t>
  </si>
  <si>
    <t>ChEBI=CHEBI:60903;CHEBI:61114,ECMDB=ECMDB20520,PlantCyc=CPD0-889</t>
  </si>
  <si>
    <t>267.09787:10761 268.10122:1662 269.10458:317</t>
  </si>
  <si>
    <t>72.08306:20 84.04568:94 110.06468:17 120.02916:19 120.0452:354 121.04725:47 130.04016:38 130.04741:19 138.05464:349 139.06993:20 158.05511:17 162.05124:20 185.06512:19 196.03975:20 267.08377:24 267.09976:73 267.11053:55</t>
  </si>
  <si>
    <t>LE_Ripe_Pos-804</t>
  </si>
  <si>
    <t>Malonyltryptophan</t>
  </si>
  <si>
    <t>N-Malonyltryptophan</t>
  </si>
  <si>
    <t>N-acyl-alpha amino acids</t>
  </si>
  <si>
    <t>C14H14N2O5</t>
  </si>
  <si>
    <t>O=C(O)CC(=O)NC(C(=O)O)CC2=CNC=1C=CC=CC=12</t>
  </si>
  <si>
    <t>OVEAWSPZRGBTSS-UHFFFAOYNA-N</t>
  </si>
  <si>
    <t>HMDB=HMDB0039500,KNApSAcK=C00000118,ChEBI=CHEBI:15874;CHEBI:57549,FooDB=FDB019107,UNPD=UNPD85604</t>
  </si>
  <si>
    <t>291.0972:3361 292.10055:879 293.10391:116</t>
  </si>
  <si>
    <t>69.0305:37 128.05051:18 130.07033:62 132.05678:16 132.08026:17 132.08688:23 143.07675:21 146.05638:37 146.06305:17 147.10828:24 157.02713:26 157.06841:17 159.08955:165 160.095:71 167.05702:53 167.06763:21 169.08177:22 170.05431:25 170.06508:16 185.06798:17 187.0675:25 188.0696:20 188.08121:54 201.09915:16 227.07306:18 227.0842:29 228.07944:18 245.09297:173 246.10056:20 247.10136:34 273.08444:59 274.08646:16 291.08252:49 291.09659:18</t>
  </si>
  <si>
    <t>159.0896; C10H11N2</t>
  </si>
  <si>
    <t>46.0036; CH2O2; O=CO</t>
  </si>
  <si>
    <t>LE_Ripe_Pos-813</t>
  </si>
  <si>
    <t>Phenyl-butyryl-glutamine</t>
  </si>
  <si>
    <t>Glutamine and derivatives</t>
  </si>
  <si>
    <t>C15H20N2O4</t>
  </si>
  <si>
    <t>O=C(O)C(NC(=O)CCCC1=CC=CC=C1)CCC(=O)N</t>
  </si>
  <si>
    <t>XKQKXKRCMAJADR-UHFFFAOYNA-N</t>
  </si>
  <si>
    <t>HMDB=HMDB0011687,FooDB=FDB028374,BMDB=BMDB11687</t>
  </si>
  <si>
    <t>293.15051:35371 294.15386:9603 295.15722:1107</t>
  </si>
  <si>
    <t>84.07732:16 84.0827:42 88.62749:17 91.0496:86 91.05508:90 92.05679:41 119.05071:339 120.04576:21 121.04165:20 121.06198:21 122.09077:24 122.80305:20 129.103:33 130.08755:42 143.11464:27 147.04482:2948 147.10356:27 147.11409:234 148.03781:144 148.04897:87 148.05768:40 149.05338:25 149.06174:20 165.68651:20 173.09668:17 180.09357:16 200.60793:25 201.95468:26 230.12143:254 231.12834:16 247.14867:69 275.11975:18 275.15399:23 276.1568:16 293.12421:17 293.15167:1369</t>
  </si>
  <si>
    <t>LE_LeafStem_Neg-444</t>
  </si>
  <si>
    <t>Isodityrosine (Not validated)</t>
  </si>
  <si>
    <t>Isodityrosine</t>
  </si>
  <si>
    <t>C18H20N2O6</t>
  </si>
  <si>
    <t>O=C(O)C(N)CC2=CC=C(OC=1C=C(C=CC=1(O))CC(N)C(=O)O)C=C2</t>
  </si>
  <si>
    <t>FWZXNPNHUWFOCM-UHFFFAOYNA-N</t>
  </si>
  <si>
    <t>FooDB=FDB007113,UNPD=UNPD75670</t>
  </si>
  <si>
    <t>359.12482:5930 360.12817:1477 361.13153:359</t>
  </si>
  <si>
    <t>118.06513:22 122.05647:46 132.04474:101 133.01382:27 133.04863:37 150.05661:109 151.05754:35 152.06155:15 152.07225:206 152.12706:25 153.07063:16 164.0679:16 180.03439:17 267.10895:16 273.11777:32 297.12625:388 298.11731:16 314.10736:16 315.13608:155 315.15366:17 316.12521:33 316.14258:36 317.13354:35 359.12134:69 359.14792:17</t>
  </si>
  <si>
    <t>ST_Tuber_Pos-30</t>
  </si>
  <si>
    <t>Pyroglutamic acid (not validated, isomer of 89)</t>
  </si>
  <si>
    <t>C5H7NO3</t>
  </si>
  <si>
    <t>ODHCTXKNWHHXJC-UHFFFAOYNA-N</t>
  </si>
  <si>
    <t>HMDB=HMDB0000267;HMDB0000805;HMDB0060262,KNApSAcK=C00007403,ChEBI=CHEBI:16010;CHEBI:16924;CHEBI:18183;CHEBI:57606;CHEBI:57948;CHEBI:58402,DrugBank=DB03088,SMPDB=PW_C000182,YMDB=YMDB00107,T3DB=T3D4270,FooDB=FDB006738;FDB014506;FDB030581,STOFF=STOFF_7957,BMDB=BMDB00267,Urine=HMDB0000267,Saliva=HMDB0000267;HMDB0000805,Feces=HMDB0000267,ECMDB=ECMDB00805,CSF=HMDB0000267,Serum=HMDB0000267,PubChem=5289118;439685;7405;499,PlantCyc=5-OXOPROLINE,UNPD=UNPD125310;UNPD161299;UNPD42473</t>
  </si>
  <si>
    <t>130.05035:5884 131.0537:389 132.05706:82</t>
  </si>
  <si>
    <t>68.99725:50 84.04462:222 84.07899:21 85.04955:19 130.03125:18 130.04771:35 130.09044:20</t>
  </si>
  <si>
    <t>LE_Ripe_Pos-61</t>
  </si>
  <si>
    <t>Pyroglutamic acid (not validated, isomer of 88)</t>
  </si>
  <si>
    <t>130.05074:15944 131.05409:662 132.05745:17</t>
  </si>
  <si>
    <t>84.04629:469 85.04485:22 85.05027:25 86.04765:16 89.04286:25 112.0128:17 129.02184:27 130.05106:172</t>
  </si>
  <si>
    <t>AT_Root_Pos-68</t>
  </si>
  <si>
    <t>Allysine (not validated)</t>
  </si>
  <si>
    <t>C6H11NO3</t>
  </si>
  <si>
    <t>O=CCCCC(N)C(=O)O</t>
  </si>
  <si>
    <t>GFXYTQPNNXGICT-UHFFFAOYNA-N</t>
  </si>
  <si>
    <t>HMDB=HMDB0001263;HMDB0059595,ChEBI=CHEBI:17027;CHEBI:17917;CHEBI:57988;CHEBI:58321,DrugBank=DB02571,SMPDB=PW_C000976,YMDB=YMDB00346;YMDB00721,FooDB=FDB010644;FDB022519;FDB030156,BMDB=BMDB01263,PubChem=36688062;160603,PlantCyc=ALLYSINE,UNPD=UNPD26545</t>
  </si>
  <si>
    <t>146.08142:1797 147.08477:230 148.08813:43</t>
  </si>
  <si>
    <t>100.07262:20 128.07272:46 129.07707:18 146.06757:37 146.08081:75</t>
  </si>
  <si>
    <t>MT_Flower_Pos-29</t>
  </si>
  <si>
    <t>Leucine</t>
  </si>
  <si>
    <t>Leucine and derivatives</t>
  </si>
  <si>
    <t>C6H13NO2</t>
  </si>
  <si>
    <t>O=C(O)C(N)CC(C)C</t>
  </si>
  <si>
    <t>ROHFNLRQFUQHCH-UHFFFAOYNA-N</t>
  </si>
  <si>
    <t>HMDB=HMDB0000687;HMDB0013773;HMDB0062203,KNApSAcK=C00001377,ChEBI=CHEBI:15603;CHEBI:28225;CHEBI:25017;CHEBI:32619;CHEBI:32620;CHEBI:32623;CHEBI:32624;CHEBI:32627;CHEBI:32628;CHEBI:57427,DrugBank=DB00149;DB01746,SMPDB=PW_C000540,YMDB=YMDB00387;YMDB00997,T3DB=T3D4365,FooDB=FDB000899;FDB001946,BMDB=BMDB00687,LipidMAPS=LMFA01100048,Urine=HMDB0000687,Saliva=HMDB0000687,Feces=HMDB0000687,ECMDB=ECMDB00687,CSF=HMDB0000687,Serum=HMDB0000687;HMDB0013773,PubChem=7045798;5255803;6106,PlantCyc=LEU,UNPD=UNPD10030;UNPD61258;UNPD80344</t>
  </si>
  <si>
    <t>132.10196:41080 133.10531:2880 134.10867:273</t>
  </si>
  <si>
    <t>86.06356:17 86.09689:1647 86.11475:25 86.58207:18 87.09639:54 87.10094:15 87.57561:20 132.10237:536 132.11609:29</t>
  </si>
  <si>
    <t>OS_Root_Pos-94</t>
  </si>
  <si>
    <t>Isoleucine</t>
  </si>
  <si>
    <t>Isoleucine and derivatives</t>
  </si>
  <si>
    <t>O=C(O)C(N)C(C)CC</t>
  </si>
  <si>
    <t>AGPKZVBTJJNPAG-UHFFFAOYNA-N</t>
  </si>
  <si>
    <t>HMDB=HMDB0000172;HMDB0000557;HMDB0033923,KNApSAcK=C00001374,ChEBI=CHEBI:17191;CHEBI:27730;CHEBI:43433;CHEBI:20899;CHEBI:32604;CHEBI:32605;CHEBI:32608;CHEBI:32609;CHEBI:38264;CHEBI:58045;CHEBI:85306;CHEBI:85338,DrugBank=DB00167;DB01739,SMPDB=PW_C000112,YMDB=YMDB00038;YMDB00853,T3DB=T3D4364,FooDB=FDB012123;FDB012397;FDB022117,STOFF=STOFF_8345,BMDB=BMDB00172;BMDB00557,LipidMAPS=LMFA01100047,Urine=HMDB0000172;HMDB0000557,Saliva=HMDB0000172,Feces=HMDB0000172;HMDB0000557,ECMDB=ECMDB00172,CSF=HMDB0000172;HMDB0000557,Serum=HMDB0000172;HMDB0000557,PubChem=25244449;7043901;6950182;6306,PlantCyc=ILE,UNPD=UNPD149021;UNPD155405;UNPD18022;UNPD191053</t>
  </si>
  <si>
    <t>132.10255:39052 133.1059:5215 134.10926:552</t>
  </si>
  <si>
    <t>86.04195:22 86.09715:2317 87.09306:37 87.10202:162 132.08888:21 132.10258:535</t>
  </si>
  <si>
    <t>GG_LeafStem_Pos-182</t>
  </si>
  <si>
    <t>Acetylproline</t>
  </si>
  <si>
    <t>N-Acetylproline</t>
  </si>
  <si>
    <t>C7H11NO3</t>
  </si>
  <si>
    <t>O=C(O)C1N(C(=O)C)CCC1</t>
  </si>
  <si>
    <t>GNMSLDIYJOSUSW-UHFFFAOYNA-N</t>
  </si>
  <si>
    <t>HMDB=HMDB0094701,ChEBI=CHEBI:21560;CHEBI:44272,DrugBank=DB03360,YMDB=YMDB00833,Feces=HMDB0094701</t>
  </si>
  <si>
    <t>158.08162:3355 159.08497:166 160.08833:39</t>
  </si>
  <si>
    <t>112.07657:163 113.07283:20 116.07297:18 139.03932:23 158.0851:21 158.10109:26</t>
  </si>
  <si>
    <t>ST_Root_Pos-44</t>
  </si>
  <si>
    <t>[M+H-NH3]+</t>
  </si>
  <si>
    <t>Tyramine</t>
  </si>
  <si>
    <t>C8H11NO</t>
  </si>
  <si>
    <t>DZGWFCGJZKJUFP-UHFFFAOYSA-N</t>
  </si>
  <si>
    <t>HMDB=HMDB0000306;HMDB0062629,KNApSAcK=C00001435,ChEBI=CHEBI:15760;CHEBI:327995,SMPDB=PW_C000210,YMDB=YMDB01797,T3DB=T3D4435,FooDB=FDB000433,STOFF=STOFF_1444,BMDB=BMDB00306,Urine=HMDB0000306,Feces=HMDB0000306,ECMDB=ECMDB00306,Serum=HMDB0000306,PubChem=5249538;5610,PlantCyc=TYRAMINE,UNPD=UNPD32187</t>
  </si>
  <si>
    <t>121.06451:17346 122.06786:2777 123.07122:206</t>
  </si>
  <si>
    <t>77.03759:78 91.05056:82 91.06085:85 91.49521:21 92.04859:20 93.06332:41 93.06973:87 93.07717:22 102.04065:45 103.05106:55 103.05867:47 121.04956:43 121.06218:1099 121.07129:167</t>
  </si>
  <si>
    <t>AT_LeafStem_Neg-80</t>
  </si>
  <si>
    <t>N-Acetylleucine-isomer</t>
  </si>
  <si>
    <t>C8H15NO3</t>
  </si>
  <si>
    <t>O=C(O)C(NC(=O)C)CC(C)C</t>
  </si>
  <si>
    <t>WXNXCEHXYPACJF-UHFFFAOYNA-N</t>
  </si>
  <si>
    <t>HMDB=HMDB0011756,ChEBI=CHEBI:17786;CHEBI:58270;CHEBI:94479,YMDB=YMDB00829,FooDB=FDB028426,BMDB=BMDB11756,Saliva=HMDB0011756,Feces=HMDB0011756</t>
  </si>
  <si>
    <t>172.09607:685 173.09942:257</t>
  </si>
  <si>
    <t>130.08789:40 172.10039:18</t>
  </si>
  <si>
    <t>NT_Root_Neg-113</t>
  </si>
  <si>
    <t>N-Acetylleucine</t>
  </si>
  <si>
    <t>172.09686:1188 173.10021:122</t>
  </si>
  <si>
    <t>99.92126:19 130.08902:42</t>
  </si>
  <si>
    <t>AC_Root_Pos-224</t>
  </si>
  <si>
    <t>Phenylglycine</t>
  </si>
  <si>
    <t>2-Phenylglycine</t>
  </si>
  <si>
    <t>C8H9NO2</t>
  </si>
  <si>
    <t>O=C(O)C(N)C1=CC=CC=C1</t>
  </si>
  <si>
    <t>ZGUNAGUHMKGQNY-UHFFFAOYNA-N</t>
  </si>
  <si>
    <t>HMDB=HMDB0002210,ChEBI=CHEBI:44962;CHEBI:55484;CHEBI:77399;CHEBI:136765;CHEBI:439819,FooDB=FDB022909,STOFF=STOFF_5701,BMDB=BMDB02210,Urine=HMDB0002210,Serum=HMDB0002210</t>
  </si>
  <si>
    <t>152.07115:6507 153.0745:842 154.07786:92</t>
  </si>
  <si>
    <t>95.05126:38 106.0657:241 113.96106:17 124.08087:16 134.06096:87 135.04494:16 137.08157:18 151.0728:21 152.06685:79 152.07825:16</t>
  </si>
  <si>
    <t>OP_Root_Pos-173</t>
  </si>
  <si>
    <t>Vanillic acid (not validated)</t>
  </si>
  <si>
    <t>C9H10O4</t>
  </si>
  <si>
    <t>QRMZSPFSDQBLIX-UHFFFAOYSA-N</t>
  </si>
  <si>
    <t>HMDB=HMDB0000118,KNApSAcK=C00029504,ChEBI=CHEBI:545959;CHEBI:133744,SMPDB=PW_C000074,YMDB=YMDB01711,FooDB=FDB001783,BMDB=BMDB00118,Urine=HMDB0000118,Saliva=HMDB0000118,Feces=HMDB0000118,CSF=HMDB0000118,Serum=HMDB0000118,PubChem=6950168;1738,PlantCyc=CPD-7651,UNPD=UNPD133661</t>
  </si>
  <si>
    <t>165.05505:24895 166.0584:2884 167.06176:2347</t>
  </si>
  <si>
    <t>77.03919:18 79.04872:22 79.05591:32 81.04597:17 85.02869:16 91.06061:41 92.0551:18 93.0631:16 93.07061:40 105.03097:26 133.02771:16 137.0618:73 137.09595:21 165.05219:628</t>
  </si>
  <si>
    <t>ST_Tuber_Pos-113</t>
  </si>
  <si>
    <t>Phenylalanine</t>
  </si>
  <si>
    <t>C9H11NO2</t>
  </si>
  <si>
    <t>O=C(O)C(N)CC1=CC=CC=C1</t>
  </si>
  <si>
    <t>COLNVLDHVKWLRT-UHFFFAOYNA-N</t>
  </si>
  <si>
    <t>HMDB=HMDB0000159,KNApSAcK=C00001386,ChEBI=CHEBI:16998;CHEBI:17295;CHEBI:28044;CHEBI:32486;CHEBI:32487;CHEBI:32494;CHEBI:32495;CHEBI:32504;CHEBI:32505;CHEBI:57981;CHEBI:58095;CHEBI:76052,DrugBank=DB00120;DB02556,SMPDB=PW_C000104,YMDB=YMDB00304;YMDB00995,T3DB=T3D4366,FooDB=FDB004940;FDB013245;FDB014705,STOFF=STOFF_8691,BMDB=BMDB00159,Urine=HMDB0000159,Saliva=HMDB0000159,Feces=HMDB0000159,ECMDB=ECMDB00159;ECMDB20144,CSF=HMDB0000159,Serum=HMDB0000159,PubChem=6925665;71567;6140,PlantCyc=CPD-216;PHE,UNPD=UNPD26171;UNPD39371</t>
  </si>
  <si>
    <t>166.08624:67289 167.08959:12726 168.09295:1055</t>
  </si>
  <si>
    <t>77.0324:28 91.05425:21 93.06313:17 93.06971:43 94.07509:18 103.0424:22 103.05489:318 104.05526:23 107.0489:38 114.19124:17 120.05695:19 120.08037:7085 120.11021:18 120.11984:17 120.14455:21 121.08096:324 121.08707:374 122.08569:23 122.09104:29 123.06268:18 124.94979:29 131.04707:100 131.05473:124 132.05769:39 149.05469:91 149.06601:27 150.05525:20 166.05672:22 166.06531:45 166.08784:1247</t>
  </si>
  <si>
    <t>ST_Tuber_Pos-164</t>
  </si>
  <si>
    <t>Tyrosine</t>
  </si>
  <si>
    <t>C9H11NO3</t>
  </si>
  <si>
    <t>O=C(O)C(N)CC1=CC=C(O)C=C1</t>
  </si>
  <si>
    <t>OUYCCCASQSFEME-UHFFFAOYNA-N</t>
  </si>
  <si>
    <t>HMDB=HMDB0000158,KNApSAcK=C00001397,ChEBI=CHEBI:17895;CHEBI:18186;CHEBI:28479;CHEBI:32760;CHEBI:32761;CHEBI:32762;CHEBI:32773;CHEBI:32774;CHEBI:32775;CHEBI:32784;CHEBI:32785;CHEBI:32786;CHEBI:58315;CHEBI:58570,DrugBank=DB00135;DB03839,SMPDB=PW_C000103,YMDB=YMDB00364;YMDB00805,T3DB=T3D4371,FooDB=FDB000446,STOFF=STOFF_8573,BMDB=BMDB00158,Urine=HMDB0000158,Saliva=HMDB0000158,Feces=HMDB0000158,ECMDB=ECMDB00158,CSF=HMDB0000158,Serum=HMDB0000158,PubChem=6942100;4300518;6057,PlantCyc=TYR,UNPD=UNPD23045;UNPD50706</t>
  </si>
  <si>
    <t>182.08113:38159 183.08448:6254 184.08784:784</t>
  </si>
  <si>
    <t>77.02893:20 77.04035:40 81.07052:18 86.09242:17 91.03532:20 91.04898:76 91.05456:160 95.04883:61 97.97234:20 100.92776:21 103.0505:24 107.05145:40 108.04677:24 118.76956:18 119.03678:22 119.04734:309 119.05541:49 120.05276:51 121.06582:20 123.04359:625 136.01907:17 136.05522:26 136.06528:107 136.07622:1394 137.07233:40 137.08075:17 137.09277:22 139.94894:22 141.96065:20 145.93289:19 147.0433:478 147.05241:56 148.0522:27 164.01656:17 165.05605:1117 165.51657:17 165.68909:20 166.04617:36 166.05185:84 166.06633:47 166.71054:18 169.43295:23 172.87848:46 181.92715:21 182.06168:21 182.082:559</t>
  </si>
  <si>
    <t>ST_Root_Pos-256</t>
  </si>
  <si>
    <t>Methoxytyramine</t>
  </si>
  <si>
    <t>3-Methoxytyramine</t>
  </si>
  <si>
    <t>C9H13NO2</t>
  </si>
  <si>
    <t>OC=1C=CC(=CC=1(OC))CCN</t>
  </si>
  <si>
    <t>DIVQKHQLANKJQO-UHFFFAOYSA-N</t>
  </si>
  <si>
    <t>HMDB=HMDB0000022,KNApSAcK=C00042132,ChEBI=CHEBI:1582,SMPDB=PW_C000015,FooDB=FDB021876,BMDB=BMDB00022,Urine=HMDB0000022,CSF=HMDB0000022,Serum=HMDB0000022,PubChem=6927014;1669,PlantCyc=CPD-7650,UNPD=UNPD65742</t>
  </si>
  <si>
    <t>168.10251:1472 169.10586:257 170.10922:42</t>
  </si>
  <si>
    <t>96.043:24 96.96468:18 119.04751:43 130.96477:17 151.07423:169 152.07825:18 168.07504:31 168.10289:50</t>
  </si>
  <si>
    <t>AC_Root_Pos-282</t>
  </si>
  <si>
    <t>Allicin (not validated)</t>
  </si>
  <si>
    <t>Allicin derivatives</t>
  </si>
  <si>
    <t>C6H10OS2</t>
  </si>
  <si>
    <t>O=S(CC=C)SCC=C</t>
  </si>
  <si>
    <t>JDLKFOPOAOFWQN-UHFFFAOYNA-N</t>
  </si>
  <si>
    <t>HMDB=HMDB0033963,KNApSAcK=C00001242,ChEBI=CHEBI:28411,FooDB=FDB003537;FDB003562;FDB012190,PubChem=65036,PlantCyc=CPD-9275,UNPD=UNPD162835</t>
  </si>
  <si>
    <t>163.02603:12646 164.02938:1194 165.03274:1395</t>
  </si>
  <si>
    <t>57.03457:16 73.01318:53 91.02132:162 91.02735:55 92.02838:16 93.0144:17 131.05023:86 162.9865:41 163.02536:380 163.06273:47 163.12808:16</t>
  </si>
  <si>
    <t>AC_Bulb_Pos-172</t>
  </si>
  <si>
    <t>AC_Bulb_Pos</t>
  </si>
  <si>
    <t>Dipropenyl disulfide</t>
  </si>
  <si>
    <t>Di-1-propenyl disulfide</t>
  </si>
  <si>
    <t>C6H10S2</t>
  </si>
  <si>
    <t>C(=CSSC=CC)C</t>
  </si>
  <si>
    <t>FHSDVOJKLYJNCQ-GLIMQPGKSA-N</t>
  </si>
  <si>
    <t>HMDB=HMDB0041390,FooDB=FDB021322;FDB021323,UNPD=UNPD154308;UNPD164640;UNPD5585</t>
  </si>
  <si>
    <t>147.03168:1201 148.03503:124 149.03839:423</t>
  </si>
  <si>
    <t>73.01276:18 105.06872:20 106.97675:31</t>
  </si>
  <si>
    <t>73.0128; C3H5S</t>
  </si>
  <si>
    <t>AC_Bulb_Pos-263</t>
  </si>
  <si>
    <t>Allicin + 2H (not validated, isomer of 328)</t>
  </si>
  <si>
    <t>C6H12OS2</t>
  </si>
  <si>
    <t>XLVMWOFYTFNDKM-UHFFFAOYNA-N</t>
  </si>
  <si>
    <t>HMDB=HMDB0032748,FooDB=FDB010712;FDB010714,UNPD=UNPD118612;UNPD19703</t>
  </si>
  <si>
    <t>165.04004:1084 166.04339:134 167.04675:79</t>
  </si>
  <si>
    <t>84.95367:17 124.95379:16 165.04254:16</t>
  </si>
  <si>
    <t>AC_Bulb_Pos-264</t>
  </si>
  <si>
    <t>Allicin + 2H (not validated, isomer of 327)</t>
  </si>
  <si>
    <t>165.04089:3604 166.04424:446 167.0476:389</t>
  </si>
  <si>
    <t>73.0132:37 74.0172:16 93.0357:23 104.98135:17 125.01063:24 126.97545:25</t>
  </si>
  <si>
    <t>AC_Bulb_Pos-276</t>
  </si>
  <si>
    <t>Allicin + 4H (not validated)</t>
  </si>
  <si>
    <t>C6H14OS2</t>
  </si>
  <si>
    <t>O=S(CCC)SCCC</t>
  </si>
  <si>
    <t>XPRZAEWSYWTDSQ-UHFFFAOYNA-N</t>
  </si>
  <si>
    <t>HMDB=HMDB0034394,ChEBI=CHEBI:91021,FooDB=FDB012782,UNPD=UNPD166030</t>
  </si>
  <si>
    <t>167.05624:26548 168.05959:3069 169.06295:3388</t>
  </si>
  <si>
    <t>73.0093:116 73.01273:211 73.09583:17 75.00468:26 78.96844:33 78.97381:41 80.96747:24 94.96859:16 95.03046:19 96.95319:16 106.99332:52 106.99989:73 107.99446:17 108.00579:18 109.01393:22 125.01317:194 128.92802:16 128.94586:20 167.05983:243</t>
  </si>
  <si>
    <t>AC_Leaf_Pos-719</t>
  </si>
  <si>
    <t>Ajoene (not validated)</t>
  </si>
  <si>
    <t>C9H14OS3</t>
  </si>
  <si>
    <t>IXELFRRANAOWSF-UHFFFAOYNA-N</t>
  </si>
  <si>
    <t>HMDB=HMDB0033566,ChEBI=CHEBI:80707;CHEBI:80708,FooDB=FDB003580;FDB011636,UNPD=UNPD141703;UNPD182798;UNPD230574</t>
  </si>
  <si>
    <t>235.03146:1356 236.03481:228 237.03817:166</t>
  </si>
  <si>
    <t>113.04126:53 113.048:99 129.03992:62 161.01064:33</t>
  </si>
  <si>
    <t>ST_LeafStem_Neg-183</t>
  </si>
  <si>
    <t xml:space="preserve">Hydroxyphenylethanol + Pen </t>
  </si>
  <si>
    <t>Tyrosol-Hex (Rhodioloside)</t>
  </si>
  <si>
    <t>C14H20O7</t>
  </si>
  <si>
    <t>OC1=CC=C(C=C1)CCOC2OC(CO)C(O)C(O)C2(O)</t>
  </si>
  <si>
    <t>ILRCGYURZSFMEG-UHFFFAOYNA-N</t>
  </si>
  <si>
    <t>KNApSAcK=C00031274,ChEBI=CHEBI:9009,FooDB=FDB011795,NANPDB=NANPDB_3102;NANPDB_3117;NANPDB_3148;NANPDB_3164;NANPDB_3165;NANPDB_3166;NANPDB_3167,PubChem=159278,PlantCyc=CPD-13354,UNPD=UNPD101141;UNPD135410;UNPD81357</t>
  </si>
  <si>
    <t>299.11148:7645 300.11483:1063 301.11819:210</t>
  </si>
  <si>
    <t>59.01065:43 71.01302:50 89.02312:120 113.02442:26 119.03004:56 119.03551:46 119.04774:38 119.05437:20 143.04378:18 179.05305:46 299.11783:25</t>
  </si>
  <si>
    <t>LE_LeafStem_Neg-585</t>
  </si>
  <si>
    <t>Benzyl alcohol + Hex-Pen</t>
  </si>
  <si>
    <t>Benzyl alcohol-Hex-Pen (Icariside F2)</t>
  </si>
  <si>
    <t>C18H26O10</t>
  </si>
  <si>
    <t>OCC3(O)(COC(OCC2OC(OCC1=CC=CC=C1)C(O)C(O)C2(O))C3(O))</t>
  </si>
  <si>
    <t>NJMQSVWMCODQIP-UHFFFAOYNA-N</t>
  </si>
  <si>
    <t>KNApSAcK=C00031877,FooDB=FDB007539,PubChem=14079045,PlantCyc=CPD-14739,UNPD=UNPD100773;UNPD128037;UNPD44842</t>
  </si>
  <si>
    <t>401.14462:6790 402.14797:1243 403.15133:361</t>
  </si>
  <si>
    <t>71.0135:20 83.01167:16 89.01537:18 89.02179:17 125.02368:23 131.02986:18 161.04494:39 178.02811:16 234.06464:16 251.09659:18 269.10434:22 270.10666:17 401.1474:178</t>
  </si>
  <si>
    <t>MT_Flower_Neg-985</t>
  </si>
  <si>
    <t>Phenylethanol + Hex-Pen</t>
  </si>
  <si>
    <t>Phenylethanol-Pen (Icariside D1)</t>
  </si>
  <si>
    <t>OCC3(O)(COC(OCC2OC(OCCC1=CC=CC=C1)C(O)C(O)C2(O))C3(O))</t>
  </si>
  <si>
    <t>GZSQKOFXMZDKPV-UHFFFAOYNA-N</t>
  </si>
  <si>
    <t>KNApSAcK=C00031876,FooDB=FDB020703,UNPD=UNPD187431;UNPD72458;UNPD7351</t>
  </si>
  <si>
    <t>461.16541:5664 462.16876:1568 463.17212:251</t>
  </si>
  <si>
    <t>101.02538:22 109.03062:19 113.02338:22 113.03166:21 116.07511:23 183.11537:18 230.07585:20 269.09695:40 269.10599:20 415.16129:478 416.14432:18 416.16766:55 416.18503:19 417.1543:18 435.07379:21 461.17157:187</t>
  </si>
  <si>
    <t>ZM_Leaf_Neg-441</t>
  </si>
  <si>
    <t>Benzyl alcohol + Hex-Hex</t>
  </si>
  <si>
    <t>Benzyl alcohol-Hex-Hex (Zizybeoside I)</t>
  </si>
  <si>
    <t>C19H28O11</t>
  </si>
  <si>
    <t>OCC3OC(OCC1=CC=CC=C1)C(OC2OC(CO)C(O)C(O)C2(O))C(O)C3(O)</t>
  </si>
  <si>
    <t>WKXRKKUZTXIFJY-UHFFFAOYNA-N</t>
  </si>
  <si>
    <t>HMDB=HMDB0034954,KNApSAcK=C00032551,ChEBI=CHEBI:81187,FooDB=FDB013548,UNPD=UNPD100860;UNPD36616;UNPD44825</t>
  </si>
  <si>
    <t>431.15512:5885 432.15847:1380 433.16183:310</t>
  </si>
  <si>
    <t>71.01456:40 73.02631:16 83.01384:18 99.00558:21 101.02173:116 119.03941:26 149.03911:16 159.04456:16 161.04353:151 161.05322:32 177.50075:21 179.05348:16 233.06847:17 245.06567:18 255.98082:16 269.09726:35 269.11102:65 316.00449:37 323.11636:18 431.13239:39 431.15332:340 431.25992:19</t>
  </si>
  <si>
    <t>LE_Ripe_Pos-482</t>
  </si>
  <si>
    <t>Butyryl carnitine (isomer of 919)</t>
  </si>
  <si>
    <t>Acyl carnitines</t>
  </si>
  <si>
    <t>C11H21NO4</t>
  </si>
  <si>
    <t>O=C([O-])CC(OC(=O)CCC)C[N+](C)(C)C</t>
  </si>
  <si>
    <t>QWYFHHGCZUCMBN-UHFFFAOYNA-N</t>
  </si>
  <si>
    <t>HMDB=HMDB0002013;HMDB0062510,ChEBI=CHEBI:7676;CHEBI:21949,YMDB=YMDB01536,FooDB=FDB022795,BMDB=BMDB02013,LipidMAPS=LMFA07070003;LMFA07070054,Urine=HMDB0002013,Saliva=HMDB0002013,CSF=HMDB0002013,Serum=HMDB0002013</t>
  </si>
  <si>
    <t>232.15387:1905 233.15722:230 234.16058:16</t>
  </si>
  <si>
    <t>85.0294:16 86.06662:16 135.02975:21 148.08493:43 182.07904:19 193.93542:17 232.15019:51 232.16057:34</t>
  </si>
  <si>
    <t>GG_Root_Pos-687</t>
  </si>
  <si>
    <t>Butyryl carnitine (isomer of 920)</t>
  </si>
  <si>
    <t>Isobutyryl carnitine</t>
  </si>
  <si>
    <t>O=C([O-])CC(OC(=O)C(C)C)C[N+](C)(C)C</t>
  </si>
  <si>
    <t>LRCNOZRCYBNMEP-UHFFFAOYNA-N</t>
  </si>
  <si>
    <t>HMDB=HMDB0000736;HMDB0062556;HMDB0062606,ChEBI=CHEBI:73017;CHEBI:84838,FooDB=FDB022213,BMDB=BMDB00736,LipidMAPS=LMFA07070075,Urine=HMDB0000736,Serum=HMDB0000736</t>
  </si>
  <si>
    <t>232.15526:1397 233.15861:312 234.16197:318</t>
  </si>
  <si>
    <t>84.08272:43 85.02786:96 86.02864:18 100.0732:19 173.07298:18 232.14523:23 232.15442:27</t>
  </si>
  <si>
    <t>Plant ID</t>
  </si>
  <si>
    <t>Plant having max intensity</t>
  </si>
  <si>
    <t>Max intensity in Plants</t>
  </si>
  <si>
    <t>Comment</t>
  </si>
  <si>
    <t>Export comment</t>
  </si>
  <si>
    <t>SMILES</t>
  </si>
  <si>
    <t>InChIKey</t>
  </si>
  <si>
    <t>Database</t>
  </si>
  <si>
    <t>Unique m/z 1</t>
  </si>
  <si>
    <t>Unique neutral loss 1</t>
  </si>
  <si>
    <t>Oleanane -4H, + 2O</t>
  </si>
  <si>
    <t>piechart: colorlist="#00FF00,#FFFFFF,#C0C0C0,#FFFF00,#0000FF,#000080,#008080,#800000,#808000,#800080,#FF0000,#FF00FF" valuelist="0,0,0,0,0,0,0,940,8024,4534,0,0"</t>
  </si>
  <si>
    <t>MT_Root</t>
  </si>
  <si>
    <t>The structure was suggested by considering positive/negative ions</t>
  </si>
  <si>
    <t>Triterpene saponins-aglycone A</t>
  </si>
  <si>
    <t>piechart: colorlist="#00FF00,#FFFFFF,#C0C0C0,#FFFF00,#0000FF,#000080,#008080,#800000,#808000,#800080,#FF0000,#FF00FF" valuelist="0,0,0,0,0,0,18358,0,0,0,0,0"</t>
  </si>
  <si>
    <t>467.3167; C30H43O4 (aglycone-H2O); CC1(C)CCC2(CCC3(C)C(=CCC4C5(C)CC(O)C(O)C(C)(C=O)C5CCC34C)C2C1)C(O)=O (aglycone)</t>
  </si>
  <si>
    <t>194.042652; C6H10O7; OC1OC(C(O)C(O)C1O)C(O)=O</t>
  </si>
  <si>
    <t>MT_Flower</t>
  </si>
  <si>
    <t>Medicagenic acid base + O-HexA</t>
  </si>
  <si>
    <t>Top hit was used by considering unique masses, fragment ion was assgined by survery MS1 scan data of positive</t>
  </si>
  <si>
    <t>piechart: colorlist="#00FF00,#FFFFFF,#C0C0C0,#FFFF00,#0000FF,#000080,#008080,#800000,#808000,#800080,#FF0000,#FF00FF" valuelist="0,0,0,0,0,0,31103,0,0,0,0,0"</t>
  </si>
  <si>
    <t>(Pos MS1)457.3312; C29H45O4 (aglycone-CH2O2); CC1(C)CCC2(CCC3(C)C(=CCC4C5(C)CC(O)C(O)C(C)(C5CCC34C)C(O)=O)C2C1)C(O)=O (aglycone)</t>
  </si>
  <si>
    <t>(Pos MS1)439.32067; C29H43O3 (aglycone-CH2O2-H2O); CC1(C)CCC2(CCC3(C)C(=CCC4C5(C)CC(O)C(O)C(C)(C5CCC34C)C(O)=O)C2C1)C(O)=O (aglycone)</t>
  </si>
  <si>
    <t>176.03406; C6H8O6; O=C(O)C1OCC(O)C(O)C1(O)</t>
  </si>
  <si>
    <t>Third hit was used by considering unique masses and taxonomy</t>
  </si>
  <si>
    <t>piechart: colorlist="#00FF00,#FFFFFF,#C0C0C0,#FFFF00,#0000FF,#000080,#008080,#800000,#808000,#800080,#FF0000,#FF00FF" valuelist="0,0,0,0,0,0,21532,0,0,0,0,0"</t>
  </si>
  <si>
    <t>162.05826; C6H10O5; OCC1OCC(O)C(O)C1(O)</t>
  </si>
  <si>
    <t>Triterpene saponins-bayogenin</t>
  </si>
  <si>
    <t>C36H58O10</t>
  </si>
  <si>
    <t>O=C(O)C46(CCC(C)(C)CC6(C3=CCC2C5(C)(CC(O)C(OC1OC(CO)C(O)C(O)C1(O))C(C)(CO)C5(CCC2(C)C3(C)CC4))))</t>
  </si>
  <si>
    <t>piechart: colorlist="#00FF00,#FFFFFF,#C0C0C0,#FFFF00,#0000FF,#000080,#008080,#800000,#808000,#800080,#FF0000,#FF00FF" valuelist="0,0,0,0,0,0,13137,0,0,0,0,0"</t>
  </si>
  <si>
    <t>487.3428; C30H47O5 (aglycone); O=C(O)C45(CCC2(C(=CCC1C3(C)(CC(O)C(O)C(C)(CO)C3(CCC12(C))))C5(CC(C)(C)CC4))(C)) (aglycone)</t>
  </si>
  <si>
    <t>The fragment ion was confirmed by the survey scan MS1 data of positive</t>
  </si>
  <si>
    <t>piechart: colorlist="#00FF00,#FFFFFF,#C0C0C0,#FFFF00,#0000FF,#000080,#008080,#800000,#808000,#800080,#FF0000,#FF00FF" valuelist="0,0,0,0,0,0,6945,0,0,0,0,0"</t>
  </si>
  <si>
    <t>(Pos MS1)455.3519; C30H47O3 (aglycone-H2O); O=C(O)C45(CCC2(C(=CCC1C3(C)(CCCC(C)(CO)C3(CCC12(C))))C5(CC(C)(C)CC4))(C)) (aglycone)</t>
  </si>
  <si>
    <t>Fragment ion was confirmed by the survey scan MS1 data of positive</t>
  </si>
  <si>
    <t>Triterpene saponins-Licoricesaponin G</t>
  </si>
  <si>
    <t>piechart: colorlist="#00FF00,#FFFFFF,#C0C0C0,#FFFF00,#0000FF,#000080,#008080,#800000,#808000,#800080,#FF0000,#FF00FF" valuelist="0,0,0,0,0,0,8327,0,0,0,0,0"</t>
  </si>
  <si>
    <t>(Pos MS1)487.3418; C30H47O5 (aglycone); O=C(O)C4(C)(CCC5(C)(CCC2(C(=CC(=O)C1C3(C)(CCC(O)C(C)(CO)C3(CCC12(C))))C5(C4))(C)))</t>
  </si>
  <si>
    <t>(Pos MS1)469.33063; C30H45O4; O=C(O)C4(C)(CCC5(C)(CCC2(C(=CC(=O)C1C3(C)(CCCC(C)(CO)C3(CCC12(C))))C5(C4))(C)))</t>
  </si>
  <si>
    <t>(Pos MS1)451.32083; C30H43O3; O=CC4(C)(CCC5(C)(CCC2(C(=CC(=O)C1C3(C)(CCCC(C)(CO)C3(CCC12(C))))C5(C4))(C)))</t>
  </si>
  <si>
    <t>Fragment ions are annotated by the survery MS1 scan data of positive</t>
  </si>
  <si>
    <t>piechart: colorlist="#00FF00,#FFFFFF,#C0C0C0,#FFFF00,#0000FF,#000080,#008080,#800000,#808000,#800080,#FF0000,#FF00FF" valuelist="0,0,0,0,0,0,16680,0,0,0,0,0"</t>
  </si>
  <si>
    <t>473.3615; C30H49O4; CC1(C)CCC2(CCC3(C)C(=CCC4C5(C)CCC(O)C(C)(CO)C5CCC34C)C2C1)C([OH2+])=O</t>
  </si>
  <si>
    <t>204.063388; C8H12O6; CCOC1C(O)C(O)=COC1C(O)=O</t>
  </si>
  <si>
    <t>New metabolite was suggested by considering unique masses.</t>
  </si>
  <si>
    <t>piechart: colorlist="#00FF00,#FFFFFF,#C0C0C0,#FFFF00,#0000FF,#000080,#008080,#800000,#808000,#800080,#FF0000,#FF00FF" valuelist="0,0,0,0,0,0,9243,0,0,0,0,0"</t>
  </si>
  <si>
    <t>487.3396; C30H47O5; CC1(C)CCC2(CCC3(C)C(=CCC4C5(C)CC(O)C(O)C(C)(CO)C5CCC34C)C2C1)C(O)=O</t>
  </si>
  <si>
    <t>60.0339; C2H4O2; O=C(O)C</t>
  </si>
  <si>
    <t>The structure was used by considering unique masses, identified by positive</t>
  </si>
  <si>
    <t>piechart: colorlist="#00FF00,#FFFFFF,#C0C0C0,#FFFF00,#0000FF,#000080,#008080,#800000,#808000,#800080,#FF0000,#FF00FF" valuelist="0,0,0,0,0,0,26678,0,0,0,0,0"</t>
  </si>
  <si>
    <t>439.3217; C29H43O3</t>
  </si>
  <si>
    <t>43.99981; CO2; O=CO</t>
  </si>
  <si>
    <t>Soyasapogenol B base + O-HexA-Pen</t>
  </si>
  <si>
    <t>piechart: colorlist="#00FF00,#FFFFFF,#C0C0C0,#FFFF00,#0000FF,#000080,#008080,#800000,#808000,#800080,#FF0000,#FF00FF" valuelist="0,0,0,0,0,0,0,2835,4814,2502,0,0"</t>
  </si>
  <si>
    <t>Oleanane -4H, + 2O, 1COOH, O-HexA, HexA</t>
  </si>
  <si>
    <t>piechart: colorlist="#00FF00,#FFFFFF,#C0C0C0,#FFFF00,#0000FF,#000080,#008080,#800000,#808000,#800080,#FF0000,#FF00FF" valuelist="0,0,0,0,0,0,0,0,557,12398,0,0"</t>
  </si>
  <si>
    <t>GU_Root</t>
  </si>
  <si>
    <t>piechart: colorlist="#00FF00,#FFFFFF,#C0C0C0,#FFFF00,#0000FF,#000080,#008080,#800000,#808000,#800080,#FF0000,#FF00FF" valuelist="0,0,0,0,0,0,0,0,0,6754,0,0"</t>
  </si>
  <si>
    <t>469.33063; C30H45O4; O=C(O)C4(C)(CCC5(C)(CCC2(C(=CC(=O)C1C3(C)(CCCC(C)(CO)C3(CCC12(C))))C5(C4))(C)))</t>
  </si>
  <si>
    <t>451.32083; C30H43O3; O=CC4(C)(CCC5(C)(CCC2(C(=CC(=O)C1C3(C)(CCCC(C)(CO)C3(CCC12(C))))C5(C4))(C)))</t>
  </si>
  <si>
    <t>176.0299; C6H8O6; OC1COC(C(O)C1O)C(O)=O</t>
  </si>
  <si>
    <t>Oleanane -2H, +1O, 1COOH, O-HexA-HexA</t>
  </si>
  <si>
    <t>piechart: colorlist="#00FF00,#FFFFFF,#C0C0C0,#FFFF00,#0000FF,#000080,#008080,#800000,#808000,#800080,#FF0000,#FF00FF" valuelist="0,0,0,0,0,0,0,0,1939,2541,0,0"</t>
  </si>
  <si>
    <t>Oleanane -2H, +2O, 1COOH, O-HexA-HexA</t>
  </si>
  <si>
    <t>piechart: colorlist="#00FF00,#FFFFFF,#C0C0C0,#FFFF00,#0000FF,#000080,#008080,#800000,#808000,#800080,#FF0000,#FF00FF" valuelist="0,0,0,0,0,0,0,0,2786,0,0,0"</t>
  </si>
  <si>
    <t>Top hit was used, aglycon was confirmed by positive</t>
  </si>
  <si>
    <t>Triterpene saponins-oleanolic acid</t>
  </si>
  <si>
    <t>piechart: colorlist="#00FF00,#FFFFFF,#C0C0C0,#FFFF00,#0000FF,#000080,#008080,#800000,#808000,#800080,#FF0000,#FF00FF" valuelist="0,0,0,0,0,0,27647,1163,0,0,0,0"</t>
  </si>
  <si>
    <t>(Pos MS1)439.357; C30H47O2 (aglycone-H2O); CC1(C)CCC2(CCC3(C)C(=CCC4C5(C)CCC(O)C(C)(C)C5CCC34C)C2C1)C(O)=O (aglycone)</t>
  </si>
  <si>
    <t>Soyasapogenol E base + O-Hex-HexA</t>
  </si>
  <si>
    <t>piechart: colorlist="#00FF00,#FFFFFF,#C0C0C0,#FFFF00,#0000FF,#000080,#008080,#800000,#808000,#800080,#FF0000,#FF00FF" valuelist="0,0,0,0,0,0,0,2369,0,0,0,0"</t>
  </si>
  <si>
    <t>Soyasapogenol B base + O-HexA-HexA</t>
  </si>
  <si>
    <t>piechart: colorlist="#00FF00,#FFFFFF,#C0C0C0,#FFFF00,#0000FF,#000080,#008080,#800000,#808000,#800080,#FF0000,#FF00FF" valuelist="0,0,0,0,0,0,0,0,4728,0,0,0"</t>
  </si>
  <si>
    <t>193.0335; C6H9O7; OC1OC(C(O)C(O)C1O)C(O)=O</t>
  </si>
  <si>
    <t>Spinasaponin B</t>
  </si>
  <si>
    <t>Second hit was used by considering unique masses and taxonomy</t>
  </si>
  <si>
    <t>piechart: colorlist="#00FF00,#FFFFFF,#C0C0C0,#FFFF00,#0000FF,#000080,#008080,#800000,#808000,#800080,#FF0000,#FF00FF" valuelist="0,0,0,0,0,0,7621,0,0,0,0,0"</t>
  </si>
  <si>
    <t>455.3519; C30H47O3 (aglycone-H2O); O=C(O)C45(CCC2(C(=CCC1C3(C)(CCCC(C)(CO)C3(CCC12(C))))C5(CC(C)(C)CC4))(C)) (aglycone)</t>
  </si>
  <si>
    <t>162.0536; C6H10O5; OCC1OCC(O)C(O)C1(O)</t>
  </si>
  <si>
    <t>Top hit was used by considering unique masses and taxonomy.</t>
  </si>
  <si>
    <t>piechart: colorlist="#00FF00,#FFFFFF,#C0C0C0,#FFFF00,#0000FF,#000080,#008080,#800000,#808000,#800080,#FF0000,#FF00FF" valuelist="0,0,0,0,0,0,17721,0,0,0,0,0"</t>
  </si>
  <si>
    <t>439.3256; C29H43O3; O=C(O)C45(CCC2(C(=CCC1C3(C)(CC(O)CC(C)C3(CCC12(C))))C5(CC(C)(C)CC4))(C))</t>
  </si>
  <si>
    <t>386.0999; C12H22O11+CH2O2</t>
  </si>
  <si>
    <t>Soyasapogenol B base + O-HexA-Hex</t>
  </si>
  <si>
    <t>piechart: colorlist="#00FF00,#FFFFFF,#C0C0C0,#FFFF00,#0000FF,#000080,#008080,#800000,#808000,#800080,#FF0000,#FF00FF" valuelist="0,0,0,0,0,0,1439,10231,0,536,0,0"</t>
  </si>
  <si>
    <t>Top hit was used by considering unique masses, identified by positive</t>
  </si>
  <si>
    <t>piechart: colorlist="#00FF00,#FFFFFF,#C0C0C0,#FFFF00,#0000FF,#000080,#008080,#800000,#808000,#800080,#FF0000,#FF00FF" valuelist="0,0,0,0,0,0,13886,0,0,0,0,0"</t>
  </si>
  <si>
    <t>487.3433; C30H47O5; O=C(O)C45(CCC2(C(=CCC1C3(C)(CC(O)C(O)C(C)(CO)C3(CCC12(C))))C5(CC(C)(C)CC4))(C))</t>
  </si>
  <si>
    <t>piechart: colorlist="#00FF00,#FFFFFF,#C0C0C0,#FFFF00,#0000FF,#000080,#008080,#800000,#808000,#800080,#FF0000,#FF00FF" valuelist="0,0,0,0,0,0,0,3504,10267,2937,0,0"</t>
  </si>
  <si>
    <t>455.3747; C30H47O3; CC1(C)CC2C3=CCC4C5(C)CCC(O)C(C)(CO)C5CCC4(C)C3(C)CCC2(C)C(=O)C1</t>
  </si>
  <si>
    <t>GG_Root</t>
  </si>
  <si>
    <t>Top hit was used by consdering unique masses, identified by positive</t>
  </si>
  <si>
    <t>piechart: colorlist="#00FF00,#FFFFFF,#C0C0C0,#FFFF00,#0000FF,#000080,#008080,#800000,#808000,#800080,#FF0000,#FF00FF" valuelist="0,0,0,0,0,0,0,21931,40041,16399,0,0"</t>
  </si>
  <si>
    <t>Soyasapogenol B base + O-HexA-Hex-Pen</t>
  </si>
  <si>
    <t>piechart: colorlist="#00FF00,#FFFFFF,#C0C0C0,#FFFF00,#0000FF,#000080,#008080,#800000,#808000,#800080,#FF0000,#FF00FF" valuelist="0,0,0,0,0,0,0,3477,0,0,0,0"</t>
  </si>
  <si>
    <t>Oleanane -2H, + 2O, 1COOH, O-Hex-Pen, O-Hex</t>
  </si>
  <si>
    <t>Araliasaponin I</t>
  </si>
  <si>
    <t>piechart: colorlist="#00FF00,#FFFFFF,#C0C0C0,#FFFF00,#0000FF,#000080,#008080,#800000,#808000,#800080,#FF0000,#FF00FF" valuelist="0,0,0,0,0,0,0,0,1255,382,0,0"</t>
  </si>
  <si>
    <t>Soyasapogenol B base + O-DDMP, O-HexA-HexA</t>
  </si>
  <si>
    <t>piechart: colorlist="#00FF00,#FFFFFF,#C0C0C0,#FFFF00,#0000FF,#000080,#008080,#800000,#808000,#800080,#FF0000,#FF00FF" valuelist="0,0,0,0,0,0,0,0,4486,11391,0,0"</t>
  </si>
  <si>
    <t>Soyasapogenol B base + O-HexA+HexA+dHex</t>
  </si>
  <si>
    <t>piechart: colorlist="#00FF00,#FFFFFF,#C0C0C0,#FFFF00,#0000FF,#000080,#008080,#800000,#808000,#800080,#FF0000,#FF00FF" valuelist="0,0,0,0,0,0,0,0,4945,2878,0,0"</t>
  </si>
  <si>
    <t>GM_Root</t>
  </si>
  <si>
    <t>The structure was suggested by considering unique masses and taxonomy.</t>
  </si>
  <si>
    <t>piechart: colorlist="#00FF00,#FFFFFF,#C0C0C0,#FFFF00,#0000FF,#000080,#008080,#800000,#808000,#800080,#FF0000,#FF00FF" valuelist="0,0,0,0,0,0,7178,28070,0,0,0,0"</t>
  </si>
  <si>
    <t>457.36456; C30H49O3; O=C(O)C45(CCC2(C(=CCC1C3(C)(CCC(O)C(C)(C)C3(CCC12(C))))C5(CC(C)(C)CC4))(C))</t>
  </si>
  <si>
    <t>146.05725; C6H10O4; OC1COC(C)C(O)C1(O)</t>
  </si>
  <si>
    <t>194.04141; C6H10O7; O=C(O)C1OC(O)C(O)C(O)C1(O)</t>
  </si>
  <si>
    <t>180.05292; C6H12O6; OCC1OC(O)C(O)C(O)C1(O)</t>
  </si>
  <si>
    <t>New structure was suggested by cosidering unique masses.</t>
  </si>
  <si>
    <t>piechart: colorlist="#00FF00,#FFFFFF,#C0C0C0,#FFFF00,#0000FF,#000080,#008080,#800000,#808000,#800080,#FF0000,#FF00FF" valuelist="0,0,0,0,0,0,0,0,30754,20350,0,0"</t>
  </si>
  <si>
    <t>Soyasapogenol E base + O-HexA-Hex-Hex</t>
  </si>
  <si>
    <t>piechart: colorlist="#00FF00,#FFFFFF,#C0C0C0,#FFFF00,#0000FF,#000080,#008080,#800000,#808000,#800080,#FF0000,#FF00FF" valuelist="0,0,0,0,0,0,0,3424,0,0,0,0"</t>
  </si>
  <si>
    <t>piechart: colorlist="#00FF00,#FFFFFF,#C0C0C0,#FFFF00,#0000FF,#000080,#008080,#800000,#808000,#800080,#FF0000,#FF00FF" valuelist="0,0,0,0,0,0,25126,0,0,0,0,0"</t>
  </si>
  <si>
    <t>piechart: colorlist="#00FF00,#FFFFFF,#C0C0C0,#FFFF00,#0000FF,#000080,#008080,#800000,#808000,#800080,#FF0000,#FF00FF" valuelist="0,0,0,0,0,0,61649,108880,13669,16786,0,0"</t>
  </si>
  <si>
    <t>146.05938; C6H10O4; OC1COC(C)C(O)C1(O)</t>
  </si>
  <si>
    <t>194.04807; C6H10O7; O=C(O)C1OC(O)C(O)C(O)C1(O)</t>
  </si>
  <si>
    <t>326.11975; C12H22O10; OC2OC(COC1OC(C)C(O)C(O)C1(O))C(O)C(O)C2(O)</t>
  </si>
  <si>
    <t>piechart: colorlist="#00FF00,#FFFFFF,#C0C0C0,#FFFF00,#0000FF,#000080,#008080,#800000,#808000,#800080,#FF0000,#FF00FF" valuelist="0,0,0,0,0,0,0,22032,0,0,0,0"</t>
  </si>
  <si>
    <t>423.36005; C30H47O; OCC2(C)(CCCC3(C)(C4CC=C1C5CC(C)(C)CCC5(C)(CCC1(C)C4(C)(CCC23))))</t>
  </si>
  <si>
    <t>324.09388; C12H20O10; OCC2OCC(OC1OC(CO)C(O)C(O)C1(O))C(O)C2(O)</t>
  </si>
  <si>
    <t>194.031; C6H10O7; O=C(O)C1OC(O)C(O)C(O)C1(O)</t>
  </si>
  <si>
    <t>ST_Root_Neg-2236-B</t>
  </si>
  <si>
    <t>ST_Root</t>
  </si>
  <si>
    <t>This metabolite is not madecassoside, but like Stelmatotriterpenoside G by considering unique masses. Fragments were confirmed by positive/negative data</t>
  </si>
  <si>
    <t>Triterpene saponins-Bayogenin</t>
  </si>
  <si>
    <t>piechart: colorlist="#00FF00,#FFFFFF,#C0C0C0,#FFFF00,#0000FF,#000080,#008080,#800000,#808000,#800080,#FF0000,#FF00FF" valuelist="0,0,0,0,0,0,0,0,0,0,0,4255"</t>
  </si>
  <si>
    <t>Soyasapogenol A-Hex, Hex, HexA</t>
  </si>
  <si>
    <t>The structure was suggested by considering unique masses.</t>
  </si>
  <si>
    <t>piechart: colorlist="#00FF00,#FFFFFF,#C0C0C0,#FFFF00,#0000FF,#000080,#008080,#800000,#808000,#800080,#FF0000,#FF00FF" valuelist="0,0,0,0,0,0,0,2952,0,0,0,0"</t>
  </si>
  <si>
    <t>457.3676; C30H49O3 (aglycone-H2O); CC1(C)CC2C3=CCC4C5(C)CCC(O)C(C)(CO)C5CCC4(C)C3(C)CCC2(C)C(O)C1O (aglycone)</t>
  </si>
  <si>
    <t>439.3570; C30H47O2 (aglycone-2H2O); CC1(C)CC2C3=CCC4C5(C)CCC(O)C(C)(CO)C5CCC4(C)C3(C)CCC2(C)C(O)C1O (aglycone)</t>
  </si>
  <si>
    <t>194.04743; C6H10O7</t>
  </si>
  <si>
    <t>18.02497; H2O; O</t>
  </si>
  <si>
    <t>Soyasapogenol B base + O-HexA, Hex, dHex, 1malonyl</t>
  </si>
  <si>
    <t>O=C(O)CC(=O)OC6CC(C)(C)CC7C5=CCC4C8(C)(CCC(OC3OC(C(=O)O)C(O)C(O)C3(OC2OC(CO)C(O)C(O)C2(OC1OC(C)C(O)C(O)C1(O))))C(C)(CO)C8(CCC4(C)C5(C)CCC67(C)))</t>
  </si>
  <si>
    <t>piechart: colorlist="#00FF00,#FFFFFF,#C0C0C0,#FFFF00,#0000FF,#000080,#008080,#800000,#808000,#800080,#FF0000,#FF00FF" valuelist="0,0,0,0,0,0,1360,5100,0,306,0,0"</t>
  </si>
  <si>
    <t>piechart: colorlist="#00FF00,#FFFFFF,#C0C0C0,#FFFF00,#0000FF,#000080,#008080,#800000,#808000,#800080,#FF0000,#FF00FF" valuelist="0,0,0,0,0,0,34528,1992,0,0,0,0"</t>
  </si>
  <si>
    <t>MT_Seed</t>
  </si>
  <si>
    <t>Top hit was used by taxonomy, and it was assigned by the survery scan MS1 of positive</t>
  </si>
  <si>
    <t>piechart: colorlist="#00FF00,#FFFFFF,#C0C0C0,#FFFF00,#0000FF,#000080,#008080,#800000,#808000,#800080,#FF0000,#FF00FF" valuelist="0,0,0,0,0,0,136666,0,0,0,0,0"</t>
  </si>
  <si>
    <t>piechart: colorlist="#00FF00,#FFFFFF,#C0C0C0,#FFFF00,#0000FF,#000080,#008080,#800000,#808000,#800080,#FF0000,#FF00FF" valuelist="0,0,0,0,0,0,0,0,11210,15651,0,0"</t>
  </si>
  <si>
    <t>Soyasapogenol B base + O-HexA-dHex-dHex-Pen</t>
  </si>
  <si>
    <t>piechart: colorlist="#00FF00,#FFFFFF,#C0C0C0,#FFFF00,#0000FF,#000080,#008080,#800000,#808000,#800080,#FF0000,#FF00FF" valuelist="0,0,0,0,0,0,0,0,1502,1364,0,0"</t>
  </si>
  <si>
    <t>Soyasapogenol B-dHex &amp; Xyl-Hex-HexA</t>
  </si>
  <si>
    <t>piechart: colorlist="#00FF00,#FFFFFF,#C0C0C0,#FFFF00,#0000FF,#000080,#008080,#800000,#808000,#800080,#FF0000,#FF00FF" valuelist="0,0,0,0,0,0,0,9175,0,322,0,0"</t>
  </si>
  <si>
    <t>132.04712; C5H8O4; OC1COCC(O)C1(O)</t>
  </si>
  <si>
    <t>176.0347; C6H8O6; O=C(O)C1OCC(O)C(O)C1(O)</t>
  </si>
  <si>
    <t>Soyasapogenol B base + O-HexA-pen-Hex, O-Hex</t>
  </si>
  <si>
    <t>piechart: colorlist="#00FF00,#FFFFFF,#C0C0C0,#FFFF00,#0000FF,#000080,#008080,#800000,#808000,#800080,#FF0000,#FF00FF" valuelist="0,0,0,0,0,0,0,2332,0,0,0,0"</t>
  </si>
  <si>
    <t>AzIII</t>
  </si>
  <si>
    <t>piechart: colorlist="#00FF00,#FFFFFF,#C0C0C0,#FFFF00,#0000FF,#000080,#008080,#800000,#808000,#800080,#FF0000,#FF00FF" valuelist="0,0,0,0,0,0,0,0,13213,17696,0,0"</t>
  </si>
  <si>
    <t>Soyasaponin bg</t>
  </si>
  <si>
    <t>O=C(O)C9OC(OC3CCC4(C)(C5CC=C2C6CC(C)(C)CC(OC1OC(=C(O)C(=O)C1)C)C6(C)(CCC2(C)C5(C)(CCC4(C3(C)(CO))))))C(OC8OC(CO)C(O)C(O)C8(OC7OC(C)C(O)C(O)C7(O)))C(O)C9(O)</t>
  </si>
  <si>
    <t>piechart: colorlist="#00FF00,#FFFFFF,#C0C0C0,#FFFF00,#0000FF,#000080,#008080,#800000,#808000,#800080,#FF0000,#FF00FF" valuelist="0,0,0,0,0,0,29324,23756,4943,613,0,0"</t>
  </si>
  <si>
    <t>194.05591; C6H10O7; O=C(O)C1OC(O)C(O)C(O)C1(O)</t>
  </si>
  <si>
    <t>308.10712; C12H20O9; OC2COC(COC1OC(C)C(O)C(O)C1(O))C(O)C2(O)</t>
  </si>
  <si>
    <t>Soyasapogenol B base + O-dHex, O-HexA-HexA-dHex</t>
  </si>
  <si>
    <t>piechart: colorlist="#00FF00,#FFFFFF,#C0C0C0,#FFFF00,#0000FF,#000080,#008080,#800000,#808000,#800080,#FF0000,#FF00FF" valuelist="0,0,0,0,0,0,0,0,2576,5116,0,0"</t>
  </si>
  <si>
    <t>piechart: colorlist="#00FF00,#FFFFFF,#C0C0C0,#FFFF00,#0000FF,#000080,#008080,#800000,#808000,#800080,#FF0000,#FF00FF" valuelist="0,0,0,0,0,0,0,1110,0,0,0,0"</t>
  </si>
  <si>
    <t>Top hit was used, fragment ion was assgined in suvery scan MS1 data of positive</t>
  </si>
  <si>
    <t>piechart: colorlist="#00FF00,#FFFFFF,#C0C0C0,#FFFF00,#0000FF,#000080,#008080,#800000,#808000,#800080,#FF0000,#FF00FF" valuelist="0,0,0,0,0,0,5733,0,0,0,0,0"</t>
  </si>
  <si>
    <t>Soyasaponin Ab</t>
  </si>
  <si>
    <t>A structure was suggested by literature</t>
  </si>
  <si>
    <t>C67H104O33</t>
  </si>
  <si>
    <t>piechart: colorlist="#00FF00,#FFFFFF,#C0C0C0,#FFFF00,#0000FF,#000080,#008080,#800000,#808000,#800080,#FF0000,#FF00FF" valuelist="0,0,0,0,0,0,0,2445,0,0,0,0"</t>
  </si>
  <si>
    <t>462.1373; C19H26O13; CC(=O)OCC1OC(OC2C(O)COC=C2O)C(OC(C)=O)C(OC(C)=O)C1OC(C)=O</t>
  </si>
  <si>
    <t>OP_Root</t>
  </si>
  <si>
    <t>Terpene hexosides-prenyl</t>
  </si>
  <si>
    <t>piechart: colorlist="#00FF00,#FFFFFF,#C0C0C0,#FFFF00,#0000FF,#000080,#008080,#800000,#808000,#800080,#FF0000,#FF00FF" valuelist="0,0,0,0,0,5085,0,0,0,0,445,591"</t>
  </si>
  <si>
    <t>149.0461; C5H10O5; Pentose</t>
  </si>
  <si>
    <t>247.1148; C11H19O6; Hex+prenyl</t>
  </si>
  <si>
    <t>132.0447; C5H8O4; OCC1OCC(O)C1(O)</t>
  </si>
  <si>
    <t>68.0573; C5H8; CC(C)=C=C</t>
  </si>
  <si>
    <t>ST_LeafStem</t>
  </si>
  <si>
    <t>Terpene hexosides-monoterpenoids</t>
  </si>
  <si>
    <t>piechart: colorlist="#00FF00,#FFFFFF,#C0C0C0,#FFFF00,#0000FF,#000080,#008080,#800000,#808000,#800080,#FF0000,#FF00FF" valuelist="0,0,0,0,0,0,0,0,0,0,434,2824"</t>
  </si>
  <si>
    <t>179.0545; C6H11O6; OCC1OC(O)C(O)C(O)C1(O)</t>
  </si>
  <si>
    <t>161.04637; C6H9O5; OCC1OCC(O)C(O)C1(O)</t>
  </si>
  <si>
    <t>171.12743; C10H19O2</t>
  </si>
  <si>
    <t>11:5+4O monoterpenoid hexoside (Secologanin)</t>
  </si>
  <si>
    <t>piechart: colorlist="#00FF00,#FFFFFF,#C0C0C0,#FFFF00,#0000FF,#000080,#008080,#800000,#808000,#800080,#FF0000,#FF00FF" valuelist="0,326,0,0,0,108706,0,0,0,0,0,0"</t>
  </si>
  <si>
    <t>208.0733; C11H12O4; COC(=O)C1=COC=C(C=C)C1CC=O</t>
  </si>
  <si>
    <t>ZM_Leaf</t>
  </si>
  <si>
    <t>13:5+3O sesquiterpenoid hexoside (Corchoionoside B)</t>
  </si>
  <si>
    <t>Terpene hexosides-sesquiterpenoids</t>
  </si>
  <si>
    <t>piechart: colorlist="#00FF00,#FFFFFF,#C0C0C0,#FFFF00,#0000FF,#000080,#008080,#800000,#808000,#800080,#FF0000,#FF00FF" valuelist="0,0,33606,0,0,0,2346,0,0,0,0,0"</t>
  </si>
  <si>
    <t>219.1021; C13H15O3; O=C(C=CC1(O)(C(=CC(=O)CC1(C)(C))C))C</t>
  </si>
  <si>
    <t>175.11185; C12H15O; O=C(C=CC(C(=C)C)C(C)(C)C)C</t>
  </si>
  <si>
    <t>180.0616; C6H12O6; OCC1OC(O)C(O)C(O)C1(O)</t>
  </si>
  <si>
    <t>43.99025; CO2; O=CO</t>
  </si>
  <si>
    <t>15.02289; CH2; C</t>
  </si>
  <si>
    <t>Hexose + C13H19O (isomer of 1062)</t>
  </si>
  <si>
    <t>Top hit was used by considering unique masses. Isomer of 1062</t>
  </si>
  <si>
    <t>piechart: colorlist="#00FF00,#FFFFFF,#C0C0C0,#FFFF00,#0000FF,#000080,#008080,#800000,#808000,#800080,#FF0000,#FF00FF" valuelist="0,542,1261,507,3121,0,1491,435,0,0,2337,3635"</t>
  </si>
  <si>
    <t>179.0526; C6H11O6; OCC1OC(O)C(O)C(O)C1(O)</t>
  </si>
  <si>
    <t>190.13576; C13H18O; CC1=CC(=O)CC(C)(C)C1\C=C\C=C</t>
  </si>
  <si>
    <t>LE_LeafStem</t>
  </si>
  <si>
    <t>Hexose + C13H19O (isomer of 1061)</t>
  </si>
  <si>
    <t>Second hit was used by considering unique masses.</t>
  </si>
  <si>
    <t>piechart: colorlist="#00FF00,#FFFFFF,#C0C0C0,#FFFF00,#0000FF,#000080,#008080,#800000,#808000,#800080,#FF0000,#FF00FF" valuelist="442,812,0,0,1046,0,0,0,0,0,5274,1117"</t>
  </si>
  <si>
    <t>179.0604; C6H11O6; OCC1OC(O)C(O)C(O)C1(O)</t>
  </si>
  <si>
    <t>Hexose + C13H21O2 (isomer of 1145)</t>
  </si>
  <si>
    <t>piechart: colorlist="#00FF00,#FFFFFF,#C0C0C0,#FFFF00,#0000FF,#000080,#008080,#800000,#808000,#800080,#FF0000,#FF00FF" valuelist="0,0,2071,0,0,0,415,0,0,0,0,0"</t>
  </si>
  <si>
    <t>254.1498; C14H22O4; Acyl+HCOOH</t>
  </si>
  <si>
    <t>208.1463; C13H20O2; Acyl</t>
  </si>
  <si>
    <t>LE_LeafStem_Neg-670</t>
  </si>
  <si>
    <t>Hexose + C13H21O2 (isomer of 1144)</t>
  </si>
  <si>
    <t>piechart: colorlist="#00FF00,#FFFFFF,#C0C0C0,#FFFF00,#0000FF,#000080,#008080,#800000,#808000,#800080,#FF0000,#FF00FF" valuelist="0,1677,6003,4316,3152,0,1944,1026,0,0,1510,0"</t>
  </si>
  <si>
    <t>piechart: colorlist="#00FF00,#FFFFFF,#C0C0C0,#FFFF00,#0000FF,#000080,#008080,#800000,#808000,#800080,#FF0000,#FF00FF" valuelist="0,0,0,0,0,8511,0,7281,0,0,11601,6604"</t>
  </si>
  <si>
    <t>AC_Root</t>
  </si>
  <si>
    <t>Brugierol</t>
  </si>
  <si>
    <t>Sulfonic acids</t>
  </si>
  <si>
    <t>piechart: colorlist="#00FF00,#FFFFFF,#C0C0C0,#FFFF00,#0000FF,#000080,#008080,#800000,#808000,#800080,#FF0000,#FF00FF" valuelist="0,0,0,4527,0,0,0,0,0,0,0,0"</t>
  </si>
  <si>
    <t>95.9319; C2H4OS; OCC(O)S</t>
  </si>
  <si>
    <t>Propenyl thiosulfate (isomer of 107)</t>
  </si>
  <si>
    <t>piechart: colorlist="#00FF00,#FFFFFF,#C0C0C0,#FFFF00,#0000FF,#000080,#008080,#800000,#808000,#800080,#FF0000,#FF00FF" valuelist="0,0,0,20247,0,0,0,0,0,0,0,0"</t>
  </si>
  <si>
    <t>79.95653; SO3; O=S(=O)O</t>
  </si>
  <si>
    <t>73.00853; C3H5S; C(=CS)C</t>
  </si>
  <si>
    <t>Propenyl thiosulfate (isomer of 108)</t>
  </si>
  <si>
    <t>Top hit was used by considering unique masses, identified by positive, isomer of 108</t>
  </si>
  <si>
    <t>piechart: colorlist="#00FF00,#FFFFFF,#C0C0C0,#FFFF00,#0000FF,#000080,#008080,#800000,#808000,#800080,#FF0000,#FF00FF" valuelist="0,0,0,5437,0,0,0,0,0,0,0,0"</t>
  </si>
  <si>
    <t>79.9599; SO3; O=S(=O)O</t>
  </si>
  <si>
    <t>80.9614; HSO3; O=S(=O)O</t>
  </si>
  <si>
    <t>piechart: colorlist="#00FF00,#FFFFFF,#C0C0C0,#FFFF00,#0000FF,#000080,#008080,#800000,#808000,#800080,#FF0000,#FF00FF" valuelist="0,0,0,6517,0,0,0,0,0,0,0,0"</t>
  </si>
  <si>
    <t>79.95809; O3S; O=S(=O)O</t>
  </si>
  <si>
    <t>piechart: colorlist="#00FF00,#FFFFFF,#C0C0C0,#FFFF00,#0000FF,#000080,#008080,#800000,#808000,#800080,#FF0000,#FF00FF" valuelist="0,0,0,18159,0,0,0,0,0,0,0,0"</t>
  </si>
  <si>
    <t>79.95638; SO3; O=S(=O)O</t>
  </si>
  <si>
    <t>80.96531; HO3S; O=S(=O)O</t>
  </si>
  <si>
    <t>Sulfate containing metabolites</t>
  </si>
  <si>
    <t>piechart: colorlist="#00FF00,#FFFFFF,#C0C0C0,#FFFF00,#0000FF,#000080,#008080,#800000,#808000,#800080,#FF0000,#FF00FF" valuelist="0,0,0,0,0,0,1005,6272,7488,2495,0,0"</t>
  </si>
  <si>
    <t>96.9606; HSO4; O=S(=O)(O)O</t>
  </si>
  <si>
    <t>79.96278; O3S; O=S(=O)O</t>
  </si>
  <si>
    <t>58.01401; C2H2O2; O=C(O)C</t>
  </si>
  <si>
    <t>OS_LeafStem</t>
  </si>
  <si>
    <t>piechart: colorlist="#00FF00,#FFFFFF,#C0C0C0,#FFFF00,#0000FF,#000080,#008080,#800000,#808000,#800080,#FF0000,#FF00FF" valuelist="0,13672,0,541,3967,0,0,0,0,0,921,0"</t>
  </si>
  <si>
    <t>96.9595; HSO4; O=S(=O)(O)O</t>
  </si>
  <si>
    <t>piechart: colorlist="#00FF00,#FFFFFF,#C0C0C0,#FFFF00,#0000FF,#000080,#008080,#800000,#808000,#800080,#FF0000,#FF00FF" valuelist="0,1369,0,0,382,0,0,0,0,0,0,9216"</t>
  </si>
  <si>
    <t>96.9571; HO4S; O=S(=O)(O)O</t>
  </si>
  <si>
    <t>168.03987; C8H8O4; O=C(C=1C(O)=CC(O)=CC=1(O))C</t>
  </si>
  <si>
    <t>Sulfated fatty acids; just recommended; only pubchem</t>
  </si>
  <si>
    <t>piechart: colorlist="#00FF00,#FFFFFF,#C0C0C0,#FFFF00,#0000FF,#000080,#008080,#800000,#808000,#800080,#FF0000,#FF00FF" valuelist="0,0,0,0,0,0,0,0,0,0,1966,0"</t>
  </si>
  <si>
    <t>96.9587; HSO4; O=S(=O)(O)O</t>
  </si>
  <si>
    <t>AC_Bulb</t>
  </si>
  <si>
    <t>Melibiulose</t>
  </si>
  <si>
    <t xml:space="preserve">Disaccharide </t>
  </si>
  <si>
    <t>piechart: colorlist="#00FF00,#FFFFFF,#C0C0C0,#FFFF00,#0000FF,#000080,#008080,#800000,#808000,#800080,#FF0000,#FF00FF" valuelist="0,0,0,8996,0,0,0,0,0,0,0,0"</t>
  </si>
  <si>
    <t>145.05092; C6H9O4; OC1COC(C)C(O)C1(O)</t>
  </si>
  <si>
    <t>180.06737; C6H12O6; OCC1OC(O)C(O)C(O)C1(O)</t>
  </si>
  <si>
    <t>162.0549; C6H10O5; OCC1OCC(O)C(O)C1(O)</t>
  </si>
  <si>
    <t>UNPD142630</t>
  </si>
  <si>
    <t>Forth hit was used as the consideration of unique loss for the representative structure</t>
  </si>
  <si>
    <t>piechart: colorlist="#00FF00,#FFFFFF,#C0C0C0,#FFFF00,#0000FF,#000080,#008080,#800000,#808000,#800080,#FF0000,#FF00FF" valuelist="0,0,0,0,0,8722,0,0,0,0,0,0"</t>
  </si>
  <si>
    <t>207.0878; C8H15O6</t>
  </si>
  <si>
    <t>132.0372; C5H8O4; OCC1OCC(O)C1(O)</t>
  </si>
  <si>
    <t>AC_Root_Pos-1816</t>
  </si>
  <si>
    <t>Top hit was used.</t>
  </si>
  <si>
    <t>piechart: colorlist="#00FF00,#FFFFFF,#C0C0C0,#FFFF00,#0000FF,#000080,#008080,#800000,#808000,#800080,#FF0000,#FF00FF" valuelist="0,0,0,6111,0,0,0,0,0,0,0,0"</t>
  </si>
  <si>
    <t>162.04682; C6H10O5; OCC1OCC(O)C(O)C1(O)</t>
  </si>
  <si>
    <t>Stachyose</t>
  </si>
  <si>
    <t>piechart: colorlist="#00FF00,#FFFFFF,#C0C0C0,#FFFF00,#0000FF,#000080,#008080,#800000,#808000,#800080,#FF0000,#FF00FF" valuelist="0,0,0,19359,0,0,0,0,0,0,0,0"</t>
  </si>
  <si>
    <t>179.0529; C6H11O6; OCC1OC(O)C(O)C(O)C1(O)</t>
  </si>
  <si>
    <t>341.1108; C12H21O11; OCC2OC(OCC1OC(O)C(O)C(O)C1(O))C(O)C(O)C2(O)</t>
  </si>
  <si>
    <t>324.12467; C12H20O10; OC2COC(OCC1OC(OC)C(O)C(O)C1(O))C(O)C2(O)</t>
  </si>
  <si>
    <t>Second hit was used by considering uniqeu masses.</t>
  </si>
  <si>
    <t>piechart: colorlist="#00FF00,#FFFFFF,#C0C0C0,#FFFF00,#0000FF,#000080,#008080,#800000,#808000,#800080,#FF0000,#FF00FF" valuelist="0,0,0,9072,0,0,0,0,0,0,0,0"</t>
  </si>
  <si>
    <t>179.05548; C6H11O6; OCC1OC(O)C(O)C(O)C1(O)</t>
  </si>
  <si>
    <t>162.04614; C6H10O5; OCC1OCC(O)C(O)C1(O)</t>
  </si>
  <si>
    <t>GG_LeafStem</t>
  </si>
  <si>
    <t>piechart: colorlist="#00FF00,#FFFFFF,#C0C0C0,#FFFF00,#0000FF,#000080,#008080,#800000,#808000,#800080,#FF0000,#FF00FF" valuelist="0,0,0,0,0,0,0,0,11380,1084,0,0"</t>
  </si>
  <si>
    <t>107.04967; C7H7O; OC=1C=CC(=CC=1)C</t>
  </si>
  <si>
    <t>121.06516; C8H9O; OC1=CC=C(C=C1)CC</t>
  </si>
  <si>
    <t>137.05966; C8H9O2; OC=1C=CC(=CC=1(O))CC</t>
  </si>
  <si>
    <t>94.0439; C6H6O; OC=1C=CC=CC=1</t>
  </si>
  <si>
    <t>110.0384; C6H6O2; OC=1C=CC=C(O)C=1</t>
  </si>
  <si>
    <t>124.05389; C7H8O2; OC=1C=C(O)C=C(C=1)C</t>
  </si>
  <si>
    <t>AT_Root</t>
  </si>
  <si>
    <t>piechart: colorlist="#00FF00,#FFFFFF,#C0C0C0,#FFFF00,#0000FF,#000080,#008080,#800000,#808000,#800080,#FF0000,#FF00FF" valuelist="2985,0,0,742,0,0,382,546,389,0,0,0"</t>
  </si>
  <si>
    <t>227.06984; C14H11O3; OC1=CC=C(C=C1)C=CC=2C=C(O)C=C(O)C=2</t>
  </si>
  <si>
    <t>162.05; C6H10O5; OCC1OCC(O)C(O)C1(O)</t>
  </si>
  <si>
    <t>piechart: colorlist="#00FF00,#FFFFFF,#C0C0C0,#FFFF00,#0000FF,#000080,#008080,#800000,#808000,#800080,#FF0000,#FF00FF" valuelist="0,0,0,0,0,0,4170,6074,88327,37801,0,0"</t>
  </si>
  <si>
    <t>273.07602; C15H13O5; O=C(O)C=1C(O)=CC=CC=1CC(O)C2=CC=C(O)C=C2</t>
  </si>
  <si>
    <t>255.06456; C15H11O4; O=C(O)C=1C=CC=CC=1CC(O)C2=CC=C(O)C=C2</t>
  </si>
  <si>
    <t>123.04294; C7H7O2; OC1=CC=C(C=C1)CO</t>
  </si>
  <si>
    <t>162.05231; C6H10O5; OCC1OCC(O)C(O)C1(O)</t>
  </si>
  <si>
    <t>43.987; CO2; O=CO</t>
  </si>
  <si>
    <t>Solasodiene</t>
  </si>
  <si>
    <t>Top hit was used as the representative structure by the consideration of the unique masses</t>
  </si>
  <si>
    <t>O4C3CC2C6CC=C1C=CCCC1(C)C6(CCC2(C)C3C(C)C45(NCC(C)CC5))</t>
  </si>
  <si>
    <t>piechart: colorlist="#00FF00,#FFFFFF,#C0C0C0,#FFFF00,#0000FF,#000080,#008080,#800000,#808000,#800080,#FF0000,#FF00FF" valuelist="0,0,0,0,0,0,0,0,0,0,0,4071"</t>
  </si>
  <si>
    <t>396.32437; C27H42NO (aglycone itself); O4C3CC2C6CC=C1C=CCCC1(C)C6(CCC2(C)C3C(C)C45(NCC(C)CC5))</t>
  </si>
  <si>
    <t>Solanidine</t>
  </si>
  <si>
    <t>OC6CC5=CCC4C(CCC3(C)(C4(CC2N1CC(C)CCC1C(C)C23)))C5(C)CC6</t>
  </si>
  <si>
    <t>piechart: colorlist="#00FF00,#FFFFFF,#C0C0C0,#FFFF00,#0000FF,#000080,#008080,#800000,#808000,#800080,#FF0000,#FF00FF" valuelist="0,0,0,0,0,0,0,0,0,0,0,77466"</t>
  </si>
  <si>
    <t>398.3403; C27H44NO (aglycone itself); OC6CC5=CCC4C(CCC3(C)(C4(CC2N1CC(C)CCC1C(C)C23)))C5(C)CC6</t>
  </si>
  <si>
    <t>Top hit was used by considering taxonomy</t>
  </si>
  <si>
    <t>piechart: colorlist="#00FF00,#FFFFFF,#C0C0C0,#FFFF00,#0000FF,#000080,#008080,#800000,#808000,#800080,#FF0000,#FF00FF" valuelist="0,0,0,0,0,0,0,0,0,0,0,6023"</t>
  </si>
  <si>
    <t>430.3319; C27H44NO3; OCC56(C(O)CC2C(CC=C1CC(O)CCC12(C))C6(CC4N3CC(C)CCC3C(C)C45))</t>
  </si>
  <si>
    <t>LE_FruitGreen</t>
  </si>
  <si>
    <t>The structure was used by considering unique masses.</t>
  </si>
  <si>
    <t>piechart: colorlist="#00FF00,#FFFFFF,#C0C0C0,#FFFF00,#0000FF,#000080,#008080,#800000,#808000,#800080,#FF0000,#FF00FF" valuelist="0,0,0,0,0,0,0,0,0,0,9497,0"</t>
  </si>
  <si>
    <t>Second hit was used by considering unique masses, identified by positive</t>
  </si>
  <si>
    <t>Steroidal saponins-spirostane</t>
  </si>
  <si>
    <t>piechart: colorlist="#00FF00,#FFFFFF,#C0C0C0,#FFFF00,#0000FF,#000080,#008080,#800000,#808000,#800080,#FF0000,#FF00FF" valuelist="0,0,0,12144,0,0,0,0,0,0,0,0"</t>
  </si>
  <si>
    <t>beta1-Chaconine</t>
  </si>
  <si>
    <t>in source fragment of  3387</t>
  </si>
  <si>
    <t>Steroidal saponins-solanidine</t>
  </si>
  <si>
    <t>piechart: colorlist="#00FF00,#FFFFFF,#C0C0C0,#FFFF00,#0000FF,#000080,#008080,#800000,#808000,#800080,#FF0000,#FF00FF" valuelist="0,0,0,0,0,0,0,0,0,0,0,230545"</t>
  </si>
  <si>
    <t>(MS1) 146.05463; C6H10O4; OC1COC(C)C(O)C1(O)</t>
  </si>
  <si>
    <t>Top hit was used as the representative structure.</t>
  </si>
  <si>
    <t>piechart: colorlist="#00FF00,#FFFFFF,#C0C0C0,#FFFF00,#0000FF,#000080,#008080,#800000,#808000,#800080,#FF0000,#FF00FF" valuelist="0,0,0,0,0,0,0,0,0,0,0,39971"</t>
  </si>
  <si>
    <t>(MS1) 162.06036; C6H10O5; OCC1OCC(O)C(O)C1(O)</t>
  </si>
  <si>
    <t>piechart: colorlist="#00FF00,#FFFFFF,#C0C0C0,#FFFF00,#0000FF,#000080,#008080,#800000,#808000,#800080,#FF0000,#FF00FF" valuelist="0,0,0,1688,0,0,0,0,0,0,0,0"</t>
  </si>
  <si>
    <t>431.3155; C27H43O4 (aglycone-2H2O); CC(CO)CCC1(O)OC2CC3C4CCC5(O)CC(O)C(O)CC5(C)C4CCC3(C)C2C1C (aglycone)</t>
  </si>
  <si>
    <t>162.05011; C6H10O5; OCC1OCC(O)C(O)C1(O)</t>
  </si>
  <si>
    <t>Furostane base -1H2O -2H + 1O, O-Hex, O-Pen-dHex</t>
  </si>
  <si>
    <t>piechart: colorlist="#00FF00,#FFFFFF,#C0C0C0,#FFFF00,#0000FF,#000080,#008080,#800000,#808000,#800080,#FF0000,#FF00FF" valuelist="0,0,0,5407,0,0,0,0,0,0,0,0"</t>
  </si>
  <si>
    <t>146.06512; C6H10O4; OC1COC(C)C(O)C1(O)</t>
  </si>
  <si>
    <t>piechart: colorlist="#00FF00,#FFFFFF,#C0C0C0,#FFFF00,#0000FF,#000080,#008080,#800000,#808000,#800080,#FF0000,#FF00FF" valuelist="0,0,0,41703,0,0,0,0,0,0,0,0"</t>
  </si>
  <si>
    <t>isomer of 2166</t>
  </si>
  <si>
    <t>piechart: colorlist="#00FF00,#FFFFFF,#C0C0C0,#FFFF00,#0000FF,#000080,#008080,#800000,#808000,#800080,#FF0000,#FF00FF" valuelist="0,0,0,0,0,0,0,0,0,0,0,3042"</t>
  </si>
  <si>
    <t>piechart: colorlist="#00FF00,#FFFFFF,#C0C0C0,#FFFF00,#0000FF,#000080,#008080,#800000,#808000,#800080,#FF0000,#FF00FF" valuelist="0,0,0,0,0,0,0,0,0,0,0,5134"</t>
  </si>
  <si>
    <t>Spirostane+2Hex+meglutol</t>
  </si>
  <si>
    <t>New metabolite was suggested, also assigned by positive</t>
  </si>
  <si>
    <t>piechart: colorlist="#00FF00,#FFFFFF,#C0C0C0,#FFFF00,#0000FF,#000080,#008080,#800000,#808000,#800080,#FF0000,#FF00FF" valuelist="0,0,0,0,0,0,0,0,0,0,0,1756"</t>
  </si>
  <si>
    <t>429.29993; C27H41O4; CC(C[OH2+])CCC(=O)C(C)=C1C(=O)CC2C3CC=C4CC(O)CCC4(C)C3CCC12C</t>
  </si>
  <si>
    <t>Top hit was used by considering suvery scan MS1 data</t>
  </si>
  <si>
    <t>Steroidal saponins-solanidine+O</t>
  </si>
  <si>
    <t>piechart: colorlist="#00FF00,#FFFFFF,#C0C0C0,#FFFF00,#0000FF,#000080,#008080,#800000,#808000,#800080,#FF0000,#FF00FF" valuelist="0,0,0,0,0,0,0,0,0,0,0,18668"</t>
  </si>
  <si>
    <t>(MS1) 412.322; C27H42NO2 (aglycone); CC1C2CCC(C)CN2C2CC3C4C(CCC3(C)C12)C1(C)CCC(O)CC1=CC4=O</t>
  </si>
  <si>
    <t>piechart: colorlist="#00FF00,#FFFFFF,#C0C0C0,#FFFF00,#0000FF,#000080,#008080,#800000,#808000,#800080,#FF0000,#FF00FF" valuelist="0,0,0,0,0,0,0,0,0,0,0,6101"</t>
  </si>
  <si>
    <t>Spirostane + 1O, -2H, O-Hex-dHex-dHex (isomer of 2169)</t>
  </si>
  <si>
    <t>same to 2169</t>
  </si>
  <si>
    <t>piechart: colorlist="#00FF00,#FFFFFF,#C0C0C0,#FFFF00,#0000FF,#000080,#008080,#800000,#808000,#800080,#FF0000,#FF00FF" valuelist="0,0,0,0,0,0,0,0,0,0,0,3360"</t>
  </si>
  <si>
    <t>Spirostane + 1O, -2H, O-Hex-dHex-dHex (isomer of 2170)</t>
  </si>
  <si>
    <t>piechart: colorlist="#00FF00,#FFFFFF,#C0C0C0,#FFFF00,#0000FF,#000080,#008080,#800000,#808000,#800080,#FF0000,#FF00FF" valuelist="0,0,0,0,0,0,0,0,0,0,0,5749"</t>
  </si>
  <si>
    <t>555.342; C33H47O7; OCC7OC(OC6CC5=CCC4C(CCC3(C)(C4(CC2OC1(OCC(C)CC1)C(C)C23)))C5(C)CC6(O))CC(O)C7</t>
  </si>
  <si>
    <t>piechart: colorlist="#00FF00,#FFFFFF,#C0C0C0,#FFFF00,#0000FF,#000080,#008080,#800000,#808000,#800080,#FF0000,#FF00FF" valuelist="0,0,0,1356,0,0,0,0,0,0,0,0"</t>
  </si>
  <si>
    <t>Spirostane + 2O, -2H, O-Hex-dHex-dHex (isomer of 2183)</t>
  </si>
  <si>
    <t>piechart: colorlist="#00FF00,#FFFFFF,#C0C0C0,#FFFF00,#0000FF,#000080,#008080,#800000,#808000,#800080,#FF0000,#FF00FF" valuelist="0,0,0,0,0,0,0,0,0,0,0,1647"</t>
  </si>
  <si>
    <t>413.3038; C27H42O4-H2O; CC1C2C(CC3C4CC=C5CC(O)CCC5(C)C4CCC23C)OC11CCC(C)(CO)O1-H2O(positive)</t>
  </si>
  <si>
    <t>162.0508; C6H10O5</t>
  </si>
  <si>
    <t>Spirostane + 2O, -2H, O-Hex-dHex-dHex (isomer of 2182)</t>
  </si>
  <si>
    <t>Top hit was used by considering unique masses, identifid by positive</t>
  </si>
  <si>
    <t>piechart: colorlist="#00FF00,#FFFFFF,#C0C0C0,#FFFF00,#0000FF,#000080,#008080,#800000,#808000,#800080,#FF0000,#FF00FF" valuelist="0,0,0,0,0,0,0,0,0,0,0,2481"</t>
  </si>
  <si>
    <t>piechart: colorlist="#00FF00,#FFFFFF,#C0C0C0,#FFFF00,#0000FF,#000080,#008080,#800000,#808000,#800080,#FF0000,#FF00FF" valuelist="0,0,0,0,0,0,0,0,0,0,0,911523"</t>
  </si>
  <si>
    <t>OCC9OC(OC8C(O)C(OC(OC6CC5=CCC4C(CCC3(C)(C4(CC2N1CC(C)CCC1C(C)C23)))C5(C)CC6)C8(OC7OC(C)C(O)C(O)C7(O)))CO)C(O)C(O)C9(O)</t>
  </si>
  <si>
    <t>piechart: colorlist="#00FF00,#FFFFFF,#C0C0C0,#FFFF00,#0000FF,#000080,#008080,#800000,#808000,#800080,#FF0000,#FF00FF" valuelist="0,0,0,0,0,0,0,0,0,0,0,324475"</t>
  </si>
  <si>
    <t>Solasonine</t>
  </si>
  <si>
    <t>Top hit was used as the representative structure by considering unique masses.</t>
  </si>
  <si>
    <t>OCC9OC(OC8C(O)C(OC(OC6CC5=CCC4C(CCC3(C)(C4(CC2OC1(NCC(C)CC1)C(C)C23)))C5(C)CC6)C8(OC7OC(C)C(O)C(O)C7(O)))CO)C(O)C(O)C9(O)</t>
  </si>
  <si>
    <t>piechart: colorlist="#00FF00,#FFFFFF,#C0C0C0,#FFFF00,#0000FF,#000080,#008080,#800000,#808000,#800080,#FF0000,#FF00FF" valuelist="0,0,0,0,0,0,0,0,0,0,0,7030"</t>
  </si>
  <si>
    <t>(MS1) 414.33665; C27H44NO2 (aglycone); CC1C2C(CC3C4CC=C5CC(O)CCC5(C)C4CCC23C)OC11CCC(C)CN1</t>
  </si>
  <si>
    <t>4th hit was used as the consideration of unique masses</t>
  </si>
  <si>
    <t>piechart: colorlist="#00FF00,#FFFFFF,#C0C0C0,#FFFF00,#0000FF,#000080,#008080,#800000,#808000,#800080,#FF0000,#FF00FF" valuelist="0,0,0,16890,0,0,0,0,0,0,0,0"</t>
  </si>
  <si>
    <t>413.31332; C27H41O3; OCC(C)CCC=2OC3CC4C5CCC1CCC(O)CC1(C)C5(CCC4(C)(C3(C=2C)))</t>
  </si>
  <si>
    <t>287.20547; C15H27O5; OCCOC(OCC(C)CCC=1OC(C)CC=1C)CO</t>
  </si>
  <si>
    <t>269.18723; C19H25O; O1C(=C(C)C2C1CC3C4CCCC(C)C4(CCC23(C)))C</t>
  </si>
  <si>
    <t>LE_Ripe</t>
  </si>
  <si>
    <t>Hydroxy tomatidine-Hex-Hex-Hex</t>
  </si>
  <si>
    <t>Literature structure was used.</t>
  </si>
  <si>
    <t>piechart: colorlist="#00FF00,#FFFFFF,#C0C0C0,#FFFF00,#0000FF,#000080,#008080,#800000,#808000,#800080,#FF0000,#FF00FF" valuelist="0,0,0,0,0,0,0,0,0,0,58722,0"</t>
  </si>
  <si>
    <t>(MS1) 432.34722; C27H46NO3 (aglycone); CC1C2C(CC3C4CCC5CC(O)CCC5(C)C4CCC23C)OC11NCC(C)CC1O (aglycone)</t>
  </si>
  <si>
    <t>145.04767; C6H9O4; OC1COC(C)C(O)C1(O)</t>
  </si>
  <si>
    <t>Macrostemonoside J</t>
  </si>
  <si>
    <t>C45H76O20</t>
  </si>
  <si>
    <t>piechart: colorlist="#00FF00,#FFFFFF,#C0C0C0,#FFFF00,#0000FF,#000080,#008080,#800000,#808000,#800080,#FF0000,#FF00FF" valuelist="0,0,0,1635,0,0,0,0,0,0,0,0"</t>
  </si>
  <si>
    <t>431.3155; C27H43O4 (aglycone-H2O); CC(CO)CCC1(O)OC2CC3C4CCC5CC(O)C(O)CC5(C)C4CCC3(C)C2C1C (aglycone)</t>
  </si>
  <si>
    <t>162.04254; C6H10O5; OCC1OCC(O)C(O)C1(O)</t>
  </si>
  <si>
    <t>Second hit was used as the representative structure by the consideration of unique masses.</t>
  </si>
  <si>
    <t>piechart: colorlist="#00FF00,#FFFFFF,#C0C0C0,#FFFF00,#0000FF,#000080,#008080,#800000,#808000,#800080,#FF0000,#FF00FF" valuelist="0,0,0,6512,0,0,0,0,0,0,0,0"</t>
  </si>
  <si>
    <t>Top hit was used by considering unique masses and taxonomy, same metabolite to 3513</t>
  </si>
  <si>
    <t>piechart: colorlist="#00FF00,#FFFFFF,#C0C0C0,#FFFF00,#0000FF,#000080,#008080,#800000,#808000,#800080,#FF0000,#FF00FF" valuelist="0,0,0,0,0,0,0,0,0,0,57366,0"</t>
  </si>
  <si>
    <t>Tomatine</t>
  </si>
  <si>
    <t>piechart: colorlist="#00FF00,#FFFFFF,#C0C0C0,#FFFF00,#0000FF,#000080,#008080,#800000,#808000,#800080,#FF0000,#FF00FF" valuelist="0,0,0,0,0,0,0,0,0,0,268420,0"</t>
  </si>
  <si>
    <t>416.3523; C27H46NO2 (aglycone); OC6CCC5(C)(C(CCC4C5(CCC3(C)(C4(CC2OC1(NCC(C)CC1)C(C)C23))))C6)</t>
  </si>
  <si>
    <t>162.0519; C6H10O5; OCC1OCC(O)C(O)C1(O)</t>
  </si>
  <si>
    <t>piechart: colorlist="#00FF00,#FFFFFF,#C0C0C0,#FFFF00,#0000FF,#000080,#008080,#800000,#808000,#800080,#FF0000,#FF00FF" valuelist="0,0,0,0,0,0,0,0,0,0,9033,0"</t>
  </si>
  <si>
    <t>piechart: colorlist="#00FF00,#FFFFFF,#C0C0C0,#FFFF00,#0000FF,#000080,#008080,#800000,#808000,#800080,#FF0000,#FF00FF" valuelist="0,0,0,0,0,0,0,0,0,0,1493,0"</t>
  </si>
  <si>
    <t>Tomatine + H2O</t>
  </si>
  <si>
    <t>New metabolite was suggested</t>
  </si>
  <si>
    <t>piechart: colorlist="#00FF00,#FFFFFF,#C0C0C0,#FFFF00,#0000FF,#000080,#008080,#800000,#808000,#800080,#FF0000,#FF00FF" valuelist="0,0,0,0,0,0,0,0,0,0,1086,0"</t>
  </si>
  <si>
    <t>(MS1) 416.3523; C27H46NO2 (aglycone); OC6CCC5(C)(C(CCC4C5(CCC3(C)(C4(CC2OC1(NCC(C)CC1)C(C)C23))))C6)</t>
  </si>
  <si>
    <t>piechart: colorlist="#00FF00,#FFFFFF,#C0C0C0,#FFFF00,#0000FF,#000080,#008080,#800000,#808000,#800080,#FF0000,#FF00FF" valuelist="0,0,0,0,0,0,0,0,0,0,0,1444"</t>
  </si>
  <si>
    <t>Protodioscin</t>
  </si>
  <si>
    <t>piechart: colorlist="#00FF00,#FFFFFF,#C0C0C0,#FFFF00,#0000FF,#000080,#008080,#800000,#808000,#800080,#FF0000,#FF00FF" valuelist="0,0,0,0,0,0,0,0,0,0,0,13400"</t>
  </si>
  <si>
    <t>308.11988; C12H20O9; OC2COC(COC1OC(C)C(O)C(O)C1(O))C(O)C2(O)</t>
  </si>
  <si>
    <t>Top hit was utilized as the consideration of unique masses.</t>
  </si>
  <si>
    <t>piechart: colorlist="#00FF00,#FFFFFF,#C0C0C0,#FFFF00,#0000FF,#000080,#008080,#800000,#808000,#800080,#FF0000,#FF00FF" valuelist="0,0,0,1315,0,0,0,0,0,0,0,3513"</t>
  </si>
  <si>
    <t>162.06036; C6H10O5; OCC1OCC(O)C(O)C1(O)</t>
  </si>
  <si>
    <t>308.11169; C12H20O9; OC2COC(COC1OC(C)C(O)C(O)C1(O))C(O)C2(O)</t>
  </si>
  <si>
    <t>Top hit was used as the representative structure by the consideration of the unique masses. At least 4 Hex losses were monitored, identified by positive</t>
  </si>
  <si>
    <t>piechart: colorlist="#00FF00,#FFFFFF,#C0C0C0,#FFFF00,#0000FF,#000080,#008080,#800000,#808000,#800080,#FF0000,#FF00FF" valuelist="0,0,0,0,0,0,0,0,0,0,88707,0"</t>
  </si>
  <si>
    <t>Acetoxytomatine</t>
  </si>
  <si>
    <t>Steroidal saponins-solasodine acetoxy</t>
  </si>
  <si>
    <t>C52H85NO23</t>
  </si>
  <si>
    <t>CC1C2C(CC3C4CCC5CC(CCC5(C)C4CCC23C)OC2OC(CO)C(OC3OC(CO)C(O)C(OC4OCC(O)C(O)C4O)C3OC3OC(CO)C(O)C(O)C3O)C(O)C2O)OC11NCC(C)CC1OC(C)=O</t>
  </si>
  <si>
    <t>piechart: colorlist="#00FF00,#FFFFFF,#C0C0C0,#FFFF00,#0000FF,#000080,#008080,#800000,#808000,#800080,#FF0000,#FF00FF" valuelist="0,0,0,0,0,0,0,0,0,0,11675,0"</t>
  </si>
  <si>
    <t>(MS1) 416.35230; C27H46NO2 (aglycone-C2H2O2); CC1C2C(CC3C4CCC5CC(O)CCC5(C)C4CCC23C)OC11NCC(C)CC1OC(C)=O (aglycone)</t>
  </si>
  <si>
    <t>piechart: colorlist="#00FF00,#FFFFFF,#C0C0C0,#FFFF00,#0000FF,#000080,#008080,#800000,#808000,#800080,#FF0000,#FF00FF" valuelist="0,0,0,0,0,0,0,0,0,0,6421,0"</t>
  </si>
  <si>
    <t>490.3527; C29H48NO5 (aglycone); CC1CNC2C(C)C3C(CC4C5CCC6CC(O)CCC6(C)C5CCC34C)OC2(O)C1OC(C)=O (aglycone)</t>
  </si>
  <si>
    <t>60.02405; C2H4O2; O=C(O)C</t>
  </si>
  <si>
    <t>piechart: colorlist="#00FF00,#FFFFFF,#C0C0C0,#FFFF00,#0000FF,#000080,#008080,#800000,#808000,#800080,#FF0000,#FF00FF" valuelist="0,0,0,7404,0,0,0,0,0,0,0,0"</t>
  </si>
  <si>
    <t>Lycoperoside G/F - 2H</t>
  </si>
  <si>
    <t>New structure was suggested, by considering unique mass, RT shift from Lycoperoside G/F</t>
  </si>
  <si>
    <t>C58H93NO29</t>
  </si>
  <si>
    <t>piechart: colorlist="#00FF00,#FFFFFF,#C0C0C0,#FFFF00,#0000FF,#000080,#008080,#800000,#808000,#800080,#FF0000,#FF00FF" valuelist="0,0,0,0,0,0,0,0,0,0,2897,0"</t>
  </si>
  <si>
    <t>Lycoperoside G/F isomer</t>
  </si>
  <si>
    <t>There is an isomer of lycoperoside G/F by considering RT shift</t>
  </si>
  <si>
    <t>piechart: colorlist="#00FF00,#FFFFFF,#C0C0C0,#FFFF00,#0000FF,#000080,#008080,#800000,#808000,#800080,#FF0000,#FF00FF" valuelist="0,0,0,0,0,0,0,0,0,0,4106,0"</t>
  </si>
  <si>
    <t>Lycoperoside G/F</t>
  </si>
  <si>
    <t>piechart: colorlist="#00FF00,#FFFFFF,#C0C0C0,#FFFF00,#0000FF,#000080,#008080,#800000,#808000,#800080,#FF0000,#FF00FF" valuelist="0,0,0,0,0,0,0,0,0,0,123993,0"</t>
  </si>
  <si>
    <t>(MS1) 490.3527; C29H48NO5 (aglycone); CC1C2C(CC3C4CCC5CC(O)CCC5(C)C4CCC23C)OC11[NH2+]CC(CO)CC1OC(C)=O (aglycone)</t>
  </si>
  <si>
    <t>Lycoperoside G/F + Hex</t>
  </si>
  <si>
    <t>Literature metabolite was used.</t>
  </si>
  <si>
    <t>piechart: colorlist="#00FF00,#FFFFFF,#C0C0C0,#FFFF00,#0000FF,#000080,#008080,#800000,#808000,#800080,#FF0000,#FF00FF" valuelist="0,0,0,0,0,0,0,0,0,0,1509,0"</t>
  </si>
  <si>
    <t>OS_Root</t>
  </si>
  <si>
    <t>O=CC=CC=1C=C(OC)C(O)=C(OC)C=1</t>
  </si>
  <si>
    <t>piechart: colorlist="#00FF00,#FFFFFF,#C0C0C0,#FFFF00,#0000FF,#000080,#008080,#800000,#808000,#800080,#FF0000,#FF00FF" valuelist="0,2005,1900,0,857,0,1377,0,0,1905,0,1012"</t>
  </si>
  <si>
    <t>209.08025; C11H13O4; O=CC=CC=1C=C(OC)C(O)=C(OC)C=1</t>
  </si>
  <si>
    <t>191.07382; C11H11O3; O=CC=CC=1C=C(OC)C=C(OC)C=1</t>
  </si>
  <si>
    <t>177.05412; C10H9O3; O=CC=CC=1C=CC(O)=C(OC)C=1</t>
  </si>
  <si>
    <t>149.05539; C9H9O2; OC=1C=CC(C=C)=CC=1(OC)</t>
  </si>
  <si>
    <t>AT_LeafStem</t>
  </si>
  <si>
    <t>O=C(O)C=CC=1C=C(OC)C(O)=C(OC)C=1</t>
  </si>
  <si>
    <t>piechart: colorlist="#00FF00,#FFFFFF,#C0C0C0,#FFFF00,#0000FF,#000080,#008080,#800000,#808000,#800080,#FF0000,#FF00FF" valuelist="49104,0,0,0,0,0,0,0,0,0,0,1097"</t>
  </si>
  <si>
    <t>223.0663; C11H11O5; O=C(O)C=CC=1C=C(OC)C(O)=C(OC)C=1</t>
  </si>
  <si>
    <t>208.03699; C10H8O5; O=C(O)C=CC=1C=C(O)C(O)=C(OC)C=1</t>
  </si>
  <si>
    <t>193.0155; C9H5O5; O=C(O)C=CC=1C=C(O)C(O)=C(O)C=1</t>
  </si>
  <si>
    <t>164.04895; C9H8O3; O=C(O)C=CC=1C=CC(O)=CC=1</t>
  </si>
  <si>
    <t>15.0293; CH3; C</t>
  </si>
  <si>
    <t>43.988; CO2; O=CO</t>
  </si>
  <si>
    <t>piechart: colorlist="#00FF00,#FFFFFF,#C0C0C0,#FFFF00,#0000FF,#000080,#008080,#800000,#808000,#800080,#FF0000,#FF00FF" valuelist="9882,0,0,0,0,0,0,0,0,0,0,327"</t>
  </si>
  <si>
    <t>223.06007; C11H11O5; O=C(O)C=CC=1C=C(OC)C(O)=C(OC)C=1</t>
  </si>
  <si>
    <t>164.04776; C9H8O3; OC=1C(OC)=CC(=CC=1(OC))C</t>
  </si>
  <si>
    <t>149.02425; C8H5O3; OC1=CC(=CC(OC)=C1(O))C</t>
  </si>
  <si>
    <t>116.01153; C4H4O4; O=C(O)CCC(=O)O</t>
  </si>
  <si>
    <t>Structure was suggested by considering unique masses.</t>
  </si>
  <si>
    <t>C16H24N4O4</t>
  </si>
  <si>
    <t>COC1=CC(=CC(=C1O)OC)C=CC(=O)NCCCCN=C(N)N</t>
  </si>
  <si>
    <t>piechart: colorlist="#00FF00,#FFFFFF,#C0C0C0,#FFFF00,#0000FF,#000080,#008080,#800000,#808000,#800080,#FF0000,#FF00FF" valuelist="0,0,0,0,0,0,0,0,0,0,6162,560"</t>
  </si>
  <si>
    <t>207.06518; C11H11O4; COC1=CC(\C=C\C=O)=CC(OC)=C1O</t>
  </si>
  <si>
    <t>147.04469; C9H7O2; O=CCCC1=CC=C(O)C=C1</t>
  </si>
  <si>
    <t>177.0579; C10H9O3; O=CC=CC1=CC=C(O)C(OC)=C1</t>
  </si>
  <si>
    <t>130.1208; C5H14N4; NCCCCNC(N)=N</t>
  </si>
  <si>
    <t>ZM_Root</t>
  </si>
  <si>
    <t>Sinapoylhexoside (isomer of 955)</t>
  </si>
  <si>
    <t>piechart: colorlist="#00FF00,#FFFFFF,#C0C0C0,#FFFF00,#0000FF,#000080,#008080,#800000,#808000,#800080,#FF0000,#FF00FF" valuelist="422,0,12505,0,0,948,0,0,0,0,8275,2569"</t>
  </si>
  <si>
    <t>223.0611; C11H11O5; COC1=CC(C=CC(O)=O)=CC(OC)=C1O</t>
  </si>
  <si>
    <t>205.04941; C11H9O4; COC1=CC(C=CC=O)=CC(OC)=C1O</t>
  </si>
  <si>
    <t>180.05798; C6H12O6; OCC1OC(O)C(O)C(O)C1(O)</t>
  </si>
  <si>
    <t>Sinapoylhexoside (isomer of 953)</t>
  </si>
  <si>
    <t>piechart: colorlist="#00FF00,#FFFFFF,#C0C0C0,#FFFF00,#0000FF,#000080,#008080,#800000,#808000,#800080,#FF0000,#FF00FF" valuelist="0,0,0,0,0,0,439,0,0,0,2045,0"</t>
  </si>
  <si>
    <t>piechart: colorlist="#00FF00,#FFFFFF,#C0C0C0,#FFFF00,#0000FF,#000080,#008080,#800000,#808000,#800080,#FF0000,#FF00FF" valuelist="0,0,2214,0,0,0,0,428,0,0,2577,3455"</t>
  </si>
  <si>
    <t>180.05632; C6H12O6; OCC1OC(O)C(O)C(O)C1(O)</t>
  </si>
  <si>
    <t>9th hit was used by considering unique masses.</t>
  </si>
  <si>
    <t>O=C(OC2OC(CO)C(O)C(O)C2(OC(=O)C=CC1=CC(OC)=C(O)C(OC)=C1))C=CC=3C=C(OC)C(O)=C(OC)C=3</t>
  </si>
  <si>
    <t>piechart: colorlist="#00FF00,#FFFFFF,#C0C0C0,#FFFF00,#0000FF,#000080,#008080,#800000,#808000,#800080,#FF0000,#FF00FF" valuelist="1946,0,0,0,0,0,0,0,0,0,0,0"</t>
  </si>
  <si>
    <t>223.07; C11H11O5 (Sinapoyl)</t>
  </si>
  <si>
    <t>205.05234; C11H9O4; O=CC=CC=1C=C(OC)C(O)=C(OC)C=1</t>
  </si>
  <si>
    <t>NT_LeafStem</t>
  </si>
  <si>
    <t>[M+NH4]+</t>
  </si>
  <si>
    <t>Structure was generated manually</t>
  </si>
  <si>
    <t>piechart: colorlist="#00FF00,#FFFFFF,#C0C0C0,#FFFF00,#0000FF,#000080,#008080,#800000,#808000,#800080,#FF0000,#FF00FF" valuelist="0,0,0,0,1274,0,0,0,0,0,0,0"</t>
  </si>
  <si>
    <t>197.0899; C6H15NO6</t>
  </si>
  <si>
    <t>piechart: colorlist="#00FF00,#FFFFFF,#C0C0C0,#FFFF00,#0000FF,#000080,#008080,#800000,#808000,#800080,#FF0000,#FF00FF" valuelist="0,0,0,0,9258,0,0,0,0,0,0,0"</t>
  </si>
  <si>
    <t>84.0575; C5H8O</t>
  </si>
  <si>
    <t>piechart: colorlist="#00FF00,#FFFFFF,#C0C0C0,#FFFF00,#0000FF,#000080,#008080,#800000,#808000,#800080,#FF0000,#FF00FF" valuelist="0,0,0,0,13404,0,0,0,0,0,0,0"</t>
  </si>
  <si>
    <t>98.07316; C6H10O</t>
  </si>
  <si>
    <t>piechart: colorlist="#00FF00,#FFFFFF,#C0C0C0,#FFFF00,#0000FF,#000080,#008080,#800000,#808000,#800080,#FF0000,#FF00FF" valuelist="0,0,0,0,11206,0,0,0,0,0,0,0"</t>
  </si>
  <si>
    <t>CCCCCC(=O)OC1C(CO)OC(OC2(CO)OC(CO)C(OC(C)=O)C2O)C(OC(=O)CCCCC)C1OC(=O)CCCCC</t>
  </si>
  <si>
    <t>piechart: colorlist="#00FF00,#FFFFFF,#C0C0C0,#FFFF00,#0000FF,#000080,#008080,#800000,#808000,#800080,#FF0000,#FF00FF" valuelist="0,0,0,0,5560,0,0,0,0,0,0,0"</t>
  </si>
  <si>
    <t>UNPD203664</t>
  </si>
  <si>
    <t>piechart: colorlist="#00FF00,#FFFFFF,#C0C0C0,#FFFF00,#0000FF,#000080,#008080,#800000,#808000,#800080,#FF0000,#FF00FF" valuelist="0,0,0,0,0,14913,0,0,0,0,0,0"</t>
  </si>
  <si>
    <t>227.0854; C11H15O5; O=CCC1C(=COC(O)C1(C=C))C(=O)OC</t>
  </si>
  <si>
    <t>209.08356; C11H13O4; OC1=C(OC)C=C(C=CCO)C=C1(OC)</t>
  </si>
  <si>
    <t>177.06186; C10H9O3; OC1=C(OC)C=C(C=C)C=C1(OC)</t>
  </si>
  <si>
    <t>165.0588; C9H9O3; O=CCC1C=COC(O)C1(C=C)</t>
  </si>
  <si>
    <t>Quinoline and derivatives</t>
  </si>
  <si>
    <t>piechart: colorlist="#00FF00,#FFFFFF,#C0C0C0,#FFFF00,#0000FF,#000080,#008080,#800000,#808000,#800080,#FF0000,#FF00FF" valuelist="0,2104,8916,0,0,0,619,402,0,0,436,0"</t>
  </si>
  <si>
    <t>144.04497; C9H6NO; O=C1C=CNC2=CC=CC=C12</t>
  </si>
  <si>
    <t>46.01106; CH2O2; O=CO</t>
  </si>
  <si>
    <t>27.99157; CO; C=O</t>
  </si>
  <si>
    <t>Chlorogenoquinone</t>
  </si>
  <si>
    <t>Quinic acids and derivatives</t>
  </si>
  <si>
    <t>piechart: colorlist="#00FF00,#FFFFFF,#C0C0C0,#FFFF00,#0000FF,#000080,#008080,#800000,#808000,#800080,#FF0000,#FF00FF" valuelist="0,0,6106,0,10040,11492,0,0,0,0,0,0"</t>
  </si>
  <si>
    <t>191.05484; C7H11O6; O=C(O)C1(O)(CC(O)C(O)C(O)C1)</t>
  </si>
  <si>
    <t>160.0179; C9H4O3; O=C=C=CC1=CC(=O)C(=O)C=C1</t>
  </si>
  <si>
    <t>Coumaroyl quinic acid (isomer of 758, 760)</t>
  </si>
  <si>
    <t>piechart: colorlist="#00FF00,#FFFFFF,#C0C0C0,#FFFF00,#0000FF,#000080,#008080,#800000,#808000,#800080,#FF0000,#FF00FF" valuelist="0,0,860,0,5502,2641,0,0,0,0,1040,1620"</t>
  </si>
  <si>
    <t>191.0552; C7H11O6; O=C(O)C1(O)(CC(O)C(O)C(O)C1)</t>
  </si>
  <si>
    <t>146.0308; C9H6O2; O=CC=CC1=CC=C(O)C=C1</t>
  </si>
  <si>
    <t>Coumaroyl quinic acid (isomer of 758, 759)</t>
  </si>
  <si>
    <t>piechart: colorlist="#00FF00,#FFFFFF,#C0C0C0,#FFFF00,#0000FF,#000080,#008080,#800000,#808000,#800080,#FF0000,#FF00FF" valuelist="0,0,0,0,1447,0,0,0,0,0,438,724"</t>
  </si>
  <si>
    <t>191.0562; C7H11O6; O=C(O)C1(O)(CC(O)C(O)C(O)C1)</t>
  </si>
  <si>
    <t>146.03599; C9H6O2; O=CC=CC1=CC=C(O)C=C1</t>
  </si>
  <si>
    <t>MS/MS confirmed. Isomer of 231</t>
  </si>
  <si>
    <t>O=C(OC1CC(O)(C(=O)O)CC(O)C1(O))C=CC=2C=CC(O)=C(O)C=2</t>
  </si>
  <si>
    <t>piechart: colorlist="#00FF00,#FFFFFF,#C0C0C0,#FFFF00,#0000FF,#000080,#008080,#800000,#808000,#800080,#FF0000,#FF00FF" valuelist="0,0,44073,0,1964,1188,0,0,0,0,16855,38429"</t>
  </si>
  <si>
    <t>191.05566; C7H11O6; O=C(O)C1(O)(CC(O)C(O)C(O)C1)</t>
  </si>
  <si>
    <t>179.03337; C9H7O4; O=C(O)C=CC=1C=CC(O)=C(O)C=1</t>
  </si>
  <si>
    <t>135.04462; C8H7O2; OC=1C=CC(C=C)=CC=1(O)</t>
  </si>
  <si>
    <t>162.03199; C9H6O3; O=CC=CC=1C=CC(O)=C(O)C=1</t>
  </si>
  <si>
    <t>Chlorogenic acid</t>
  </si>
  <si>
    <t>piechart: colorlist="#00FF00,#FFFFFF,#C0C0C0,#FFFF00,#0000FF,#000080,#008080,#800000,#808000,#800080,#FF0000,#FF00FF" valuelist="387,0,19033,0,12034,64626,0,0,0,0,89775,79088"</t>
  </si>
  <si>
    <t>191.0549; C7H11O6; O=C(O)C1(O)(CC(O)C(O)C(O)C1)</t>
  </si>
  <si>
    <t>162.03327; C9H6O3; O=CC=CC=1C=CC(O)=C(O)C=1</t>
  </si>
  <si>
    <t>Caffeoyl quinic acid (isomer of 831, 832, 834)</t>
  </si>
  <si>
    <t>MS/MS confirmed, isomer of chlorogenic acid</t>
  </si>
  <si>
    <t>piechart: colorlist="#00FF00,#FFFFFF,#C0C0C0,#FFFF00,#0000FF,#000080,#008080,#800000,#808000,#800080,#FF0000,#FF00FF" valuelist="0,0,0,0,0,0,0,0,0,0,1853,13230"</t>
  </si>
  <si>
    <t>191.0553; C7H11O6; O=C(O)C1(O)(CC(O)C(O)C(O)C1)</t>
  </si>
  <si>
    <t>162.0324; C9H6O3; O=CC=CC=1C=CC(O)=C(O)C=1</t>
  </si>
  <si>
    <t>Cryptochlorogenic acid</t>
  </si>
  <si>
    <t>O=C(OC1C(O)CC(O)(C(=O)O)CC1(O))C=CC=2C=CC(O)=C(O)C=2</t>
  </si>
  <si>
    <t>piechart: colorlist="#00FF00,#FFFFFF,#C0C0C0,#FFFF00,#0000FF,#000080,#008080,#800000,#808000,#800080,#FF0000,#FF00FF" valuelist="0,0,0,0,0,1037,0,0,0,0,0,0"</t>
  </si>
  <si>
    <t>353.08572; C16H17O9; O=C(OC1CC(O)(C(=O)O)CC(O)C1(O))C=CC2=CC=C(O)C(O)=C2</t>
  </si>
  <si>
    <t>173.0439; C7H9O5; O=C(O)C1(O)(CC(O)CC(O)C1)</t>
  </si>
  <si>
    <t>135.0451; C8H7O2; OC=1C=CC(C=C)=CC=1(O)</t>
  </si>
  <si>
    <t>162.0322; C9H6O3; O=CC=CC=1C=CC(O)=C(O)C=1</t>
  </si>
  <si>
    <t>Feruloyl quinic acid (isomer of 887, 888)</t>
  </si>
  <si>
    <t>piechart: colorlist="#00FF00,#FFFFFF,#C0C0C0,#FFFF00,#0000FF,#000080,#008080,#800000,#808000,#800080,#FF0000,#FF00FF" valuelist="0,1643,52110,0,0,0,0,0,0,0,1351,1163"</t>
  </si>
  <si>
    <t>193.0509; C10H9O4; O=C(O)C=CC=1C=CC(O)=C(OC)C=1</t>
  </si>
  <si>
    <t>191.05437; C7H11O6; O=C(O)C1(O)(CC(O)C(O)C(O)C1)</t>
  </si>
  <si>
    <t>134.03624; C8H6O2; OC=1C=CC(=CC=1(OC))C</t>
  </si>
  <si>
    <t>176.0533; C10H8O3; O=CCCC=1C=CC(OC)=C(O)C=1</t>
  </si>
  <si>
    <t>Feruloyl quinic acid (isomer of 886, 888)</t>
  </si>
  <si>
    <t>piechart: colorlist="#00FF00,#FFFFFF,#C0C0C0,#FFFF00,#0000FF,#000080,#008080,#800000,#808000,#800080,#FF0000,#FF00FF" valuelist="0,0,4849,0,0,7791,0,0,0,0,5019,11576"</t>
  </si>
  <si>
    <t>191.0538; C7H11O6; O=C(O)C1(O)(CC(O)C(O)C(O)C1)</t>
  </si>
  <si>
    <t>173.04407; C7H9O5; O=C(O)C1(O)(CC(O)CC(O)C1)</t>
  </si>
  <si>
    <t>93.03225; C6H5O; OC=1C=CC=CC=1</t>
  </si>
  <si>
    <t>176.0482; C10H8O3; O=CCCC=1C=CC(OC)=C(O)C=1</t>
  </si>
  <si>
    <t>Feruloyl quinic acid (isomer of 886, 887)</t>
  </si>
  <si>
    <t>piechart: colorlist="#00FF00,#FFFFFF,#C0C0C0,#FFFF00,#0000FF,#000080,#008080,#800000,#808000,#800080,#FF0000,#FF00FF" valuelist="0,0,0,0,0,0,0,0,0,0,1053,934"</t>
  </si>
  <si>
    <t>191.0814; C7H11O6; O=C(O)C1(O)(CC(O)C(O)C(O)C1)</t>
  </si>
  <si>
    <t>176.0457; C10H8O3; O=CCCC=1C=CC(OC)=C(O)C=1</t>
  </si>
  <si>
    <t>Dicaffeoylquinic acid</t>
  </si>
  <si>
    <t>O=C(OC2CC(O)(C(=O)O)CC(OC(=O)C=CC1=CC=C(O)C(O)=C1)C2(O))C=CC3=CC=C(O)C(O)=C3</t>
  </si>
  <si>
    <t>piechart: colorlist="#00FF00,#FFFFFF,#C0C0C0,#FFFF00,#0000FF,#000080,#008080,#800000,#808000,#800080,#FF0000,#FF00FF" valuelist="0,0,0,0,469,0,0,0,0,0,514,506"</t>
  </si>
  <si>
    <t>191.0573; C7H11O6; O=C(O)C1(O)(CC(O)C(O)C(O)C1)</t>
  </si>
  <si>
    <t>179.0358; C9H7O4; O=C(O)C=CC=1C=CC(O)=C(O)C=1</t>
  </si>
  <si>
    <t>162.02387; C9H6O3; O=CC=CC=1C=CC(O)=C(O)C=1</t>
  </si>
  <si>
    <t>162.0296; C9H6O3; O=CC=CC=1C=CC(O)=C(O)C=1</t>
  </si>
  <si>
    <t>piechart: colorlist="#00FF00,#FFFFFF,#C0C0C0,#FFFF00,#0000FF,#000080,#008080,#800000,#808000,#800080,#FF0000,#FF00FF" valuelist="0,0,0,0,0,38559,0,0,0,0,5767,4209"</t>
  </si>
  <si>
    <t>173.04306; C7H9O5; O=C(O)C1(O)(CCC(O)C(O)C1)</t>
  </si>
  <si>
    <t>179.03363; C9H7O4; O=C(O)C=CC1=CC=C(O)C(O)=C1</t>
  </si>
  <si>
    <t>162.03006; C9H6O3; O=CCCC=1C=CC(O)=C(O)C=1</t>
  </si>
  <si>
    <t>180.04236; C9H8O4; O=C(O)C=CC=1C=CC(O)=C(O)C=1</t>
  </si>
  <si>
    <t>piechart: colorlist="#00FF00,#FFFFFF,#C0C0C0,#FFFF00,#0000FF,#000080,#008080,#800000,#808000,#800080,#FF0000,#FF00FF" valuelist="0,0,0,0,0,0,0,0,0,0,1586,0"</t>
  </si>
  <si>
    <t>162.0159; C9H6O3; O=CCCC=1C=CC(O)=C(O)C=1</t>
  </si>
  <si>
    <t>162.0109; C9H6O3; O=CCCC=1C=CC(O)=C(O)C=1</t>
  </si>
  <si>
    <t>piechart: colorlist="#00FF00,#FFFFFF,#C0C0C0,#FFFF00,#0000FF,#000080,#008080,#800000,#808000,#800080,#FF0000,#FF00FF" valuelist="0,0,0,0,0,0,3765,0,44205,28793,0,0"</t>
  </si>
  <si>
    <t>229.08844; C14H13O3; OC1=CC=C(C=C1)C3OC=2C=C(O)C=CC=2C3</t>
  </si>
  <si>
    <t>121.02644; C7H5O2; OC=1C=CC=C(OC)C=1</t>
  </si>
  <si>
    <t>42.00858; C2H2O; OCC</t>
  </si>
  <si>
    <t>108.05184; C7H8O; O(C=1C=CC=CC=1)C</t>
  </si>
  <si>
    <t>GU_LeafStem</t>
  </si>
  <si>
    <t>piechart: colorlist="#00FF00,#FFFFFF,#C0C0C0,#FFFF00,#0000FF,#000080,#008080,#800000,#808000,#800080,#FF0000,#FF00FF" valuelist="0,0,0,0,0,0,0,0,0,12845,0,0"</t>
  </si>
  <si>
    <t>175.11584; C12H15O; OC=1C=CC(=CC=1CC=C(C)C)C</t>
  </si>
  <si>
    <t>56.06964; C4H8; C=C(C)C</t>
  </si>
  <si>
    <t>The structure was suggested by considering unique masses and taxonomy</t>
  </si>
  <si>
    <t>piechart: colorlist="#00FF00,#FFFFFF,#C0C0C0,#FFFF00,#0000FF,#000080,#008080,#800000,#808000,#800080,#FF0000,#FF00FF" valuelist="0,0,0,0,0,0,0,0,65870,35006,0,0"</t>
  </si>
  <si>
    <t>122.0371; C7H6O2; OC=1C=CC(=CC=1(O))C</t>
  </si>
  <si>
    <t>68.06307; C5H8; C(=C(C)C)C</t>
  </si>
  <si>
    <t>piechart: colorlist="#00FF00,#FFFFFF,#C0C0C0,#FFFF00,#0000FF,#000080,#008080,#800000,#808000,#800080,#FF0000,#FF00FF" valuelist="0,0,0,0,0,0,0,0,3133,243696,0,0"</t>
  </si>
  <si>
    <t>Prenylated pterocarpans</t>
  </si>
  <si>
    <t>piechart: colorlist="#00FF00,#FFFFFF,#C0C0C0,#FFFF00,#0000FF,#000080,#008080,#800000,#808000,#800080,#FF0000,#FF00FF" valuelist="0,0,0,0,0,0,0,0,23157,650,0,0"</t>
  </si>
  <si>
    <t>311.09695; C18H15O5; OC1=CC=2OC3C4=C(OCC3(C=2(C=C1C)))C=C(O)C(=C4(OC))C</t>
  </si>
  <si>
    <t>Prenylated licodione (?UNPD36310)</t>
  </si>
  <si>
    <t>piechart: colorlist="#00FF00,#FFFFFF,#C0C0C0,#FFFF00,#0000FF,#000080,#008080,#800000,#808000,#800080,#FF0000,#FF00FF" valuelist="0,0,0,0,0,0,0,0,25477,10776,0,0"</t>
  </si>
  <si>
    <t>245.0797; C14H13O4; O=C(C=CO)C=1C=C(C(O)=CC=1(O))CC=C(C)C</t>
  </si>
  <si>
    <t>201.0894; C13H13O2; OC(=C)C=1C=CC(O)=C(C=1)CC=C(C)C</t>
  </si>
  <si>
    <t>177.0911; C11H13O2; OC1=CC=C(C(O)=C1)CC=C(C)C</t>
  </si>
  <si>
    <t>piechart: colorlist="#00FF00,#FFFFFF,#C0C0C0,#FFFF00,#0000FF,#000080,#008080,#800000,#808000,#800080,#FF0000,#FF00FF" valuelist="0,0,0,0,0,0,0,0,17333,5972,0,0"</t>
  </si>
  <si>
    <t>245.0796; C14H13O4; O=C(C=CO)C=1C=C(C(O)=CC=1(O))CC=C(C)C</t>
  </si>
  <si>
    <t>201.0936; C13H13O2; OC(=C)C=1C=CC(O)=C(C=1)CC=C(C)C</t>
  </si>
  <si>
    <t>177.0908; C11H13O2; OC1=CC=C(C(O)=C1)CC=C(C)C</t>
  </si>
  <si>
    <t>Glyinflanin A</t>
  </si>
  <si>
    <t>Diprenylated licodiones</t>
  </si>
  <si>
    <t>piechart: colorlist="#00FF00,#FFFFFF,#C0C0C0,#FFFF00,#0000FF,#000080,#008080,#800000,#808000,#800080,#FF0000,#FF00FF" valuelist="0,0,0,0,0,0,0,0,72154,20024,0,0"</t>
  </si>
  <si>
    <t>205.08556; C12H13O3; O=CC=1C=C(C(O)=CC=1(O))CC=C(C)C</t>
  </si>
  <si>
    <t>189.0907; C12H13O2; OC(=C)C=1C=CC(O)=C(C=1)CC=CC</t>
  </si>
  <si>
    <t>133.02951; C8H5O2; OC=1C=CC(C=C)=CC=1(O)</t>
  </si>
  <si>
    <t>164.08372; C10H12O2; CC=C(O)C1=CC(C)=C(O)C=C1</t>
  </si>
  <si>
    <t>Confirmed by negative</t>
  </si>
  <si>
    <t>piechart: colorlist="#00FF00,#FFFFFF,#C0C0C0,#FFFF00,#0000FF,#000080,#008080,#800000,#808000,#800080,#FF0000,#FF00FF" valuelist="0,0,0,0,0,0,0,0,0,5454,0,0"</t>
  </si>
  <si>
    <t>Glyinflanin A-isomer A</t>
  </si>
  <si>
    <t>The structure was used by considering unique masses and taxonomy</t>
  </si>
  <si>
    <t>piechart: colorlist="#00FF00,#FFFFFF,#C0C0C0,#FFFF00,#0000FF,#000080,#008080,#800000,#808000,#800080,#FF0000,#FF00FF" valuelist="0,0,0,0,0,0,0,0,45271,14092,0,0"</t>
  </si>
  <si>
    <t>Wighteone</t>
  </si>
  <si>
    <t>4th hit was used by considering unique masses and database taxonomy, 56 loss was confirmed in positive</t>
  </si>
  <si>
    <t>Prenylated isoflavones-Isoflavone+3O</t>
  </si>
  <si>
    <t>O=C1C(=COC=2C=C(O)C(=C(O)C1=2)CC=C(C)C)C3=CC=C(O)C=C3</t>
  </si>
  <si>
    <t>piechart: colorlist="#00FF00,#FFFFFF,#C0C0C0,#FFFF00,#0000FF,#000080,#008080,#800000,#808000,#800080,#FF0000,#FF00FF" valuelist="0,0,0,0,0,0,0,0,7404,8252,0,0"</t>
  </si>
  <si>
    <t>281.03735; C16H9O5; O=C1C(=COC=2C=C(O)C(=C(O)C1=2)C)C3=CC=C(O)C=C3</t>
  </si>
  <si>
    <t>219.06781: C12H11O4; O=CC1=C(O)C=C(O)C(=C1(O))CC=C(C)C</t>
  </si>
  <si>
    <t>133.03128; C8H5O2; OC=CC1=CC=C(O)C=C1</t>
  </si>
  <si>
    <t>Isoflavone base + 2O, 1MeO, 1Prenyl</t>
  </si>
  <si>
    <t>piechart: colorlist="#00FF00,#FFFFFF,#C0C0C0,#FFFF00,#0000FF,#000080,#008080,#800000,#808000,#800080,#FF0000,#FF00FF" valuelist="0,0,0,0,0,0,0,0,9695,5323,0,0"</t>
  </si>
  <si>
    <t>Isoflavone base + 4C, 1Prenyl</t>
  </si>
  <si>
    <t>piechart: colorlist="#00FF00,#FFFFFF,#C0C0C0,#FFFF00,#0000FF,#000080,#008080,#800000,#808000,#800080,#FF0000,#FF00FF" valuelist="0,0,0,0,0,0,0,0,7744,7203,0,0"</t>
  </si>
  <si>
    <t>Prenylated isoflavanones-isoflavanone+3O</t>
  </si>
  <si>
    <t>piechart: colorlist="#00FF00,#FFFFFF,#C0C0C0,#FFFF00,#0000FF,#000080,#008080,#800000,#808000,#800080,#FF0000,#FF00FF" valuelist="0,0,0,0,0,0,0,0,22648,7980,0,0"</t>
  </si>
  <si>
    <t>285.07574; C16H13O5; OC1=CC(O)=C(C=C1)C1COC2=C(C=CC3=C2C[OH+]3)C1=O</t>
  </si>
  <si>
    <t>205.08513; C12H13O3; O=CC=1C=CC(O)=C(C=1(O))CC=C(C)C</t>
  </si>
  <si>
    <t>136.04777; C8H8O2; OC=1C=CC(=CC=1(O))CC</t>
  </si>
  <si>
    <t>Prenylated isoflavanones-Isoflavanone+3O</t>
  </si>
  <si>
    <t>piechart: colorlist="#00FF00,#FFFFFF,#C0C0C0,#FFFF00,#0000FF,#000080,#008080,#800000,#808000,#800080,#FF0000,#FF00FF" valuelist="0,0,0,0,0,0,0,0,32147,2470,0,0"</t>
  </si>
  <si>
    <t>165.01773; C8H5O4; O=CC1=C(O)C=C(O)C=C1(OC)</t>
  </si>
  <si>
    <t>188.1201; C13H16O; CC(C)=CCC1=CC(C=C)=CC=C1O</t>
  </si>
  <si>
    <t>Flavone base + 2O, 1Prenyl</t>
  </si>
  <si>
    <t>piechart: colorlist="#00FF00,#FFFFFF,#C0C0C0,#FFFF00,#0000FF,#000080,#008080,#800000,#808000,#800080,#FF0000,#FF00FF" valuelist="0,0,0,0,0,0,0,0,3306,0,0,0"</t>
  </si>
  <si>
    <t>piechart: colorlist="#00FF00,#FFFFFF,#C0C0C0,#FFFF00,#0000FF,#000080,#008080,#800000,#808000,#800080,#FF0000,#FF00FF" valuelist="0,0,0,0,0,0,0,0,12784,3567,0,0"</t>
  </si>
  <si>
    <t>piechart: colorlist="#00FF00,#FFFFFF,#C0C0C0,#FFFF00,#0000FF,#000080,#008080,#800000,#808000,#800080,#FF0000,#FF00FF" valuelist="0,0,0,0,0,0,0,0,15141,3384,0,0"</t>
  </si>
  <si>
    <t>Flavanone base + 2O, 1Prenyl</t>
  </si>
  <si>
    <t>piechart: colorlist="#00FF00,#FFFFFF,#C0C0C0,#FFFF00,#0000FF,#000080,#008080,#800000,#808000,#800080,#FF0000,#FF00FF" valuelist="0,0,0,0,0,0,0,0,4040,1982,0,0"</t>
  </si>
  <si>
    <t>Flavone base + 3O, 1MeO, 1Prenyl</t>
  </si>
  <si>
    <t>piechart: colorlist="#00FF00,#FFFFFF,#C0C0C0,#FFFF00,#0000FF,#000080,#008080,#800000,#808000,#800080,#FF0000,#FF00FF" valuelist="0,0,0,0,0,0,0,0,5799,1916,0,0"</t>
  </si>
  <si>
    <t>piechart: colorlist="#00FF00,#FFFFFF,#C0C0C0,#FFFF00,#0000FF,#000080,#008080,#800000,#808000,#800080,#FF0000,#FF00FF" valuelist="0,0,0,0,0,0,0,0,2384,2384,0,0"</t>
  </si>
  <si>
    <t>297.038; C16H9O6; CC1=C(O)C2=C(OC(=O)C(=C2)C2=C(O)C=C(O)C=C2)C=C1O</t>
  </si>
  <si>
    <t>Flavone base + 4O, 2Prenyl</t>
  </si>
  <si>
    <t>piechart: colorlist="#00FF00,#FFFFFF,#C0C0C0,#FFFF00,#0000FF,#000080,#008080,#800000,#808000,#800080,#FF0000,#FF00FF" valuelist="0,0,0,0,0,0,0,0,3748,2009,0,0"</t>
  </si>
  <si>
    <t>piechart: colorlist="#00FF00,#FFFFFF,#C0C0C0,#FFFF00,#0000FF,#000080,#008080,#800000,#808000,#800080,#FF0000,#FF00FF" valuelist="0,0,0,0,0,0,0,0,136049,7667,0,0"</t>
  </si>
  <si>
    <t>219.06418; C12H11O4; O=CC=1C(O)=CC(O)=C(C=1(O))CC=C(C)C</t>
  </si>
  <si>
    <t>119.04871; C8H7O; OC1=CC=C(C=C1)CC</t>
  </si>
  <si>
    <t>120.0599; C8H8O; OC1=CC=C(C=C1)CC</t>
  </si>
  <si>
    <t>piechart: colorlist="#00FF00,#FFFFFF,#C0C0C0,#FFFF00,#0000FF,#000080,#008080,#800000,#808000,#800080,#FF0000,#FF00FF" valuelist="0,0,0,0,0,0,0,0,56167,13429,0,0"</t>
  </si>
  <si>
    <t>187.11125; C13H15O; OC1=CC=C(C=C1CC=C(C)C)CC</t>
  </si>
  <si>
    <t>151.00281; C7H3O4; O=CC1=C(O)C=C(O)C=C1(O)</t>
  </si>
  <si>
    <t>152.01131; C7H4O4; O=CC=1C(O)=CC(O)=CC=1(O)</t>
  </si>
  <si>
    <t>piechart: colorlist="#00FF00,#FFFFFF,#C0C0C0,#FFFF00,#0000FF,#000080,#008080,#800000,#808000,#800080,#FF0000,#FF00FF" valuelist="0,0,0,0,0,0,0,0,3397,2666,0,0"</t>
  </si>
  <si>
    <t>piechart: colorlist="#00FF00,#FFFFFF,#C0C0C0,#FFFF00,#0000FF,#000080,#008080,#800000,#808000,#800080,#FF0000,#FF00FF" valuelist="0,0,0,0,0,0,0,0,37402,17243,0,0"</t>
  </si>
  <si>
    <t>219.06403; C12H11O4; O=CC1=C(O)C=C(O)C(=C1(O))CC=C(C)C</t>
  </si>
  <si>
    <t>135.04405; C8H7O2; OC=1C=CC(=C(O)C=1)CC</t>
  </si>
  <si>
    <t>136.0549; C8H8O2; OC=1C=CC(=CC=1(O))CC</t>
  </si>
  <si>
    <t>7th hit was used by considering unique masses and taxonomy, fragments will be generated by retro-diels-alder reaction in C ring</t>
  </si>
  <si>
    <t>piechart: colorlist="#00FF00,#FFFFFF,#C0C0C0,#FFFF00,#0000FF,#000080,#008080,#800000,#808000,#800080,#FF0000,#FF00FF" valuelist="0,0,0,0,0,0,0,0,13887,61873,0,0"</t>
  </si>
  <si>
    <t>203.10594; C13H15O2; OC1=CC(=CC(=C1(O))CC=C(C)C)CC</t>
  </si>
  <si>
    <t>151.00258; C7H3O4; O=CC1=C(O)C=C(O)C=C1(O)</t>
  </si>
  <si>
    <t>152.0099; C7H4O4; O=CC=1C(O)=CC(O)=CC=1(O)</t>
  </si>
  <si>
    <t>piechart: colorlist="#00FF00,#FFFFFF,#C0C0C0,#FFFF00,#0000FF,#000080,#008080,#800000,#808000,#800080,#FF0000,#FF00FF" valuelist="0,0,0,0,0,0,0,0,8585,2080,0,0"</t>
  </si>
  <si>
    <t>piechart: colorlist="#00FF00,#FFFFFF,#C0C0C0,#FFFF00,#0000FF,#000080,#008080,#800000,#808000,#800080,#FF0000,#FF00FF" valuelist="0,0,0,0,0,0,0,0,3019,1069,0,0"</t>
  </si>
  <si>
    <t>Second hit was used by considering unique masses, 56 loss was found in positive</t>
  </si>
  <si>
    <t>Prenylated flavanones-Flavanone+2O+2Prenyl</t>
  </si>
  <si>
    <t>piechart: colorlist="#00FF00,#FFFFFF,#C0C0C0,#FFFF00,#0000FF,#000080,#008080,#800000,#808000,#800080,#FF0000,#FF00FF" valuelist="0,0,0,0,0,0,0,0,20872,0,0,0"</t>
  </si>
  <si>
    <t>203.06847; C12H11O3; O=CC=1C=CC(O)=C(C=1(O))CC=C(C)C</t>
  </si>
  <si>
    <t>187.11057; C13H15O; OC1=CC=C(C=C1CC=C(C)C)CC</t>
  </si>
  <si>
    <t>132.05576; C9H4O; OC1=CC=C(C=C1C)CC</t>
  </si>
  <si>
    <t>188.120115; C13H16O; CC(C)=CCC1=CC(C=C)=CC=C1O</t>
  </si>
  <si>
    <t>Prenylated flavanones-Flavanone+3O+2Prenyl</t>
  </si>
  <si>
    <t>piechart: colorlist="#00FF00,#FFFFFF,#C0C0C0,#FFFF00,#0000FF,#000080,#008080,#800000,#808000,#800080,#FF0000,#FF00FF" valuelist="0,0,0,0,0,0,0,0,13370,13043,0,0"</t>
  </si>
  <si>
    <t>149.0216; C8H5O3; OC1=C(C=O)C=CC2=C1[CH+]O2</t>
  </si>
  <si>
    <t>The structure was also confirmed by negative</t>
  </si>
  <si>
    <t>piechart: colorlist="#00FF00,#FFFFFF,#C0C0C0,#FFFF00,#0000FF,#000080,#008080,#800000,#808000,#800080,#FF0000,#FF00FF" valuelist="0,0,0,0,0,0,0,0,6585,8736,0,0"</t>
  </si>
  <si>
    <t>165.0182; C8H5O4; OC1=C(C=O)C(O)=C2[CH+]OC2=C1</t>
  </si>
  <si>
    <t>Dihydroflavonol + 2O, 2Prenyl</t>
  </si>
  <si>
    <t>piechart: colorlist="#00FF00,#FFFFFF,#C0C0C0,#FFFF00,#0000FF,#000080,#008080,#800000,#808000,#800080,#FF0000,#FF00FF" valuelist="0,0,0,0,0,0,0,0,3913,1038,0,0"</t>
  </si>
  <si>
    <t>The structure was suggested by considering unqiue masses and taxonomy</t>
  </si>
  <si>
    <t>piechart: colorlist="#00FF00,#FFFFFF,#C0C0C0,#FFFF00,#0000FF,#000080,#008080,#800000,#808000,#800080,#FF0000,#FF00FF" valuelist="0,0,0,0,0,0,0,0,13151,25725,0,0"</t>
  </si>
  <si>
    <t>137.0251; C7H5O3</t>
  </si>
  <si>
    <t>piechart: colorlist="#00FF00,#FFFFFF,#C0C0C0,#FFFF00,#0000FF,#000080,#008080,#800000,#808000,#800080,#FF0000,#FF00FF" valuelist="0,0,0,0,0,0,0,0,15192,14943,0,0"</t>
  </si>
  <si>
    <t>149.0222; C8H5O3; OC1=C2[CH+]OC2=C(C=O)C=C1</t>
  </si>
  <si>
    <t>The structure was used by considering unique mass and taxonomy, 56 loss was also confirmed in positive</t>
  </si>
  <si>
    <t>piechart: colorlist="#00FF00,#FFFFFF,#C0C0C0,#FFFF00,#0000FF,#000080,#008080,#800000,#808000,#800080,#FF0000,#FF00FF" valuelist="0,0,0,0,0,0,0,0,14702,10873,0,0"</t>
  </si>
  <si>
    <t>279.0678; C17H11O4; COC1=C(\C=C\C(=O)C2=CC=C([O-])C=C2)C=C=C2OC=C12</t>
  </si>
  <si>
    <t>58.072; C4H10; CC(C)C</t>
  </si>
  <si>
    <t>92.0632; C7H8; C=1C=CC(=CC=1)C</t>
  </si>
  <si>
    <t>Licochalcone D</t>
  </si>
  <si>
    <t>16hit was used by considering unique masses, 56 loss was fond in positive</t>
  </si>
  <si>
    <t>piechart: colorlist="#00FF00,#FFFFFF,#C0C0C0,#FFFF00,#0000FF,#000080,#008080,#800000,#808000,#800080,#FF0000,#FF00FF" valuelist="0,0,0,0,0,0,0,0,2475,18253,0,0"</t>
  </si>
  <si>
    <t>150.02991; C8H6O3; OC=1C=CC(=C(OC)C=1(O))C</t>
  </si>
  <si>
    <t>Prenylated chalcones-1MeO</t>
  </si>
  <si>
    <t>piechart: colorlist="#00FF00,#FFFFFF,#C0C0C0,#FFFF00,#0000FF,#000080,#008080,#800000,#808000,#800080,#FF0000,#FF00FF" valuelist="0,0,0,0,0,0,0,0,47309,12821,0,0"</t>
  </si>
  <si>
    <t>137.02306; C7H5O3; O=CC=1C=CC(O)=C(O)C=1</t>
  </si>
  <si>
    <t>299.09152; C17H15O5; O=C(C=CC=1C=CC(O)=C(C=1(OC))C)C=2C=CC(O)=C(O)C=2</t>
  </si>
  <si>
    <t>269.08063; C16H13O4; O=C(C=CC=1C=CC(O)=CC=1(OC))C2=CC=C(O)C=C2</t>
  </si>
  <si>
    <t>30.01089; CH2O; OC</t>
  </si>
  <si>
    <t>piechart: colorlist="#00FF00,#FFFFFF,#C0C0C0,#FFFF00,#0000FF,#000080,#008080,#800000,#808000,#800080,#FF0000,#FF00FF" valuelist="0,0,0,0,0,0,0,0,3773,2700,0,0"</t>
  </si>
  <si>
    <t>piechart: colorlist="#00FF00,#FFFFFF,#C0C0C0,#FFFF00,#0000FF,#000080,#008080,#800000,#808000,#800080,#FF0000,#FF00FF" valuelist="0,0,0,0,0,0,0,0,33002,23926,0,0"</t>
  </si>
  <si>
    <t>203.0714; C12H11O3; O=CC=1C=CC(O)=C(C=1(O))CC=C(C)C</t>
  </si>
  <si>
    <t>135.0434; C8H7O2; OC1=CC=C(C(O)=C1)CC</t>
  </si>
  <si>
    <t>136.04954; C8H8O2; OC=1C=CC(=CC=1(OC))C</t>
  </si>
  <si>
    <t>NT_Root</t>
  </si>
  <si>
    <t>Acetosyringone and derivatives</t>
  </si>
  <si>
    <t>piechart: colorlist="#00FF00,#FFFFFF,#C0C0C0,#FFFF00,#0000FF,#000080,#008080,#800000,#808000,#800080,#FF0000,#FF00FF" valuelist="0,0,0,0,7401,0,0,0,0,0,0,0"</t>
  </si>
  <si>
    <t>155.06998; C8H11O3; OC=1C(OC)=CC=CC=1(OC)</t>
  </si>
  <si>
    <t>140.04634; C7H8O3; OC=1C=C(O)C=C(OC)C=1</t>
  </si>
  <si>
    <t>42.01039; C2H2O; O=CC</t>
  </si>
  <si>
    <t>15.02364; CH3; C</t>
  </si>
  <si>
    <t>Uralenneoside</t>
  </si>
  <si>
    <t>piechart: colorlist="#00FF00,#FFFFFF,#C0C0C0,#FFFF00,#0000FF,#000080,#008080,#800000,#808000,#800080,#FF0000,#FF00FF" valuelist="1239,0,0,0,0,0,0,0,3810,11297,0,0"</t>
  </si>
  <si>
    <t>MT_RipePod</t>
  </si>
  <si>
    <t>Phenolic glycosides-Pentose conjugate</t>
  </si>
  <si>
    <t>piechart: colorlist="#00FF00,#FFFFFF,#C0C0C0,#FFFF00,#0000FF,#000080,#008080,#800000,#808000,#800080,#FF0000,#FF00FF" valuelist="0,0,0,0,0,0,2427,0,0,0,0,0"</t>
  </si>
  <si>
    <t>153.01755; C7H5O4; O=C(O)C=1C=CC(O)=C(O)C=1</t>
  </si>
  <si>
    <t>132.04831; C5H8O4; OC1COCC(O)C1(O)</t>
  </si>
  <si>
    <t>18.02118; H2O; O</t>
  </si>
  <si>
    <t>44.99217; CHO2; O=CO</t>
  </si>
  <si>
    <t>piechart: colorlist="#00FF00,#FFFFFF,#C0C0C0,#FFFF00,#0000FF,#000080,#008080,#800000,#808000,#800080,#FF0000,#FF00FF" valuelist="0,1261,2057,0,0,339,467,554,3953,2123,0,0"</t>
  </si>
  <si>
    <t>169.0105; C7H5O5; OC(=O)C1=CC(O)=C(O)C(O)=C1</t>
  </si>
  <si>
    <t>162.0545; C6H10O5; OCC1OCC(O)C(O)C1O</t>
  </si>
  <si>
    <t>piechart: colorlist="#00FF00,#FFFFFF,#C0C0C0,#FFFF00,#0000FF,#000080,#008080,#800000,#808000,#800080,#FF0000,#FF00FF" valuelist="0,0,430,0,0,0,0,0,504,1364,0,0"</t>
  </si>
  <si>
    <t>piechart: colorlist="#00FF00,#FFFFFF,#C0C0C0,#FFFF00,#0000FF,#000080,#008080,#800000,#808000,#800080,#FF0000,#FF00FF" valuelist="0,601,356,0,0,0,6815,0,1613,593,0,3138"</t>
  </si>
  <si>
    <t>piechart: colorlist="#00FF00,#FFFFFF,#C0C0C0,#FFFF00,#0000FF,#000080,#008080,#800000,#808000,#800080,#FF0000,#FF00FF" valuelist="0,5442,6244,1166,1231,4180,6372,4377,2818,3109,740,14337"</t>
  </si>
  <si>
    <t>152.00774; C7H4O4; O=C(O)C=1C=C(O)C=CC=1(O)</t>
  </si>
  <si>
    <t>108.01815; C6H4O2; OC1=CC=C(O)C=C1</t>
  </si>
  <si>
    <t>163.05803; C6H11O5; OCC1OCC(O)C(O)C1(O)</t>
  </si>
  <si>
    <t>43.98959; CO2; O=CO</t>
  </si>
  <si>
    <t>Top hit was used by considering unique masses. Isomer of 665</t>
  </si>
  <si>
    <t>piechart: colorlist="#00FF00,#FFFFFF,#C0C0C0,#FFFF00,#0000FF,#000080,#008080,#800000,#808000,#800080,#FF0000,#FF00FF" valuelist="3012,800,0,0,0,445,1196,0,0,3032,0,446"</t>
  </si>
  <si>
    <t>153.01753; C7H5O4; O=C(O)C=1C=C(O)C=CC=1(O)</t>
  </si>
  <si>
    <t>109.02573; C6H5O2; OC1=CC=C(O)C=C1</t>
  </si>
  <si>
    <t>162.05785; C6H10O5; OCC1OCC(O)C(O)C1(O)</t>
  </si>
  <si>
    <t>43.9918; CO2; O=CO</t>
  </si>
  <si>
    <t>GG_LeafStem_Neg-727</t>
  </si>
  <si>
    <t>Phenolic glycosides-guaiacol</t>
  </si>
  <si>
    <t>piechart: colorlist="#00FF00,#FFFFFF,#C0C0C0,#FFFF00,#0000FF,#000080,#008080,#800000,#808000,#800080,#FF0000,#FF00FF" valuelist="0,0,0,0,0,0,0,0,3715,618,0,0"</t>
  </si>
  <si>
    <t>139.03952; C7H7O3; OC=1C=C(O)C=C(OC)C=1</t>
  </si>
  <si>
    <t>208.059; C7H12O7; Hex+HCOOH</t>
  </si>
  <si>
    <t>162.05; C6H10O5; Hex</t>
  </si>
  <si>
    <t>The structure was suggested by considering unique masses</t>
  </si>
  <si>
    <t>Phenolic glycosides-hydrolyzable tannins</t>
  </si>
  <si>
    <t>piechart: colorlist="#00FF00,#FFFFFF,#C0C0C0,#FFFF00,#0000FF,#000080,#008080,#800000,#808000,#800080,#FF0000,#FF00FF" valuelist="1172,0,0,0,699,366,6653,1002,510,1172,717,3399"</t>
  </si>
  <si>
    <t>167.0355; C8H7O4; COC1=CC(=CC=C1O)C(O)=O</t>
  </si>
  <si>
    <t>179.0329; C6H11O6; Hex</t>
  </si>
  <si>
    <t>Phaseoloidin</t>
  </si>
  <si>
    <t>O=C(O)CC2=CC(O)=CC=C2(OC1OC(CO)C(O)C(O)C1(O))</t>
  </si>
  <si>
    <t>piechart: colorlist="#00FF00,#FFFFFF,#C0C0C0,#FFFF00,#0000FF,#000080,#008080,#800000,#808000,#800080,#FF0000,#FF00FF" valuelist="0,0,6098,0,0,0,0,0,0,0,0,0"</t>
  </si>
  <si>
    <t>167.03484; C8H7O4; O=C(O)CC1=CC(O)=CC=C1(O)</t>
  </si>
  <si>
    <t>60.01788; C2H4O2; O=C(O)C</t>
  </si>
  <si>
    <t>162.0547; C6H10O5; OCC1OCC(O)C(O)C1(O)</t>
  </si>
  <si>
    <t>piechart: colorlist="#00FF00,#FFFFFF,#C0C0C0,#FFFF00,#0000FF,#000080,#008080,#800000,#808000,#800080,#FF0000,#FF00FF" valuelist="393,1168,1025,0,325,436,2067,1045,0,792,1308,741"</t>
  </si>
  <si>
    <t>Phenolic glycosides-coniferyl aldehyde</t>
  </si>
  <si>
    <t>piechart: colorlist="#00FF00,#FFFFFF,#C0C0C0,#FFFF00,#0000FF,#000080,#008080,#800000,#808000,#800080,#FF0000,#FF00FF" valuelist="1118,736,0,0,0,0,0,0,0,0,0,0"</t>
  </si>
  <si>
    <t>177.0602; C10H9O3; COC1=C(O)C=CC(C=CC=O)=C1</t>
  </si>
  <si>
    <t>208.0596; C7H12O7; Hex+HCOOH</t>
  </si>
  <si>
    <t>15.00; CH3; C</t>
  </si>
  <si>
    <t>Phenolic glycosides-coniferyl alcohol</t>
  </si>
  <si>
    <t>piechart: colorlist="#00FF00,#FFFFFF,#C0C0C0,#FFFF00,#0000FF,#000080,#008080,#800000,#808000,#800080,#FF0000,#FF00FF" valuelist="10806,0,0,3912,0,0,0,0,0,0,646,369"</t>
  </si>
  <si>
    <t>179.07161; C10H11O3; OC=1C=CC(=CC=1(OC))CCCO</t>
  </si>
  <si>
    <t>162.04938; C6H10O5; OCC1OCC(O)C(O)C1(O)</t>
  </si>
  <si>
    <t>Sulfur &amp; glutamate containing peptides</t>
  </si>
  <si>
    <t>piechart: colorlist="#00FF00,#FFFFFF,#C0C0C0,#FFFF00,#0000FF,#000080,#008080,#800000,#808000,#800080,#FF0000,#FF00FF" valuelist="0,0,0,0,0,0,0,0,0,0,5076,0"</t>
  </si>
  <si>
    <t>233.05997; C8H13N2O4S; O=CC(NC(=O)CCC(N)C(=O)O)CS</t>
  </si>
  <si>
    <t>179.04735; C5H11N2O3S; O=C(O)CNC(=O)C(N)CS</t>
  </si>
  <si>
    <t>162.02113; C5H8NO3S; O=C(O)CNC(=O)CCS</t>
  </si>
  <si>
    <t>76.02301; C2H6NO2; O=C(O)CN</t>
  </si>
  <si>
    <t>N-gamma-Glutamyl-S-allylcysteine</t>
  </si>
  <si>
    <t>Top hit was used by considering the unique masses.</t>
  </si>
  <si>
    <t>O=C(O)C(N)CCC(=O)NC(C(=O)O)CSCC=C</t>
  </si>
  <si>
    <t>piechart: colorlist="#00FF00,#FFFFFF,#C0C0C0,#FFFF00,#0000FF,#000080,#008080,#800000,#808000,#800080,#FF0000,#FF00FF" valuelist="0,0,0,7384,0,0,0,0,0,0,0,0"</t>
  </si>
  <si>
    <t>162.05995; C6H12NO2S; O=C(O)C(N)CSCC=C</t>
  </si>
  <si>
    <t>145.0354; C6H9O2S; O=C(O)CCSCC=C</t>
  </si>
  <si>
    <t>84.0461; C4H6NO; O=CCCCN</t>
  </si>
  <si>
    <t>gamma-Glutamyl-S-(1-propenyl)cysteine sulfoxide</t>
  </si>
  <si>
    <t>O=C(O)C(N)CCC(=O)NC(C(=O)O)CS(=O)C=CC</t>
  </si>
  <si>
    <t>piechart: colorlist="#00FF00,#FFFFFF,#C0C0C0,#FFFF00,#0000FF,#000080,#008080,#800000,#808000,#800080,#FF0000,#FF00FF" valuelist="0,0,0,9265,0,0,0,0,0,0,0,0"</t>
  </si>
  <si>
    <t>217.08386; C8H13N2O5; O=C(O)C(N)CCC(=O)NC(C(=O)O)C</t>
  </si>
  <si>
    <t>130.05145; C5H8NO3; O=CCCC(N)C(=O)O</t>
  </si>
  <si>
    <t>178.0591; C6H12NO3S</t>
  </si>
  <si>
    <t>84.04323; C4H6NO; O=CCCCN</t>
  </si>
  <si>
    <t>(2S)-2-ammonio-5-[[(1R)-1-carboxylato-2-(2-carboxylatopropylthio)ethyl]amino]-5-keto-valerate</t>
  </si>
  <si>
    <t>piechart: colorlist="#00FF00,#FFFFFF,#C0C0C0,#FFFF00,#0000FF,#000080,#008080,#800000,#808000,#800080,#FF0000,#FF00FF" valuelist="0,0,0,4017,0,0,0,0,0,0,0,0"</t>
  </si>
  <si>
    <t>208.06285; C7H14NO4S; O=C(O)C(N)CSCC(C(=O)O)C</t>
  </si>
  <si>
    <t>147.02762; C6H11O2S; O=C(O)C(C)CSCC</t>
  </si>
  <si>
    <t>106.04851; C3H8NOS; O=CNCCS</t>
  </si>
  <si>
    <t>S-1-propenylmercaptoglutathione</t>
  </si>
  <si>
    <t>New metabolite is suggested</t>
  </si>
  <si>
    <t>C13H23N3O6S2</t>
  </si>
  <si>
    <t>CCCSSCC(NC(=O)CCC(N)C(O)=O)C(=O)NCC(O)=O</t>
  </si>
  <si>
    <t>piechart: colorlist="#00FF00,#FFFFFF,#C0C0C0,#FFFF00,#0000FF,#000080,#008080,#800000,#808000,#800080,#FF0000,#FF00FF" valuelist="0,0,0,22414,0,0,0,0,0,0,0,0"</t>
  </si>
  <si>
    <t>130.05171; C5H8NO3; O=CCCC(N)C(=O)O</t>
  </si>
  <si>
    <t>177.02995; C5H9N2O3S; O=C(O)CNC(=O)C(N)CS</t>
  </si>
  <si>
    <t>253.07588; C8H17N2O3S2; O=C(O)CNC(=O)C(N)CSSCCC</t>
  </si>
  <si>
    <t>AC_Bulb_Pos-1219</t>
  </si>
  <si>
    <t>Second hit was used by considering unqieu masses and taxonomy</t>
  </si>
  <si>
    <t>piechart: colorlist="#00FF00,#FFFFFF,#C0C0C0,#FFFF00,#0000FF,#000080,#008080,#800000,#808000,#800080,#FF0000,#FF00FF" valuelist="0,0,0,24511,0,0,0,0,0,0,0,0"</t>
  </si>
  <si>
    <t>144.01074; C6H8O2S; O=C(O)C(C)CSCC</t>
  </si>
  <si>
    <t>162.05478; C6H12NO2S; O=C(O)C(C)CSCCN</t>
  </si>
  <si>
    <t>130.04781; C5H8NO3; O=CCCC(N)C(=O)O</t>
  </si>
  <si>
    <t>230.05089; C9H12NO4S; O=CC(NC(=O)C)CSCC(C(=O)O)C</t>
  </si>
  <si>
    <t>129.04074; C5H7NO3; O=CCCC(N)C(=O)O</t>
  </si>
  <si>
    <t>103.0245; C3H5NO3; O=C(O)CN=CO</t>
  </si>
  <si>
    <t>piechart: colorlist="#00FF00,#FFFFFF,#C0C0C0,#FFFF00,#0000FF,#000080,#008080,#800000,#808000,#800080,#FF0000,#FF00FF" valuelist="0,0,0,0,0,0,7244,0,0,0,0,0"</t>
  </si>
  <si>
    <t>162.0196; C5H8NO3S</t>
  </si>
  <si>
    <t>290.1338; C14H28NO3S</t>
  </si>
  <si>
    <t>307.1687; C13H27N2O4S</t>
  </si>
  <si>
    <t>Gamma-glutamyl-s-methylcysteine</t>
  </si>
  <si>
    <t>O=C(O)C(N)CCC(=O)NC(C(=O)O)CSC</t>
  </si>
  <si>
    <t>piechart: colorlist="#00FF00,#FFFFFF,#C0C0C0,#FFFF00,#0000FF,#000080,#008080,#800000,#808000,#800080,#FF0000,#FF00FF" valuelist="0,0,0,8840,0,0,0,701,0,0,0,0"</t>
  </si>
  <si>
    <t>136.06158; C4H10NO2S; O=C(O)C(N)CSC</t>
  </si>
  <si>
    <t>86.09476; C5H12N</t>
  </si>
  <si>
    <t>130.0461; C5H8NO3</t>
  </si>
  <si>
    <t>135.0397; C4H9NO2S; O=C(O)C(N)CCS</t>
  </si>
  <si>
    <t>piechart: colorlist="#00FF00,#FFFFFF,#C0C0C0,#FFFF00,#0000FF,#000080,#008080,#800000,#808000,#800080,#FF0000,#FF00FF" valuelist="0,0,0,0,0,0,4553,2256,4794,2293,2891,0"</t>
  </si>
  <si>
    <t>MT_LeafStem</t>
  </si>
  <si>
    <t>piechart: colorlist="#00FF00,#FFFFFF,#C0C0C0,#FFFF00,#0000FF,#000080,#008080,#800000,#808000,#800080,#FF0000,#FF00FF" valuelist="0,0,0,0,0,0,29089,0,0,0,0,0"</t>
  </si>
  <si>
    <t>213.1492; C12H21O3; O=C(O)CC=CCCCCCCCCO</t>
  </si>
  <si>
    <t>18.01004; H2O; O</t>
  </si>
  <si>
    <t>Oxidized fatty acids, not sure the hydroxy positions</t>
  </si>
  <si>
    <t>piechart: colorlist="#00FF00,#FFFFFF,#C0C0C0,#FFFF00,#0000FF,#000080,#008080,#800000,#808000,#800080,#FF0000,#FF00FF" valuelist="0,0,0,0,0,0,19700,3464,0,1057,0,0"</t>
  </si>
  <si>
    <t>AT_LeafStem_Neg-247</t>
  </si>
  <si>
    <t>oxydized fatty acids, but not sure the hydroxy positions.</t>
  </si>
  <si>
    <t>piechart: colorlist="#00FF00,#FFFFFF,#C0C0C0,#FFFF00,#0000FF,#000080,#008080,#800000,#808000,#800080,#FF0000,#FF00FF" valuelist="2184,0,0,0,354,0,0,0,0,0,0,0"</t>
  </si>
  <si>
    <t>123.079; C8H11O</t>
  </si>
  <si>
    <t>155.106; C9H15O2</t>
  </si>
  <si>
    <t>183.1076; C10H15O3</t>
  </si>
  <si>
    <t>18.01828; H2O; O</t>
  </si>
  <si>
    <t>piechart: colorlist="#00FF00,#FFFFFF,#C0C0C0,#FFFF00,#0000FF,#000080,#008080,#800000,#808000,#800080,#FF0000,#FF00FF" valuelist="2744,0,0,0,0,0,0,0,0,0,0,0"</t>
  </si>
  <si>
    <t>167.1112; C10H15O2</t>
  </si>
  <si>
    <t>Oxydized fatty acids, but not sure the position of hydroxies correctly.</t>
  </si>
  <si>
    <t>piechart: colorlist="#00FF00,#FFFFFF,#C0C0C0,#FFFF00,#0000FF,#000080,#008080,#800000,#808000,#800080,#FF0000,#FF00FF" valuelist="5436,1839,0,409,10133,0,1755,3904,0,0,0,0"</t>
  </si>
  <si>
    <t>135.0799; C9H11O</t>
  </si>
  <si>
    <t>249.1452; C15H21O3</t>
  </si>
  <si>
    <t>125.1007; C8H13O</t>
  </si>
  <si>
    <t>GM_LeafStem</t>
  </si>
  <si>
    <t>FA 18:4+1O(?12-oxo-PDA)</t>
  </si>
  <si>
    <t>Oxydized fatty acids</t>
  </si>
  <si>
    <t>piechart: colorlist="#00FF00,#FFFFFF,#C0C0C0,#FFFF00,#0000FF,#000080,#008080,#800000,#808000,#800080,#FF0000,#FF00FF" valuelist="0,0,0,495,0,0,0,1690,636,1499,0,0"</t>
  </si>
  <si>
    <t>275.20328; C18H27O2; O=CCCCCCCCC1C=CC(=O)C1(CC=CCC)</t>
  </si>
  <si>
    <t>18.0076; H2O; O</t>
  </si>
  <si>
    <t>piechart: colorlist="#00FF00,#FFFFFF,#C0C0C0,#FFFF00,#0000FF,#000080,#008080,#800000,#808000,#800080,#FF0000,#FF00FF" valuelist="0,0,0,0,994,0,2267,0,0,0,0,0"</t>
  </si>
  <si>
    <t>Oxydized fatty acids, but not sure the position of hydroxy</t>
  </si>
  <si>
    <t>piechart: colorlist="#00FF00,#FFFFFF,#C0C0C0,#FFFF00,#0000FF,#000080,#008080,#800000,#808000,#800080,#FF0000,#FF00FF" valuelist="3753,2440,0,2939,16999,0,4995,1505,509,443,0,0"</t>
  </si>
  <si>
    <t>235.133; C14H19O3</t>
  </si>
  <si>
    <t>185.1163; C10H17O3</t>
  </si>
  <si>
    <t>121.0658; C8H9O</t>
  </si>
  <si>
    <t>122.0812; C8H10O</t>
  </si>
  <si>
    <t>Top hit was used, oxydized fatty acids, but not sure the hydroxy positions.</t>
  </si>
  <si>
    <t>piechart: colorlist="#00FF00,#FFFFFF,#C0C0C0,#FFFF00,#0000FF,#000080,#008080,#800000,#808000,#800080,#FF0000,#FF00FF" valuelist="695,512,0,0,4543,0,0,0,0,0,0,0"</t>
  </si>
  <si>
    <t>223.1353; C13H19O3</t>
  </si>
  <si>
    <t>137.0962; C9H13O</t>
  </si>
  <si>
    <t>piechart: colorlist="#00FF00,#FFFFFF,#C0C0C0,#FFFF00,#0000FF,#000080,#008080,#800000,#808000,#800080,#FF0000,#FF00FF" valuelist="0,4937,2629,0,0,0,30579,22131,16740,10829,1549,2765"</t>
  </si>
  <si>
    <t>171.1002; C9H15O3</t>
  </si>
  <si>
    <t>43.9798; CO2; O=CO</t>
  </si>
  <si>
    <t>piechart: colorlist="#00FF00,#FFFFFF,#C0C0C0,#FFFF00,#0000FF,#000080,#008080,#800000,#808000,#800080,#FF0000,#FF00FF" valuelist="25769,8088,3770,18212,24659,0,24121,0,305,0,3585,0"</t>
  </si>
  <si>
    <t>121.1067; C9H13</t>
  </si>
  <si>
    <t>18.01322; H2O; O</t>
  </si>
  <si>
    <t>Second hit was used.</t>
  </si>
  <si>
    <t>piechart: colorlist="#00FF00,#FFFFFF,#C0C0C0,#FFFF00,#0000FF,#000080,#008080,#800000,#808000,#800080,#FF0000,#FF00FF" valuelist="8027,1291,2213,2580,5284,0,11134,1055,3095,2336,5535,1833"</t>
  </si>
  <si>
    <t>185.1095; C10H17O3; CC(O)CCCCCCCC(O)=O</t>
  </si>
  <si>
    <t>125.0936; C8H13O; [CH-]=CCCCCCC=O</t>
  </si>
  <si>
    <t>43.98651; CO2; O=CO</t>
  </si>
  <si>
    <t>piechart: colorlist="#00FF00,#FFFFFF,#C0C0C0,#FFFF00,#0000FF,#000080,#008080,#800000,#808000,#800080,#FF0000,#FF00FF" valuelist="7605,2762,0,0,19499,0,5227,0,0,0,3394,0"</t>
  </si>
  <si>
    <t>FA 18:3+1O(?9-OxoODE)</t>
  </si>
  <si>
    <t>MS/MS confirmed, but not sure</t>
  </si>
  <si>
    <t>piechart: colorlist="#00FF00,#FFFFFF,#C0C0C0,#FFFF00,#0000FF,#000080,#008080,#800000,#808000,#800080,#FF0000,#FF00FF" valuelist="1485,3331,0,4159,9230,0,1613,815,0,0,1992,430"</t>
  </si>
  <si>
    <t>151.113; C10H15O; O=CC=CC=CCCCCC</t>
  </si>
  <si>
    <t>18.0103; H2O; O</t>
  </si>
  <si>
    <t>piechart: colorlist="#00FF00,#FFFFFF,#C0C0C0,#FFFF00,#0000FF,#000080,#008080,#800000,#808000,#800080,#FF0000,#FF00FF" valuelist="1879,0,0,0,0,0,1822,0,0,0,0,0"</t>
  </si>
  <si>
    <t>Top hit was used, oxydized fatty acids, not sure the hydroxy positions</t>
  </si>
  <si>
    <t>piechart: colorlist="#00FF00,#FFFFFF,#C0C0C0,#FFFF00,#0000FF,#000080,#008080,#800000,#808000,#800080,#FF0000,#FF00FF" valuelist="1709,0,0,775,0,0,7654,1995,0,0,0,0"</t>
  </si>
  <si>
    <t>18.0079; H2O; O</t>
  </si>
  <si>
    <t>MS/MS confirmed, Oxydized fatty acids, but not sure the position of hydroxies correctly.</t>
  </si>
  <si>
    <t>piechart: colorlist="#00FF00,#FFFFFF,#C0C0C0,#FFFF00,#0000FF,#000080,#008080,#800000,#808000,#800080,#FF0000,#FF00FF" valuelist="1223,764,0,0,4613,0,5911,1059,0,0,0,0"</t>
  </si>
  <si>
    <t>171.0995; C9H15O3</t>
  </si>
  <si>
    <t>137.1019; C9H13O</t>
  </si>
  <si>
    <t>251.1559; C15H23O3</t>
  </si>
  <si>
    <t>18.01181; H2O; O</t>
  </si>
  <si>
    <t>piechart: colorlist="#00FF00,#FFFFFF,#C0C0C0,#FFFF00,#0000FF,#000080,#008080,#800000,#808000,#800080,#FF0000,#FF00FF" valuelist="1180,1313,0,515,20176,575,0,1311,758,0,595,1031"</t>
  </si>
  <si>
    <t>209.1152; C12H17O3</t>
  </si>
  <si>
    <t>185.1196; C10H17O3</t>
  </si>
  <si>
    <t>99.079; C6H11O</t>
  </si>
  <si>
    <t>100.09147; C6H12O; OCCCCCC</t>
  </si>
  <si>
    <t>piechart: colorlist="#00FF00,#FFFFFF,#C0C0C0,#FFFF00,#0000FF,#000080,#008080,#800000,#808000,#800080,#FF0000,#FF00FF" valuelist="3583,0,0,0,2183,0,0,0,1120,880,0,1711"</t>
  </si>
  <si>
    <t>273.1799; C18H25O2; CC\C=C/C\C=C/C\C=C/C\C=C/C\C=C/CC(O)=O</t>
  </si>
  <si>
    <t>Top hit was used, oxydized fatty acids, but not sure the hydroxy position</t>
  </si>
  <si>
    <t>piechart: colorlist="#00FF00,#FFFFFF,#C0C0C0,#FFFF00,#0000FF,#000080,#008080,#800000,#808000,#800080,#FF0000,#FF00FF" valuelist="860,0,0,1177,2626,0,1071,0,0,0,0,0"</t>
  </si>
  <si>
    <t>171.1124; C9H15O3</t>
  </si>
  <si>
    <t>211.1335; C12H19O3</t>
  </si>
  <si>
    <t>piechart: colorlist="#00FF00,#FFFFFF,#C0C0C0,#FFFF00,#0000FF,#000080,#008080,#800000,#808000,#800080,#FF0000,#FF00FF" valuelist="0,864,0,0,5360,0,756,0,0,0,0,0"</t>
  </si>
  <si>
    <t>171.0972; C9H15O3</t>
  </si>
  <si>
    <t>209.1181; C12H17O3</t>
  </si>
  <si>
    <t>Top hit was used by considering unique massses.</t>
  </si>
  <si>
    <t>piechart: colorlist="#00FF00,#FFFFFF,#C0C0C0,#FFFF00,#0000FF,#000080,#008080,#800000,#808000,#800080,#FF0000,#FF00FF" valuelist="0,0,0,0,0,0,987,14387,26745,19577,0,9400"</t>
  </si>
  <si>
    <t>195.1367; C12H19O2; O=C(O)CCCCCCCC=CC=C</t>
  </si>
  <si>
    <t>18.01153; H2O; O</t>
  </si>
  <si>
    <t>MS/MS confirmed.</t>
  </si>
  <si>
    <t>piechart: colorlist="#00FF00,#FFFFFF,#C0C0C0,#FFFF00,#0000FF,#000080,#008080,#800000,#808000,#800080,#FF0000,#FF00FF" valuelist="31244,25439,18734,33214,68306,0,35493,0,2907,0,28035,0"</t>
  </si>
  <si>
    <t>171.10181; C9H15O3; O=C(O)CCCCCCCCO</t>
  </si>
  <si>
    <t>18.0109; H2O; O</t>
  </si>
  <si>
    <t>Second hit was used, oxydized fatty acids, but not sure the hydroxy positions</t>
  </si>
  <si>
    <t>piechart: colorlist="#00FF00,#FFFFFF,#C0C0C0,#FFFF00,#0000FF,#000080,#008080,#800000,#808000,#800080,#FF0000,#FF00FF" valuelist="0,858,0,0,9078,0,0,518,0,0,0,0"</t>
  </si>
  <si>
    <t>199.1236; C11H19O3</t>
  </si>
  <si>
    <t>piechart: colorlist="#00FF00,#FFFFFF,#C0C0C0,#FFFF00,#0000FF,#000080,#008080,#800000,#808000,#800080,#FF0000,#FF00FF" valuelist="0,8700,0,2364,2666,2860,0,0,0,0,0,0"</t>
  </si>
  <si>
    <t>181.1155; C11H17O2</t>
  </si>
  <si>
    <t>223.1358; C13H19O3</t>
  </si>
  <si>
    <t>piechart: colorlist="#00FF00,#FFFFFF,#C0C0C0,#FFFF00,#0000FF,#000080,#008080,#800000,#808000,#800080,#FF0000,#FF00FF" valuelist="0,0,0,0,8897,2864,0,0,0,0,0,0"</t>
  </si>
  <si>
    <t>171.1033; C9H15O3</t>
  </si>
  <si>
    <t>139.1049; C9H15O</t>
  </si>
  <si>
    <t>piechart: colorlist="#00FF00,#FFFFFF,#C0C0C0,#FFFF00,#0000FF,#000080,#008080,#800000,#808000,#800080,#FF0000,#FF00FF" valuelist="1784,0,0,1130,7078,0,2774,0,0,0,805,3359"</t>
  </si>
  <si>
    <t>171.1038; C9H15O3</t>
  </si>
  <si>
    <t>201.1144; C10H17O4</t>
  </si>
  <si>
    <t>127.1071; C9H15O2</t>
  </si>
  <si>
    <t>piechart: colorlist="#00FF00,#FFFFFF,#C0C0C0,#FFFF00,#0000FF,#000080,#008080,#800000,#808000,#800080,#FF0000,#FF00FF" valuelist="0,3689,0,1309,0,0,0,5813,3372,2239,0,0"</t>
  </si>
  <si>
    <t>18.013; H2O loss</t>
  </si>
  <si>
    <t>piechart: colorlist="#00FF00,#FFFFFF,#C0C0C0,#FFFF00,#0000FF,#000080,#008080,#800000,#808000,#800080,#FF0000,#FF00FF" valuelist="4227,5660,0,1153,6259,0,5394,0,0,0,1006,0"</t>
  </si>
  <si>
    <t>171.1045; C9H15O3</t>
  </si>
  <si>
    <t>piechart: colorlist="#00FF00,#FFFFFF,#C0C0C0,#FFFF00,#0000FF,#000080,#008080,#800000,#808000,#800080,#FF0000,#FF00FF" valuelist="4476,0,0,694,0,0,363,0,0,0,0,0"</t>
  </si>
  <si>
    <t>piechart: colorlist="#00FF00,#FFFFFF,#C0C0C0,#FFFF00,#0000FF,#000080,#008080,#800000,#808000,#800080,#FF0000,#FF00FF" valuelist="3663,131157,1273,51130,85485,0,55405,30005,4416,3930,3300,2345"</t>
  </si>
  <si>
    <t>211.1329; C12H19O3</t>
  </si>
  <si>
    <t>piechart: colorlist="#00FF00,#FFFFFF,#C0C0C0,#FFFF00,#0000FF,#000080,#008080,#800000,#808000,#800080,#FF0000,#FF00FF" valuelist="0,2523,0,968,0,0,37976,5919,1518,1634,1677,0"</t>
  </si>
  <si>
    <t>197.1159; C11H17O3</t>
  </si>
  <si>
    <t>piechart: colorlist="#00FF00,#FFFFFF,#C0C0C0,#FFFF00,#0000FF,#000080,#008080,#800000,#808000,#800080,#FF0000,#FF00FF" valuelist="0,3182,0,614,16285,0,0,0,0,0,0,0"</t>
  </si>
  <si>
    <t>171.0993; C9H15O3</t>
  </si>
  <si>
    <t>201.1104; C10H17O4</t>
  </si>
  <si>
    <t>Third hit was used, oxydized fatty acids, but not sure the hydroxy position</t>
  </si>
  <si>
    <t>piechart: colorlist="#00FF00,#FFFFFF,#C0C0C0,#FFFF00,#0000FF,#000080,#008080,#800000,#808000,#800080,#FF0000,#FF00FF" valuelist="460,0,1351,0,9192,0,1019,489,0,0,0,0"</t>
  </si>
  <si>
    <t>201.1179; C10H17O4</t>
  </si>
  <si>
    <t>213.1118; C11H17O4</t>
  </si>
  <si>
    <t>piechart: colorlist="#00FF00,#FFFFFF,#C0C0C0,#FFFF00,#0000FF,#000080,#008080,#800000,#808000,#800080,#FF0000,#FF00FF" valuelist="744,0,0,0,4460,0,3229,3567,1450,658,0,0"</t>
  </si>
  <si>
    <t>171.1019; C9H15O3</t>
  </si>
  <si>
    <t>135.0796; C9H11O</t>
  </si>
  <si>
    <t>FA 18:1+1O (Ricinoleic acid)</t>
  </si>
  <si>
    <t>piechart: colorlist="#00FF00,#FFFFFF,#C0C0C0,#FFFF00,#0000FF,#000080,#008080,#800000,#808000,#800080,#FF0000,#FF00FF" valuelist="0,953,0,0,1007,0,869,0,0,0,883,0"</t>
  </si>
  <si>
    <t>297.243; C18H33O3; O=C(O)CCCCCCCC1OC1(CCCCCCCC)</t>
  </si>
  <si>
    <t>279.2282; C18H31O2; O=C(O)CCCCCCCC=CCC=CCCCCC</t>
  </si>
  <si>
    <t>18.0147; H2O; O</t>
  </si>
  <si>
    <t>piechart: colorlist="#00FF00,#FFFFFF,#C0C0C0,#FFFF00,#0000FF,#000080,#008080,#800000,#808000,#800080,#FF0000,#FF00FF" valuelist="0,1077,0,1133,813,0,685,0,0,0,420,0"</t>
  </si>
  <si>
    <t>297.2448; C18H33O3; O=C(O)CCCCCCCC1OC1(CCCCCCCC)</t>
  </si>
  <si>
    <t>279.2358; C18H31O2; O=C(O)CCCCCCCC=CCC=CCCCCC</t>
  </si>
  <si>
    <t>18.025; H2O; O</t>
  </si>
  <si>
    <t>piechart: colorlist="#00FF00,#FFFFFF,#C0C0C0,#FFFF00,#0000FF,#000080,#008080,#800000,#808000,#800080,#FF0000,#FF00FF" valuelist="617,10434,362,444,0,0,4534,1382,1349,0,6840,0"</t>
  </si>
  <si>
    <t>313.23474; C18H33O4; O=C(O)CCCCCCCC=CCC(O)C(O)CCCCC</t>
  </si>
  <si>
    <t>183.13152; C11H19O2; O=C(O)CCCCCCCC=CC</t>
  </si>
  <si>
    <t>piechart: colorlist="#00FF00,#FFFFFF,#C0C0C0,#FFFF00,#0000FF,#000080,#008080,#800000,#808000,#800080,#FF0000,#FF00FF" valuelist="0,7904,793,458,3743,0,10961,0,0,0,6032,0"</t>
  </si>
  <si>
    <t>piechart: colorlist="#00FF00,#FFFFFF,#C0C0C0,#FFFF00,#0000FF,#000080,#008080,#800000,#808000,#800080,#FF0000,#FF00FF" valuelist="1120,0,0,0,0,0,0,0,0,0,0,0"</t>
  </si>
  <si>
    <t>171.1054; C9H15O3</t>
  </si>
  <si>
    <t>piechart: colorlist="#00FF00,#FFFFFF,#C0C0C0,#FFFF00,#0000FF,#000080,#008080,#800000,#808000,#800080,#FF0000,#FF00FF" valuelist="8195,174943,6275,90184,115789,315,72362,51425,23404,8011,14050,19184"</t>
  </si>
  <si>
    <t>229.1446; C12H21O4</t>
  </si>
  <si>
    <t>piechart: colorlist="#00FF00,#FFFFFF,#C0C0C0,#FFFF00,#0000FF,#000080,#008080,#800000,#808000,#800080,#FF0000,#FF00FF" valuelist="0,0,0,0,0,0,10316,8168,1747,450,0,0"</t>
  </si>
  <si>
    <t>181.1251; C11H17O2</t>
  </si>
  <si>
    <t>Top hit was used, oxydized fatty acids, not sure the hydroxy positions, same to 742</t>
  </si>
  <si>
    <t>piechart: colorlist="#00FF00,#FFFFFF,#C0C0C0,#FFFF00,#0000FF,#000080,#008080,#800000,#808000,#800080,#FF0000,#FF00FF" valuelist="0,0,0,5629,0,0,22771,0,0,0,5392,2437"</t>
  </si>
  <si>
    <t>piechart: colorlist="#00FF00,#FFFFFF,#C0C0C0,#FFFF00,#0000FF,#000080,#008080,#800000,#808000,#800080,#FF0000,#FF00FF" valuelist="0,4673,0,0,0,0,0,0,0,0,0,0"</t>
  </si>
  <si>
    <t>piechart: colorlist="#00FF00,#FFFFFF,#C0C0C0,#FFFF00,#0000FF,#000080,#008080,#800000,#808000,#800080,#FF0000,#FF00FF" valuelist="672,9067,600,1563,28784,0,4439,1219,744,0,1012,0"</t>
  </si>
  <si>
    <t>171.1008; C9H15O3</t>
  </si>
  <si>
    <t>piechart: colorlist="#00FF00,#FFFFFF,#C0C0C0,#FFFF00,#0000FF,#000080,#008080,#800000,#808000,#800080,#FF0000,#FF00FF" valuelist="0,768,1587,0,3294,0,0,0,0,0,0,0"</t>
  </si>
  <si>
    <t>New metabolite</t>
  </si>
  <si>
    <t>piechart: colorlist="#00FF00,#FFFFFF,#C0C0C0,#FFFF00,#0000FF,#000080,#008080,#800000,#808000,#800080,#FF0000,#FF00FF" valuelist="0,0,0,0,0,0,82810,0,0,0,0,0"</t>
  </si>
  <si>
    <t>96.96; HSO4; O=S(=O)(O)O</t>
  </si>
  <si>
    <t>piechart: colorlist="#00FF00,#FFFFFF,#C0C0C0,#FFFF00,#0000FF,#000080,#008080,#800000,#808000,#800080,#FF0000,#FF00FF" valuelist="610,3089,343,0,866,0,2481,947,594,544,0,5243"</t>
  </si>
  <si>
    <t>43.9904; CO2; O=CO</t>
  </si>
  <si>
    <t>Top hit was used by considering unique masses, and taxonomy</t>
  </si>
  <si>
    <t>piechart: colorlist="#00FF00,#FFFFFF,#C0C0C0,#FFFF00,#0000FF,#000080,#008080,#800000,#808000,#800080,#FF0000,#FF00FF" valuelist="544,12965,0,0,7712,0,452,348,439,510,490,1882"</t>
  </si>
  <si>
    <t>127.11346; C8H15O; O=CCCCCCCC</t>
  </si>
  <si>
    <t>43.98662; CO2; O=CO</t>
  </si>
  <si>
    <t>piechart: colorlist="#00FF00,#FFFFFF,#C0C0C0,#FFFF00,#0000FF,#000080,#008080,#800000,#808000,#800080,#FF0000,#FF00FF" valuelist="0,3137,0,0,4032,0,1932,718,0,0,0,0"</t>
  </si>
  <si>
    <t>piechart: colorlist="#00FF00,#FFFFFF,#C0C0C0,#FFFF00,#0000FF,#000080,#008080,#800000,#808000,#800080,#FF0000,#FF00FF" valuelist="0,0,0,5663,0,0,0,0,0,0,0,0"</t>
  </si>
  <si>
    <t>134.09613; C9H12N; N=1C=CC=C(C=1)CCCC</t>
  </si>
  <si>
    <t>106.07019; C7H8N; N=1C=CC=C(C=1)CC</t>
  </si>
  <si>
    <t>46.00905; CH2O2; O=CO</t>
  </si>
  <si>
    <t>ST_Root_Pos-397</t>
  </si>
  <si>
    <t>New metabolite was proposed by considering unique masses.</t>
  </si>
  <si>
    <t>Benzoic acid and derivatives</t>
  </si>
  <si>
    <t>NCCCCNC(=O)C1=CC=CC=C1</t>
  </si>
  <si>
    <t>piechart: colorlist="#00FF00,#FFFFFF,#C0C0C0,#FFFF00,#0000FF,#000080,#008080,#800000,#808000,#800080,#FF0000,#FF00FF" valuelist="0,0,0,0,0,0,0,0,0,0,6413,13457"</t>
  </si>
  <si>
    <t>105.03297; C7H5O; O=CC1=CC=CC=C1</t>
  </si>
  <si>
    <t>17.024; NH3; N</t>
  </si>
  <si>
    <t>88.1000; C4H12N2; NCCCCN</t>
  </si>
  <si>
    <t>piechart: colorlist="#00FF00,#FFFFFF,#C0C0C0,#FFFF00,#0000FF,#000080,#008080,#800000,#808000,#800080,#FF0000,#FF00FF" valuelist="1705,0,0,0,0,0,0,0,0,0,0,0"</t>
  </si>
  <si>
    <t>96.9553; HSO4; O=S(=O)(O)O</t>
  </si>
  <si>
    <t>piechart: colorlist="#00FF00,#FFFFFF,#C0C0C0,#FFFF00,#0000FF,#000080,#008080,#800000,#808000,#800080,#FF0000,#FF00FF" valuelist="0,0,0,0,0,22049,0,0,0,0,0,0"</t>
  </si>
  <si>
    <t>152.06796; C8H10NO2; OC=1C(=NC=C(C=1CO)C)C</t>
  </si>
  <si>
    <t>108.08305; C7H10N; N=1C=C(C=CC=1C)C</t>
  </si>
  <si>
    <t>piechart: colorlist="#00FF00,#FFFFFF,#C0C0C0,#FFFF00,#0000FF,#000080,#008080,#800000,#808000,#800080,#FF0000,#FF00FF" valuelist="0,0,0,0,0,646,0,0,0,0,1524,14073"</t>
  </si>
  <si>
    <t>191.08177; C10H11N2O2; O=C1NC=2C=C(C(=CC=2(NC1(=O)))C)C</t>
  </si>
  <si>
    <t>134.05773; C5H10O4; OCC(O)C(O)C(O)C</t>
  </si>
  <si>
    <t>piechart: colorlist="#00FF00,#FFFFFF,#C0C0C0,#FFFF00,#0000FF,#000080,#008080,#800000,#808000,#800080,#FF0000,#FF00FF" valuelist="0,0,0,0,0,0,29127,14693,2550,4426,0,0"</t>
  </si>
  <si>
    <t>127.03911; O=C1C=COC(=C1(O))C</t>
  </si>
  <si>
    <t>306.09508; C12H18O9; CC(O)(CC(O)=O)CC(=O)OCC1OC=C(O)C(O)C1O</t>
  </si>
  <si>
    <t>Benzenamine, 2-methyl-5-nitro-</t>
  </si>
  <si>
    <t>O=[N+]([O-])C=1C=CC(=C(N)C=1)C</t>
  </si>
  <si>
    <t>piechart: colorlist="#00FF00,#FFFFFF,#C0C0C0,#FFFF00,#0000FF,#000080,#008080,#800000,#808000,#800080,#FF0000,#FF00FF" valuelist="0,0,0,5295,0,0,0,0,0,0,0,0"</t>
  </si>
  <si>
    <t>153.06523; C7H9N2O2; O=[N+]([O-])C=1C=CC(=C(N)C=1)C</t>
  </si>
  <si>
    <t>107.06052; C7H9N; NC=1C=CC=CC=1C</t>
  </si>
  <si>
    <t>45.98697; NO2; O=[N+][O-]</t>
  </si>
  <si>
    <t>MS/MS confirmed, identified by negative</t>
  </si>
  <si>
    <t>piechart: colorlist="#00FF00,#FFFFFF,#C0C0C0,#FFFF00,#0000FF,#000080,#008080,#800000,#808000,#800080,#FF0000,#FF00FF" valuelist="485,7188,11572,6448,6263,3874,5273,874,5323,5844,8192,5820"</t>
  </si>
  <si>
    <t>Hydroxysebacic acid</t>
  </si>
  <si>
    <t>3-Hydroxysebacic acid</t>
  </si>
  <si>
    <t>Dicarboxy fatty acids</t>
  </si>
  <si>
    <t>C10H18O5</t>
  </si>
  <si>
    <t>piechart: colorlist="#00FF00,#FFFFFF,#C0C0C0,#FFFF00,#0000FF,#000080,#008080,#800000,#808000,#800080,#FF0000,#FF00FF" valuelist="0,809,633,328,3532,0,1299,0,515,0,0,0"</t>
  </si>
  <si>
    <t>171.0998; C9H15O3</t>
  </si>
  <si>
    <t>46.0078; CH2O2; O=CO</t>
  </si>
  <si>
    <t>PubChem metabolite was used.</t>
  </si>
  <si>
    <t>Sugar phosphate</t>
  </si>
  <si>
    <t>C(C1C(C(C(C(O1)OC(COP(=O)(O)O)C(C(CO)O)O)O)O)O)O</t>
  </si>
  <si>
    <t>piechart: colorlist="#00FF00,#FFFFFF,#C0C0C0,#FFFF00,#0000FF,#000080,#008080,#800000,#808000,#800080,#FF0000,#FF00FF" valuelist="0,0,0,0,0,5185,0,0,0,0,0,0"</t>
  </si>
  <si>
    <t>78.95556; O3P; O=P(O)O</t>
  </si>
  <si>
    <t>96.95576; H2O4P; O=P(O)(O)O</t>
  </si>
  <si>
    <t>piechart: colorlist="#00FF00,#FFFFFF,#C0C0C0,#FFFF00,#0000FF,#000080,#008080,#800000,#808000,#800080,#FF0000,#FF00FF" valuelist="2539,1063,0,0,1363,450,1602,9222,0,395,0,700"</t>
  </si>
  <si>
    <t>71.012; C3H3O2; OC(=O)C=C</t>
  </si>
  <si>
    <t>piechart: colorlist="#00FF00,#FFFFFF,#C0C0C0,#FFFF00,#0000FF,#000080,#008080,#800000,#808000,#800080,#FF0000,#FF00FF" valuelist="3494,5967,3459,8774,5994,4101,18106,14781,3813,7476,2493,1462"</t>
  </si>
  <si>
    <t>piechart: colorlist="#00FF00,#FFFFFF,#C0C0C0,#FFFF00,#0000FF,#000080,#008080,#800000,#808000,#800080,#FF0000,#FF00FF" valuelist="0,0,0,3070,0,0,0,0,0,0,0,0"</t>
  </si>
  <si>
    <t>85.02763; C4H5O2; O=C(O)C(=C)C</t>
  </si>
  <si>
    <t>43.99012; CO2; O=CO</t>
  </si>
  <si>
    <t>piechart: colorlist="#00FF00,#FFFFFF,#C0C0C0,#FFFF00,#0000FF,#000080,#008080,#800000,#808000,#800080,#FF0000,#FF00FF" valuelist="0,0,0,10729,0,759,994,0,0,0,0,0"</t>
  </si>
  <si>
    <t>87.04296; C4H7O2; O=C(O)CCC</t>
  </si>
  <si>
    <t>71.01321; C3H3O2; O=C(O)CC</t>
  </si>
  <si>
    <t>18.00931; H2O; O</t>
  </si>
  <si>
    <t>AC_Leaf</t>
  </si>
  <si>
    <t>Top hit was used by considering unique masses, identified by negative</t>
  </si>
  <si>
    <t>piechart: colorlist="#00FF00,#FFFFFF,#C0C0C0,#FFFF00,#0000FF,#000080,#008080,#800000,#808000,#800080,#FF0000,#FF00FF" valuelist="0,0,0,23161,0,0,0,0,0,0,0,0"</t>
  </si>
  <si>
    <t>46.00647; CH2O2; O=CO</t>
  </si>
  <si>
    <t>piechart: colorlist="#00FF00,#FFFFFF,#C0C0C0,#FFFF00,#0000FF,#000080,#008080,#800000,#808000,#800080,#FF0000,#FF00FF" valuelist="1829,0,3747,2362,2574,616,13747,3851,2702,5641,0,0"</t>
  </si>
  <si>
    <t>60.02037; C2H4O2; O=C(O)C</t>
  </si>
  <si>
    <t>Aconitic acids</t>
  </si>
  <si>
    <t>piechart: colorlist="#00FF00,#FFFFFF,#C0C0C0,#FFFF00,#0000FF,#000080,#008080,#800000,#808000,#800080,#FF0000,#FF00FF" valuelist="630,4574,802,0,1519,499,1549,1098,0,0,8006,1342"</t>
  </si>
  <si>
    <t>139.00261; C6H3O4; O=CC=C(C(=O)O)CC=O</t>
  </si>
  <si>
    <t>111.00954; C5H3O3; O=CCC(=C)C(=O)O</t>
  </si>
  <si>
    <t>18.00912; H2O; O</t>
  </si>
  <si>
    <t>27.99307; CO; C=O</t>
  </si>
  <si>
    <t>46.00219; CH2O2; O=CO</t>
  </si>
  <si>
    <t>piechart: colorlist="#00FF00,#FFFFFF,#C0C0C0,#FFFF00,#0000FF,#000080,#008080,#800000,#808000,#800080,#FF0000,#FF00FF" valuelist="0,0,45155,0,0,0,0,0,0,0,0,0"</t>
  </si>
  <si>
    <t>139.00317; C6H3O4; O=CC=C(C(=O)O)CC=O</t>
  </si>
  <si>
    <t>111.00803; C5H3O3; O=CCC(=C)C(=O)O</t>
  </si>
  <si>
    <t>18.01014; H2O; O</t>
  </si>
  <si>
    <t>27.99514; CO; C=O</t>
  </si>
  <si>
    <t>46.00528; CH2O2; O=CO</t>
  </si>
  <si>
    <t>MS/MS confirmed (same to 228)</t>
  </si>
  <si>
    <t>piechart: colorlist="#00FF00,#FFFFFF,#C0C0C0,#FFFF00,#0000FF,#000080,#008080,#800000,#808000,#800080,#FF0000,#FF00FF" valuelist="0,0,0,0,0,16976,14685,14077,0,0,0,22510"</t>
  </si>
  <si>
    <t>piechart: colorlist="#00FF00,#FFFFFF,#C0C0C0,#FFFF00,#0000FF,#000080,#008080,#800000,#808000,#800080,#FF0000,#FF00FF" valuelist="4715,34164,9714,11048,24118,0,22917,0,0,0,129310,0"</t>
  </si>
  <si>
    <t>111.00854; C5H3O3; O=CCC(C(=O)O)C</t>
  </si>
  <si>
    <t>piechart: colorlist="#00FF00,#FFFFFF,#C0C0C0,#FFFF00,#0000FF,#000080,#008080,#800000,#808000,#800080,#FF0000,#FF00FF" valuelist="0,0,0,13051,8509,0,0,5891,1073,1384,610,650"</t>
  </si>
  <si>
    <t>115.03756; C5H7O3; O=C(O)C(O)C(C)C</t>
  </si>
  <si>
    <t>85.06557; C5H9O; OC(C)C(C)C</t>
  </si>
  <si>
    <t>60.01709; C2H4O2; O=C(O)C</t>
  </si>
  <si>
    <t>piechart: colorlist="#00FF00,#FFFFFF,#C0C0C0,#FFFF00,#0000FF,#000080,#008080,#800000,#808000,#800080,#FF0000,#FF00FF" valuelist="0,11294,6225,5721,0,0,0,0,0,0,0,0"</t>
  </si>
  <si>
    <t>43.98459; CO2; O=CO</t>
  </si>
  <si>
    <t>43.99176; CO2; O=CO</t>
  </si>
  <si>
    <t>piechart: colorlist="#00FF00,#FFFFFF,#C0C0C0,#FFFF00,#0000FF,#000080,#008080,#800000,#808000,#800080,#FF0000,#FF00FF" valuelist="0,2667,0,1027,4867,0,356,0,1018,499,3253,1135"</t>
  </si>
  <si>
    <t>111.08101; C7H11O; O=CCCCCCC</t>
  </si>
  <si>
    <t>piechart: colorlist="#00FF00,#FFFFFF,#C0C0C0,#FFFF00,#0000FF,#000080,#008080,#800000,#808000,#800080,#FF0000,#FF00FF" valuelist="0,0,0,0,2887,0,0,0,0,0,0,0"</t>
  </si>
  <si>
    <t>127.07305; C7H11O2; O=CCC(O)CCCC</t>
  </si>
  <si>
    <t>129.05605; C6H9O3; O=C(O)CC(O)CCC</t>
  </si>
  <si>
    <t>60.01876; C2H4O2; O=C(O)C</t>
  </si>
  <si>
    <t>MS/MS confirmed, identified in positive</t>
  </si>
  <si>
    <t>piechart: colorlist="#00FF00,#FFFFFF,#C0C0C0,#FFFF00,#0000FF,#000080,#008080,#800000,#808000,#800080,#FF0000,#FF00FF" valuelist="7725,136926,2491,9371,71541,0,30951,30510,9611,6828,1797,11824"</t>
  </si>
  <si>
    <t>43.99057; CO2; O=CO</t>
  </si>
  <si>
    <t>MS/MS confirmed, identified by positive</t>
  </si>
  <si>
    <t>piechart: colorlist="#00FF00,#FFFFFF,#C0C0C0,#FFFF00,#0000FF,#000080,#008080,#800000,#808000,#800080,#FF0000,#FF00FF" valuelist="0,0,0,0,7804,0,1076,0,0,0,0,0"</t>
  </si>
  <si>
    <t>151.0249; C5H3N4O2</t>
  </si>
  <si>
    <t>piechart: colorlist="#00FF00,#FFFFFF,#C0C0C0,#FFFF00,#0000FF,#000080,#008080,#800000,#808000,#800080,#FF0000,#FF00FF" valuelist="0,0,0,1791,0,0,0,2121,0,0,0,0"</t>
  </si>
  <si>
    <t>piechart: colorlist="#00FF00,#FFFFFF,#C0C0C0,#FFFF00,#0000FF,#000080,#008080,#800000,#808000,#800080,#FF0000,#FF00FF" valuelist="4123,34142,19530,47559,1784,0,9305,31516,12432,4245,35695,10959"</t>
  </si>
  <si>
    <t>136.06294; C5H6N5; N=1C=NC(N)=C2NC=NC=12</t>
  </si>
  <si>
    <t>132.04274; C5H8O4; OCC1OCC(O)C1(O)</t>
  </si>
  <si>
    <t>piechart: colorlist="#00FF00,#FFFFFF,#C0C0C0,#FFFF00,#0000FF,#000080,#008080,#800000,#808000,#800080,#FF0000,#FF00FF" valuelist="0,1146,377,4338,9865,0,1108,0,1352,2762,2502,2165"</t>
  </si>
  <si>
    <t>152.057; C5H6N5O</t>
  </si>
  <si>
    <t>135.033; C5H3N4O; OC1=NCNC=2NC=NC1=2</t>
  </si>
  <si>
    <t>132.04727; C5H8O4; OCC1OCC(O)C1(O)</t>
  </si>
  <si>
    <t>5'-S-Methyl-5'-thioadenosine</t>
  </si>
  <si>
    <t>Thioadenosines</t>
  </si>
  <si>
    <t>OC3C(O)C(OC3(N2C=NC=1C(=NC=NC=12)N))CSC</t>
  </si>
  <si>
    <t>piechart: colorlist="#00FF00,#FFFFFF,#C0C0C0,#FFFF00,#0000FF,#000080,#008080,#800000,#808000,#800080,#FF0000,#FF00FF" valuelist="2581,6193,5701,28447,5247,695,11311,13230,9219,8494,11272,8181"</t>
  </si>
  <si>
    <t>136.06252; C5H6N5; N=1C=NC=2NC=NC=2(C=1N)</t>
  </si>
  <si>
    <t>162.03506; C6H10O3S; CSCC1OC=C(O)C1O</t>
  </si>
  <si>
    <t>piechart: colorlist="#00FF00,#FFFFFF,#C0C0C0,#FFFF00,#0000FF,#000080,#008080,#800000,#808000,#800080,#FF0000,#FF00FF" valuelist="0,4950,0,0,3835,0,804,852,0,0,0,0"</t>
  </si>
  <si>
    <t>153.04138; C5H5N4O2; O=C1NC(=O)C=2NC=NC=2(N1)</t>
  </si>
  <si>
    <t>piechart: colorlist="#00FF00,#FFFFFF,#C0C0C0,#FFFF00,#0000FF,#000080,#008080,#800000,#808000,#800080,#FF0000,#FF00FF" valuelist="1777,13576,2879,9006,16701,0,38672,8960,3417,6783,1889,1952"</t>
  </si>
  <si>
    <t>110.02375; C4H2N2O2; O=C1C=CNC(=O)N1</t>
  </si>
  <si>
    <t>43.00565; CHNO; N=CO</t>
  </si>
  <si>
    <t>90.03298; C3H6O3; OCC(O)CO</t>
  </si>
  <si>
    <t>Anatabine</t>
  </si>
  <si>
    <t>no MS/MS yet, but definitely this compound by considering RT</t>
  </si>
  <si>
    <t>Nicotine and derivatives</t>
  </si>
  <si>
    <t>piechart: colorlist="#00FF00,#FFFFFF,#C0C0C0,#FFFF00,#0000FF,#000080,#008080,#800000,#808000,#800080,#FF0000,#FF00FF" valuelist="0,0,0,0,8337,0,0,0,0,0,0,0"</t>
  </si>
  <si>
    <t>Nicotine</t>
  </si>
  <si>
    <t>piechart: colorlist="#00FF00,#FFFFFF,#C0C0C0,#FFFF00,#0000FF,#000080,#008080,#800000,#808000,#800080,#FF0000,#FF00FF" valuelist="0,0,0,0,199458,0,0,0,0,0,0,0"</t>
  </si>
  <si>
    <t>163.12407; C10H15N2; N1=CC=CC(=C1)C2N(C)CCC2</t>
  </si>
  <si>
    <t>132.08167; C9H10N; N1=CC=CC(=C1)CCCC</t>
  </si>
  <si>
    <t>130.06544; C8H6N2; N1=CC=CC(=C1)C(NC)C</t>
  </si>
  <si>
    <t>106.06564; C7H8N; N1=CC=CC(=C1)CC</t>
  </si>
  <si>
    <t>31.0424; CH5N; NC</t>
  </si>
  <si>
    <t>57.05843; C3H7N; NCCC</t>
  </si>
  <si>
    <t>Nicotine-1'-N-oxide</t>
  </si>
  <si>
    <t>piechart: colorlist="#00FF00,#FFFFFF,#C0C0C0,#FFFF00,#0000FF,#000080,#008080,#800000,#808000,#800080,#FF0000,#FF00FF" valuelist="0,0,0,0,17424,0,0,0,0,0,0,0"</t>
  </si>
  <si>
    <t>132.0819; C9H10N; N1=CC=CC(=C1)CCCC</t>
  </si>
  <si>
    <t>130.066; C8H6N2; N1=CC=CC(=C1)C(NC)C</t>
  </si>
  <si>
    <t>31.0428; CH5N; NC</t>
  </si>
  <si>
    <t>6-hydroxypseudooxynicotine</t>
  </si>
  <si>
    <t>O=C(C=1C=NC(O)=CC=1)CCCNC</t>
  </si>
  <si>
    <t>piechart: colorlist="#00FF00,#FFFFFF,#C0C0C0,#FFFF00,#0000FF,#000080,#008080,#800000,#808000,#800080,#FF0000,#FF00FF" valuelist="0,0,0,0,2890,0,0,0,0,0,0,0"</t>
  </si>
  <si>
    <t>164.06842; C9H10NO2; O=C(C=1C=NC(O)=CC=1)CCC</t>
  </si>
  <si>
    <t>31.0466; CH5N; NC</t>
  </si>
  <si>
    <t>Just top hit in msfinder was asssigned as the representative structure</t>
  </si>
  <si>
    <t>Lyciumosides</t>
  </si>
  <si>
    <t>Nicotianosides</t>
  </si>
  <si>
    <t>piechart: colorlist="#00FF00,#FFFFFF,#C0C0C0,#FFFF00,#0000FF,#000080,#008080,#800000,#808000,#800080,#FF0000,#FF00FF" valuelist="0,0,0,0,12400,0,0,0,0,0,0,0"</t>
  </si>
  <si>
    <t>146.0599; C6H10O4; OC1COC(C)C(O)C1(O)</t>
  </si>
  <si>
    <t>162.05145; C6H10O5; OCC1OCC(O)C(O)C1(O)</t>
  </si>
  <si>
    <t>Nicotianoside I</t>
  </si>
  <si>
    <t>Top hit was used by considering unqiue masses.</t>
  </si>
  <si>
    <t>piechart: colorlist="#00FF00,#FFFFFF,#C0C0C0,#FFFF00,#0000FF,#000080,#008080,#800000,#808000,#800080,#FF0000,#FF00FF" valuelist="0,0,0,0,3449,0,0,0,0,0,0,0"</t>
  </si>
  <si>
    <t>43.96978; CO2; O=CO</t>
  </si>
  <si>
    <t>60.03869; C2H4O2; O=C(O)C</t>
  </si>
  <si>
    <t>piechart: colorlist="#00FF00,#FFFFFF,#C0C0C0,#FFFF00,#0000FF,#000080,#008080,#800000,#808000,#800080,#FF0000,#FF00FF" valuelist="0,0,0,0,6764,0,0,0,0,0,0,0"</t>
  </si>
  <si>
    <t>piechart: colorlist="#00FF00,#FFFFFF,#C0C0C0,#FFFF00,#0000FF,#000080,#008080,#800000,#808000,#800080,#FF0000,#FF00FF" valuelist="0,0,0,0,1155,0,0,0,0,0,0,0"</t>
  </si>
  <si>
    <t>New metabolite was suggested.</t>
  </si>
  <si>
    <t>C\C=C\S(=O)CC(N\C=C1\OCC(O)C(O)C1O)C(O)=O</t>
  </si>
  <si>
    <t>piechart: colorlist="#00FF00,#FFFFFF,#C0C0C0,#FFFF00,#0000FF,#000080,#008080,#800000,#808000,#800080,#FF0000,#FF00FF" valuelist="0,422,0,101600,0,0,0,0,998,0,0,0"</t>
  </si>
  <si>
    <t>232.08409; C9H14NO4S</t>
  </si>
  <si>
    <t>178.05385; C6H12NO3S</t>
  </si>
  <si>
    <t>91.0202; C3H7OS; O=SCC=C</t>
  </si>
  <si>
    <t>90.02345; C3H6O3; OCC(O)CO</t>
  </si>
  <si>
    <t>N-(1-Deoxy-b-D-fructopyranosyl) (R)C(S)S-alliin</t>
  </si>
  <si>
    <t>Top hit was used by condsidering unique masses and taxonomy</t>
  </si>
  <si>
    <t>piechart: colorlist="#00FF00,#FFFFFF,#C0C0C0,#FFFF00,#0000FF,#000080,#008080,#800000,#808000,#800080,#FF0000,#FF00FF" valuelist="0,0,0,9394,0,0,0,0,0,0,0,0"</t>
  </si>
  <si>
    <t>90.02957; C3H6O3; OCC(O)CO</t>
  </si>
  <si>
    <t>46.00734; CH2O2; O=CO</t>
  </si>
  <si>
    <t>piechart: colorlist="#00FF00,#FFFFFF,#C0C0C0,#FFFF00,#0000FF,#000080,#008080,#800000,#808000,#800080,#FF0000,#FF00FF" valuelist="0,0,0,9405,0,0,0,0,0,0,0,0"</t>
  </si>
  <si>
    <t>18.016; H2O; O</t>
  </si>
  <si>
    <t>New metabolite was suggested, in negative, there are 90.0277 and 162.0494 NLs.</t>
  </si>
  <si>
    <t>piechart: colorlist="#00FF00,#FFFFFF,#C0C0C0,#FFFF00,#0000FF,#000080,#008080,#800000,#808000,#800080,#FF0000,#FF00FF" valuelist="0,0,0,46735,0,0,0,0,0,0,0,0"</t>
  </si>
  <si>
    <t>230.05089; C9H12NO4S</t>
  </si>
  <si>
    <t>144.01074; C6H8O2S</t>
  </si>
  <si>
    <t>130.04781; C5H8NO3</t>
  </si>
  <si>
    <t>265.08667; C9H17N2O5S; O=C(O)CNC(=O)C(N)CSCC(C(=O)O)C</t>
  </si>
  <si>
    <t>18.01197; H2O; O</t>
  </si>
  <si>
    <t>162.0527; C6H10O5; OCC1OCC(O)C(O)C1(O)</t>
  </si>
  <si>
    <t>piechart: colorlist="#00FF00,#FFFFFF,#C0C0C0,#FFFF00,#0000FF,#000080,#008080,#800000,#808000,#800080,#FF0000,#FF00FF" valuelist="0,0,0,14553,0,0,0,0,0,0,0,0"</t>
  </si>
  <si>
    <t>130.0542; C5H8NO3</t>
  </si>
  <si>
    <t>piechart: colorlist="#00FF00,#FFFFFF,#C0C0C0,#FFFF00,#0000FF,#000080,#008080,#800000,#808000,#800080,#FF0000,#FF00FF" valuelist="0,2240,0,2944,3806,0,1865,593,0,0,0,0"</t>
  </si>
  <si>
    <t>86.10384; C5H12N; NCC(C)CC</t>
  </si>
  <si>
    <t>85.03625; C3H3NO2</t>
  </si>
  <si>
    <t>162.05249; C6H10O5; CC1(O)OCC(O)C(O)C1O</t>
  </si>
  <si>
    <t>piechart: colorlist="#00FF00,#FFFFFF,#C0C0C0,#FFFF00,#0000FF,#000080,#008080,#800000,#808000,#800080,#FF0000,#FF00FF" valuelist="0,0,0,5157,0,0,0,0,0,0,462,0"</t>
  </si>
  <si>
    <t>166.09048; C9H12NO2; O=C(O)C(N)CC1=CC=CC=C1</t>
  </si>
  <si>
    <t>130.04848; C5H8NO3; O=CC(N)CCC(=O)O</t>
  </si>
  <si>
    <t>218.08163; C12H12NO3; O=C(O)C(NC(=O)CC)CC1=CC=CC=C1</t>
  </si>
  <si>
    <t>piechart: colorlist="#00FF00,#FFFFFF,#C0C0C0,#FFFF00,#0000FF,#000080,#008080,#800000,#808000,#800080,#FF0000,#FF00FF" valuelist="0,0,0,10484,0,0,0,0,0,0,0,0"</t>
  </si>
  <si>
    <t>128.0371; C5H6NO3</t>
  </si>
  <si>
    <t>143.044; C5H7N2O3</t>
  </si>
  <si>
    <t>179.0442; C8H7N2O3</t>
  </si>
  <si>
    <t>4th hit was used by considering unique masses.</t>
  </si>
  <si>
    <t>piechart: colorlist="#00FF00,#FFFFFF,#C0C0C0,#FFFF00,#0000FF,#000080,#008080,#800000,#808000,#800080,#FF0000,#FF00FF" valuelist="538,642,0,5574,2077,0,0,0,0,0,19281,0"</t>
  </si>
  <si>
    <t>128.03554; C5H6NO3; O=C(O)C1NC(=O)CC1</t>
  </si>
  <si>
    <t>162.05238; C6H10O5; OCC1OCC(O)C(O)C1(O)</t>
  </si>
  <si>
    <t>90.01366; C3H6O3; OCC(O)CO</t>
  </si>
  <si>
    <t>piechart: colorlist="#00FF00,#FFFFFF,#C0C0C0,#FFFF00,#0000FF,#000080,#008080,#800000,#808000,#800080,#FF0000,#FF00FF" valuelist="2623,70349,468,148130,82991,0,62580,7789,2367,588,70219,803"</t>
  </si>
  <si>
    <t>86.09642; C5H12N; NCC(C)CC</t>
  </si>
  <si>
    <t>164.11342; C6H14NO4; OCC1OC(CN)C(O)C1(O)</t>
  </si>
  <si>
    <t>18.01596; H2O; O</t>
  </si>
  <si>
    <t>46.00776; CH2O2; O=CO</t>
  </si>
  <si>
    <t>piechart: colorlist="#00FF00,#FFFFFF,#C0C0C0,#FFFF00,#0000FF,#000080,#008080,#800000,#808000,#800080,#FF0000,#FF00FF" valuelist="0,9461,0,18077,10777,0,6954,2575,721,415,18009,0"</t>
  </si>
  <si>
    <t>166.0862; C9H12NO2</t>
  </si>
  <si>
    <t>46.006; CH2O2; O=CO</t>
  </si>
  <si>
    <t>Top hit was used by considering unique masses. Unique mass is found in MS1</t>
  </si>
  <si>
    <t>piechart: colorlist="#00FF00,#FFFFFF,#C0C0C0,#FFFF00,#0000FF,#000080,#008080,#800000,#808000,#800080,#FF0000,#FF00FF" valuelist="0,3820,0,5986,631,0,1308,0,0,0,3302,0"</t>
  </si>
  <si>
    <t>(MS1) 182.082; C9H12NO3; O=C(O)C(N)CC1=CC=C(O)C=C1</t>
  </si>
  <si>
    <t>MGMG</t>
  </si>
  <si>
    <t>piechart: colorlist="#00FF00,#FFFFFF,#C0C0C0,#FFFF00,#0000FF,#000080,#008080,#800000,#808000,#800080,#FF0000,#FF00FF" valuelist="0,0,800,0,0,28883,0,0,0,0,0,0"</t>
  </si>
  <si>
    <t>60.02432; C2H4O2; O=C(O)C</t>
  </si>
  <si>
    <t>Dehydrophytosphingosine - 2H</t>
  </si>
  <si>
    <t>Phytosphingosine</t>
  </si>
  <si>
    <t>CCCCCCCCC\C=C\C=C\CC(O)C(O)C(N)CO</t>
  </si>
  <si>
    <t>piechart: colorlist="#00FF00,#FFFFFF,#C0C0C0,#FFFF00,#0000FF,#000080,#008080,#800000,#808000,#800080,#FF0000,#FF00FF" valuelist="0,0,0,7291,0,0,0,0,0,0,0,0"</t>
  </si>
  <si>
    <t>piechart: colorlist="#00FF00,#FFFFFF,#C0C0C0,#FFFF00,#0000FF,#000080,#008080,#800000,#808000,#800080,#FF0000,#FF00FF" valuelist="0,0,547,79897,0,0,0,0,0,0,0,0"</t>
  </si>
  <si>
    <t>316.28586; C18H38NO3; OCC(N)C(O)C(O)CCCC=CCCCCCCCCC</t>
  </si>
  <si>
    <t>piechart: colorlist="#00FF00,#FFFFFF,#C0C0C0,#FFFF00,#0000FF,#000080,#008080,#800000,#808000,#800080,#FF0000,#FF00FF" valuelist="0,0,0,1821,3202,0,0,1004,4399,2080,5282,3719"</t>
  </si>
  <si>
    <t>Phytosphingosines</t>
  </si>
  <si>
    <t>OCC(N)C(O)C(O)CCCCCCCCCCCCCC</t>
  </si>
  <si>
    <t>piechart: colorlist="#00FF00,#FFFFFF,#C0C0C0,#FFFF00,#0000FF,#000080,#008080,#800000,#808000,#800080,#FF0000,#FF00FF" valuelist="0,4081,16599,2505,2060,0,0,0,0,0,3045,0"</t>
  </si>
  <si>
    <t>318.2986; C18H39NO3; OCC(N)C(O)C(O)CCCCCCCCCCCCCC</t>
  </si>
  <si>
    <t>18.0311; H2O; O</t>
  </si>
  <si>
    <t>MS/MS confirmed, isomer of 1967</t>
  </si>
  <si>
    <t>piechart: colorlist="#00FF00,#FFFFFF,#C0C0C0,#FFFF00,#0000FF,#000080,#008080,#800000,#808000,#800080,#FF0000,#FF00FF" valuelist="0,0,1885,979,0,0,0,696,1163,628,797,426"</t>
  </si>
  <si>
    <t>318.2944; C18H39NO3; OCC(N)C(O)C(O)CCCCCCCCCCCCCC</t>
  </si>
  <si>
    <t>LysoPE 16:0</t>
  </si>
  <si>
    <t>piechart: colorlist="#00FF00,#FFFFFF,#C0C0C0,#FFFF00,#0000FF,#000080,#008080,#800000,#808000,#800080,#FF0000,#FF00FF" valuelist="0,0,429,0,0,0,0,1399,3399,1813,0,3168"</t>
  </si>
  <si>
    <t>255.2294; C16H31O2; CCCCCCCCCCCCCCCC(O)=O</t>
  </si>
  <si>
    <t>197.0451; C5H12NO5P; O=P(O)(OCCN)OCC(O)C</t>
  </si>
  <si>
    <t>ZM_Seed</t>
  </si>
  <si>
    <t>piechart: colorlist="#00FF00,#FFFFFF,#C0C0C0,#FFFF00,#0000FF,#000080,#008080,#800000,#808000,#800080,#FF0000,#FF00FF" valuelist="3190,2780,6982,3589,1238,0,9167,0,0,0,4098,0"</t>
  </si>
  <si>
    <t>255.23381; C16H31O2; CCCCCCCCCCCCCCCC(O)=O</t>
  </si>
  <si>
    <t>152.99112; C3H6O5P; O=P(O)OCC(O)CO</t>
  </si>
  <si>
    <t>197.04445; C5H12NO5P; O=P(O)(OCCN)OCC(O)C</t>
  </si>
  <si>
    <t>piechart: colorlist="#00FF00,#FFFFFF,#C0C0C0,#FFFF00,#0000FF,#000080,#008080,#800000,#808000,#800080,#FF0000,#FF00FF" valuelist="0,0,800,0,0,0,0,564,4771,515,0,4230"</t>
  </si>
  <si>
    <t>LysoPE 18:2</t>
  </si>
  <si>
    <t>piechart: colorlist="#00FF00,#FFFFFF,#C0C0C0,#FFFF00,#0000FF,#000080,#008080,#800000,#808000,#800080,#FF0000,#FF00FF" valuelist="0,0,5541,0,0,0,0,462,4015,2589,0,4638"</t>
  </si>
  <si>
    <t>141.0151; C2H8NO4P</t>
  </si>
  <si>
    <t>piechart: colorlist="#00FF00,#FFFFFF,#C0C0C0,#FFFF00,#0000FF,#000080,#008080,#800000,#808000,#800080,#FF0000,#FF00FF" valuelist="355,0,1566,460,0,0,861,335,5834,3059,447,4131"</t>
  </si>
  <si>
    <t>279.2281; C18H31O2; O=C(O)CCCCCCCC=CCC=CCCCCC</t>
  </si>
  <si>
    <t>197.0504; C5H12NO5P; O=P(O)(OCCN)OCC(O)C</t>
  </si>
  <si>
    <t>piechart: colorlist="#00FF00,#FFFFFF,#C0C0C0,#FFFF00,#0000FF,#000080,#008080,#800000,#808000,#800080,#FF0000,#FF00FF" valuelist="2884,1000,4583,3555,0,0,3055,0,0,0,5500,0"</t>
  </si>
  <si>
    <t>279.23135; C18H31O2; O=C(O)CCCCCCCC=CCC=CCCCCC</t>
  </si>
  <si>
    <t>196.03992; C5H11NO5P; O=P(O)(OCCN)OCC(O)C</t>
  </si>
  <si>
    <t>197.0461; C5H12NO5P; O=P(O)(OCCN)OCC(O)C</t>
  </si>
  <si>
    <t>LysoPE 18:1</t>
  </si>
  <si>
    <t>piechart: colorlist="#00FF00,#FFFFFF,#C0C0C0,#FFFF00,#0000FF,#000080,#008080,#800000,#808000,#800080,#FF0000,#FF00FF" valuelist="336,0,1506,0,0,0,607,0,0,0,676,0"</t>
  </si>
  <si>
    <t>281.24671; C18H33O2; O=C(O)CCCCCCCC=CCCCCCCCC</t>
  </si>
  <si>
    <t>197.0388; C5H12NO5P; O=P(O)(OCCN)OCC(O)C</t>
  </si>
  <si>
    <t>AC_Root_Pos-1698</t>
  </si>
  <si>
    <t>HexCer[NP](t16:0/2:0)</t>
  </si>
  <si>
    <t>piechart: colorlist="#00FF00,#FFFFFF,#C0C0C0,#FFFF00,#0000FF,#000080,#008080,#800000,#808000,#800080,#FF0000,#FF00FF" valuelist="0,0,0,5590,0,0,0,0,0,0,0,0"</t>
  </si>
  <si>
    <t>332.28183; C18H38NO4; O=C(NC(CO)C(O)C(O)CCCCCCCCCCCC)C</t>
  </si>
  <si>
    <t>314.2691; C18H36NO3; O=C(NC(C)C(O)C(O)CCCCCCCCCCCC)C</t>
  </si>
  <si>
    <t>162.084; C6H10O5; OCC1OCC(O)C(O)C1(O)</t>
  </si>
  <si>
    <t>18.00127; H2O; O</t>
  </si>
  <si>
    <t>LysoPC 16:0</t>
  </si>
  <si>
    <t>LysoPC</t>
  </si>
  <si>
    <t>piechart: colorlist="#00FF00,#FFFFFF,#C0C0C0,#FFFF00,#0000FF,#000080,#008080,#800000,#808000,#800080,#FF0000,#FF00FF" valuelist="6016,18289,81023,25148,3694,0,18030,4741,9172,7169,82164,29176"</t>
  </si>
  <si>
    <t>184.07442; C5H15NO4P; O=P([O-])(O)OCC[N+](C)(C)C</t>
  </si>
  <si>
    <t>104.10719; C5H14NO; OCC[N+](C)(C)C</t>
  </si>
  <si>
    <t>piechart: colorlist="#00FF00,#FFFFFF,#C0C0C0,#FFFF00,#0000FF,#000080,#008080,#800000,#808000,#800080,#FF0000,#FF00FF" valuelist="0,0,0,0,0,0,0,0,0,0,0,7476"</t>
  </si>
  <si>
    <t>249.18544; C16H25O2; CC\C=C/C\C=C/C\C=C/CCCCCC(O)=O</t>
  </si>
  <si>
    <t>179.05597; C6H11O6; OCC1OC(O)C(O)C(O)C1(O)</t>
  </si>
  <si>
    <t xml:space="preserve">236.06964; C9H16O7; </t>
  </si>
  <si>
    <t>[M-H]- of 1465</t>
  </si>
  <si>
    <t>piechart: colorlist="#00FF00,#FFFFFF,#C0C0C0,#FFFF00,#0000FF,#000080,#008080,#800000,#808000,#800080,#FF0000,#FF00FF" valuelist="1170,0,0,0,0,0,0,0,0,0,0,1611"</t>
  </si>
  <si>
    <t>piechart: colorlist="#00FF00,#FFFFFF,#C0C0C0,#FFFF00,#0000FF,#000080,#008080,#800000,#808000,#800080,#FF0000,#FF00FF" valuelist="9852,0,0,0,729,0,0,0,0,0,0,0"</t>
  </si>
  <si>
    <t>249.185; C16H25O2</t>
  </si>
  <si>
    <t>LysoPC 18:3</t>
  </si>
  <si>
    <t>piechart: colorlist="#00FF00,#FFFFFF,#C0C0C0,#FFFF00,#0000FF,#000080,#008080,#800000,#808000,#800080,#FF0000,#FF00FF" valuelist="0,0,5218,0,0,0,969,1682,10436,6366,1158,7797"</t>
  </si>
  <si>
    <t>184.07292; C5H15NO4P; O=P([O-])(O)OCC[N+](C)(C)C</t>
  </si>
  <si>
    <t>104.10757; C5H14NO; OCC[N+](C)(C)C</t>
  </si>
  <si>
    <t>piechart: colorlist="#00FF00,#FFFFFF,#C0C0C0,#FFFF00,#0000FF,#000080,#008080,#800000,#808000,#800080,#FF0000,#FF00FF" valuelist="2188,2777,4624,1290,774,0,6849,0,0,0,35911,0"</t>
  </si>
  <si>
    <t>184.05606; C5H15NO4P; O=P([O-])(O)OCC[N+](C)(C)C</t>
  </si>
  <si>
    <t>piechart: colorlist="#00FF00,#FFFFFF,#C0C0C0,#FFFF00,#0000FF,#000080,#008080,#800000,#808000,#800080,#FF0000,#FF00FF" valuelist="0,1416,0,0,781,0,0,0,0,0,622,0"</t>
  </si>
  <si>
    <t>LysoPC 18:2</t>
  </si>
  <si>
    <t>piechart: colorlist="#00FF00,#FFFFFF,#C0C0C0,#FFFF00,#0000FF,#000080,#008080,#800000,#808000,#800080,#FF0000,#FF00FF" valuelist="542,0,2416,3001,0,0,0,0,0,0,4693,0"</t>
  </si>
  <si>
    <t>60.01715; C2H4O2; O=COC</t>
  </si>
  <si>
    <t>piechart: colorlist="#00FF00,#FFFFFF,#C0C0C0,#FFFF00,#0000FF,#000080,#008080,#800000,#808000,#800080,#FF0000,#FF00FF" valuelist="0,827,1406,0,0,0,1512,635,7425,3640,3382,8202"</t>
  </si>
  <si>
    <t>279.235; C18H31O2; O=C(O)CCCCCCCC=CCC=CCCCCC</t>
  </si>
  <si>
    <t>60.0326; C2H4O2; O=COC</t>
  </si>
  <si>
    <t>piechart: colorlist="#00FF00,#FFFFFF,#C0C0C0,#FFFF00,#0000FF,#000080,#008080,#800000,#808000,#800080,#FF0000,#FF00FF" valuelist="906,2747,17039,7686,0,461,2457,2303,20833,13932,20496,31265"</t>
  </si>
  <si>
    <t>top hit was used by considering unique masses.</t>
  </si>
  <si>
    <t>piechart: colorlist="#00FF00,#FFFFFF,#C0C0C0,#FFFF00,#0000FF,#000080,#008080,#800000,#808000,#800080,#FF0000,#FF00FF" valuelist="5026,12267,58892,69972,1203,0,11236,0,0,0,160933,0"</t>
  </si>
  <si>
    <t>184.07515; C5H15NO4P</t>
  </si>
  <si>
    <t>104.10774; C5H14NO; OCC[N+](C)(C)C</t>
  </si>
  <si>
    <t>LysoPC 18:1</t>
  </si>
  <si>
    <t>piechart: colorlist="#00FF00,#FFFFFF,#C0C0C0,#FFFF00,#0000FF,#000080,#008080,#800000,#808000,#800080,#FF0000,#FF00FF" valuelist="0,1180,7270,0,0,0,343,0,3323,1662,6193,1639"</t>
  </si>
  <si>
    <t>184.07497; C5H15NO4P</t>
  </si>
  <si>
    <t>piechart: colorlist="#00FF00,#FFFFFF,#C0C0C0,#FFFF00,#0000FF,#000080,#008080,#800000,#808000,#800080,#FF0000,#FF00FF" valuelist="1566,6469,34930,4817,496,0,2366,0,0,0,52183,0"</t>
  </si>
  <si>
    <t>184.07597; C5H15NO4P; O=P([O-])(O)OCC[N+](C)(C)C</t>
  </si>
  <si>
    <t>piechart: colorlist="#00FF00,#FFFFFF,#C0C0C0,#FFFF00,#0000FF,#000080,#008080,#800000,#808000,#800080,#FF0000,#FF00FF" valuelist="0,0,0,0,0,0,0,0,12733,0,0,0"</t>
  </si>
  <si>
    <t>277.21429; C18H29O2; CC\C=C/C\C=C/C\C=C/CCCCCCCC(O)=O</t>
  </si>
  <si>
    <t>piechart: colorlist="#00FF00,#FFFFFF,#C0C0C0,#FFFF00,#0000FF,#000080,#008080,#800000,#808000,#800080,#FF0000,#FF00FF" valuelist="0,0,0,0,0,0,0,1683,391,1178,0,10572"</t>
  </si>
  <si>
    <t>piechart: colorlist="#00FF00,#FFFFFF,#C0C0C0,#FFFF00,#0000FF,#000080,#008080,#800000,#808000,#800080,#FF0000,#FF00FF" valuelist="1219,1270,23685,911,0,0,1794,5997,37410,4040,488,36992"</t>
  </si>
  <si>
    <t>piechart: colorlist="#00FF00,#FFFFFF,#C0C0C0,#FFFF00,#0000FF,#000080,#008080,#800000,#808000,#800080,#FF0000,#FF00FF" valuelist="13621,5659,9299,11597,5415,0,9073,0,0,0,1728,0"</t>
  </si>
  <si>
    <t>piechart: colorlist="#00FF00,#FFFFFF,#C0C0C0,#FFFF00,#0000FF,#000080,#008080,#800000,#808000,#800080,#FF0000,#FF00FF" valuelist="0,0,0,0,0,0,0,0,2200,485,0,3287"</t>
  </si>
  <si>
    <t>279.2287; C18H31O2; O=C(O)CCCCCCCC=CCC=CCCCCC</t>
  </si>
  <si>
    <t>236.10708; C9H16O7; OCC(O)COC1OC(C)C(O)C(O)C1(O)</t>
  </si>
  <si>
    <t>AC_Root_Pos-1852</t>
  </si>
  <si>
    <t>MalonylHexCer[NP](t16:0/2:0)</t>
  </si>
  <si>
    <t>piechart: colorlist="#00FF00,#FFFFFF,#C0C0C0,#FFFF00,#0000FF,#000080,#008080,#800000,#808000,#800080,#FF0000,#FF00FF" valuelist="0,0,0,6217,0,0,0,0,0,0,0,0"</t>
  </si>
  <si>
    <t>248.06881; C10H16O7; OCC1OC(OC(O)CC=C)C(O)C(O)C1(O)</t>
  </si>
  <si>
    <t>LysoHexPE 16:0</t>
  </si>
  <si>
    <t>New metabolite was suggested, annotated by negative</t>
  </si>
  <si>
    <t>LysoHexPE</t>
  </si>
  <si>
    <t>C27H54NO12P</t>
  </si>
  <si>
    <t>piechart: colorlist="#00FF00,#FFFFFF,#C0C0C0,#FFFF00,#0000FF,#000080,#008080,#800000,#808000,#800080,#FF0000,#FF00FF" valuelist="0,0,0,2767,0,0,307,0,0,0,6052,0"</t>
  </si>
  <si>
    <t>255.23216; C16H31O2; CCCCCCCCCCCCCCCC(O)=O</t>
  </si>
  <si>
    <t>162.05115; C6H10O5; OCC1OCC(O)C(O)C1(O)</t>
  </si>
  <si>
    <t>197.05922; C5H12NO5P; O=P(O)(OCCN)OCC(O)C</t>
  </si>
  <si>
    <t>LysoHexPE 18:3</t>
  </si>
  <si>
    <t>piechart: colorlist="#00FF00,#FFFFFF,#C0C0C0,#FFFF00,#0000FF,#000080,#008080,#800000,#808000,#800080,#FF0000,#FF00FF" valuelist="0,0,0,0,0,0,0,0,0,0,3528,0"</t>
  </si>
  <si>
    <t>162.0415; C6H10O5; OCC1OCC(O)C(O)C1O</t>
  </si>
  <si>
    <t>LysoHexPE 18:2</t>
  </si>
  <si>
    <t>New lipid was proposed by considering unique masses.</t>
  </si>
  <si>
    <t>piechart: colorlist="#00FF00,#FFFFFF,#C0C0C0,#FFFF00,#0000FF,#000080,#008080,#800000,#808000,#800080,#FF0000,#FF00FF" valuelist="0,502,0,4520,0,0,0,0,0,0,15063,0"</t>
  </si>
  <si>
    <t>279.2378; C18H31O2; O=C(O)CCCCCCCC=CCC=CCCCCC</t>
  </si>
  <si>
    <t>AC_Root_Pos-1943</t>
  </si>
  <si>
    <t>New metabolite, assigned by negative ion mode</t>
  </si>
  <si>
    <t>piechart: colorlist="#00FF00,#FFFFFF,#C0C0C0,#FFFF00,#0000FF,#000080,#008080,#800000,#808000,#800080,#FF0000,#FF00FF" valuelist="0,0,0,7813,0,0,0,0,0,0,21445,0"</t>
  </si>
  <si>
    <t>piechart: colorlist="#00FF00,#FFFFFF,#C0C0C0,#FFFF00,#0000FF,#000080,#008080,#800000,#808000,#800080,#FF0000,#FF00FF" valuelist="0,0,13499,0,1363,0,0,3712,6696,4678,0,6455"</t>
  </si>
  <si>
    <t>277.2298; C18H29O2; CC\C=C/C\C=C/C\C=C/CCCCCCCC(O)=O</t>
  </si>
  <si>
    <t>397.13309; C15H25O12; OCCCOC2OC(COC1OC(CO)C(O)C(O)C1(O))C(O)C(O)C2(O)</t>
  </si>
  <si>
    <t>278.24268; C18H30O2; CCC=CCC=CCC=CCCCCCCCC(O)=O</t>
  </si>
  <si>
    <t>piechart: colorlist="#00FF00,#FFFFFF,#C0C0C0,#FFFF00,#0000FF,#000080,#008080,#800000,#808000,#800080,#FF0000,#FF00FF" valuelist="0,0,0,0,0,0,4180,5830,19119,2478,0,18164"</t>
  </si>
  <si>
    <t>278.22485; C18H30O2; O=C(O)CCCCCCCC=CCC=CCCCCC</t>
  </si>
  <si>
    <t>18.0025; H2O; O</t>
  </si>
  <si>
    <t>piechart: colorlist="#00FF00,#FFFFFF,#C0C0C0,#FFFF00,#0000FF,#000080,#008080,#800000,#808000,#800080,#FF0000,#FF00FF" valuelist="4090,4975,2269,3255,2466,0,10198,0,0,0,4889,0"</t>
  </si>
  <si>
    <t>162.07032; C6H10O5; OCC1OCC(O)C(O)C1(O)</t>
  </si>
  <si>
    <t>162.05536; C6H10O5; OCC1OCC(O)C(O)C1(O)</t>
  </si>
  <si>
    <t>piechart: colorlist="#00FF00,#FFFFFF,#C0C0C0,#FFFF00,#0000FF,#000080,#008080,#800000,#808000,#800080,#FF0000,#FF00FF" valuelist="4113,0,0,1084,0,0,1459,0,0,0,1820,0"</t>
  </si>
  <si>
    <t>278.22995; C18H30O2; O=C(O)CCCCCCCC=CCC=CCCCCC</t>
  </si>
  <si>
    <t>Identified by positive</t>
  </si>
  <si>
    <t>piechart: colorlist="#00FF00,#FFFFFF,#C0C0C0,#FFFF00,#0000FF,#000080,#008080,#800000,#808000,#800080,#FF0000,#FF00FF" valuelist="4043,3270,20290,25369,0,0,9256,0,0,0,50021,0"</t>
  </si>
  <si>
    <t>Top hit was used but not sure if it's correct or not</t>
  </si>
  <si>
    <t>piechart: colorlist="#00FF00,#FFFFFF,#C0C0C0,#FFFF00,#0000FF,#000080,#008080,#800000,#808000,#800080,#FF0000,#FF00FF" valuelist="8887,0,0,0,0,0,0,0,0,0,0,0"</t>
  </si>
  <si>
    <t xml:space="preserve">341.11145; C19H17O6; </t>
  </si>
  <si>
    <t>245.01778; C9H9O6S</t>
  </si>
  <si>
    <t>193.04956; C10H9O4</t>
  </si>
  <si>
    <t>195.06628; C10H11O4; COC1=CC(=CC=C1O)C(O)CCO</t>
  </si>
  <si>
    <t>165.05504; C9H9O3</t>
  </si>
  <si>
    <t>Tanegoside</t>
  </si>
  <si>
    <t>C26H34O12</t>
  </si>
  <si>
    <t>piechart: colorlist="#00FF00,#FFFFFF,#C0C0C0,#FFFF00,#0000FF,#000080,#008080,#800000,#808000,#800080,#FF0000,#FF00FF" valuelist="0,0,0,697,0,0,0,0,0,0,0,0"</t>
  </si>
  <si>
    <t>195.0642; C10H11O4; Guaiacyl</t>
  </si>
  <si>
    <t>Lignols-glycosides</t>
  </si>
  <si>
    <t>piechart: colorlist="#00FF00,#FFFFFF,#C0C0C0,#FFFF00,#0000FF,#000080,#008080,#800000,#808000,#800080,#FF0000,#FF00FF" valuelist="0,0,1787,0,0,0,0,0,0,0,1599,0"</t>
  </si>
  <si>
    <t>181.0479; C9H9O4; http://slideplayer.com/slide/8309835/</t>
  </si>
  <si>
    <t>confirmed by positive</t>
  </si>
  <si>
    <t>Lignol &amp; flavone O-glycosides conjugates-Flavone+3O+2MeO</t>
  </si>
  <si>
    <t>piechart: colorlist="#00FF00,#FFFFFF,#C0C0C0,#FFFF00,#0000FF,#000080,#008080,#800000,#808000,#800080,#FF0000,#FF00FF" valuelist="0,1740,0,0,0,0,0,0,0,0,0,0"</t>
  </si>
  <si>
    <t>329.0652; C17H13O7; COC1=CC(=CC(OC)=C1O)C1=CC(=O)C2=C(O)C=C(O)C=C2O1</t>
  </si>
  <si>
    <t>Lignol &amp; Flavone O-glycosides conjugates-Flavone+3O+2MeO</t>
  </si>
  <si>
    <t>piechart: colorlist="#00FF00,#FFFFFF,#C0C0C0,#FFFF00,#0000FF,#000080,#008080,#800000,#808000,#800080,#FF0000,#FF00FF" valuelist="0,4527,0,0,0,0,0,0,0,0,0,0"</t>
  </si>
  <si>
    <t>331.07831; C17H15O7; COC1=CC(=CC(OC)=C1O)C1=CC(=O)C2=C(O1)C=C(O)C=C2O</t>
  </si>
  <si>
    <t>162.0528l C6H10O5; OCC1OC=C(O)C(O)C1O</t>
  </si>
  <si>
    <t>42.01056; C2H4O; CC=O</t>
  </si>
  <si>
    <t>piechart: colorlist="#00FF00,#FFFFFF,#C0C0C0,#FFFF00,#0000FF,#000080,#008080,#800000,#808000,#800080,#FF0000,#FF00FF" valuelist="0,6568,0,0,0,0,0,0,0,0,0,0"</t>
  </si>
  <si>
    <t>331.0751; C17H15O7; COC1=CC(=CC(OC)=C1O)C1=CC(=O)C2=C(O1)C=C(O)C=C2O</t>
  </si>
  <si>
    <t>Covicine</t>
  </si>
  <si>
    <t>The metabolite is suggested by considering the unique masses. In source fragment of 2543</t>
  </si>
  <si>
    <t>Isouramil O-glycosides</t>
  </si>
  <si>
    <t>piechart: colorlist="#00FF00,#FFFFFF,#C0C0C0,#FFFF00,#0000FF,#000080,#008080,#800000,#808000,#800080,#FF0000,#FF00FF" valuelist="0,0,0,0,0,15350,0,0,0,0,0,0"</t>
  </si>
  <si>
    <t>144.0489; C4H6N3O3; O=C1NC(=O)C(O)=C(N)N1</t>
  </si>
  <si>
    <t>129.03316; C4H5N2O3; O=C1NC=C(O)C(=O)N1</t>
  </si>
  <si>
    <t>162.05217; C6H10O5; OCC1OCC(O)C(O)C1(O)</t>
  </si>
  <si>
    <t>18.01416; H2Ol O</t>
  </si>
  <si>
    <t>Covicine-Hex-Pen</t>
  </si>
  <si>
    <t>New metabolite is proposed by considering the unique masses.</t>
  </si>
  <si>
    <t>C15H23N3O12</t>
  </si>
  <si>
    <t>piechart: colorlist="#00FF00,#FFFFFF,#C0C0C0,#FFFF00,#0000FF,#000080,#008080,#800000,#808000,#800080,#FF0000,#FF00FF" valuelist="0,0,0,0,0,70268,0,0,0,0,0,0"</t>
  </si>
  <si>
    <t>144.0481; C4H6N3O3; O=C1NC(=O)C(O)=C(N)N1</t>
  </si>
  <si>
    <t>126.0329; C4H4N3O2</t>
  </si>
  <si>
    <t>132.04156; C5H8O4; OCC1OCC(O)C1(O)</t>
  </si>
  <si>
    <t>162.05304; C6H10O5; OCC1OCC(O)C(O)C1(O)</t>
  </si>
  <si>
    <t>Covicine-Hex</t>
  </si>
  <si>
    <t>piechart: colorlist="#00FF00,#FFFFFF,#C0C0C0,#FFFF00,#0000FF,#000080,#008080,#800000,#808000,#800080,#FF0000,#FF00FF" valuelist="0,0,0,0,0,3187,0,0,0,0,0,0"</t>
  </si>
  <si>
    <t>144.0536; C4H6N3O3; O=C1NC(=O)C(O)=C(N)N1</t>
  </si>
  <si>
    <t>162.0417; C6H10O5; OCC1OCC(O)C(O)C1(O)</t>
  </si>
  <si>
    <t>162.0592; C6H10O5; OCC1OCC(O)C(O)C1(O)</t>
  </si>
  <si>
    <t>Isoflavone O-glycoside-Isoflavone+2O</t>
  </si>
  <si>
    <t>piechart: colorlist="#00FF00,#FFFFFF,#C0C0C0,#FFFF00,#0000FF,#000080,#008080,#800000,#808000,#800080,#FF0000,#FF00FF" valuelist="0,0,0,0,0,0,0,551654,2155,1942,0,0"</t>
  </si>
  <si>
    <t>255.06537; C15H11O4; O=C1C(=COC=2C=C(O)C=CC1=2)C3=CC=C(O)C=C3</t>
  </si>
  <si>
    <t>137.0234; C7H5O3; O=CC=1C=CC(O)=CC=1(O)</t>
  </si>
  <si>
    <t>18.01123; H2O; O</t>
  </si>
  <si>
    <t>Daidzein isomer A</t>
  </si>
  <si>
    <t>Similar MS/MS to Dadzein</t>
  </si>
  <si>
    <t>piechart: colorlist="#00FF00,#FFFFFF,#C0C0C0,#FFFF00,#0000FF,#000080,#008080,#800000,#808000,#800080,#FF0000,#FF00FF" valuelist="0,0,0,0,0,18495,0,0,0,0,0,0"</t>
  </si>
  <si>
    <t>253.049; C15H10O4</t>
  </si>
  <si>
    <t>223.04495; C14H7O3</t>
  </si>
  <si>
    <t>195.04102; C13H7O2</t>
  </si>
  <si>
    <t>30.00334; CH2O; CO</t>
  </si>
  <si>
    <t>58.00727; C2H2O2; O=COC</t>
  </si>
  <si>
    <t>Isoflavone O-glycoside-Isoflavone+3O</t>
  </si>
  <si>
    <t>O=C1C(=COC2=CC(O)=CC=C12)C3=CC=C(O)C(O)=C3</t>
  </si>
  <si>
    <t>piechart: colorlist="#00FF00,#FFFFFF,#C0C0C0,#FFFF00,#0000FF,#000080,#008080,#800000,#808000,#800080,#FF0000,#FF00FF" valuelist="0,0,0,0,0,2010,460,14871,0,0,0,0"</t>
  </si>
  <si>
    <t>271.0601; C15H11O5; O=C1C(=COC2=CC(O)=CC=C12)C3=CC=C(O)C(O)=C3</t>
  </si>
  <si>
    <t>71.00805; C3H3O2; O=C(O)C=C</t>
  </si>
  <si>
    <t xml:space="preserve">Isoflavone O-glycosides-Isoflavone+1O+1MeO </t>
  </si>
  <si>
    <t>piechart: colorlist="#00FF00,#FFFFFF,#C0C0C0,#FFFF00,#0000FF,#000080,#008080,#800000,#808000,#800080,#FF0000,#FF00FF" valuelist="0,0,0,0,0,0,45899,2808,53209,135625,0,0"</t>
  </si>
  <si>
    <t>269.08029; C16H13O4; O=C1C3=CC=C(O)C=C3(OC=C1C2=CC=C(OC)C=C2)</t>
  </si>
  <si>
    <t>118.04224; C8H6O; O(C=1C=CC(=CC=1)C)C</t>
  </si>
  <si>
    <t>15.03; CH3; C</t>
  </si>
  <si>
    <t>32.0264; CH4O; CO</t>
  </si>
  <si>
    <t>72.0225; C3H4O2; OCCCO</t>
  </si>
  <si>
    <t>Isomer of formononetin (?Isoformononetin)</t>
  </si>
  <si>
    <t>piechart: colorlist="#00FF00,#FFFFFF,#C0C0C0,#FFFF00,#0000FF,#000080,#008080,#800000,#808000,#800080,#FF0000,#FF00FF" valuelist="0,0,0,0,0,8371,0,0,0,0,0,0"</t>
  </si>
  <si>
    <t>254.05928; C15H10O4; O=C1C(=COC=2C=C(O)C=CC1=2)C3=CC=C(O)C=C3</t>
  </si>
  <si>
    <t>15.0221; CH3; C</t>
  </si>
  <si>
    <t>Isoflavone base + 2O, 1MeO</t>
  </si>
  <si>
    <t>Isoflavone O-glycoside-Isoflavone+2O+1MeO</t>
  </si>
  <si>
    <t>piechart: colorlist="#00FF00,#FFFFFF,#C0C0C0,#FFFF00,#0000FF,#000080,#008080,#800000,#808000,#800080,#FF0000,#FF00FF" valuelist="0,0,0,0,0,0,0,15265,2752,2192,0,0"</t>
  </si>
  <si>
    <t>285.0764; C16H13O5; O=C1C(=COC=2C=C(O)C(OC)=CC1=2)C3=CC=C(O)C=C3</t>
  </si>
  <si>
    <t>Standard confirmed, but the hydroxy positions should be different from the standard.</t>
  </si>
  <si>
    <t>O=C1C(=COC2=CC(O)=CC(O)=C12)C3=CC=C(OC)C=C3</t>
  </si>
  <si>
    <t>piechart: colorlist="#00FF00,#FFFFFF,#C0C0C0,#FFFF00,#0000FF,#000080,#008080,#800000,#808000,#800080,#FF0000,#FF00FF" valuelist="0,0,0,0,0,0,0,0,55840,732,0,0"</t>
  </si>
  <si>
    <t>285.0757; C6H13O5; O=C1C(=COC2=CC(O)=CC(O)=C12)C3=CC=C(OC)C=C3</t>
  </si>
  <si>
    <t>Daidzin-isomer A</t>
  </si>
  <si>
    <t>piechart: colorlist="#00FF00,#FFFFFF,#C0C0C0,#FFFF00,#0000FF,#000080,#008080,#800000,#808000,#800080,#FF0000,#FF00FF" valuelist="0,0,0,0,0,0,0,13983,566,0,0,0"</t>
  </si>
  <si>
    <t>255.0642; C15H11O4; OC1=CC=C(C=C1)C1=COC2=CC(O)=CC=C2C1=O</t>
  </si>
  <si>
    <t>162.04871; C6H10O5; OCC1OCC(O)C(O)C1(O)</t>
  </si>
  <si>
    <t>piechart: colorlist="#00FF00,#FFFFFF,#C0C0C0,#FFFF00,#0000FF,#000080,#008080,#800000,#808000,#800080,#FF0000,#FF00FF" valuelist="0,0,0,0,0,0,0,18533,0,539,0,0"</t>
  </si>
  <si>
    <t>162.05969; C6H10O5; OCC1OCC(O)C(O)C1(O)</t>
  </si>
  <si>
    <t>Daidzin isomer B</t>
  </si>
  <si>
    <t>piechart: colorlist="#00FF00,#FFFFFF,#C0C0C0,#FFFF00,#0000FF,#000080,#008080,#800000,#808000,#800080,#FF0000,#FF00FF" valuelist="0,0,0,0,0,5737,0,0,0,0,0,0"</t>
  </si>
  <si>
    <t>253.04965; C15H9O4; OC1=CC=C(C=C1)C1=COC2=CC(O)=CC=C2C1=O</t>
  </si>
  <si>
    <t>162.0459; C6H10O5; OCC1OCC(O)C(O)C1(O)</t>
  </si>
  <si>
    <t>piechart: colorlist="#00FF00,#FFFFFF,#C0C0C0,#FFFF00,#0000FF,#000080,#008080,#800000,#808000,#800080,#FF0000,#FF00FF" valuelist="0,0,0,0,0,1054,0,0,0,0,0,0"</t>
  </si>
  <si>
    <t>285.07657; C16H13O5; O=C1C(=COC2=CC(O)=CC(O)=C12)C3=CC=C(OC)C=C3</t>
  </si>
  <si>
    <t>piechart: colorlist="#00FF00,#FFFFFF,#C0C0C0,#FFFF00,#0000FF,#000080,#008080,#800000,#808000,#800080,#FF0000,#FF00FF" valuelist="0,0,0,0,0,0,970,1429,5245,13029,0,0"</t>
  </si>
  <si>
    <t>269.08115; C16H13O4; COC1=CC=C(C=C1)C1=COC2=CC(O)=CC=C2C1=O</t>
  </si>
  <si>
    <t>43.01421; C2H3O; OCC</t>
  </si>
  <si>
    <t>55.98995; C2O2; O=CCO</t>
  </si>
  <si>
    <t>piechart: colorlist="#00FF00,#FFFFFF,#C0C0C0,#FFFF00,#0000FF,#000080,#008080,#800000,#808000,#800080,#FF0000,#FF00FF" valuelist="0,0,0,0,0,55800,0,0,0,0,0,0"</t>
  </si>
  <si>
    <t>269.08121; C16H13O4; O=C1C3=CC=C(O)C=C3(OC=C1C2=CC=C(OC)C=C2)</t>
  </si>
  <si>
    <t>162.0488; C6H10O5; OCC1OCC(O)C(O)C1(O)</t>
  </si>
  <si>
    <t>18.016; H2Ol O</t>
  </si>
  <si>
    <t>piechart: colorlist="#00FF00,#FFFFFF,#C0C0C0,#FFFF00,#0000FF,#000080,#008080,#800000,#808000,#800080,#FF0000,#FF00FF" valuelist="0,0,0,0,0,0,0,2356,0,0,0,0"</t>
  </si>
  <si>
    <t>6''-O-Malonyldaidzin</t>
  </si>
  <si>
    <t>Top hit was used by considering unique masses. Isomer of 2683</t>
  </si>
  <si>
    <t>piechart: colorlist="#00FF00,#FFFFFF,#C0C0C0,#FFFF00,#0000FF,#000080,#008080,#800000,#808000,#800080,#FF0000,#FF00FF" valuelist="0,0,0,0,0,0,0,13170,0,0,0,0"</t>
  </si>
  <si>
    <t>255.06581; C15H11O4; OC1=CC=C(C=C1)C1=COC2=CC(O)=CC=C2C1=O</t>
  </si>
  <si>
    <t>248.053217; C9H12O8; 1C(COC(=O)CC(O)=O)OC=C(O)C1O</t>
  </si>
  <si>
    <t>piechart: colorlist="#00FF00,#FFFFFF,#C0C0C0,#FFFF00,#0000FF,#000080,#008080,#800000,#808000,#800080,#FF0000,#FF00FF" valuelist="0,0,0,0,0,0,0,43158,478,2160,0,0"</t>
  </si>
  <si>
    <t xml:space="preserve">Isoflavone O-glycosides-Isoflavone+2O </t>
  </si>
  <si>
    <t>piechart: colorlist="#00FF00,#FFFFFF,#C0C0C0,#FFFF00,#0000FF,#000080,#008080,#800000,#808000,#800080,#FF0000,#FF00FF" valuelist="0,0,0,0,0,0,0,841,0,1515,0,0"</t>
  </si>
  <si>
    <t>piechart: colorlist="#00FF00,#FFFFFF,#C0C0C0,#FFFF00,#0000FF,#000080,#008080,#800000,#808000,#800080,#FF0000,#FF00FF" valuelist="0,0,0,0,0,0,0,48330,541,0,0,0"</t>
  </si>
  <si>
    <t>271.06055; C15H11O5; O=C1C(=COC=2C=C(O)C=C(O)C1=2)C3=CC=C(O)C=C3</t>
  </si>
  <si>
    <t>248.053217; C9H12O8; OC1COC(COC(=O)CC(O)=O)C(O)C1O</t>
  </si>
  <si>
    <t>piechart: colorlist="#00FF00,#FFFFFF,#C0C0C0,#FFFF00,#0000FF,#000080,#008080,#800000,#808000,#800080,#FF0000,#FF00FF" valuelist="0,0,0,0,0,0,0,4896,0,455,0,0"</t>
  </si>
  <si>
    <t>piechart: colorlist="#00FF00,#FFFFFF,#C0C0C0,#FFFF00,#0000FF,#000080,#008080,#800000,#808000,#800080,#FF0000,#FF00FF" valuelist="0,0,0,0,0,0,4197,12204,22694,71549,0,0"</t>
  </si>
  <si>
    <t>piechart: colorlist="#00FF00,#FFFFFF,#C0C0C0,#FFFF00,#0000FF,#000080,#008080,#800000,#808000,#800080,#FF0000,#FF00FF" valuelist="0,0,0,0,0,0,0,1849,0,899,0,0"</t>
  </si>
  <si>
    <t>piechart: colorlist="#00FF00,#FFFFFF,#C0C0C0,#FFFF00,#0000FF,#000080,#008080,#800000,#808000,#800080,#FF0000,#FF00FF" valuelist="0,0,0,0,0,47845,0,0,0,506,0,0"</t>
  </si>
  <si>
    <t>269.08203; C16H13O4; O=C1C3=CC=C(O)C=C3(OC=C1C2=CC=C(OC)C=C2)</t>
  </si>
  <si>
    <t>248.0532; C9H12O8; OC1C(COC(=O)CC(O)=O)OC=C(O)C1O</t>
  </si>
  <si>
    <t>piechart: colorlist="#00FF00,#FFFFFF,#C0C0C0,#FFFF00,#0000FF,#000080,#008080,#800000,#808000,#800080,#FF0000,#FF00FF" valuelist="0,0,0,0,0,648,0,2428,0,0,0,0"</t>
  </si>
  <si>
    <t xml:space="preserve">Isoflavone O-glycosides-Isoflavone+1O+2MeO </t>
  </si>
  <si>
    <t>piechart: colorlist="#00FF00,#FFFFFF,#C0C0C0,#FFFF00,#0000FF,#000080,#008080,#800000,#808000,#800080,#FF0000,#FF00FF" valuelist="0,0,0,0,0,0,0,10201,52222,106202,0,0"</t>
  </si>
  <si>
    <t>299.09216; C17H15O5; O=C1C(=COC2=CC(O)=C(OC)C=C12)C3=CC=C(OC)C=C3</t>
  </si>
  <si>
    <t>248.05321; C9H12O8; OC1C(COC(=O)CC(O)=O)OC=C(O)C1O</t>
  </si>
  <si>
    <t>piechart: colorlist="#00FF00,#FFFFFF,#C0C0C0,#FFFF00,#0000FF,#000080,#008080,#800000,#808000,#800080,#FF0000,#FF00FF" valuelist="0,0,0,0,0,2441,0,0,0,0,0,0"</t>
  </si>
  <si>
    <t>267.08203; C16H11O4; O=C1C3=CC=C(O)C=C3(OC=C1C2=CC=C(OC)C=C2)</t>
  </si>
  <si>
    <t>piechart: colorlist="#00FF00,#FFFFFF,#C0C0C0,#FFFF00,#0000FF,#000080,#008080,#800000,#808000,#800080,#FF0000,#FF00FF" valuelist="0,0,0,0,0,5758,0,0,0,0,0,0"</t>
  </si>
  <si>
    <t>formononetin + C13H21NO6</t>
  </si>
  <si>
    <t>piechart: colorlist="#00FF00,#FFFFFF,#C0C0C0,#FFFF00,#0000FF,#000080,#008080,#800000,#808000,#800080,#FF0000,#FF00FF" valuelist="0,0,0,0,0,0,0,0,40199,39823,0,0"</t>
  </si>
  <si>
    <t>269.0808; C16H13O4; COC1=CC=C(C=C1)C1=COC2=CC(O)=CC=C2C1=O</t>
  </si>
  <si>
    <t>287.13688; C13H21NO6; OC1C(COC(=O)CC2CCNCC2)OC=C(O)C1O</t>
  </si>
  <si>
    <t>afrormosin + C13H21NO6</t>
  </si>
  <si>
    <t>Isoflavone O-glycoside amines-Isoflavone+1O+2MeO</t>
  </si>
  <si>
    <t>piechart: colorlist="#00FF00,#FFFFFF,#C0C0C0,#FFFF00,#0000FF,#000080,#008080,#800000,#808000,#800080,#FF0000,#FF00FF" valuelist="0,0,0,0,0,0,0,0,42426,24616,0,0"</t>
  </si>
  <si>
    <t>piechart: colorlist="#00FF00,#FFFFFF,#C0C0C0,#FFFF00,#0000FF,#000080,#008080,#800000,#808000,#800080,#FF0000,#FF00FF" valuelist="0,0,0,0,0,0,0,0,1401,949,0,0"</t>
  </si>
  <si>
    <t>297.07507; C17H13O5; O=C2C(=COC1=C2(C=CC(O)=C1CCO))C3=CC=C(O)C=C3</t>
  </si>
  <si>
    <t>267.06583; C16H11O4; O=C2C(=COC1=C2(C=CC(O)=C1C))C3=CC=C(O)C=C3</t>
  </si>
  <si>
    <t>120.0416; C4H8O4; OCC(O)C(O)CO</t>
  </si>
  <si>
    <t>Isoflavanone base + 3O, O-Hex</t>
  </si>
  <si>
    <t>piechart: colorlist="#00FF00,#FFFFFF,#C0C0C0,#FFFF00,#0000FF,#000080,#008080,#800000,#808000,#800080,#FF0000,#FF00FF" valuelist="0,0,0,0,0,0,35410,0,0,0,687,0"</t>
  </si>
  <si>
    <t>271.06241; C15H11O5; O=C1C=3C=CC(O)=CC=3(OCC1C=2C=CC(O)=C(O)C=2)</t>
  </si>
  <si>
    <t>253.04939; C15H9O4; O=C1C=3C=CC(O)=CC=3(OCC1C2=CC=C(O)C=C2)</t>
  </si>
  <si>
    <t>162.0559; C6H10O5; OCC1OCC(O)C(O)C1(O)</t>
  </si>
  <si>
    <t>Loganic acid</t>
  </si>
  <si>
    <t>Sugar loss, CO2 loss and unique m/z</t>
  </si>
  <si>
    <t>piechart: colorlist="#00FF00,#FFFFFF,#C0C0C0,#FFFF00,#0000FF,#000080,#008080,#800000,#808000,#800080,#FF0000,#FF00FF" valuelist="0,0,0,0,0,50388,0,0,0,0,0,0"</t>
  </si>
  <si>
    <t>213.0758; C10H13O5; O=C(O)C1=COC(O)C2C1CC(O)C2©</t>
  </si>
  <si>
    <t>162.0524; C6H10O5; OCC1OCC(O)C(O)C1(O)</t>
  </si>
  <si>
    <t>43.9718; CO2; O=CO</t>
  </si>
  <si>
    <t>piechart: colorlist="#00FF00,#FFFFFF,#C0C0C0,#FFFF00,#0000FF,#000080,#008080,#800000,#808000,#800080,#FF0000,#FF00FF" valuelist="0,0,0,0,0,12655,0,0,0,0,0,0"</t>
  </si>
  <si>
    <t>197.0796; C10H13O4; O=C(O)C1=COC(O)C2C1CCC2©</t>
  </si>
  <si>
    <t>162.0514; C6H10O5; OCC1OCC(O)C(O)C1(O)</t>
  </si>
  <si>
    <t>43.99; CO2; O=CO</t>
  </si>
  <si>
    <t>Apodanthoside</t>
  </si>
  <si>
    <t>piechart: colorlist="#00FF00,#FFFFFF,#C0C0C0,#FFFF00,#0000FF,#000080,#008080,#800000,#808000,#800080,#FF0000,#FF00FF" valuelist="0,0,0,0,0,15715,0,0,0,0,0,0"</t>
  </si>
  <si>
    <t>239.0583; C11H11O6; COC(=O)C1=COC(O)C2C(C=CC12)C(O)=O</t>
  </si>
  <si>
    <t>58.0423; C3H6O; OC(C)C</t>
  </si>
  <si>
    <t>Sugar loss and unique m/z</t>
  </si>
  <si>
    <t>piechart: colorlist="#00FF00,#FFFFFF,#C0C0C0,#FFFF00,#0000FF,#000080,#008080,#800000,#808000,#800080,#FF0000,#FF00FF" valuelist="0,0,0,0,0,1866,0,0,0,0,0,0"</t>
  </si>
  <si>
    <t>225.0761; C11H13O5; O=C(OC)C1=COC(O)C2C(=CCC12)CO</t>
  </si>
  <si>
    <t>162.0575; C6H10O5; OCC1OCC(O)C(O)C1(O)</t>
  </si>
  <si>
    <t>piechart: colorlist="#00FF00,#FFFFFF,#C0C0C0,#FFFF00,#0000FF,#000080,#008080,#800000,#808000,#800080,#FF0000,#FF00FF" valuelist="0,0,0,0,0,6491,0,0,0,0,0,0"</t>
  </si>
  <si>
    <t>227.0894; C11H15O5; O=C(OC)C1=COC(O)C2C1CC(O)C2©</t>
  </si>
  <si>
    <t>162.0471; C6H10O5; OCC1OCC(O)C(O)C1(O)</t>
  </si>
  <si>
    <t>Indole derivatives</t>
  </si>
  <si>
    <t>piechart: colorlist="#00FF00,#FFFFFF,#C0C0C0,#FFFF00,#0000FF,#000080,#008080,#800000,#808000,#800080,#FF0000,#FF00FF" valuelist="0,0,4911,0,0,8672,0,0,0,0,32894,0"</t>
  </si>
  <si>
    <t>144.08139; C10H10N; C1=CC=C2C(=C1)NC=C2CC</t>
  </si>
  <si>
    <t>NT_Root_Pos-260</t>
  </si>
  <si>
    <t>Tryptamine</t>
  </si>
  <si>
    <t>NCCC2=CNC1=CC=CC=C12</t>
  </si>
  <si>
    <t>piechart: colorlist="#00FF00,#FFFFFF,#C0C0C0,#FFFF00,#0000FF,#000080,#008080,#800000,#808000,#800080,#FF0000,#FF00FF" valuelist="0,0,0,0,5918,0,0,0,0,0,0,0"</t>
  </si>
  <si>
    <t>144.0807; C10H10N; N1=CC(C=2C=CC=CC1=2)CC</t>
  </si>
  <si>
    <t>132.0807; C9H10N; CC1=CNC2=CC=CC=C12</t>
  </si>
  <si>
    <t>17.02281; NH3; N</t>
  </si>
  <si>
    <t>piechart: colorlist="#00FF00,#FFFFFF,#C0C0C0,#FFFF00,#0000FF,#000080,#008080,#800000,#808000,#800080,#FF0000,#FF00FF" valuelist="1693,12609,34760,9760,17163,0,43212,14703,45128,13578,35675,43172"</t>
  </si>
  <si>
    <t>188.07114; C11H10NO2; O=C(O)CCC2=CNC=1C=CC=CC=12</t>
  </si>
  <si>
    <t>144.08064; C10H10N; C=1C=CC2=C(C=1)NC=C2CC</t>
  </si>
  <si>
    <t>118.0659; C8H8N; C=1C=CC=2NC=CC=2(C=1)</t>
  </si>
  <si>
    <t>Fourth hit was used by considering the unique masses.</t>
  </si>
  <si>
    <t>piechart: colorlist="#00FF00,#FFFFFF,#C0C0C0,#FFFF00,#0000FF,#000080,#008080,#800000,#808000,#800080,#FF0000,#FF00FF" valuelist="5221,0,0,0,0,0,0,0,0,0,0,0"</t>
  </si>
  <si>
    <t>176.0353; C9H6NO3; OC(=O)C1=CNC2=CC(O)=CC=C12</t>
  </si>
  <si>
    <t>131.03741; C8H5NO; OC=1C=CC=2C=CNC=2(C=1)</t>
  </si>
  <si>
    <t>43.99004; CO2; O=CO</t>
  </si>
  <si>
    <t>Second hit was used by considering unique masses. Not sure.</t>
  </si>
  <si>
    <t>Hydroxyferulic acid and derivatives</t>
  </si>
  <si>
    <t>piechart: colorlist="#00FF00,#FFFFFF,#C0C0C0,#FFFF00,#0000FF,#000080,#008080,#800000,#808000,#800080,#FF0000,#FF00FF" valuelist="0,0,0,0,0,0,0,0,60743,26368,0,0"</t>
  </si>
  <si>
    <t>209.04343; C10H9O5; O=C(O)C(=O)CC=1C=CC(O)=C(OC)C=1</t>
  </si>
  <si>
    <t>165.05441; C9H9O3; O=CCC=1C=CC(O)=C(OC)C=1</t>
  </si>
  <si>
    <t>43.98902; CO2; O=CO</t>
  </si>
  <si>
    <t>Coumaroyl + C6H9O8 (isomer of 844, 845, 846)</t>
  </si>
  <si>
    <t>Top 10 hit was used by considering unique masses. Isomer among 843-846</t>
  </si>
  <si>
    <t>piechart: colorlist="#00FF00,#FFFFFF,#C0C0C0,#FFFF00,#0000FF,#000080,#008080,#800000,#808000,#800080,#FF0000,#FF00FF" valuelist="0,0,0,0,0,0,0,5925,0,0,0,364"</t>
  </si>
  <si>
    <t>209.02591; C6H9O8; O=C(O)C(O)C(O)C(O)C(O)C(=O)O</t>
  </si>
  <si>
    <t>191.0183; C6H7O7; O=C(O)C(O)CC(O)C(O)C(=O)O</t>
  </si>
  <si>
    <t>Coumaroyl + C6H9O8 (isomer of 843, 844, 846)</t>
  </si>
  <si>
    <t>piechart: colorlist="#00FF00,#FFFFFF,#C0C0C0,#FFFF00,#0000FF,#000080,#008080,#800000,#808000,#800080,#FF0000,#FF00FF" valuelist="0,0,1112,0,0,0,0,14207,0,0,0,0"</t>
  </si>
  <si>
    <t>Coumaroyl + C6H9O8 (isomer of 843, 845, 846)</t>
  </si>
  <si>
    <t>piechart: colorlist="#00FF00,#FFFFFF,#C0C0C0,#FFFF00,#0000FF,#000080,#008080,#800000,#808000,#800080,#FF0000,#FF00FF" valuelist="0,0,0,0,0,0,457,13129,3089,2386,0,0"</t>
  </si>
  <si>
    <t>Coumaroyl + C6H9O8 (isomer of 843, 844, 845)</t>
  </si>
  <si>
    <t>piechart: colorlist="#00FF00,#FFFFFF,#C0C0C0,#FFFF00,#0000FF,#000080,#008080,#800000,#808000,#800080,#FF0000,#FF00FF" valuelist="0,0,0,0,0,0,0,6653,0,0,0,0"</t>
  </si>
  <si>
    <t>Glucoraphanin</t>
  </si>
  <si>
    <t>CH4OS neutral loss is monitored</t>
  </si>
  <si>
    <t>piechart: colorlist="#00FF00,#FFFFFF,#C0C0C0,#FFFF00,#0000FF,#000080,#008080,#800000,#808000,#800080,#FF0000,#FF00FF" valuelist="101816,0,0,0,0,0,0,0,0,0,0,0"</t>
  </si>
  <si>
    <t>96.9594; HSO4; O=S(=O)(O)O</t>
  </si>
  <si>
    <t>Glucoerucin</t>
  </si>
  <si>
    <t>Other fragment ions except for HSO4 are hard to be monitored.</t>
  </si>
  <si>
    <t>piechart: colorlist="#00FF00,#FFFFFF,#C0C0C0,#FFFF00,#0000FF,#000080,#008080,#800000,#808000,#800080,#FF0000,#FF00FF" valuelist="3688,0,0,0,0,0,0,0,0,0,0,0"</t>
  </si>
  <si>
    <t>Glucoalyssin</t>
  </si>
  <si>
    <t>O=S(C)CCCCCC(=NOS(=O)(=O)O)SC1OC(CO)C(O)C(O)C1(O)</t>
  </si>
  <si>
    <t>piechart: colorlist="#00FF00,#FFFFFF,#C0C0C0,#FFFF00,#0000FF,#000080,#008080,#800000,#808000,#800080,#FF0000,#FF00FF" valuelist="5895,0,0,0,0,0,0,0,0,0,0,0"</t>
  </si>
  <si>
    <t>Acylchain is not defined accurately</t>
  </si>
  <si>
    <t>piechart: colorlist="#00FF00,#FFFFFF,#C0C0C0,#FFFF00,#0000FF,#000080,#008080,#800000,#808000,#800080,#FF0000,#FF00FF" valuelist="1397,0,0,0,0,0,0,0,0,0,0,0"</t>
  </si>
  <si>
    <t>96.9585; HSO4; O=S(=O)(O)O</t>
  </si>
  <si>
    <t>Glucohesperin</t>
  </si>
  <si>
    <t>piechart: colorlist="#00FF00,#FFFFFF,#C0C0C0,#FFFF00,#0000FF,#000080,#008080,#800000,#808000,#800080,#FF0000,#FF00FF" valuelist="3109,0,0,0,0,0,0,0,0,0,0,0"</t>
  </si>
  <si>
    <t>96.9593; HSO4; O=S(=O)(O)O</t>
  </si>
  <si>
    <t>61.9979; CH2OS; O=SC</t>
  </si>
  <si>
    <t>Glucoibarin</t>
  </si>
  <si>
    <t>piechart: colorlist="#00FF00,#FFFFFF,#C0C0C0,#FFFF00,#0000FF,#000080,#008080,#800000,#808000,#800080,#FF0000,#FF00FF" valuelist="47249,0,0,0,0,0,0,0,0,0,0,0"</t>
  </si>
  <si>
    <t>63.9941; CH4OS; O=SC</t>
  </si>
  <si>
    <t>O=S(=O)(O)ON=C(CCCCCCCSC)SC1OC(CO)C(O)C(O)C1(O)</t>
  </si>
  <si>
    <t>piechart: colorlist="#00FF00,#FFFFFF,#C0C0C0,#FFFF00,#0000FF,#000080,#008080,#800000,#808000,#800080,#FF0000,#FF00FF" valuelist="63067,0,0,0,0,0,0,0,0,0,0,0"</t>
  </si>
  <si>
    <t>195.0324; C6H11O5S</t>
  </si>
  <si>
    <t>Glucobrassicin</t>
  </si>
  <si>
    <t>Fragment ions are hard to be monitored in indole-glucosinolates</t>
  </si>
  <si>
    <t>piechart: colorlist="#00FF00,#FFFFFF,#C0C0C0,#FFFF00,#0000FF,#000080,#008080,#800000,#808000,#800080,#FF0000,#FF00FF" valuelist="45062,0,0,0,0,0,0,0,0,0,0,0"</t>
  </si>
  <si>
    <t>96.9592; HSO4; O=S(=O)(O)O</t>
  </si>
  <si>
    <t>Glucohirsutin</t>
  </si>
  <si>
    <t>piechart: colorlist="#00FF00,#FFFFFF,#C0C0C0,#FFFF00,#0000FF,#000080,#008080,#800000,#808000,#800080,#FF0000,#FF00FF" valuelist="300845,0,0,0,0,0,0,0,0,0,0,0"</t>
  </si>
  <si>
    <t>96.9597; HSO4; O=S(=O)(O)O</t>
  </si>
  <si>
    <t>63.997; CH4OS; O=SC</t>
  </si>
  <si>
    <t>piechart: colorlist="#00FF00,#FFFFFF,#C0C0C0,#FFFF00,#0000FF,#000080,#008080,#800000,#808000,#800080,#FF0000,#FF00FF" valuelist="2875,0,0,0,0,0,0,0,0,0,0,0"</t>
  </si>
  <si>
    <t>96.9671; HSO4; O=S(=O)(O)O</t>
  </si>
  <si>
    <t>1-S-[1-(Sulfooxyimino)decyl]-1-thio-beta-D-glucopyranose</t>
  </si>
  <si>
    <t>The metabolite was predicted by considering unique masses and plant tissue.</t>
  </si>
  <si>
    <t>C16H31NO9S2</t>
  </si>
  <si>
    <t>piechart: colorlist="#00FF00,#FFFFFF,#C0C0C0,#FFFF00,#0000FF,#000080,#008080,#800000,#808000,#800080,#FF0000,#FF00FF" valuelist="1979,0,0,0,0,0,0,0,0,0,0,0"</t>
  </si>
  <si>
    <t>96.96201; HO4S; O=S(=O)(O)O</t>
  </si>
  <si>
    <t>piechart: colorlist="#00FF00,#FFFFFF,#C0C0C0,#FFFF00,#0000FF,#000080,#008080,#800000,#808000,#800080,#FF0000,#FF00FF" valuelist="227549,0,0,0,0,0,0,0,0,0,0,0"</t>
  </si>
  <si>
    <t>96.9591; HSO4; O=S(=O)(O)O</t>
  </si>
  <si>
    <t>Neoglucobrassicin</t>
  </si>
  <si>
    <t>Primary alchol loss is monitored in methoxyindole (C-O-N) moiety</t>
  </si>
  <si>
    <t>piechart: colorlist="#00FF00,#FFFFFF,#C0C0C0,#FFFF00,#0000FF,#000080,#008080,#800000,#808000,#800080,#FF0000,#FF00FF" valuelist="125167,0,0,0,0,0,0,0,0,0,0,0"</t>
  </si>
  <si>
    <t>96.9596; HSO4; O=S(=O)(O)O</t>
  </si>
  <si>
    <t>31.01892; CH3O; OC</t>
  </si>
  <si>
    <t>1-cyano-8-(methylsulfinyl)octane</t>
  </si>
  <si>
    <t>N#CCCCCCCCCS(=O)C</t>
  </si>
  <si>
    <t>piechart: colorlist="#00FF00,#FFFFFF,#C0C0C0,#FFFF00,#0000FF,#000080,#008080,#800000,#808000,#800080,#FF0000,#FF00FF" valuelist="7651,0,0,0,0,0,0,0,0,0,0,0"</t>
  </si>
  <si>
    <t>138.12804; C9H16N; N#CCCCCCCCC</t>
  </si>
  <si>
    <t>64.0008; CH4OS; O=SC</t>
  </si>
  <si>
    <t>piechart: colorlist="#00FF00,#FFFFFF,#C0C0C0,#FFFF00,#0000FF,#000080,#008080,#800000,#808000,#800080,#FF0000,#FF00FF" valuelist="109761,0,0,0,0,0,0,0,0,0,0,0"</t>
  </si>
  <si>
    <t>138.1269; C9H16N; N#CCCCCCCCC</t>
  </si>
  <si>
    <t>63.9918; CH4OS; O=SC</t>
  </si>
  <si>
    <t>Hirsutin</t>
  </si>
  <si>
    <t>O=S(C)CCCCCCCCN=C=S</t>
  </si>
  <si>
    <t>piechart: colorlist="#00FF00,#FFFFFF,#C0C0C0,#FFFF00,#0000FF,#000080,#008080,#800000,#808000,#800080,#FF0000,#FF00FF" valuelist="24705,0,0,0,0,0,0,0,0,0,0,0"</t>
  </si>
  <si>
    <t xml:space="preserve">170.09875; C9H16NS; C(=NCCCCCCCC)=S </t>
  </si>
  <si>
    <t>63.9989; CH4OS; O=SC</t>
  </si>
  <si>
    <t>piechart: colorlist="#00FF00,#FFFFFF,#C0C0C0,#FFFF00,#0000FF,#000080,#008080,#800000,#808000,#800080,#FF0000,#FF00FF" valuelist="5916,0,0,0,0,0,0,0,0,0,0,0"</t>
  </si>
  <si>
    <t>piechart: colorlist="#00FF00,#FFFFFF,#C0C0C0,#FFFF00,#0000FF,#000080,#008080,#800000,#808000,#800080,#FF0000,#FF00FF" valuelist="1566,0,0,0,0,0,0,0,0,0,0,0"</t>
  </si>
  <si>
    <t>CO2 loss</t>
  </si>
  <si>
    <t>64.00_CH4OS</t>
  </si>
  <si>
    <t>C11H23NO3S</t>
  </si>
  <si>
    <t>piechart: colorlist="#00FF00,#FFFFFF,#C0C0C0,#FFFF00,#0000FF,#000080,#008080,#800000,#808000,#800080,#FF0000,#FF00FF" valuelist="1393,0,0,0,0,0,0,0,0,0,0,0"</t>
  </si>
  <si>
    <t>186.1347; C10H20NS</t>
  </si>
  <si>
    <t>204.1482; C10H22SNO</t>
  </si>
  <si>
    <t>64.0129; CH4OS; O=SC</t>
  </si>
  <si>
    <t>45.99938; CH2O2; O=CO</t>
  </si>
  <si>
    <t>5-Methylsufinylpentyl nitrile</t>
  </si>
  <si>
    <t>N#CCCCCS(=O)C</t>
  </si>
  <si>
    <t>piechart: colorlist="#00FF00,#FFFFFF,#C0C0C0,#FFFF00,#0000FF,#000080,#008080,#800000,#808000,#800080,#FF0000,#FF00FF" valuelist="2714,0,0,0,0,0,0,0,0,0,0,0"</t>
  </si>
  <si>
    <t>82.0642; C5H8N; CCCCC#N</t>
  </si>
  <si>
    <t>64.00278; CH4OS; O=SC</t>
  </si>
  <si>
    <t>UNPD26106</t>
  </si>
  <si>
    <t>N#CCCCCCCS(=O)C</t>
  </si>
  <si>
    <t>piechart: colorlist="#00FF00,#FFFFFF,#C0C0C0,#FFFF00,#0000FF,#000080,#008080,#800000,#808000,#800080,#FF0000,#FF00FF" valuelist="2487,0,0,0,0,0,0,0,0,0,0,0"</t>
  </si>
  <si>
    <t>110.09879; C7H12N; N#CCCCCCC</t>
  </si>
  <si>
    <t>63.9945; CH4OS; O=SC</t>
  </si>
  <si>
    <t>C8H19NOS</t>
  </si>
  <si>
    <t>piechart: colorlist="#00FF00,#FFFFFF,#C0C0C0,#FFFF00,#0000FF,#000080,#008080,#800000,#808000,#800080,#FF0000,#FF00FF" valuelist="3211,0,0,0,0,0,0,0,0,0,0,0"</t>
  </si>
  <si>
    <t>64.004; CH4OS; O=SC</t>
  </si>
  <si>
    <t>17.0306; NH3; N</t>
  </si>
  <si>
    <t>UNPD197078</t>
  </si>
  <si>
    <t>Forth hit was used by considering unique masses.</t>
  </si>
  <si>
    <t>piechart: colorlist="#00FF00,#FFFFFF,#C0C0C0,#FFFF00,#0000FF,#000080,#008080,#800000,#808000,#800080,#FF0000,#FF00FF" valuelist="27069,0,0,0,0,0,0,0,0,0,0,0"</t>
  </si>
  <si>
    <t>124.11395; C8H14N; N#CCCCCCCC</t>
  </si>
  <si>
    <t>63.9991; CH4OS; O=SC</t>
  </si>
  <si>
    <t>1-Isothiocyanato-7-(methylsulfinyl)heptane</t>
  </si>
  <si>
    <t>O=S(C)CCCCCCCN=C=S</t>
  </si>
  <si>
    <t>piechart: colorlist="#00FF00,#FFFFFF,#C0C0C0,#FFFF00,#0000FF,#000080,#008080,#800000,#808000,#800080,#FF0000,#FF00FF" valuelist="3513,0,0,0,0,0,0,0,0,0,0,0"</t>
  </si>
  <si>
    <t>156.08737; C8H14NS; C(=NCCCCCCC)=S</t>
  </si>
  <si>
    <t>63.9948; CH4OS; O=SC</t>
  </si>
  <si>
    <t>piechart: colorlist="#00FF00,#FFFFFF,#C0C0C0,#FFFF00,#0000FF,#000080,#008080,#800000,#808000,#800080,#FF0000,#FF00FF" valuelist="33307,0,0,0,0,0,0,0,0,0,0,0"</t>
  </si>
  <si>
    <t>128.1433; C8H18N; NCCCCCCC=C</t>
  </si>
  <si>
    <t>64.0014; CH4OS; O=SC</t>
  </si>
  <si>
    <t>Flavonol O-glycosides-Flavonol+1O</t>
  </si>
  <si>
    <t>piechart: colorlist="#00FF00,#FFFFFF,#C0C0C0,#FFFF00,#0000FF,#000080,#008080,#800000,#808000,#800080,#FF0000,#FF00FF" valuelist="0,0,0,0,0,14755,0,0,0,0,0,0"</t>
  </si>
  <si>
    <t>253.04883; C15H9O4; O=C1C(O)=C(OC2=CC=CC=C12)C3=CC=C(O)C=C3</t>
  </si>
  <si>
    <t>225.05286; C14H9O3; OC=C(OC1=CC=CC=C1)C2=CC=C(O)C=C2</t>
  </si>
  <si>
    <t>27.996; CO; C=O</t>
  </si>
  <si>
    <t>piechart: colorlist="#00FF00,#FFFFFF,#C0C0C0,#FFFF00,#0000FF,#000080,#008080,#800000,#808000,#800080,#FF0000,#FF00FF" valuelist="0,0,0,4078,367,0,0,14231,11178,26246,0,0"</t>
  </si>
  <si>
    <t>Standard confirmed, RT is correct, but the ion abundances do not make sence</t>
  </si>
  <si>
    <t>piechart: colorlist="#00FF00,#FFFFFF,#C0C0C0,#FFFF00,#0000FF,#000080,#008080,#800000,#808000,#800080,#FF0000,#FF00FF" valuelist="0,0,0,848,0,0,2776,0,1425,934,0,0"</t>
  </si>
  <si>
    <t>287.05707; C15H11O6; O=C1C(O)=C(OC=2C=C(O)C=C(O)C1=2)C3=CC=C(O)C=C3</t>
  </si>
  <si>
    <t>153.01868; C7H5O4; O=CC=1C(O)=CC(O)=CC=1(O)</t>
  </si>
  <si>
    <t>Standard confirmed, RT is correct, MS/MS spectrum is a little bit different from the standard</t>
  </si>
  <si>
    <t>piechart: colorlist="#00FF00,#FFFFFF,#C0C0C0,#FFFF00,#0000FF,#000080,#008080,#800000,#808000,#800080,#FF0000,#FF00FF" valuelist="0,0,0,1610,0,0,4182,0,1538,1760,0,0"</t>
  </si>
  <si>
    <t>303.05035; C15H11O7; O=C1C(O)=C(OC=2C=C(O)C=C(O)C1=2)C3=CC=C(O)C(O)=C3</t>
  </si>
  <si>
    <t>Flavonol O-glycosides-Flavonol+2O+1MeO</t>
  </si>
  <si>
    <t>O=C1C(O)=C(OC2=CC(O)=CC(O)=C12)C3=CC=C(OC)C=C3</t>
  </si>
  <si>
    <t>piechart: colorlist="#00FF00,#FFFFFF,#C0C0C0,#FFFF00,#0000FF,#000080,#008080,#800000,#808000,#800080,#FF0000,#FF00FF" valuelist="0,0,0,0,0,365,3877,897,3238,5224,0,0"</t>
  </si>
  <si>
    <t>299.05611; C16H11O6; O=C1C(O)=C(OC2=CC(O)=CC(O)=C12)C3=CC=C(OC)C=C3</t>
  </si>
  <si>
    <t>15.0234; CH3; C</t>
  </si>
  <si>
    <t>piechart: colorlist="#00FF00,#FFFFFF,#C0C0C0,#FFFF00,#0000FF,#000080,#008080,#800000,#808000,#800080,#FF0000,#FF00FF" valuelist="0,0,0,0,0,0,803,0,5284,3422,0,0"</t>
  </si>
  <si>
    <t>317.0656; C16H13O7</t>
  </si>
  <si>
    <t>15.0233; CH3; C</t>
  </si>
  <si>
    <t>Second hit was used by considering taxonomy</t>
  </si>
  <si>
    <t>Flavonol O-glycosides-Flavonol+4O+1MeO</t>
  </si>
  <si>
    <t>piechart: colorlist="#00FF00,#FFFFFF,#C0C0C0,#FFFF00,#0000FF,#000080,#008080,#800000,#808000,#800080,#FF0000,#FF00FF" valuelist="0,0,0,0,0,0,17008,0,0,0,0,0"</t>
  </si>
  <si>
    <t>331.0448; C16H11O8; COC1=CC(=CC(O)=C1O)C1=C(O)C(=O)C2=C(O1)C=C(O)C=C2O</t>
  </si>
  <si>
    <t>3',7-Dimethoxy-3-hydroxyflavone</t>
  </si>
  <si>
    <t>piechart: colorlist="#00FF00,#FFFFFF,#C0C0C0,#FFFF00,#0000FF,#000080,#008080,#800000,#808000,#800080,#FF0000,#FF00FF" valuelist="0,0,0,0,0,0,2812,1457,142359,218712,0,0"</t>
  </si>
  <si>
    <t>299.09265; C17H15O5; O=C1C(O)=C(OC2=CC(OC)=CC=C12)C=3C=CC=C(OC)C=3</t>
  </si>
  <si>
    <t>284.06857; C16H12O5; O=C1C(O)=C(OC2=CC(OC)=CC=C12)C=3C=CC=C(O)C=3</t>
  </si>
  <si>
    <t>piechart: colorlist="#00FF00,#FFFFFF,#C0C0C0,#FFFF00,#0000FF,#000080,#008080,#800000,#808000,#800080,#FF0000,#FF00FF" valuelist="2151,0,0,0,0,13447,0,0,0,0,0,0"</t>
  </si>
  <si>
    <t>piechart: colorlist="#00FF00,#FFFFFF,#C0C0C0,#FFFF00,#0000FF,#000080,#008080,#800000,#808000,#800080,#FF0000,#FF00FF" valuelist="720,0,0,0,0,0,0,0,0,0,0,0"</t>
  </si>
  <si>
    <t>287.05466; C15H11O6; O=C1C(O)=C(OC2=CC(O)=CC(O)=C12)C3=CC=C(O)C=C3</t>
  </si>
  <si>
    <t>146.057; C6H10O4; OC1COC(C)C(O)C1(O)</t>
  </si>
  <si>
    <t>MS/MS confirmed, but RT is different from Kaempferol-3-O-glucoside</t>
  </si>
  <si>
    <t>piechart: colorlist="#00FF00,#FFFFFF,#C0C0C0,#FFFF00,#0000FF,#000080,#008080,#800000,#808000,#800080,#FF0000,#FF00FF" valuelist="599,0,0,0,0,0,1367,18722,0,6523,0,0"</t>
  </si>
  <si>
    <t>284.03162; C15H8O6; O=C1C(O)=C(OC2=CC(O)=CC(O)=C12)C3=CC=C(O)C=C3</t>
  </si>
  <si>
    <t>255.02908; C14H7O5; O=CC2=C(O)C=C(O)C=C2(OCC1=CC=C(O)C=C1)</t>
  </si>
  <si>
    <t>227.03288; C13H7O4; OC1=CC=C(C=C1)COC2=CC(O)=CC(O)=C2</t>
  </si>
  <si>
    <t>163.061; C6H11O5; OCC1OCC(O)C(O)C1(O)</t>
  </si>
  <si>
    <t>piechart: colorlist="#00FF00,#FFFFFF,#C0C0C0,#FFFF00,#0000FF,#000080,#008080,#800000,#808000,#800080,#FF0000,#FF00FF" valuelist="0,0,0,1021,0,0,0,6370,4979,11885,0,0"</t>
  </si>
  <si>
    <t>287.05557; C15H11O6; O=C1C(O)=C(OC2=CC(O)=CC(O)=C12)C3=CC=C(O)C=C3</t>
  </si>
  <si>
    <t>piechart: colorlist="#00FF00,#FFFFFF,#C0C0C0,#FFFF00,#0000FF,#000080,#008080,#800000,#808000,#800080,#FF0000,#FF00FF" valuelist="1130,0,352,0,0,0,394,0,0,0,0,0"</t>
  </si>
  <si>
    <t>146; dHex</t>
  </si>
  <si>
    <t>Standard confirmed, probably, same to 1264</t>
  </si>
  <si>
    <t>piechart: colorlist="#00FF00,#FFFFFF,#C0C0C0,#FFFF00,#0000FF,#000080,#008080,#800000,#808000,#800080,#FF0000,#FF00FF" valuelist="500,0,0,0,0,0,1861,0,0,0,0,0"</t>
  </si>
  <si>
    <t>300.028; C15H8O7; O=C1C(O)=C(OC2=CC(O)=CC(O)=C12)C3=CC=C(O)C(O)=C3</t>
  </si>
  <si>
    <t>271.0257; C14H7O6; O=CC2=C(O)C=C(O)C=C2(OCC1=CC=C(O)C(O)=C1)</t>
  </si>
  <si>
    <t>255.0282; C14H7O5; OC2=CC(O)=CC(OC(=C)C1=CC=C(O)C(O)=C1)=C2</t>
  </si>
  <si>
    <t>163.0594; C6H11O5; OCC1OCC(O)C(O)C1(O)</t>
  </si>
  <si>
    <t>piechart: colorlist="#00FF00,#FFFFFF,#C0C0C0,#FFFF00,#0000FF,#000080,#008080,#800000,#808000,#800080,#FF0000,#FF00FF" valuelist="0,0,1425,2321,612,0,0,0,65265,67653,3312,833"</t>
  </si>
  <si>
    <t>300.02588; C15H8O7; O=C1C(O)=C(OC2=CC(O)=CC(O)=C12)C3=CC=C(O)C(O)=C3</t>
  </si>
  <si>
    <t>271.02341; C14H7O6; O=CC2=C(O)C=C(O)C=C2(OCC1=CC=C(O)C(O)=C1)</t>
  </si>
  <si>
    <t>255.03119; C14H7O5; OC2=CC(O)=CC(OC(=C)C1=CC=C(O)C(O)=C1)=C2</t>
  </si>
  <si>
    <t>163.06232; C6H11O5; OCC1OCC(O)C(O)C1(O)</t>
  </si>
  <si>
    <t>piechart: colorlist="#00FF00,#FFFFFF,#C0C0C0,#FFFF00,#0000FF,#000080,#008080,#800000,#808000,#800080,#FF0000,#FF00FF" valuelist="330,0,0,12841,0,0,0,0,1160,925,0,0"</t>
  </si>
  <si>
    <t>162.05423; C6H10O5; OCC1OCC(O)C(O)C1(O)</t>
  </si>
  <si>
    <t>piechart: colorlist="#00FF00,#FFFFFF,#C0C0C0,#FFFF00,#0000FF,#000080,#008080,#800000,#808000,#800080,#FF0000,#FF00FF" valuelist="0,0,0,0,0,0,0,0,12402,16168,0,0"</t>
  </si>
  <si>
    <t>316.02481; C15H8O8; (radical) O=C1C(O)=C(OC2=CC(O)=CC(O)=C12)C3=CC(O)=C(O)C(O)=C3</t>
  </si>
  <si>
    <t>piechart: colorlist="#00FF00,#FFFFFF,#C0C0C0,#FFFF00,#0000FF,#000080,#008080,#800000,#808000,#800080,#FF0000,#FF00FF" valuelist="0,0,0,0,0,0,0,0,4213,11207,0,0"</t>
  </si>
  <si>
    <t>O=C2C(O)=C(OC=3C(OC1OC(CO)C(O)C(O)C1(O))=C(O)C=C(O)C2=3)C4=CC=C(O)C(O)=C4</t>
  </si>
  <si>
    <t>piechart: colorlist="#00FF00,#FFFFFF,#C0C0C0,#FFFF00,#0000FF,#000080,#008080,#800000,#808000,#800080,#FF0000,#FF00FF" valuelist="0,0,0,0,0,0,28842,0,0,414,0,0"</t>
  </si>
  <si>
    <t>317.0302; C15H9O8; OC1=CC=C(C=C1O)C1=C([O-])C(=O)C2=C(O1)C(O)=C(O)C=C2O</t>
  </si>
  <si>
    <t>O=C3C4=C(O)C=C(OC1OC(CO)C(O)C(O)C1(O))C=C4(OC(C=2C=CC(O)=C(O)C=2)C3)</t>
  </si>
  <si>
    <t>piechart: colorlist="#00FF00,#FFFFFF,#C0C0C0,#FFFF00,#0000FF,#000080,#008080,#800000,#808000,#800080,#FF0000,#FF00FF" valuelist="0,0,0,0,0,0,0,569,342,0,597,0"</t>
  </si>
  <si>
    <t>285.04471; C15H9O6; O=C2C3=C(O)C=C(O)C=C3(OC(C=1C=CC(O)=C(O)C=1)C2)</t>
  </si>
  <si>
    <t>151.00203; C7H3O4; O=CC1=C(O)C=C(O)C=C1(O)</t>
  </si>
  <si>
    <t>136.05238; C8H8O2; OC=1C=CC(=CC=1(OC))C</t>
  </si>
  <si>
    <t>Top hit was used by considering unique masses. Isomer of 2653</t>
  </si>
  <si>
    <t>O=C2C(O)=C(OC=3C=C(OC1OC(CO)C(O)C(O)C1(O))C(OC)=C(O)C2=3)C4=CC=C(O)C(O)=C4</t>
  </si>
  <si>
    <t>piechart: colorlist="#00FF00,#FFFFFF,#C0C0C0,#FFFF00,#0000FF,#000080,#008080,#800000,#808000,#800080,#FF0000,#FF00FF" valuelist="0,0,0,0,0,0,46460,0,0,0,0,0"</t>
  </si>
  <si>
    <t>331.0456; C16H11O8; COC1=CC(=CC(O)=C1O)C1=C(O)C(=O)C2=C(O1)C=C(O)C=C2O</t>
  </si>
  <si>
    <t>piechart: colorlist="#00FF00,#FFFFFF,#C0C0C0,#FFFF00,#0000FF,#000080,#008080,#800000,#808000,#800080,#FF0000,#FF00FF" valuelist="0,0,0,0,0,0,344,0,44200,40845,0,0"</t>
  </si>
  <si>
    <t>300.02621; C15H8O7; O=C1C(O)=C(OC2=CC(O)=CC(O)=C12)C=3C=CC(O)=C(O)C=3</t>
  </si>
  <si>
    <t>271.02258; C14H7O6; O=CC2=C(O)C=C(O)C=C2(OCC=1C=CC(O)=C(O)C=1)</t>
  </si>
  <si>
    <t>255.03104; C14H7O5; OC2=CC(O)=CC(OC(=C)C=1C=CC(O)=C(O)C=1)=C2</t>
  </si>
  <si>
    <t>205.07178; C8H13O6; CC(=O)OCC1OCC(O)C(O)C1O</t>
  </si>
  <si>
    <t>42.01074; C2H2O; O=CC</t>
  </si>
  <si>
    <t>piechart: colorlist="#00FF00,#FFFFFF,#C0C0C0,#FFFF00,#0000FF,#000080,#008080,#800000,#808000,#800080,#FF0000,#FF00FF" valuelist="0,0,0,0,0,0,27387,0,1657,1877,0,0"</t>
  </si>
  <si>
    <t>Standard confirmed, MS/MS is very similar, but RT is slightly different from the standard.</t>
  </si>
  <si>
    <t>Flavonol O-glycosides-Flavonol+3O+2MeO</t>
  </si>
  <si>
    <t>piechart: colorlist="#00FF00,#FFFFFF,#C0C0C0,#FFFF00,#0000FF,#000080,#008080,#800000,#808000,#800080,#FF0000,#FF00FF" valuelist="0,0,0,0,0,0,1024,0,0,0,0,0"</t>
  </si>
  <si>
    <t>347.07541; C17H15O8; O=C1C(O)=C(OC2=CC(O)=CC(O)=C12)C=3C=C(OC)C(O)=C(OC)C=3</t>
  </si>
  <si>
    <t>piechart: colorlist="#00FF00,#FFFFFF,#C0C0C0,#FFFF00,#0000FF,#000080,#008080,#800000,#808000,#800080,#FF0000,#FF00FF" valuelist="0,0,0,0,0,0,0,0,72342,71157,0,0"</t>
  </si>
  <si>
    <t>303.04993; C15H11O7; O=C1C(O)=C(OC2=CC(O)=CC(O)=C12)C=3C=CC(O)=C(O)C=3</t>
  </si>
  <si>
    <t>piechart: colorlist="#00FF00,#FFFFFF,#C0C0C0,#FFFF00,#0000FF,#000080,#008080,#800000,#808000,#800080,#FF0000,#FF00FF" valuelist="0,0,0,0,0,0,333,0,0,0,0,0"</t>
  </si>
  <si>
    <t>300.0246; C15H8O7; Flavonoid+6O-4H</t>
  </si>
  <si>
    <t>295.104; C11H19O9; OCC2OCC(OC1OCC(O)C(O)C1(O))C(O)C2(O)</t>
  </si>
  <si>
    <t xml:space="preserve">Top hit was used by considering unique masses. </t>
  </si>
  <si>
    <t>piechart: colorlist="#00FF00,#FFFFFF,#C0C0C0,#FFFF00,#0000FF,#000080,#008080,#800000,#808000,#800080,#FF0000,#FF00FF" valuelist="0,0,881,0,0,0,23961,0,0,0,0,0"</t>
  </si>
  <si>
    <t>285.0387; C15H9O6; O=C1C(O)=C(OC=2C=C(O)C=C(O)C1=2)C3=CC=C(O)C=C3</t>
  </si>
  <si>
    <t>O=C3C(OC1OC(C)C(O)C(O)C1(O))=C(OC4=CC(OC2OC(C)C(O)C(O)C2(O))=CC(O)=C34)C5=CC=C(O)C=C5</t>
  </si>
  <si>
    <t>piechart: colorlist="#00FF00,#FFFFFF,#C0C0C0,#FFFF00,#0000FF,#000080,#008080,#800000,#808000,#800080,#FF0000,#FF00FF" valuelist="10938,0,11735,0,0,0,0,0,0,0,0,0"</t>
  </si>
  <si>
    <t>287.05493: C15H11O6; O=C1C(O)=C(OC2=CC(O)=CC(O)=C12)C3=CC=C(O)C=C3</t>
  </si>
  <si>
    <t>146.06146; C6H10O4; OC1COC(C)C(O)C1(O)</t>
  </si>
  <si>
    <t>146.0594; C6H10O4; OC1COC(C)C(O)C1(O)</t>
  </si>
  <si>
    <t>piechart: colorlist="#00FF00,#FFFFFF,#C0C0C0,#FFFF00,#0000FF,#000080,#008080,#800000,#808000,#800080,#FF0000,#FF00FF" valuelist="50473,21246,566,0,0,0,0,0,868,0,0,0"</t>
  </si>
  <si>
    <t>AT_LeafStem_Neg-1639-B</t>
  </si>
  <si>
    <t>MS/MS confirmed, the metabolite is not Kaempferol-3-O-glucoside-7-O-rhamnoside but like Quercetin 3,7-di-O-alpha-L-rhamnopyranoside by considering unique masses.</t>
  </si>
  <si>
    <t>301.03513; C15H9O7; O=C1C(O)=C(OC2=CC(O)=CC(O)=C12)C=3C=CC(O)=C(O)C=3</t>
  </si>
  <si>
    <t>285.03653; C15H9O6; O=C1C(O)=C(OC=2C=C(O)C=C(O)C1=2)C3=CC=C(O)C=C3</t>
  </si>
  <si>
    <t>146.05832; C6H10O4; OC1COC(C)C(O)C1(O)</t>
  </si>
  <si>
    <t>piechart: colorlist="#00FF00,#FFFFFF,#C0C0C0,#FFFF00,#0000FF,#000080,#008080,#800000,#808000,#800080,#FF0000,#FF00FF" valuelist="18367,27844,789,0,0,0,0,0,1265,963,0,878"</t>
  </si>
  <si>
    <t>287.05563; C15H11O6; O=C1C(O)=C(OC2=CC(O)=CC(O)=C12)C3=CC=C(O)C=C3</t>
  </si>
  <si>
    <t>162.05093; C6H10O5; OCC1OCC(O)C(O)C1(O)</t>
  </si>
  <si>
    <t>146.05866; C6H10O4; OC1COC(C)C(O)C1(O)</t>
  </si>
  <si>
    <t>Flavonol base + 3O, O-Hex-dHex</t>
  </si>
  <si>
    <t>piechart: colorlist="#00FF00,#FFFFFF,#C0C0C0,#FFFF00,#0000FF,#000080,#008080,#800000,#808000,#800080,#FF0000,#FF00FF" valuelist="0,1030,0,0,0,0,0,27290,0,0,0,0"</t>
  </si>
  <si>
    <t>284.0314; C15H8O6; OC1=CC=C(C=C1)C1=C(O)C(=O)C2=C(O)C=C(O)C=C2O1</t>
  </si>
  <si>
    <t>piechart: colorlist="#00FF00,#FFFFFF,#C0C0C0,#FFFF00,#0000FF,#000080,#008080,#800000,#808000,#800080,#FF0000,#FF00FF" valuelist="0,0,0,0,0,0,0,8201,0,0,0,0"</t>
  </si>
  <si>
    <t>287.05487; C15H11O6; O=C1C(O)=C(OC2=CC(O)=CC(O)=C12)C3=CC=CC=C3(O)</t>
  </si>
  <si>
    <t>piechart: colorlist="#00FF00,#FFFFFF,#C0C0C0,#FFFF00,#0000FF,#000080,#008080,#800000,#808000,#800080,#FF0000,#FF00FF" valuelist="0,0,0,0,0,0,501,0,1297,3338,0,0"</t>
  </si>
  <si>
    <t>285.0394; C15H9O6; O=C1C(O)=C(OC2=CC(O)=CC(O)=C12)C3=CC=CC=C3(O)</t>
  </si>
  <si>
    <t>308.11239; C12H20O9; OC2COC(COC1OC(C)C(O)C(O)C1(O))C(O)C2(O)</t>
  </si>
  <si>
    <t>O=C3C(OC2OC(CO)C(O)C(OC1OC(C)C(O)C(O)C1(O))C2(O))=C(OC=4C=C(O)C=C(O)C3=4)C5=CC=C(O)C=C5</t>
  </si>
  <si>
    <t>piechart: colorlist="#00FF00,#FFFFFF,#C0C0C0,#FFFF00,#0000FF,#000080,#008080,#800000,#808000,#800080,#FF0000,#FF00FF" valuelist="0,0,3136,0,9137,0,0,0,7123,28986,15739,9090"</t>
  </si>
  <si>
    <t>285.03809; C15H9O6; O=C1C(O)=C(OC=2C=C(O)C=C(O)C1=2)C3=CC=C(O)C=C3</t>
  </si>
  <si>
    <t>256.03345; C14H8O5; O=CC=2C(O)=CC(O)=CC=2(OCC1=CC=C(O)C=C1)</t>
  </si>
  <si>
    <t>227.03613; C13H7O4; OC1=CC=C(C=C1)COC2=CC(O)=CC(O)=C2</t>
  </si>
  <si>
    <t>308.1113; C12H20O9; OC2COC(COC1OC(C)C(O)C(O)C1(O))C(O)C2(O)</t>
  </si>
  <si>
    <t>8th hit was used by considering unique masses.</t>
  </si>
  <si>
    <t>piechart: colorlist="#00FF00,#FFFFFF,#C0C0C0,#FFFF00,#0000FF,#000080,#008080,#800000,#808000,#800080,#FF0000,#FF00FF" valuelist="30981,58419,0,0,0,0,0,0,0,0,0,0"</t>
  </si>
  <si>
    <t>301.0343; C15H9O7; O=C1C(O)=C(OC2=CC(O)=CC(O)=C12)C=3C=CC(O)=C(O)C=3</t>
  </si>
  <si>
    <t>AT_LeafStem_Pos-825</t>
  </si>
  <si>
    <t>piechart: colorlist="#00FF00,#FFFFFF,#C0C0C0,#FFFF00,#0000FF,#000080,#008080,#800000,#808000,#800080,#FF0000,#FF00FF" valuelist="13748,0,0,0,0,0,0,0,0,0,0,0"</t>
  </si>
  <si>
    <t>303.05179; C15H11O7; O=C1C(O)=C(OC2=CC(O)=CC(O)=C12)C=3C=CC(O)=C(O)C=3</t>
  </si>
  <si>
    <t>162.06168; C6H10O5; OCC1OCC(O)C(O)C1(O)</t>
  </si>
  <si>
    <t>146.05676; C6H10O4; OC1COC(C)C(O)C1(O)</t>
  </si>
  <si>
    <t>piechart: colorlist="#00FF00,#FFFFFF,#C0C0C0,#FFFF00,#0000FF,#000080,#008080,#800000,#808000,#800080,#FF0000,#FF00FF" valuelist="1977,0,661,1334,0,0,828,92726,0,0,1802,0"</t>
  </si>
  <si>
    <t>284.03241; C15H8O6; O=C1C(O)=C(OC=2C=C(O)C=C(O)C1=2)C3=CC=C(O)C=C3</t>
  </si>
  <si>
    <t>180.06192; C6H12O6; OCC1OC(O)C(O)C(O)C1(O)</t>
  </si>
  <si>
    <t>145.05179; C6H9O4; OC1COC(C)C(O)C1(O)</t>
  </si>
  <si>
    <t>piechart: colorlist="#00FF00,#FFFFFF,#C0C0C0,#FFFF00,#0000FF,#000080,#008080,#800000,#808000,#800080,#FF0000,#FF00FF" valuelist="0,0,3472,1791,19812,0,0,0,12462,33993,130280,34044"</t>
  </si>
  <si>
    <t>300.02664; C15H8O7; O=C1C(O)=C(OC2=CC(O)=CC(O)=C12)C=3C=CC(O)=C(O)C=3</t>
  </si>
  <si>
    <t>309.11832; C12H21O9; OC2COC(COC1OC(C)C(O)C(O)C1(O))C(O)C2(O)</t>
  </si>
  <si>
    <t>MS/MS confirmed by negative</t>
  </si>
  <si>
    <t>piechart: colorlist="#00FF00,#FFFFFF,#C0C0C0,#FFFF00,#0000FF,#000080,#008080,#800000,#808000,#800080,#FF0000,#FF00FF" valuelist="0,0,0,10061,0,0,0,0,0,0,0,0"</t>
  </si>
  <si>
    <t>piechart: colorlist="#00FF00,#FFFFFF,#C0C0C0,#FFFF00,#0000FF,#000080,#008080,#800000,#808000,#800080,#FF0000,#FF00FF" valuelist="618,0,0,3518,0,0,521,0,683,2564,3075,6493"</t>
  </si>
  <si>
    <t>301.03452; C15H9O7; O=C1C(O)=C(OC2=CC(O)=CC(O)=C12)C=3C=CC(O)=C(O)C=3</t>
  </si>
  <si>
    <t>piechart: colorlist="#00FF00,#FFFFFF,#C0C0C0,#FFFF00,#0000FF,#000080,#008080,#800000,#808000,#800080,#FF0000,#FF00FF" valuelist="0,0,0,0,0,0,17020,0,0,0,0,0"</t>
  </si>
  <si>
    <t>316.0236; C15H8O8; (radical) O=C1C(O)=C(OC2=CC(O)=CC(O)=C12)C=3C=C(O)C(O)=C(O)C=3</t>
  </si>
  <si>
    <t>piechart: colorlist="#00FF00,#FFFFFF,#C0C0C0,#FFFF00,#0000FF,#000080,#008080,#800000,#808000,#800080,#FF0000,#FF00FF" valuelist="3344,0,697,0,0,0,0,0,0,0,0,0"</t>
  </si>
  <si>
    <t>315.05023; C16H11O7; O=C1C(O)=C(OC2=CC(OC)=CC(O)=C12)C=3C=CC(O)=C(O)C=3</t>
  </si>
  <si>
    <t>3th hit was used by considering unique masses.</t>
  </si>
  <si>
    <t>piechart: colorlist="#00FF00,#FFFFFF,#C0C0C0,#FFFF00,#0000FF,#000080,#008080,#800000,#808000,#800080,#FF0000,#FF00FF" valuelist="2708,0,0,0,0,0,0,0,0,0,0,0"</t>
  </si>
  <si>
    <t>317.06732; C16H13O7; O=C1C(O)=C(OC2=CC(O)=CC(O)=C12)C=3C=CC(O)=C(OC)C=3</t>
  </si>
  <si>
    <t>146.0557; C6H10O4; OC1COC(C)C(O)C1(O)</t>
  </si>
  <si>
    <t>piechart: colorlist="#00FF00,#FFFFFF,#C0C0C0,#FFFF00,#0000FF,#000080,#008080,#800000,#808000,#800080,#FF0000,#FF00FF" valuelist="0,0,0,0,0,0,0,0,1451,2087,960,2898"</t>
  </si>
  <si>
    <t>146.0409; C6H10O4; OC1COC(C)C(O)C1(O)</t>
  </si>
  <si>
    <t>piechart: colorlist="#00FF00,#FFFFFF,#C0C0C0,#FFFF00,#0000FF,#000080,#008080,#800000,#808000,#800080,#FF0000,#FF00FF" valuelist="0,0,0,0,0,0,81217,0,0,0,0,0"</t>
  </si>
  <si>
    <t>331.0444; C16H11O8; O=C1C(O)=C(OC=2C=C(O)C(OC)=C(O)C1=2)C3=CC=C(O)C(O)=C3</t>
  </si>
  <si>
    <t>piechart: colorlist="#00FF00,#FFFFFF,#C0C0C0,#FFFF00,#0000FF,#000080,#008080,#800000,#808000,#800080,#FF0000,#FF00FF" valuelist="0,0,0,0,0,0,0,0,3154,1505,0,0"</t>
  </si>
  <si>
    <t>piechart: colorlist="#00FF00,#FFFFFF,#C0C0C0,#FFFF00,#0000FF,#000080,#008080,#800000,#808000,#800080,#FF0000,#FF00FF" valuelist="0,0,0,0,0,0,0,0,5532,14811,0,0"</t>
  </si>
  <si>
    <t>Quercetin 3-O-(6"-malonyl-glucoside) 7-O-glucoside</t>
  </si>
  <si>
    <t>O=C(O)CC(=O)OCC5OC(OC=3C(=O)C=4C(O)=CC(OC1OC(CO)C(O)C(O)C1(O))=CC=4(OC=3(C=2C=CC(O)=C(O)C=2)))C(O)C(O)C5(O)</t>
  </si>
  <si>
    <t>piechart: colorlist="#00FF00,#FFFFFF,#C0C0C0,#FFFF00,#0000FF,#000080,#008080,#800000,#808000,#800080,#FF0000,#FF00FF" valuelist="0,0,0,0,0,0,0,0,7646,10210,0,0"</t>
  </si>
  <si>
    <t>303.0542; C15H11O7; OC1=CC2=C(C(O)=C1)C(=O)C(O)=C(O2)C1=CC(O)=C(O)C=C1</t>
  </si>
  <si>
    <t>248.053217; C9H12O8; OC1C(COC(=O)CC(O)=O)OC=C(O)C1O</t>
  </si>
  <si>
    <t>162.0499; C6H10O5; OCC1OCC(O)C(O)C1(O)</t>
  </si>
  <si>
    <t>piechart: colorlist="#00FF00,#FFFFFF,#C0C0C0,#FFFF00,#0000FF,#000080,#008080,#800000,#808000,#800080,#FF0000,#FF00FF" valuelist="0,0,0,0,0,0,0,0,0,0,22481,337"</t>
  </si>
  <si>
    <t>piechart: colorlist="#00FF00,#FFFFFF,#C0C0C0,#FFFF00,#0000FF,#000080,#008080,#800000,#808000,#800080,#FF0000,#FF00FF" valuelist="0,0,0,0,0,0,2723,0,0,0,0,0"</t>
  </si>
  <si>
    <t>285.03476; C15H9O6; O=C1C(O)=C(OC2=CC(O)=CC(O)=C12)C3=CC=C(O)C=C3</t>
  </si>
  <si>
    <t>O=C4C(OC2OC(COC1OC(C)C(O)C(O)C1(O))C(O)C(O)C2(O))=C(OC=5C=C(OC3OC(C)C(O)C(O)C3(O))C=C(O)C4=5)C6=CC=C(O)C=C6</t>
  </si>
  <si>
    <t>piechart: colorlist="#00FF00,#FFFFFF,#C0C0C0,#FFFF00,#0000FF,#000080,#008080,#800000,#808000,#800080,#FF0000,#FF00FF" valuelist="37335,0,0,0,0,0,0,0,0,0,0,0"</t>
  </si>
  <si>
    <t>284.0322; C15H8O6; O=C1C(O)=C(OC=2C=C(O)C=C(O)C1=2)C3=CC=C(O)C=C3</t>
  </si>
  <si>
    <t>MS/MS confirmed, identified in negative</t>
  </si>
  <si>
    <t>piechart: colorlist="#00FF00,#FFFFFF,#C0C0C0,#FFFF00,#0000FF,#000080,#008080,#800000,#808000,#800080,#FF0000,#FF00FF" valuelist="10098,0,0,0,0,0,0,0,0,629,0,0"</t>
  </si>
  <si>
    <t>300.0286; C15H8O7; O=C1C(O)=C(OC2=CC(O)=CC(O)=C12)C=3C=CC(O)=C(O)C=3</t>
  </si>
  <si>
    <t>piechart: colorlist="#00FF00,#FFFFFF,#C0C0C0,#FFFF00,#0000FF,#000080,#008080,#800000,#808000,#800080,#FF0000,#FF00FF" valuelist="0,0,362,0,0,0,0,0,0,0,0,6906"</t>
  </si>
  <si>
    <t>162.05261; C6H10O5; OCC1OCC(O)C(O)C1(O)</t>
  </si>
  <si>
    <t>146.05463; C6H10O4; OC1COC(C)C(O)C1(O)</t>
  </si>
  <si>
    <t>Quercetin 3-sophoroside-7-rhamnoside</t>
  </si>
  <si>
    <t>5th hit was used by considering unique masses.</t>
  </si>
  <si>
    <t>piechart: colorlist="#00FF00,#FFFFFF,#C0C0C0,#FFFF00,#0000FF,#000080,#008080,#800000,#808000,#800080,#FF0000,#FF00FF" valuelist="0,0,0,0,0,0,0,0,424,1680,3099,1071"</t>
  </si>
  <si>
    <t>303.05; C15H11O7 (aglycone+4O)</t>
  </si>
  <si>
    <t>146.06; C6H10O4 (dHex)</t>
  </si>
  <si>
    <t>Quercetin 3-rutinoside 7-galactoside</t>
  </si>
  <si>
    <t>piechart: colorlist="#00FF00,#FFFFFF,#C0C0C0,#FFFF00,#0000FF,#000080,#008080,#800000,#808000,#800080,#FF0000,#FF00FF" valuelist="0,0,0,0,0,0,0,1621,0,0,0,57753"</t>
  </si>
  <si>
    <t>303.04956; C15H11O7; O=C1C(O)=C(OC2=CC(O)=CC(O)=C12)C=3C=CC(O)=C(O)C=3</t>
  </si>
  <si>
    <t>O=C3C(OC1OC(CO)C(O)C(O)C1(O))=C(OC=4C=C(OC2OC(CO)C(O)C(O)C2(O))C=C(O)C3=4)C=6C=C(OC)C(O)=C(OC5OC(CO)C(O)C(O)C5(O))C=6</t>
  </si>
  <si>
    <t>piechart: colorlist="#00FF00,#FFFFFF,#C0C0C0,#FFFF00,#0000FF,#000080,#008080,#800000,#808000,#800080,#FF0000,#FF00FF" valuelist="0,0,0,0,0,0,71294,0,0,0,0,0"</t>
  </si>
  <si>
    <t>331.046; C16H11O8; COC1=CC(=CC(O)=C1O)C1=C(O)C(=O)C2=C(O1)C=C(O)C=C2O</t>
  </si>
  <si>
    <t>piechart: colorlist="#00FF00,#FFFFFF,#C0C0C0,#FFFF00,#0000FF,#000080,#008080,#800000,#808000,#800080,#FF0000,#FF00FF" valuelist="0,0,0,0,0,0,0,0,0,0,2261,0"</t>
  </si>
  <si>
    <t>piechart: colorlist="#00FF00,#FFFFFF,#C0C0C0,#FFFF00,#0000FF,#000080,#008080,#800000,#808000,#800080,#FF0000,#FF00FF" valuelist="0,0,0,1137,0,0,0,0,0,0,0,0"</t>
  </si>
  <si>
    <t>piechart: colorlist="#00FF00,#FFFFFF,#C0C0C0,#FFFF00,#0000FF,#000080,#008080,#800000,#808000,#800080,#FF0000,#FF00FF" valuelist="2065,23856,0,0,0,0,0,0,0,0,0,0"</t>
  </si>
  <si>
    <t>317.0684; C16H13O7</t>
  </si>
  <si>
    <t>piechart: colorlist="#00FF00,#FFFFFF,#C0C0C0,#FFFF00,#0000FF,#000080,#008080,#800000,#808000,#800080,#FF0000,#FF00FF" valuelist="0,0,0,0,0,0,0,0,1279,0,0,0"</t>
  </si>
  <si>
    <t>137.0612; C8H9O2; OC(=C)C1=CC=C(O)C=C1</t>
  </si>
  <si>
    <t>118.00203; C7H2O2; OC=1C=CC(=CC=1(O))C</t>
  </si>
  <si>
    <t>piechart: colorlist="#00FF00,#FFFFFF,#C0C0C0,#FFFF00,#0000FF,#000080,#008080,#800000,#808000,#800080,#FF0000,#FF00FF" valuelist="0,0,0,0,0,620,5743,57960,29331,772,0,0"</t>
  </si>
  <si>
    <t>271.0601; C15H11O5; O=C1C(=COC2=CC(O)=CC(O)=C12)C3=CC=C(O)C=C3</t>
  </si>
  <si>
    <t>153.01733; C7H5O4; O=CC=1C(O)=CC(O)=CC=1(O)</t>
  </si>
  <si>
    <t>118.0418; C8H6O; OC1=CC=C(C=C)C=C1</t>
  </si>
  <si>
    <t>Standard confirmed, RT is correct</t>
  </si>
  <si>
    <t>Flavone O-glycosides-Flavone+4O</t>
  </si>
  <si>
    <t>piechart: colorlist="#00FF00,#FFFFFF,#C0C0C0,#FFFF00,#0000FF,#000080,#008080,#800000,#808000,#800080,#FF0000,#FF00FF" valuelist="0,0,0,0,0,0,485,0,1520,2152,0,0"</t>
  </si>
  <si>
    <t>287.05511; C15H11O6; O=C1C=C(OC=2C=C(O)C=C(O)C1=2)C=3C=CC(O)=C(O)C=3</t>
  </si>
  <si>
    <t>Flavone base + 2O, 1MeO</t>
  </si>
  <si>
    <t>piechart: colorlist="#00FF00,#FFFFFF,#C0C0C0,#FFFF00,#0000FF,#000080,#008080,#800000,#808000,#800080,#FF0000,#FF00FF" valuelist="0,0,0,0,0,0,0,0,5651,4942,0,0"</t>
  </si>
  <si>
    <t>Diosmetin</t>
  </si>
  <si>
    <t>Flavone O-glycosides-Flavone+3O+1MeO</t>
  </si>
  <si>
    <t>piechart: colorlist="#00FF00,#FFFFFF,#C0C0C0,#FFFF00,#0000FF,#000080,#008080,#800000,#808000,#800080,#FF0000,#FF00FF" valuelist="0,0,0,0,0,0,0,0,12561,0,0,0"</t>
  </si>
  <si>
    <t>299.05444; C16H11O6; O=C(C=1OCC=2C(O)=C(O)C=CC=2(C=1))C=3C=CC(O)=CC=3(O)</t>
  </si>
  <si>
    <t>284.0329; C15H8O6; O=C(C=1C=CC(O)=CC=1(O))COCC2=CC=CC(O)=C2(O)</t>
  </si>
  <si>
    <t>15.0215; CH3; C</t>
  </si>
  <si>
    <t>piechart: colorlist="#00FF00,#FFFFFF,#C0C0C0,#FFFF00,#0000FF,#000080,#008080,#800000,#808000,#800080,#FF0000,#FF00FF" valuelist="0,0,0,0,0,0,0,0,5732,5865,0,0"</t>
  </si>
  <si>
    <t>piechart: colorlist="#00FF00,#FFFFFF,#C0C0C0,#FFFF00,#0000FF,#000080,#008080,#800000,#808000,#800080,#FF0000,#FF00FF" valuelist="0,4859,333,0,0,0,0,0,0,0,0,0"</t>
  </si>
  <si>
    <t>Baicalin</t>
  </si>
  <si>
    <t>O=C(O)C4OC(OC1=CC=2OC(=CC(=O)C=2(C(O)=C1(O)))C3=CC=CC=C3)C(O)C(O)C4(O)</t>
  </si>
  <si>
    <t>piechart: colorlist="#00FF00,#FFFFFF,#C0C0C0,#FFFF00,#0000FF,#000080,#008080,#800000,#808000,#800080,#FF0000,#FF00FF" valuelist="0,0,0,0,0,0,10229,0,0,0,0,0"</t>
  </si>
  <si>
    <t>271.06192; C15H11O5; O=C1C=C(OC=2C=C(O)C(O)=C(O)C1=2)C3=CC=CC=C3</t>
  </si>
  <si>
    <t>Second hit was used by considering unique masses, actually parent ion was not monitored, so I identify this compound by in source fragment</t>
  </si>
  <si>
    <t>piechart: colorlist="#00FF00,#FFFFFF,#C0C0C0,#FFFF00,#0000FF,#000080,#008080,#800000,#808000,#800080,#FF0000,#FF00FF" valuelist="0,4845,0,0,0,0,0,1380,707,985,0,0"</t>
  </si>
  <si>
    <t>271.0647; C15H11O5; O=C1C=C(OC2=CC(O)=CC(O)=C12)C3=CC=C(O)C=C3</t>
  </si>
  <si>
    <t>piechart: colorlist="#00FF00,#FFFFFF,#C0C0C0,#FFFF00,#0000FF,#000080,#008080,#800000,#808000,#800080,#FF0000,#FF00FF" valuelist="0,770,0,0,0,0,0,6390,945,0,0,0"</t>
  </si>
  <si>
    <t>271.0575; C15H11O5; O=C1C=C(OC2=CC(O)=CC(O)=C12)C3=CC=C(O)C=C3</t>
  </si>
  <si>
    <t>162.0518; C6H10O5; OCC1OCC(O)C(O)C1(O)</t>
  </si>
  <si>
    <t>Standard confirmed but isomer of 2351.</t>
  </si>
  <si>
    <t>piechart: colorlist="#00FF00,#FFFFFF,#C0C0C0,#FFFF00,#0000FF,#000080,#008080,#800000,#808000,#800080,#FF0000,#FF00FF" valuelist="0,0,0,0,0,0,609,1511,0,0,0,0"</t>
  </si>
  <si>
    <t>271.0596; C15H11O5; O=C1C=C(OC2=CC(O)=CC(O)=C12)C3=CC=C(O)C=C3</t>
  </si>
  <si>
    <t>162.0532; C6H10O5; OCC1OCC(O)C(O)C1(O)</t>
  </si>
  <si>
    <t>piechart: colorlist="#00FF00,#FFFFFF,#C0C0C0,#FFFF00,#0000FF,#000080,#008080,#800000,#808000,#800080,#FF0000,#FF00FF" valuelist="0,0,0,0,351,0,0,7834,0,0,4041,0"</t>
  </si>
  <si>
    <t>287.05667; C15H11O6; O=C1C=C(OC2=CC(O)=C(O)C(O)=C12)C3=CC=C(O)C=C3</t>
  </si>
  <si>
    <t>piechart: colorlist="#00FF00,#FFFFFF,#C0C0C0,#FFFF00,#0000FF,#000080,#008080,#800000,#808000,#800080,#FF0000,#FF00FF" valuelist="0,3660,0,0,1987,0,0,8111,0,0,3111,1473"</t>
  </si>
  <si>
    <t>287.05713; C15H11O6; O=C1C=C(OC=2C=C(O)C(O)=C(O)C1=2)C3=CC=C(O)C=C3</t>
  </si>
  <si>
    <t>piechart: colorlist="#00FF00,#FFFFFF,#C0C0C0,#FFFF00,#0000FF,#000080,#008080,#800000,#808000,#800080,#FF0000,#FF00FF" valuelist="0,0,0,2722,0,0,1425,17495,10872,23690,0,0"</t>
  </si>
  <si>
    <t>285.0387; C15H9O6</t>
  </si>
  <si>
    <t>29.00511; CHO; CO</t>
  </si>
  <si>
    <t>27.99324; CO; C=O</t>
  </si>
  <si>
    <t>piechart: colorlist="#00FF00,#FFFFFF,#C0C0C0,#FFFF00,#0000FF,#000080,#008080,#800000,#808000,#800080,#FF0000,#FF00FF" valuelist="0,0,0,0,0,0,21464,0,0,0,0,0"</t>
  </si>
  <si>
    <t>301.06924; C16H13O6; O=C1C=C(OC2=CC(O)=CC(O)=C12)C=3C=CC(OC)=C(O)C=3</t>
  </si>
  <si>
    <t>piechart: colorlist="#00FF00,#FFFFFF,#C0C0C0,#FFFF00,#0000FF,#000080,#008080,#800000,#808000,#800080,#FF0000,#FF00FF" valuelist="0,3305,0,0,0,0,2588,0,0,0,0,0"</t>
  </si>
  <si>
    <t>299.05536; C16H11O6; COC1=CC(=CC=C1O)C1=CC(=O)C2=C(O)C=C(O)C=C2O1</t>
  </si>
  <si>
    <t>151.00008; C7H3O4; O=CC=1C(O)=CC(O)=CC=1(O)</t>
  </si>
  <si>
    <t>piechart: colorlist="#00FF00,#FFFFFF,#C0C0C0,#FFFF00,#0000FF,#000080,#008080,#800000,#808000,#800080,#FF0000,#FF00FF" valuelist="0,0,0,0,0,0,0,2585,0,0,0,0"</t>
  </si>
  <si>
    <t>MT_LeafStem_Neg-1402-B</t>
  </si>
  <si>
    <t>329.06778; C17H13O7; COC1=CC(=CC(OC)=C1O)C1=CC(=O)C2=C(O)C=C(O)C=C2O1</t>
  </si>
  <si>
    <t>176.02682; C6H8O6; O=C(O)C1OCC(O)C(O)C1(O)</t>
  </si>
  <si>
    <t>Isoflavone base + 1O, 2MeO, O-Hex</t>
  </si>
  <si>
    <t>piechart: colorlist="#00FF00,#FFFFFF,#C0C0C0,#FFFF00,#0000FF,#000080,#008080,#800000,#808000,#800080,#FF0000,#FF00FF" valuelist="0,0,0,0,0,0,0,934,12390,12659,0,0"</t>
  </si>
  <si>
    <t>piechart: colorlist="#00FF00,#FFFFFF,#C0C0C0,#FFFF00,#0000FF,#000080,#008080,#800000,#808000,#800080,#FF0000,#FF00FF" valuelist="0,17349,2839,0,0,0,27848,0,0,0,0,0"</t>
  </si>
  <si>
    <t>329.0642; C17H13O7; COC1=CC(=CC(OC)=C1O)C1=CC(=O)C2=C(O)C=C(O)C=C2O1</t>
  </si>
  <si>
    <t>piechart: colorlist="#00FF00,#FFFFFF,#C0C0C0,#FFFF00,#0000FF,#000080,#008080,#800000,#808000,#800080,#FF0000,#FF00FF" valuelist="0,18916,3857,0,0,0,1668,0,0,0,0,0"</t>
  </si>
  <si>
    <t>331.0827; C17H15O7; COC1=CC(=CC(OC)=C1O)C1=CC(=O)C2=C(O)C=C(O)C=C2O1</t>
  </si>
  <si>
    <t>162.05146; C6H10O5; OCC1OCC(O)C(O)C1(O)</t>
  </si>
  <si>
    <t>piechart: colorlist="#00FF00,#FFFFFF,#C0C0C0,#FFFF00,#0000FF,#000080,#008080,#800000,#808000,#800080,#FF0000,#FF00FF" valuelist="0,0,0,0,0,0,0,0,1501,0,0,0"</t>
  </si>
  <si>
    <t>Luteolin 7-O-(6''-malonylglucoside)</t>
  </si>
  <si>
    <t>piechart: colorlist="#00FF00,#FFFFFF,#C0C0C0,#FFFF00,#0000FF,#000080,#008080,#800000,#808000,#800080,#FF0000,#FF00FF" valuelist="0,457,0,0,0,0,0,0,67465,79847,0,0"</t>
  </si>
  <si>
    <t>piechart: colorlist="#00FF00,#FFFFFF,#C0C0C0,#FFFF00,#0000FF,#000080,#008080,#800000,#808000,#800080,#FF0000,#FF00FF" valuelist="0,0,0,0,0,0,0,7484,512,0,0,0"</t>
  </si>
  <si>
    <t>301.0723; C16H13O6; O=C1C=C(OC=2C=C(O)C=C(O)C1=2)C3=CC=C(O)C(OC)=C3</t>
  </si>
  <si>
    <t>Flavone base + 1O, 2MeO, O-MalonylHex</t>
  </si>
  <si>
    <t>piechart: colorlist="#00FF00,#FFFFFF,#C0C0C0,#FFFF00,#0000FF,#000080,#008080,#800000,#808000,#800080,#FF0000,#FF00FF" valuelist="0,0,0,0,0,0,0,817,4069,1876,0,0"</t>
  </si>
  <si>
    <t>piechart: colorlist="#00FF00,#FFFFFF,#C0C0C0,#FFFF00,#0000FF,#000080,#008080,#800000,#808000,#800080,#FF0000,#FF00FF" valuelist="0,8652,956,0,0,0,0,0,0,0,0,0"</t>
  </si>
  <si>
    <t>331.05908; C17H15O7; COC1=CC(=CC(OC)=C1O)C1=CC(=O)C2=C(O)C=C(O)C=C2O1</t>
  </si>
  <si>
    <t>248.08307; C9H12O8; OC1COC(COC(=O)CC(O)=O)C(O)C1O</t>
  </si>
  <si>
    <t>piechart: colorlist="#00FF00,#FFFFFF,#C0C0C0,#FFFF00,#0000FF,#000080,#008080,#800000,#808000,#800080,#FF0000,#FF00FF" valuelist="0,0,0,0,0,42784,0,0,0,0,0,0"</t>
  </si>
  <si>
    <t>269.04459; C15H9O5; O=C1C=C(OC2=CC(O)=CC(O)=C12)C3=CC=C(O)C=C3</t>
  </si>
  <si>
    <t>294.09512; C11H18O9; OCC2OCC(OC1OCC(O)C(O)C1(O))C(O)C2(O)</t>
  </si>
  <si>
    <t>Third hit was used by considering unique masses. Isomer of 2770</t>
  </si>
  <si>
    <t>piechart: colorlist="#00FF00,#FFFFFF,#C0C0C0,#FFFF00,#0000FF,#000080,#008080,#800000,#808000,#800080,#FF0000,#FF00FF" valuelist="0,1748,13800,0,0,0,0,0,0,0,0,0"</t>
  </si>
  <si>
    <t>331.081; C17H15O7; O=C1C=C(OC2=CC(O)=CC(O)=C12)C=3C=C(OC)C(O)=C(OC)C=3</t>
  </si>
  <si>
    <t>196.0651; C10H12O4; COC1=C(O)C=CC(=C1)C(\O)=C/CO</t>
  </si>
  <si>
    <t>Second hit was used by considering unique masses and taxonomy. Isomer of 2767</t>
  </si>
  <si>
    <t>piechart: colorlist="#00FF00,#FFFFFF,#C0C0C0,#FFFF00,#0000FF,#000080,#008080,#800000,#808000,#800080,#FF0000,#FF00FF" valuelist="0,3125,16782,0,0,0,0,0,0,0,0,0"</t>
  </si>
  <si>
    <t>331.07925; C17H15O7; O=C1C=C(OC2=CC(O)=CC(O)=C12)C=3C=C(OC)C(O)=C(OC)C=3</t>
  </si>
  <si>
    <t>196.0849; C10H12O4; COC1=C(O)C=CC(=C1)C(\O)=C/CO</t>
  </si>
  <si>
    <t>O=C(O)C5OC(OC1=CC(O)=C2C(=O)C=C(OC2(=C1))C3=CC=C(O)C=C3)C(OC4OC(C(=O)O)C(O)C(O)C4(O))C(O)C5(O)</t>
  </si>
  <si>
    <t>piechart: colorlist="#00FF00,#FFFFFF,#C0C0C0,#FFFF00,#0000FF,#000080,#008080,#800000,#808000,#800080,#FF0000,#FF00FF" valuelist="0,0,0,0,0,0,41145,0,0,0,0,0"</t>
  </si>
  <si>
    <t>269.0425; C15H9O5; O=C1C=C(OC2=CC(O)=CC(O)=C12)C3=CC=C(O)C=C3</t>
  </si>
  <si>
    <t>Luteolin 7-O-[beta-D-glucuronosyl-(1-&gt;2)-beta-D-glucuronide]</t>
  </si>
  <si>
    <t>piechart: colorlist="#00FF00,#FFFFFF,#C0C0C0,#FFFF00,#0000FF,#000080,#008080,#800000,#808000,#800080,#FF0000,#FF00FF" valuelist="0,0,0,0,0,0,4044,0,0,0,0,0"</t>
  </si>
  <si>
    <t>287.05099; C15H11O6; O=C1C=C(OC=2C=C(O)C=C(O)C1=2)C3=CC=C(O)C(O)=C3</t>
  </si>
  <si>
    <t>piechart: colorlist="#00FF00,#FFFFFF,#C0C0C0,#FFFF00,#0000FF,#000080,#008080,#800000,#808000,#800080,#FF0000,#FF00FF" valuelist="0,0,1134,0,0,0,1267,0,0,0,0,0"</t>
  </si>
  <si>
    <t>301.08301; C16H13O6; O=C1C=C(OC2=CC(O)=CC(O)=C12)C=3C=CC(OC)=C(O)C=3</t>
  </si>
  <si>
    <t>352.06125; C12H16O12; O=C(O)C2OCC(OC1OC(C(=O)O)C(O)C(O)C1(O))C(O)C2(O)</t>
  </si>
  <si>
    <t>Diosmin</t>
  </si>
  <si>
    <t>O=C3C=C(OC=4C=C(OC2OC(COC1OC(C)C(O)C(O)C1(O))C(O)C(O)C2(O))C=C(O)C3=4)C5=CC=C(OC)C(O)=C5</t>
  </si>
  <si>
    <t>piechart: colorlist="#00FF00,#FFFFFF,#C0C0C0,#FFFF00,#0000FF,#000080,#008080,#800000,#808000,#800080,#FF0000,#FF00FF" valuelist="0,0,8404,0,0,0,0,0,0,0,0,0"</t>
  </si>
  <si>
    <t>299.04776; C16H11O6; O=C1C=C(OC=2C=C(O)C=C(O)C1=2)C3=CC=C(OC)C(O)=C3</t>
  </si>
  <si>
    <t>146.0558; C6H10O4; OC1COC(C)C(O)C1(O)</t>
  </si>
  <si>
    <t>162.04968; C6H10O5; OCC1OCC(O)C(O)C1(O)</t>
  </si>
  <si>
    <t>piechart: colorlist="#00FF00,#FFFFFF,#C0C0C0,#FFFF00,#0000FF,#000080,#008080,#800000,#808000,#800080,#FF0000,#FF00FF" valuelist="0,1882,10574,0,0,0,0,0,0,0,0,0"</t>
  </si>
  <si>
    <t>331.08432; C17H15O7; COC1=CC(=CC(OC)=C1O)C1=CC(=O)C2=C(O)C=C(O)C=C2O1</t>
  </si>
  <si>
    <t>10th hit was used by considering unique masses.</t>
  </si>
  <si>
    <t>piechart: colorlist="#00FF00,#FFFFFF,#C0C0C0,#FFFF00,#0000FF,#000080,#008080,#800000,#808000,#800080,#FF0000,#FF00FF" valuelist="0,6309,980,0,0,0,0,0,0,0,0,0"</t>
  </si>
  <si>
    <t>176.03; C6H8O6; O=C(O)C1OCC(O)C(O)C1(O)</t>
  </si>
  <si>
    <t>162.04651; C6H10O5; OCC1OCC(O)C(O)C1(O)</t>
  </si>
  <si>
    <t>piechart: colorlist="#00FF00,#FFFFFF,#C0C0C0,#FFFF00,#0000FF,#000080,#008080,#800000,#808000,#800080,#FF0000,#FF00FF" valuelist="0,1073,0,0,0,0,0,0,0,0,0,0"</t>
  </si>
  <si>
    <t>331.0806; C17H15O7; OC=1C=C(O)C=2C=C(O)C(=[O+]C=2(C=1))C=3C=C(OC)C(O)=C(OC)C=3</t>
  </si>
  <si>
    <t>313.0712; C17H13O6; O=C1C=C(OC2=CC(O)=C(C(O)=C12)C)C=3C=CC(O)=C(OC)C=3</t>
  </si>
  <si>
    <t>146.04934; C6H10O4; OC1COC(C)C(O)C1(O)</t>
  </si>
  <si>
    <t>162.05383; C6H10O5; OCC1OCC(O)C(O)C1(O)</t>
  </si>
  <si>
    <t>piechart: colorlist="#00FF00,#FFFFFF,#C0C0C0,#FFFF00,#0000FF,#000080,#008080,#800000,#808000,#800080,#FF0000,#FF00FF" valuelist="0,3324,790,0,0,0,0,0,0,0,0,0"</t>
  </si>
  <si>
    <t>331.08109; C17H15O7; COC1=CC(=CC(OC)=C1O)C1=CC(=O)C2=C(O)C=C(O)C=C2O1</t>
  </si>
  <si>
    <t>196.0742; C10H12O4; COC1=C(O)C=CC(=C1)C(\O)=C/CO</t>
  </si>
  <si>
    <t>piechart: colorlist="#00FF00,#FFFFFF,#C0C0C0,#FFFF00,#0000FF,#000080,#008080,#800000,#808000,#800080,#FF0000,#FF00FF" valuelist="0,1941,0,0,0,0,0,0,0,0,0,0"</t>
  </si>
  <si>
    <t>196.07355; C10H12O4; COC1=C(O)C=CC(=C1)C(O)\C=C/O</t>
  </si>
  <si>
    <t>ZM_Stem</t>
  </si>
  <si>
    <t>Tricin-HexA-Hex-coumaric acid</t>
  </si>
  <si>
    <t>piechart: colorlist="#00FF00,#FFFFFF,#C0C0C0,#FFFF00,#0000FF,#000080,#008080,#800000,#808000,#800080,#FF0000,#FF00FF" valuelist="0,0,6117,0,0,0,0,0,0,0,0,0"</t>
  </si>
  <si>
    <t>331.08704; C17H15O7; COC1=CC(=CC(OC)=C1O)C1=CC(=O)C2=C(O)C=C(O)C=C2O1</t>
  </si>
  <si>
    <t>309.09152; C15H17O7; O=C(OCC1OCC(O)C(O)C1(O))C=CC2=CC=C(O)C=C2</t>
  </si>
  <si>
    <t>176.0281; C6H8O6; O=C(O)C1OCC(O)C(O)C1(O)</t>
  </si>
  <si>
    <t>piechart: colorlist="#00FF00,#FFFFFF,#C0C0C0,#FFFF00,#0000FF,#000080,#008080,#800000,#808000,#800080,#FF0000,#FF00FF" valuelist="0,0,0,0,0,0,23843,0,0,0,0,0"</t>
  </si>
  <si>
    <t>Standard confirmed, AT peak is in source fragment, but GU is true</t>
  </si>
  <si>
    <t>Flavone C-glycosides-Flavone+3O+1Me</t>
  </si>
  <si>
    <t>piechart: colorlist="#00FF00,#FFFFFF,#C0C0C0,#FFFF00,#0000FF,#000080,#008080,#800000,#808000,#800080,#FF0000,#FF00FF" valuelist="0,2026,1799,0,0,0,0,0,35585,45950,0,0"</t>
  </si>
  <si>
    <t>283.06192; C16H11O5; O=C1C=C(OC2=CC(O)=C(C(O)=C12)C)C3=CC=C(O)C=C3</t>
  </si>
  <si>
    <t>313.0712; C17H13O6; O=C1C=C(OC2=CC(O)=C(C(O)=C12)CCO)C3=CC=C(O)C=C3</t>
  </si>
  <si>
    <t>30.0093; CH2O; CO</t>
  </si>
  <si>
    <t>Flavone C-glycosides-Flavone+4O+1Me</t>
  </si>
  <si>
    <t>piechart: colorlist="#00FF00,#FFFFFF,#C0C0C0,#FFFF00,#0000FF,#000080,#008080,#800000,#808000,#800080,#FF0000,#FF00FF" valuelist="0,10868,3304,1572,0,0,0,0,7259,0,0,0"</t>
  </si>
  <si>
    <t>299.05374; C16H11O6; O=C1C=C(OC2=CC(O)=C(C(O)=C12)C)C=3C=CC(O)=C(O)C=3</t>
  </si>
  <si>
    <t>329.06601; C17H13O7; O=C1C=C(OC2=CC(O)=C(C(O)=C12)CCO)C=3C=CC(O)=C(O)C=3</t>
  </si>
  <si>
    <t>Flavone C-glycosides-Flavone+4O+1EtOH</t>
  </si>
  <si>
    <t>piechart: colorlist="#00FF00,#FFFFFF,#C0C0C0,#FFFF00,#0000FF,#000080,#008080,#800000,#808000,#800080,#FF0000,#FF00FF" valuelist="0,834,0,0,0,0,0,0,1676,1109,0,0"</t>
  </si>
  <si>
    <t>327.0497; C17H11O7; OCCC1=C(O)C=C(O)C2=C1OC(=CC2=O)C1=CC=C(O)C(O)=C1</t>
  </si>
  <si>
    <t>120.0432; C4H8O4; OCC(O)C(O)CO</t>
  </si>
  <si>
    <t>5th hit was used by considering unqiue masses.</t>
  </si>
  <si>
    <t>piechart: colorlist="#00FF00,#FFFFFF,#C0C0C0,#FFFF00,#0000FF,#000080,#008080,#800000,#808000,#800080,#FF0000,#FF00FF" valuelist="0,12827,0,0,0,0,0,0,0,0,0,0"</t>
  </si>
  <si>
    <t>297.0752; C17H13O5; COC1=CC2=C(C(=O)C=C(O2)C2=CC=C(O)C=C2)C(O)=C1C</t>
  </si>
  <si>
    <t>287.05682; C12H15O8; OC=1C=C(O)C(=C(O)C=1)C2OC(CO)C(O)C(O)C2(O)</t>
  </si>
  <si>
    <t>Flavone C-glycosides-Flavone+2O+2MeO+1Me</t>
  </si>
  <si>
    <t>piechart: colorlist="#00FF00,#FFFFFF,#C0C0C0,#FFFF00,#0000FF,#000080,#008080,#800000,#808000,#800080,#FF0000,#FF00FF" valuelist="0,4268,0,0,0,374,0,0,0,0,0,0"</t>
  </si>
  <si>
    <t>327.08951; C18H15O6; O=C1C=C(OC=2C=C(OC)C(=C(O)C1=2)C)C=3C=CC(O)=C(OC)C=3</t>
  </si>
  <si>
    <t>381.09259; C21H17O7; O=C1C=C(OC=2C=C(OC)C(=C(O)C1=2)C(OCC)CO)C=3C=CC=C(OC)C=3</t>
  </si>
  <si>
    <t>357.09775; C19H17O7; O=C1C=C(OC=2C=C(OC)C(=C(O)C1=2)CCO)C=3C=CC(O)=C(OC)C=3</t>
  </si>
  <si>
    <t>The metabolite was suggested by considering unique masses.</t>
  </si>
  <si>
    <t>piechart: colorlist="#00FF00,#FFFFFF,#C0C0C0,#FFFF00,#0000FF,#000080,#008080,#800000,#808000,#800080,#FF0000,#FF00FF" valuelist="0,11106,564,0,0,0,0,0,0,0,0,0"</t>
  </si>
  <si>
    <t>283.0547; C16H11O5; CC1=C(O)C2=C(OC(=CC2=O)C2=CC=C(O)C=C2)C=C1O</t>
  </si>
  <si>
    <t>403.10077; C20H19O9; O=C1C=C(OC=2C=C(O)C(=C(O)C1=2)C3OCC(O)C(O)C3(O))C4=CC=C(O)C=C4</t>
  </si>
  <si>
    <t>162.0476; C6H10O5; OCC1OCC(O)C(O)C1(O)</t>
  </si>
  <si>
    <t>Maysin</t>
  </si>
  <si>
    <t>Top hit was used by considering unique masses and plant tissue. Isomer of 1573</t>
  </si>
  <si>
    <t>piechart: colorlist="#00FF00,#FFFFFF,#C0C0C0,#FFFF00,#0000FF,#000080,#008080,#800000,#808000,#800080,#FF0000,#FF00FF" valuelist="0,0,13064,0,0,0,0,0,0,0,0,0"</t>
  </si>
  <si>
    <t>411.06726; C21H15O9; O=C1C=C(OC2=CC(O)=C(C(O)=C12)C3OC(C(=O)C(O)C3)C)C=4C=CC(O)=C(O)C=4</t>
  </si>
  <si>
    <t>337.03409; C18H9O7; O=C1C=C(OC2=CC(O)=C(C(O)=C12)CCCO)C=3C=CC(O)=C(O)C=3</t>
  </si>
  <si>
    <t>327.0510; C17H11O7; OC1=CC2=C(C(O)=C1\C=C/[O-])C(=O)C=C(O2)C1=CC(O)=C(O)C=C1</t>
  </si>
  <si>
    <t>164.0717; C6H12O5; OC1OC(C)C(O)C(O)C1(O)</t>
  </si>
  <si>
    <t>Flavone C-glycosides-Flavone+3O+1EtOH</t>
  </si>
  <si>
    <t>piechart: colorlist="#00FF00,#FFFFFF,#C0C0C0,#FFFF00,#0000FF,#000080,#008080,#800000,#808000,#800080,#FF0000,#FF00FF" valuelist="0,0,10487,0,0,0,0,0,0,0,0,1072"</t>
  </si>
  <si>
    <t>311.0561; C17H11O6; OC1=CC=C(C=C1)C1=CC(=O)C2=C(O1)C(\C=C/[O-])=C(O)C=C2O</t>
  </si>
  <si>
    <t>4th hit was used by considering unique masses and taxonomy</t>
  </si>
  <si>
    <t>piechart: colorlist="#00FF00,#FFFFFF,#C0C0C0,#FFFF00,#0000FF,#000080,#008080,#800000,#808000,#800080,#FF0000,#FF00FF" valuelist="0,873,16002,0,0,0,0,0,0,0,0,0"</t>
  </si>
  <si>
    <t>299.0566; C16H11O6; CC1=C(O)C2=C(OC(=CC2=O)C2=CC=C(O)C(O)=C2)C=C1O</t>
  </si>
  <si>
    <t>146.05741; C6H10O4; OC1COC(C)C(O)C1(O)</t>
  </si>
  <si>
    <t>Meloside L</t>
  </si>
  <si>
    <t>13hit was used by considering unique masses.</t>
  </si>
  <si>
    <t>piechart: colorlist="#00FF00,#FFFFFF,#C0C0C0,#FFFF00,#0000FF,#000080,#008080,#800000,#808000,#800080,#FF0000,#FF00FF" valuelist="0,86856,0,0,0,0,0,0,0,0,0,4726"</t>
  </si>
  <si>
    <t>449.10767; C21H21O11; O=C1C=C(OC=2C=C(O)C(=C(O)C1=2)C3OC(CO)C(O)C(O)C3(O))C4=CC=C(O)C(O)=C4</t>
  </si>
  <si>
    <t>Flavone C-glycosides-Flavone+3O+1MeO+1Me</t>
  </si>
  <si>
    <t>piechart: colorlist="#00FF00,#FFFFFF,#C0C0C0,#FFFF00,#0000FF,#000080,#008080,#800000,#808000,#800080,#FF0000,#FF00FF" valuelist="0,26920,0,0,0,0,0,0,0,0,0,0"</t>
  </si>
  <si>
    <t>313.0712; C17H13O6; COC1=C(O)C=CC(=C1)C1=CC(=O)C2=C(O)C(C)=C(O)C=C2O1</t>
  </si>
  <si>
    <t>343.08249; C18H15O7; O=C1C=C(OC2=CC(O)=C(C(O)=C12)COC)C=3C=CC(O)=C(OC)C=3</t>
  </si>
  <si>
    <t>120.04083; C4H8O4; OCC(O)C(O)CO</t>
  </si>
  <si>
    <t>Top hit was used by considering unique masses</t>
  </si>
  <si>
    <t>piechart: colorlist="#00FF00,#FFFFFF,#C0C0C0,#FFFF00,#0000FF,#000080,#008080,#800000,#808000,#800080,#FF0000,#FF00FF" valuelist="0,0,6088,0,0,0,0,0,0,0,0,0"</t>
  </si>
  <si>
    <t>433.10913; C21H21O10; O=C1C=C(OC2=C1C(O)=CC(O)=C2C3OC(CO)C(O)C(O)C3(O))C4=CC=C(O)C=C4</t>
  </si>
  <si>
    <t>188.0684; C8H12O5; CC1OC=C(O)C(O)C1OC(C)=O</t>
  </si>
  <si>
    <t>18.00641; H2O; O</t>
  </si>
  <si>
    <t>piechart: colorlist="#00FF00,#FFFFFF,#C0C0C0,#FFFF00,#0000FF,#000080,#008080,#800000,#808000,#800080,#FF0000,#FF00FF" valuelist="0,1857,0,0,0,0,0,0,0,0,0,0"</t>
  </si>
  <si>
    <t>147.04077; C9H7O2; O=CC=CC1=CC=C(O)C=C1</t>
  </si>
  <si>
    <t>308.08960; C15H16O7; OC1C(COC(=O)C=CC2=CC=C(O)C=C2)OC=C(O)C1O</t>
  </si>
  <si>
    <t>piechart: colorlist="#00FF00,#FFFFFF,#C0C0C0,#FFFF00,#0000FF,#000080,#008080,#800000,#808000,#800080,#FF0000,#FF00FF" valuelist="0,9097,0,0,0,0,0,0,0,0,0,0"</t>
  </si>
  <si>
    <t>147.0451; C9H7O2; O=CC=CC1=CC=C(O)C=C1</t>
  </si>
  <si>
    <t>308.0964; C15H16O7; O=C(OCC1OCC(O)C(O)C1(O))C=CC2=CC=C(O)C=C2</t>
  </si>
  <si>
    <t>162.05399; C6H10O5; OCC1OCC(O)C(O)C1(O)</t>
  </si>
  <si>
    <t>piechart: colorlist="#00FF00,#FFFFFF,#C0C0C0,#FFFF00,#0000FF,#000080,#008080,#800000,#808000,#800080,#FF0000,#FF00FF" valuelist="0,4623,0,0,0,0,0,0,0,0,0,0"</t>
  </si>
  <si>
    <t>432.105646; C21H20O10; OCC1OC(C(O)C(O)C1O)C1=C(O)C2=C(OC(=CC2=O)C2=CC=C(O)C=C2)C=C1O</t>
  </si>
  <si>
    <t>338.10016; C16H18O8; COC1=C(O)C=CC(C=CC(=O)OCC2OC=C(O)C(O)C2O)=C1</t>
  </si>
  <si>
    <t>O=C2C=C(OC=3C=C(OC1OC(CO)C(O)C(O)C1(O))C(=C(O)C2=3)C4OC(CO)C(O)C(O)C4(O))C5=CC=C(O)C=C5</t>
  </si>
  <si>
    <t>piechart: colorlist="#00FF00,#FFFFFF,#C0C0C0,#FFFF00,#0000FF,#000080,#008080,#800000,#808000,#800080,#FF0000,#FF00FF" valuelist="0,0,9453,0,0,0,0,938,0,0,0,0"</t>
  </si>
  <si>
    <t>283.05865; C16H11O5; O=C1C=C(OC=2C=C(OC)C=C(O)C1=2)C3=CC=C(O)C=C3</t>
  </si>
  <si>
    <t>piechart: colorlist="#00FF00,#FFFFFF,#C0C0C0,#FFFF00,#0000FF,#000080,#008080,#800000,#808000,#800080,#FF0000,#FF00FF" valuelist="0,19193,2404,0,0,0,0,0,6024,3715,0,0"</t>
  </si>
  <si>
    <t>295.0698; C17H11O5; CC1=C(O)C2=C(OC(=CC2=O)C2=CC=C(O)C=C2)C(C)=C1O</t>
  </si>
  <si>
    <t>Flavone base + 3O, C-Hex, C-pen</t>
  </si>
  <si>
    <t>Standard confirmed, same as 1546</t>
  </si>
  <si>
    <t>Flavone C,C-glycosides-Flavone+3O+2EtOH</t>
  </si>
  <si>
    <t>piechart: colorlist="#00FF00,#FFFFFF,#C0C0C0,#FFFF00,#0000FF,#000080,#008080,#800000,#808000,#800080,#FF0000,#FF00FF" valuelist="0,4769,0,0,0,0,0,0,2003,0,0,0"</t>
  </si>
  <si>
    <t>353.0676; C19H13O7; OCCC1=C(O)C(CCO)=C2OC(=CC(=O)C2=C1O)C1=CC=C(O)C=C1</t>
  </si>
  <si>
    <t>90.0218; C3H6O3; OCC(O)CO</t>
  </si>
  <si>
    <t>120.0327; C4H8O4; OCC(O)C(O)CO</t>
  </si>
  <si>
    <t>piechart: colorlist="#00FF00,#FFFFFF,#C0C0C0,#FFFF00,#0000FF,#000080,#008080,#800000,#808000,#800080,#FF0000,#FF00FF" valuelist="0,20489,13832,0,0,0,0,0,204708,92051,0,0"</t>
  </si>
  <si>
    <t>295.0619; C17H11O5; CC1=C(O)C(C)=C2OC(=CC(=O)C2=C1O)C1=CC=C(O)C=C1</t>
  </si>
  <si>
    <t>8th hit was used by considering unique masses. Isomer of 2945</t>
  </si>
  <si>
    <t>Flavone C,C-glycosides-Flavone+4O+2Me</t>
  </si>
  <si>
    <t>piechart: colorlist="#00FF00,#FFFFFF,#C0C0C0,#FFFF00,#0000FF,#000080,#008080,#800000,#808000,#800080,#FF0000,#FF00FF" valuelist="0,8104,0,0,0,0,0,0,0,0,0,0"</t>
  </si>
  <si>
    <t>311.0597; C17H14O6; CC1=C(O)C(C)=C2OC(=CC(=O)C2=C1O)C1=CC(O)=C(O)C=C1</t>
  </si>
  <si>
    <t>413.10001; C18H21O11; O=C1C=COC=2C1=C(O)C(=C(O)C=2COC(CO)CO)C3OCC(O)C(O)C3(O)</t>
  </si>
  <si>
    <t>piechart: colorlist="#00FF00,#FFFFFF,#C0C0C0,#FFFF00,#0000FF,#000080,#008080,#800000,#808000,#800080,#FF0000,#FF00FF" valuelist="0,45669,0,0,0,0,0,0,19126,2899,0,0"</t>
  </si>
  <si>
    <t>395.07092; C17H15O11; O=C1C=COC=2C1=C(O)C(=C(O)C=2C3OCC(O)C(O)C3(O))C(O)C(O)CO</t>
  </si>
  <si>
    <t>piechart: colorlist="#00FF00,#FFFFFF,#C0C0C0,#FFFF00,#0000FF,#000080,#008080,#800000,#808000,#800080,#FF0000,#FF00FF" valuelist="0,0,13116,0,0,0,0,0,43741,97094,0,0"</t>
  </si>
  <si>
    <t>295.0624; C7H11O5; CC1=C(O)C(C)=C2OC(=CC(=O)C2=C1O)C1=CC=C(O)C=C1</t>
  </si>
  <si>
    <t>piechart: colorlist="#00FF00,#FFFFFF,#C0C0C0,#FFFF00,#0000FF,#000080,#008080,#800000,#808000,#800080,#FF0000,#FF00FF" valuelist="0,0,0,0,0,0,909,357,2640,3680,0,0"</t>
  </si>
  <si>
    <t>Flavone C,C,O-glycosides-Flavone+3O+2EtOH</t>
  </si>
  <si>
    <t>piechart: colorlist="#00FF00,#FFFFFF,#C0C0C0,#FFFF00,#0000FF,#000080,#008080,#800000,#808000,#800080,#FF0000,#FF00FF" valuelist="0,0,0,0,0,0,0,0,19047,3445,0,0"</t>
  </si>
  <si>
    <t>357.0979; C19H17O7; OCCC1=C(O)C2=C(OC(=C(CC[O-])C2=O)C2=CC=C(O)C=C2)C=C1O</t>
  </si>
  <si>
    <t>piechart: colorlist="#00FF00,#FFFFFF,#C0C0C0,#FFFF00,#0000FF,#000080,#008080,#800000,#808000,#800080,#FF0000,#FF00FF" valuelist="0,0,0,0,0,0,0,785,8138,2396,0,0"</t>
  </si>
  <si>
    <t>255.065; C15H11O4; OC1=CC=C(C=C1)C1CC(=O)C2=C(O1)C=C(O)C=C2</t>
  </si>
  <si>
    <t>135.00763; C7H3O3; O=CC=1C=CC(O)=CC=1(O)</t>
  </si>
  <si>
    <t>119.04836; C8H7O; OC1=CC=C(C=C1)CC</t>
  </si>
  <si>
    <t>120.0567; C8H8O; OC1=CC=C(C=C1)CC</t>
  </si>
  <si>
    <t>Pinocembrin</t>
  </si>
  <si>
    <t>piechart: colorlist="#00FF00,#FFFFFF,#C0C0C0,#FFFF00,#0000FF,#000080,#008080,#800000,#808000,#800080,#FF0000,#FF00FF" valuelist="0,0,0,0,0,0,0,0,296718,0,0,0"</t>
  </si>
  <si>
    <t>213.05367; C13H9O3; OC2=CC(O)=CC(OCC1=CC=CC=C1)=C2</t>
  </si>
  <si>
    <t>42.0111; C2H2O; O=CC</t>
  </si>
  <si>
    <t>piechart: colorlist="#00FF00,#FFFFFF,#C0C0C0,#FFFF00,#0000FF,#000080,#008080,#800000,#808000,#800080,#FF0000,#FF00FF" valuelist="0,0,0,0,0,0,0,0,1308,0,1842,0"</t>
  </si>
  <si>
    <t>271.0543; C15H11O5; O=C2C3=C(O)C=C(O)C=C3(OC(C1=CC=C(O)C=C1)C2)</t>
  </si>
  <si>
    <t>piechart: colorlist="#00FF00,#FFFFFF,#C0C0C0,#FFFF00,#0000FF,#000080,#008080,#800000,#808000,#800080,#FF0000,#FF00FF" valuelist="0,0,0,0,0,0,0,0,40171,1987,5705,0"</t>
  </si>
  <si>
    <t>273.0759; C15H13O5; O=C2C3=C(O)C=C(O)C=C3(OC(C1=CC=C(O)C=C1)C2)</t>
  </si>
  <si>
    <t>Flavanone O-glycosides-Flavanone+4O</t>
  </si>
  <si>
    <t>C15H12O6</t>
  </si>
  <si>
    <t>piechart: colorlist="#00FF00,#FFFFFF,#C0C0C0,#FFFF00,#0000FF,#000080,#008080,#800000,#808000,#800080,#FF0000,#FF00FF" valuelist="0,0,0,0,0,0,0,0,6354,975,0,0"</t>
  </si>
  <si>
    <t>163.03827; C9H7O3; O=CCCC=1C=CC(O)=C(O)C=1</t>
  </si>
  <si>
    <t>153.0174; C7H5O4; O=CC=1C(O)=CC(O)=CC=1(O)</t>
  </si>
  <si>
    <t>136.05068; C8H8O2; OC=1C=CC(=CC=1(O))CC</t>
  </si>
  <si>
    <t>126.02981; C6H6O3; OC=1C=C(O)C=C(O)C=1</t>
  </si>
  <si>
    <t>piechart: colorlist="#00FF00,#FFFFFF,#C0C0C0,#FFFF00,#0000FF,#000080,#008080,#800000,#808000,#800080,#FF0000,#FF00FF" valuelist="0,0,0,0,0,0,0,0,2189,1540,0,0"</t>
  </si>
  <si>
    <t>Flavanone O-glycosides-Flavanone+6O</t>
  </si>
  <si>
    <t>piechart: colorlist="#00FF00,#FFFFFF,#C0C0C0,#FFFF00,#0000FF,#000080,#008080,#800000,#808000,#800080,#FF0000,#FF00FF" valuelist="0,0,0,0,0,0,0,0,19218,6717,0,0"</t>
  </si>
  <si>
    <t>Flavanone base +2O, 1MeO</t>
  </si>
  <si>
    <t>piechart: colorlist="#00FF00,#FFFFFF,#C0C0C0,#FFFF00,#0000FF,#000080,#008080,#800000,#808000,#800080,#FF0000,#FF00FF" valuelist="0,0,0,0,0,0,0,0,5451,4665(mannually added),0,0"</t>
  </si>
  <si>
    <t>piechart: colorlist="#00FF00,#FFFFFF,#C0C0C0,#FFFF00,#0000FF,#000080,#008080,#800000,#808000,#800080,#FF0000,#FF00FF" valuelist="0,0,0,0,0,0,0,0,7057,0,0,0"</t>
  </si>
  <si>
    <t>147.04451; C9H7O2; O=CCCC=1C=CC(O)=CC=1</t>
  </si>
  <si>
    <t>167.03389; C8H7O4; O=CC=1C(O)=CC(O)=CC=1(OC)</t>
  </si>
  <si>
    <t>120.05943; C8H8O; OC=1C=CC(C=C)=CC=1</t>
  </si>
  <si>
    <t>piechart: colorlist="#00FF00,#FFFFFF,#C0C0C0,#FFFF00,#0000FF,#000080,#008080,#800000,#808000,#800080,#FF0000,#FF00FF" valuelist="0,0,0,0,0,0,0,0,32267,0,0,0"</t>
  </si>
  <si>
    <t>301.07001; C16H13O6; O=C2C=3C(O)=CC(O)=CC=3(OC(C1=CC=C(O)C(OC)=C1)C2)</t>
  </si>
  <si>
    <t>151.00291; C7H3O4; O=CC1=C(O)C=C(O)C=C1(O)</t>
  </si>
  <si>
    <t>120.0209; C7H4O2; OC=1C=CC=C(OC)C=1</t>
  </si>
  <si>
    <t>piechart: colorlist="#00FF00,#FFFFFF,#C0C0C0,#FFFF00,#0000FF,#000080,#008080,#800000,#808000,#800080,#FF0000,#FF00FF" valuelist="0,416,0,0,0,0,0,1193,1164,2108,647,0"</t>
  </si>
  <si>
    <t>piechart: colorlist="#00FF00,#FFFFFF,#C0C0C0,#FFFF00,#0000FF,#000080,#008080,#800000,#808000,#800080,#FF0000,#FF00FF" valuelist="0,0,0,0,0,0,0,399,1128,1279,2642,0"</t>
  </si>
  <si>
    <t>273.07571; C15H13O5; O=C2C3=C(O)C=C(O)C=C3(OC(C1=CC=C(O)C=C1)C2)</t>
  </si>
  <si>
    <t>162.0522; C6H10O5; OCC1OCC(O)C(O)C1(O)</t>
  </si>
  <si>
    <t>piechart: colorlist="#00FF00,#FFFFFF,#C0C0C0,#FFFF00,#0000FF,#000080,#008080,#800000,#808000,#800080,#FF0000,#FF00FF" valuelist="0,0,0,0,0,0,0,0,0,0,2045,0"</t>
  </si>
  <si>
    <t>piechart: colorlist="#00FF00,#FFFFFF,#C0C0C0,#FFFF00,#0000FF,#000080,#008080,#800000,#808000,#800080,#FF0000,#FF00FF" valuelist="0,0,0,0,0,0,11665,6041,3658,5490,0,571"</t>
  </si>
  <si>
    <t>287.0545; C15H11O6; O=C2C=3C=CC(O)=C(O)C=3(OC(C1=CC=C(O)C(O)=C1)C2)</t>
  </si>
  <si>
    <t>151.00252; C7H3O4; O=CC=1C=CC(O)=C(O)C=1(O)</t>
  </si>
  <si>
    <t>135.04378; C8H7O2; O=C(C=1C=CC=C(O)C=1)C</t>
  </si>
  <si>
    <t>piechart: colorlist="#00FF00,#FFFFFF,#C0C0C0,#FFFF00,#0000FF,#000080,#008080,#800000,#808000,#800080,#FF0000,#FF00FF" valuelist="0,0,0,0,0,0,0,439,889,10097,0,0"</t>
  </si>
  <si>
    <t>255.06572; C15H11O4; OC1=CC=C(C=C1)C1CC(=O)C2=CC=C(O)C=C2O1</t>
  </si>
  <si>
    <t>120.05833; C8H8O; OC1=CC=C(C=C1)CC</t>
  </si>
  <si>
    <t>136.01662; C7H4O3; O=CC=1C=CC(O)=CC=1(O)</t>
  </si>
  <si>
    <t>piechart: colorlist="#00FF00,#FFFFFF,#C0C0C0,#FFFF00,#0000FF,#000080,#008080,#800000,#808000,#800080,#FF0000,#FF00FF" valuelist="0,0,0,0,0,0,0,0,1610,4878,0,0"</t>
  </si>
  <si>
    <t>piechart: colorlist="#00FF00,#FFFFFF,#C0C0C0,#FFFF00,#0000FF,#000080,#008080,#800000,#808000,#800080,#FF0000,#FF00FF" valuelist="0,0,0,0,0,0,0,4573,0,0,0,0"</t>
  </si>
  <si>
    <t>piechart: colorlist="#00FF00,#FFFFFF,#C0C0C0,#FFFF00,#0000FF,#000080,#008080,#800000,#808000,#800080,#FF0000,#FF00FF" valuelist="0,0,0,386,0,0,434,4178,0,0,0,0"</t>
  </si>
  <si>
    <t>New structure was proposed by considering unique masses.</t>
  </si>
  <si>
    <t>piechart: colorlist="#00FF00,#FFFFFF,#C0C0C0,#FFFF00,#0000FF,#000080,#008080,#800000,#808000,#800080,#FF0000,#FF00FF" valuelist="0,0,700,0,0,0,0,0,48565,30160,0,0"</t>
  </si>
  <si>
    <t>355.0823; C19H15O7; O\C=C/C1=C(O)C2=C(OC(CC2=O)C2=CC=C(O)C=C2)C(\C=C/[O-])=C1O</t>
  </si>
  <si>
    <t>239.0561; C11H11O6; O\C=C/C1=C(O)C(C=O)=C(O)C(CC[O-])=C1O</t>
  </si>
  <si>
    <t>90.0339; C3H6O3</t>
  </si>
  <si>
    <t>120.0422; C4H8O4</t>
  </si>
  <si>
    <t>piechart: colorlist="#00FF00,#FFFFFF,#C0C0C0,#FFFF00,#0000FF,#000080,#008080,#800000,#808000,#800080,#FF0000,#FF00FF" valuelist="0,0,0,0,0,0,0,0,1669,1818,0,0"</t>
  </si>
  <si>
    <t>piechart: colorlist="#00FF00,#FFFFFF,#C0C0C0,#FFFF00,#0000FF,#000080,#008080,#800000,#808000,#800080,#FF0000,#FF00FF" valuelist="0,0,0,0,0,0,0,0,34784,23606,0,0"</t>
  </si>
  <si>
    <t>291.08631; C15H15O6; OC3=CC(O)=C2C(OC(C=1C=CC(O)=C(O)C=1)C(O)C2)=C3</t>
  </si>
  <si>
    <t>165.05009; C9H9O3; OC2=CC(O)=C1C(OCCC1)=C2</t>
  </si>
  <si>
    <t>139.03909; C7H7O3; OC1=CC(O)=C(C(O)=C1)C</t>
  </si>
  <si>
    <t>123.04256; C7H7O2; OC=1C=CC(=CC=1(O))C</t>
  </si>
  <si>
    <t>piechart: colorlist="#00FF00,#FFFFFF,#C0C0C0,#FFFF00,#0000FF,#000080,#008080,#800000,#808000,#800080,#FF0000,#FF00FF" valuelist="0,0,0,0,0,0,0,0,17311,16346,0,0"</t>
  </si>
  <si>
    <t>piechart: colorlist="#00FF00,#FFFFFF,#C0C0C0,#FFFF00,#0000FF,#000080,#008080,#800000,#808000,#800080,#FF0000,#FF00FF" valuelist="0,0,0,0,0,0,0,0,5814,4732,0,0"</t>
  </si>
  <si>
    <t>piechart: colorlist="#00FF00,#FFFFFF,#C0C0C0,#FFFF00,#0000FF,#000080,#008080,#800000,#808000,#800080,#FF0000,#FF00FF" valuelist="0,1062,1328,8143,0,0,6329,679,0,0,385,4193"</t>
  </si>
  <si>
    <t>193.05205; C10H9O4; O=C(O)C=CC=1C=CC(O)=C(OC)C=1</t>
  </si>
  <si>
    <t>15.02127; CH3; C</t>
  </si>
  <si>
    <t>Ferulic acid+Lactic acid</t>
  </si>
  <si>
    <t>piechart: colorlist="#00FF00,#FFFFFF,#C0C0C0,#FFFF00,#0000FF,#000080,#008080,#800000,#808000,#800080,#FF0000,#FF00FF" valuelist="0,0,0,0,0,0,844,1521,0,329,0,0"</t>
  </si>
  <si>
    <t>193.05; C10H9O4</t>
  </si>
  <si>
    <t>COC1=C(O)C=CC(\C=C\C(=O)NCC=C)=C1</t>
  </si>
  <si>
    <t>piechart: colorlist="#00FF00,#FFFFFF,#C0C0C0,#FFFF00,#0000FF,#000080,#008080,#800000,#808000,#800080,#FF0000,#FF00FF" valuelist="0,0,54056,0,0,0,0,0,1835,896,0,0"</t>
  </si>
  <si>
    <t>177.055; C10H9O3; O=CC=CC1=CC=C(O)C(OC)=C1</t>
  </si>
  <si>
    <t>145.0288; C9H5O2; O=CC=CC=1C=CC(O)=CC=1</t>
  </si>
  <si>
    <t>117.0369; C8H5O; OC=1C=CC(C=C)=CC=1</t>
  </si>
  <si>
    <t>57.0578; C3H7N; NCC=C</t>
  </si>
  <si>
    <t>Subaphylline</t>
  </si>
  <si>
    <t>Isomer of 1178</t>
  </si>
  <si>
    <t>O=C(C=CC=1C=CC(O)=C(OC)C=1)NCCCCN</t>
  </si>
  <si>
    <t>piechart: colorlist="#00FF00,#FFFFFF,#C0C0C0,#FFFF00,#0000FF,#000080,#008080,#800000,#808000,#800080,#FF0000,#FF00FF" valuelist="0,0,917,0,0,0,588,0,0,1185,10717,615"</t>
  </si>
  <si>
    <t>145.02879; C9H5O2; O=CC=CC=1C=CC(O)=CC=1</t>
  </si>
  <si>
    <t>117.03322; C8H5O; OC1=CC=C(C=C)C=C1</t>
  </si>
  <si>
    <t>17.025; NH3; N</t>
  </si>
  <si>
    <t>32.0156; CH4O; OC</t>
  </si>
  <si>
    <t>piechart: colorlist="#00FF00,#FFFFFF,#C0C0C0,#FFFF00,#0000FF,#000080,#008080,#800000,#808000,#800080,#FF0000,#FF00FF" valuelist="0,1483,31232,1883,0,420,0,0,0,0,0,44508"</t>
  </si>
  <si>
    <t>N1-trans-Feruloylagmatine</t>
  </si>
  <si>
    <t>Isomer of 1607, and different metabolite definetly, by considering retention times.</t>
  </si>
  <si>
    <t>O=C(C=CC1=CC=C(O)C(OC)=C1)NCCCCNC(=N)N</t>
  </si>
  <si>
    <t>piechart: colorlist="#00FF00,#FFFFFF,#C0C0C0,#FFFF00,#0000FF,#000080,#008080,#800000,#808000,#800080,#FF0000,#FF00FF" valuelist="0,0,0,0,0,0,1471,0,0,0,14394,5232"</t>
  </si>
  <si>
    <t>177.05603; C10H9O3; O=CC=CC1=CC=C(O)C(OC)=C1</t>
  </si>
  <si>
    <t>145.02859; C9H5O2; O=CC=CC=1C=CC(O)=CC=1</t>
  </si>
  <si>
    <t>117.03396; C8H5O; OC=1C=CC(C=C)=CC=1</t>
  </si>
  <si>
    <t>130.12184; C5H14N4; NCCCCNC(N)=N</t>
  </si>
  <si>
    <t>17.019; NH3; N</t>
  </si>
  <si>
    <t>piechart: colorlist="#00FF00,#FFFFFF,#C0C0C0,#FFFF00,#0000FF,#000080,#008080,#800000,#808000,#800080,#FF0000,#FF00FF" valuelist="0,0,0,0,0,0,1901,0,0,0,25427,790"</t>
  </si>
  <si>
    <t>17.02908; NH3; N</t>
  </si>
  <si>
    <t>Feruloyl Hexoside (isomer of 847)</t>
  </si>
  <si>
    <t>piechart: colorlist="#00FF00,#FFFFFF,#C0C0C0,#FFFF00,#0000FF,#000080,#008080,#800000,#808000,#800080,#FF0000,#FF00FF" valuelist="1263,0,0,0,0,0,766,0,6018,8675,464,0"</t>
  </si>
  <si>
    <t>193.0491; C10H9O4; O=C(O)C=CC=1C=CC(O)=C(OC)C=1</t>
  </si>
  <si>
    <t>178.02663; C6H10O6; OCC1OC(O)C(O)C(O)C1(O)</t>
  </si>
  <si>
    <t>Gentiopicroside</t>
  </si>
  <si>
    <t>Feruloyl Hexoside (isomer of 849)</t>
  </si>
  <si>
    <t>Top hit was used, the metabolite is not Gentiopicroside but like 1-O-Feruloylglucose by considering unique masses, isomer of 849</t>
  </si>
  <si>
    <t>piechart: colorlist="#00FF00,#FFFFFF,#C0C0C0,#FFFF00,#0000FF,#000080,#008080,#800000,#808000,#800080,#FF0000,#FF00FF" valuelist="0,341,27928,5191,0,0,6719,0,1951,0,11301,919"</t>
  </si>
  <si>
    <t>193.05035; C10H9O4; O=C(O)C=CC=1C=CC(O)=C(OC)C=1</t>
  </si>
  <si>
    <t>175.03934; C10H7O3; O=CCCC=1C=CC(OC)=C(O)C=1</t>
  </si>
  <si>
    <t>piechart: colorlist="#00FF00,#FFFFFF,#C0C0C0,#FFFF00,#0000FF,#000080,#008080,#800000,#808000,#800080,#FF0000,#FF00FF" valuelist="0,0,0,0,0,0,0,0,0,0,19262,0"</t>
  </si>
  <si>
    <t>177.0549; C10H9O3; O=CC=CC1=CC=C(O)C(OC)=C1</t>
  </si>
  <si>
    <t>145.0303; C9H5O2; O=CC=CC=1C=CC(O)=CC=1</t>
  </si>
  <si>
    <t>117.0348; C8H5O; OC=1C=CC(C=C)=CC=1</t>
  </si>
  <si>
    <t>146.11229; C6H14N2O2; O=C(O)C(N)CCCCN</t>
  </si>
  <si>
    <t>piechart: colorlist="#00FF00,#FFFFFF,#C0C0C0,#FFFF00,#0000FF,#000080,#008080,#800000,#808000,#800080,#FF0000,#FF00FF" valuelist="0,0,0,0,0,0,0,0,0,0,0,5950"</t>
  </si>
  <si>
    <t>177.05246; C10H9O3; O=CC=CC=1C=CC(O)=C(OC)C=1</t>
  </si>
  <si>
    <t>145.03317; C9H5O2; O=CCCC=1C=CC=C(O)C=1</t>
  </si>
  <si>
    <t>135.0684; C8H9NO; N\C=C\C1=CC=C(O)C=C1</t>
  </si>
  <si>
    <t>Moupinamide + 2H</t>
  </si>
  <si>
    <t>COC1=C(O)C=CC(\C=C\C(=O)N\C=C\C2=CC=C(O)C=C2)=C1</t>
  </si>
  <si>
    <t>piechart: colorlist="#00FF00,#FFFFFF,#C0C0C0,#FFFF00,#0000FF,#000080,#008080,#800000,#808000,#800080,#FF0000,#FF00FF" valuelist="0,0,0,0,0,0,0,0,0,0,6954,0"</t>
  </si>
  <si>
    <t>145.0294; C9H5O2; O=CC=CC=1C=CC(O)=CC=1</t>
  </si>
  <si>
    <t>117.0358; C8H5O; OC=1C=CC(C=C)=CC=1</t>
  </si>
  <si>
    <t>135.0664; C8H9NO; N\C=C\C1=CC=C(O)C=C1</t>
  </si>
  <si>
    <t>Moupinamide</t>
  </si>
  <si>
    <t>O=C(C=CC=1C=CC(O)=C(OC)C=1)NCCC2=CC=C(O)C=C2</t>
  </si>
  <si>
    <t>piechart: colorlist="#00FF00,#FFFFFF,#C0C0C0,#FFFF00,#0000FF,#000080,#008080,#800000,#808000,#800080,#FF0000,#FF00FF" valuelist="0,0,361,3063,5355,0,18459,0,0,0,11400,21448"</t>
  </si>
  <si>
    <t>177.0556; C10H9O3; O=CC=CC1=CC=C(O)C(OC)=C1</t>
  </si>
  <si>
    <t>145.0322; C9H5O2; O=CC=CC=1C=CC(O)=CC=1</t>
  </si>
  <si>
    <t>121.0685; C8H9O; OC1=CC=C(C=C1)CC</t>
  </si>
  <si>
    <t>137.08406; C8H11NO; NCCC1=CC=C(O)C=C1</t>
  </si>
  <si>
    <t>NT_Root_Pos-1410</t>
  </si>
  <si>
    <t>piechart: colorlist="#00FF00,#FFFFFF,#C0C0C0,#FFFF00,#0000FF,#000080,#008080,#800000,#808000,#800080,#FF0000,#FF00FF" valuelist="0,0,0,0,8024,0,0,0,487,0,0,0"</t>
  </si>
  <si>
    <t>310.2382; C18H32NO3; O=C1C(C(=O)C(N1C)C)=C(O)CCCCCCCCCCC</t>
  </si>
  <si>
    <t>292.2193; C18H30NO2; O=C1C(=CCCCCCCCCCCC)C(=O)C(N1C)C</t>
  </si>
  <si>
    <t>177.05696; C10H9O3; O=CCCC=1C=CC(OC)=C(O)C=1</t>
  </si>
  <si>
    <t>18.008; H2O; O</t>
  </si>
  <si>
    <t>piechart: colorlist="#00FF00,#FFFFFF,#C0C0C0,#FFFF00,#0000FF,#000080,#008080,#800000,#808000,#800080,#FF0000,#FF00FF" valuelist="0,0,0,0,0,0,0,0,0,0,469,2137"</t>
  </si>
  <si>
    <t>165.07897; C9H11NO2; COC1=CC(\C=C\N)=CC=C1O</t>
  </si>
  <si>
    <t>N-trans-Feruloyl-4-O-methyldopamine</t>
  </si>
  <si>
    <t>piechart: colorlist="#00FF00,#FFFFFF,#C0C0C0,#FFFF00,#0000FF,#000080,#008080,#800000,#808000,#800080,#FF0000,#FF00FF" valuelist="0,0,0,2852,0,0,0,0,0,0,1448,6976"</t>
  </si>
  <si>
    <t>177.0552; C10H9O3; O=CC=CC1=CC=C(O)C(OC)=C1</t>
  </si>
  <si>
    <t>145.0263; C9H5O2; O=CC=CC=1C=CC(O)=CC=1</t>
  </si>
  <si>
    <t>167.0826; C9H13NO2; COC1=C(O)C=C(CCN)C=C1</t>
  </si>
  <si>
    <t>O=C(OCC(O)COC(=O)C=CC=1C=CC(O)=C(OC)C=1)C=CC=2C=CC(O)=C(OC)C=2</t>
  </si>
  <si>
    <t>piechart: colorlist="#00FF00,#FFFFFF,#C0C0C0,#FFFF00,#0000FF,#000080,#008080,#800000,#808000,#800080,#FF0000,#FF00FF" valuelist="0,13828,1408,0,0,0,0,0,0,0,0,0"</t>
  </si>
  <si>
    <t>193.05099; C10H9O4; O=C(O)C=CC=1C=CC(O)=C(OC)C=1</t>
  </si>
  <si>
    <t>134.03658; C8H6O2; OC=1C=CC(=CC=1(OC))C</t>
  </si>
  <si>
    <t>250.08412; C13H14O5; COC1=C(O)C=CC(C=CC(=O)OCC(O)=C)=C1</t>
  </si>
  <si>
    <t>piechart: colorlist="#00FF00,#FFFFFF,#C0C0C0,#FFFF00,#0000FF,#000080,#008080,#800000,#808000,#800080,#FF0000,#FF00FF" valuelist="6031,0,0,0,0,0,0,0,0,0,0,0"</t>
  </si>
  <si>
    <t>193.05177; C10H9O4; O=C(OC)C=CC1=CC=C(O)C(O)=C1</t>
  </si>
  <si>
    <t>284.089602; C13H16O7; COC1=C(O)C=CC(OC2OC(CO)=CC(O)C2O)=C1</t>
  </si>
  <si>
    <t>Diferuloylputrescine</t>
  </si>
  <si>
    <t>Third hit was used by considering the unique masses.</t>
  </si>
  <si>
    <t>OC(=NCCCCN=C(O)C=CC=1C=CC(O)=C(OC)C=1)C=CC=2C=CC(O)=C(OC)C=2</t>
  </si>
  <si>
    <t>piechart: colorlist="#00FF00,#FFFFFF,#C0C0C0,#FFFF00,#0000FF,#000080,#008080,#800000,#808000,#800080,#FF0000,#FF00FF" valuelist="0,0,21772,0,0,0,0,0,0,0,0,0"</t>
  </si>
  <si>
    <t>177.0564; C10H9O3; O=CC=CC1=CC=C(O)C(OC)=C1</t>
  </si>
  <si>
    <t>145.029; C9H5O2; O=CC=CC=1C=CC(O)=CC=1</t>
  </si>
  <si>
    <t>176.0473; C10H8O3; COC1=C(O)C=CC(C=C=C=O)=C1</t>
  </si>
  <si>
    <t>top hit was used, adduct form was checked by negative</t>
  </si>
  <si>
    <t>piechart: colorlist="#00FF00,#FFFFFF,#C0C0C0,#FFFF00,#0000FF,#000080,#008080,#800000,#808000,#800080,#FF0000,#FF00FF" valuelist="0,8295,53810,0,0,0,0,0,0,0,0,0"</t>
  </si>
  <si>
    <t>557.17139; C28H29O12; O=C(OCC2OC(OCC)(CO)C(OC(=O)C=CC=1C=CC(O)=C(OC)C=1)C2(O))C=CC=3C=CC(O)=C(OC)C=3</t>
  </si>
  <si>
    <t>177.05496; C10H9O3; O=CC=CC=1C=CC(O)=C(OC)C=1</t>
  </si>
  <si>
    <t>323.1215; C12H18O9+NH3; CC(=O)OCC1OC(O)C(OC(C)=O)C(O)C1OC(C)=O</t>
  </si>
  <si>
    <t>Ferulic acid and Flavonoid C-glycosides</t>
  </si>
  <si>
    <t>piechart: colorlist="#00FF00,#FFFFFF,#C0C0C0,#FFFF00,#0000FF,#000080,#008080,#800000,#808000,#800080,#FF0000,#FF00FF" valuelist="0,6470,0,0,0,0,0,0,0,0,0,0"</t>
  </si>
  <si>
    <t>177.05237; C10H9O3; O=CCCC=1C=CC(OC)=C(O)C=1</t>
  </si>
  <si>
    <t>338.100167; C16H18O8; COC1=C(O)C=CC(C=CC(=O)OC2COC(CO)C(O)C2O)=C1</t>
  </si>
  <si>
    <t>90.04147; C3H6O3; OCC(O)CO</t>
  </si>
  <si>
    <t>Apigenin 4'-[feruloyl-(-&gt;2)-glucuronyl-(1-&gt;2)-glucuronide]</t>
  </si>
  <si>
    <t>Ferulic acid and Flavonoid O-glycosides</t>
  </si>
  <si>
    <t>C37H34O20</t>
  </si>
  <si>
    <t>piechart: colorlist="#00FF00,#FFFFFF,#C0C0C0,#FFFF00,#0000FF,#000080,#008080,#800000,#808000,#800080,#FF0000,#FF00FF" valuelist="0,0,0,0,0,375,10877,0,0,0,0,0"</t>
  </si>
  <si>
    <t>271.05823; C15H11O5; O=C(OCC(O)C(O)C)C=CC=1C=CC=C(OC)C=1</t>
  </si>
  <si>
    <t>177.0554; C10H9O3; O=CC=CC=1C=CC(O)=C(OC)C=1</t>
  </si>
  <si>
    <t>176.02606; C6H8O6; O=C(O)C1OCC(O)C(O)C1(O)</t>
  </si>
  <si>
    <t>piechart: colorlist="#00FF00,#FFFFFF,#C0C0C0,#FFFF00,#0000FF,#000080,#008080,#800000,#808000,#800080,#FF0000,#FF00FF" valuelist="0,6135,0,0,0,0,0,0,0,0,0,0"</t>
  </si>
  <si>
    <t>177.0575; C10H9O3; O=CCCC=1C=CC(OC)=C(O)C=1</t>
  </si>
  <si>
    <t>449.10004; C21H21O11; O=C1C=C(OC=2C=C(O)C(=C(O)C1=2)C3OC(CO)C(O)C(O)C3(O))C=4C=CC(O)=C(O)C=4</t>
  </si>
  <si>
    <t>164.0481; C9H8O3; OC=CC=1C=CC(O)=C(OC)C=1</t>
  </si>
  <si>
    <t>162.05697; C6H10O5; OCC1OCC(O)C(O)C1(O)</t>
  </si>
  <si>
    <t>Feruloic acid flavone O-glycosides-Flavone+3O+1MeO</t>
  </si>
  <si>
    <t>piechart: colorlist="#00FF00,#FFFFFF,#C0C0C0,#FFFF00,#0000FF,#000080,#008080,#800000,#808000,#800080,#FF0000,#FF00FF" valuelist="0,0,0,0,0,0,1994,0,0,0,0,0"</t>
  </si>
  <si>
    <t>301.06824; C16H13O6; O=C1C=C(OC2=CC(O)=CC(O)=C12)C=3C=CC(O)=C(OC)C=3</t>
  </si>
  <si>
    <t>177.05452; C10H9O3; O=CCCC=1C=CC(OC)=C(O)C=1</t>
  </si>
  <si>
    <t>463.10037; C22H23O11; O=C1C=C(OC=2C=C(O)C(=C(O)C1=2)C3OC(CO)C(O)C(O)C3(O))C=4C=CC(O)=C(OC)C=4</t>
  </si>
  <si>
    <t>Top hit was used, fragments were checked by positive</t>
  </si>
  <si>
    <t>piechart: colorlist="#00FF00,#FFFFFF,#C0C0C0,#FFFF00,#0000FF,#000080,#008080,#800000,#808000,#800080,#FF0000,#FF00FF" valuelist="0,1823,9437,0,0,0,0,0,0,0,0,0"</t>
  </si>
  <si>
    <t>top hit was used, the fragment ion was checked by positive</t>
  </si>
  <si>
    <t>piechart: colorlist="#00FF00,#FFFFFF,#C0C0C0,#FFFF00,#0000FF,#000080,#008080,#800000,#808000,#800080,#FF0000,#FF00FF" valuelist="0,4025,32617,0,0,0,0,0,0,0,0,0"</t>
  </si>
  <si>
    <t>LE_Ripe_Neg-395</t>
  </si>
  <si>
    <t>MINE metabolite, top hit</t>
  </si>
  <si>
    <t>Fatty acyl hexosides</t>
  </si>
  <si>
    <t>piechart: colorlist="#00FF00,#FFFFFF,#C0C0C0,#FFFF00,#0000FF,#000080,#008080,#800000,#808000,#800080,#FF0000,#FF00FF" valuelist="0,0,0,0,0,0,0,0,0,0,16535,0"</t>
  </si>
  <si>
    <t>111.00726; C5H3O3; O=C1OC(C)C(O)C1</t>
  </si>
  <si>
    <t>180.06752; C6H12O6; OCC1OC(O)C(O)C(O)C1(O)</t>
  </si>
  <si>
    <t>piechart: colorlist="#00FF00,#FFFFFF,#C0C0C0,#FFFF00,#0000FF,#000080,#008080,#800000,#808000,#800080,#FF0000,#FF00FF" valuelist="0,0,0,5546,0,0,0,0,0,0,0,0"</t>
  </si>
  <si>
    <t>159.10214; C8H15O3; O=C(OCCCC)CC(O)C</t>
  </si>
  <si>
    <t>12:4+4O fatty acyl hexoside (?UNPD1907)</t>
  </si>
  <si>
    <t>Fatty acyl hexosides-carboxylic acid</t>
  </si>
  <si>
    <t>piechart: colorlist="#00FF00,#FFFFFF,#C0C0C0,#FFFF00,#0000FF,#000080,#008080,#800000,#808000,#800080,#FF0000,#FF00FF" valuelist="0,0,0,0,0,0,0,0,0,0,15917,0"</t>
  </si>
  <si>
    <t>179.1049; C11H15O2</t>
  </si>
  <si>
    <t>161.0963; C11H13O</t>
  </si>
  <si>
    <t>224.0532; C7H12O8 (CO2+C6H12O6)</t>
  </si>
  <si>
    <t>Fatty acyl hexosides-jasmonic acid</t>
  </si>
  <si>
    <t>piechart: colorlist="#00FF00,#FFFFFF,#C0C0C0,#FFFF00,#0000FF,#000080,#008080,#800000,#808000,#800080,#FF0000,#FF00FF" valuelist="0,0,0,0,0,0,6564,0,508,0,40323,403"</t>
  </si>
  <si>
    <t>163.11018; C11H15O; O=C1CCC(C)C1CC=CCC</t>
  </si>
  <si>
    <t>Top hit was used by considering unique masses, isomer of 966</t>
  </si>
  <si>
    <t>piechart: colorlist="#00FF00,#FFFFFF,#C0C0C0,#FFFF00,#0000FF,#000080,#008080,#800000,#808000,#800080,#FF0000,#FF00FF" valuelist="0,0,593,0,0,0,36840,4475,14400,4876,24040,0"</t>
  </si>
  <si>
    <t>207.09837; C12H15O3; O=C(O)CC1CCC(=O)C1(CC=CCC)</t>
  </si>
  <si>
    <t>180.06575; C6H12O6; OCC1OC(O)C(O)C(O)C1(O)</t>
  </si>
  <si>
    <t>43.991; CO2; O=CO</t>
  </si>
  <si>
    <t>ZM_Leaf_Neg-398</t>
  </si>
  <si>
    <t>New structure was proposed by considering 966</t>
  </si>
  <si>
    <t>piechart: colorlist="#00FF00,#FFFFFF,#C0C0C0,#FFFF00,#0000FF,#000080,#008080,#800000,#808000,#800080,#FF0000,#FF00FF" valuelist="0,0,24649,0,0,0,9828,0,0,0,0,0"</t>
  </si>
  <si>
    <t>191.1055; C12H15O2</t>
  </si>
  <si>
    <t>224.05453; C7H12O8 (CO2+C6H12O6)</t>
  </si>
  <si>
    <t>piechart: colorlist="#00FF00,#FFFFFF,#C0C0C0,#FFFF00,#0000FF,#000080,#008080,#800000,#808000,#800080,#FF0000,#FF00FF" valuelist="0,0,1867,0,0,0,0,0,0,0,0,0"</t>
  </si>
  <si>
    <t>227.16586; C13H23O3; O=C1C=C(CO)C(CCC(O)C)C(C)(C)C1</t>
  </si>
  <si>
    <t>173.13548; C10H21O2; O=CCC(C)(C)CCCC(O)C</t>
  </si>
  <si>
    <t>149.09839; C10H13O; O=C1C=CC(CC)C(C)(C)C1</t>
  </si>
  <si>
    <t>162.04914; C6H10O5; OCC1OCC(O)C(O)C1(O)</t>
  </si>
  <si>
    <t>piechart: colorlist="#00FF00,#FFFFFF,#C0C0C0,#FFFF00,#0000FF,#000080,#008080,#800000,#808000,#800080,#FF0000,#FF00FF" valuelist="0,0,0,0,12050,0,0,0,0,0,0,0"</t>
  </si>
  <si>
    <t>60.00278; C2H4O2; O=C(O)C</t>
  </si>
  <si>
    <t>piechart: colorlist="#00FF00,#FFFFFF,#C0C0C0,#FFFF00,#0000FF,#000080,#008080,#800000,#808000,#800080,#FF0000,#FF00FF" valuelist="0,531,0,1357,1399,1186,2661,0,0,2045,353,7136"</t>
  </si>
  <si>
    <t>18.01525; H2O; O</t>
  </si>
  <si>
    <t>43.9962; CO2; O=CO</t>
  </si>
  <si>
    <t>L-prolyl-L-proline</t>
  </si>
  <si>
    <t>O=C(O)C2N(C(=O)C1NCCC1)CCC2</t>
  </si>
  <si>
    <t>piechart: colorlist="#00FF00,#FFFFFF,#C0C0C0,#FFFF00,#0000FF,#000080,#008080,#800000,#808000,#800080,#FF0000,#FF00FF" valuelist="0,7537,0,0,0,0,1789,0,0,0,0,0"</t>
  </si>
  <si>
    <t>173.09006; C7H13N2O3; O=C(O)C=CC(=O)NCCNC</t>
  </si>
  <si>
    <t>116.06981; C5H10NO2; O=C(O)C1NCCC1</t>
  </si>
  <si>
    <t>70.06589; C4H8N; N1CCCC1</t>
  </si>
  <si>
    <t>Isoleucyl-Aspartate</t>
  </si>
  <si>
    <t>piechart: colorlist="#00FF00,#FFFFFF,#C0C0C0,#FFFF00,#0000FF,#000080,#008080,#800000,#808000,#800080,#FF0000,#FF00FF" valuelist="0,456,0,678,2976,0,2917,3027,0,787,0,442"</t>
  </si>
  <si>
    <t>86.09472; C5H12N; NCC(C)CC</t>
  </si>
  <si>
    <t>161.0332; C5H7NO5; OC(=O)CC(NC=O)C(O)=O</t>
  </si>
  <si>
    <t>Valyl-Valine</t>
  </si>
  <si>
    <t>MS/MS confirmed, actually, it was annotated as Alanyl-norleucine</t>
  </si>
  <si>
    <t>piechart: colorlist="#00FF00,#FFFFFF,#C0C0C0,#FFFF00,#0000FF,#000080,#008080,#800000,#808000,#800080,#FF0000,#FF00FF" valuelist="0,7668,407,1047,4741,0,11238,10504,0,3154,397,0"</t>
  </si>
  <si>
    <t>72.08255; C4H10N; NCC(C)C</t>
  </si>
  <si>
    <t>145.07459; C6H11NO3; O=C(O)C(N=CO)C(C)C</t>
  </si>
  <si>
    <t>Threonylleucine (isomer of 925, 926)</t>
  </si>
  <si>
    <t>piechart: colorlist="#00FF00,#FFFFFF,#C0C0C0,#FFFF00,#0000FF,#000080,#008080,#800000,#808000,#800080,#FF0000,#FF00FF" valuelist="0,1053,0,409,2091,0,2391,3874,0,1333,0,783"</t>
  </si>
  <si>
    <t>Threoninyl-Leucine</t>
  </si>
  <si>
    <t>piechart: colorlist="#00FF00,#FFFFFF,#C0C0C0,#FFFF00,#0000FF,#000080,#008080,#800000,#808000,#800080,#FF0000,#FF00FF" valuelist="0,0,0,0,0,0,7081,605,0,0,0,0"</t>
  </si>
  <si>
    <t>84.04945; C4H6NO; O=CNCCC</t>
  </si>
  <si>
    <t>132.09692; C6H14NO2; O=C(NCCC)C(O)C</t>
  </si>
  <si>
    <t>187.15303; C9H19N2O2; O=C(NCCC(C)C)C(N)C(O)C</t>
  </si>
  <si>
    <t>159.09055; C7H13NO3; O=C(O)C(N=CO)CC(C)C</t>
  </si>
  <si>
    <t>L-Threonyl-L-leucine</t>
  </si>
  <si>
    <t>piechart: colorlist="#00FF00,#FFFFFF,#C0C0C0,#FFFF00,#0000FF,#000080,#008080,#800000,#808000,#800080,#FF0000,#FF00FF" valuelist="0,8659,423,2160,4353,0,9210,17543,0,4874,0,1537"</t>
  </si>
  <si>
    <t>187.14563; C9H19N2O2; O=C(NCCC(C)C)C(N)C(O)C</t>
  </si>
  <si>
    <t>86.09784; C5H12N; NCCC(C)C</t>
  </si>
  <si>
    <t>UNPD217466 (PyroGlu-Ile)</t>
  </si>
  <si>
    <t>piechart: colorlist="#00FF00,#FFFFFF,#C0C0C0,#FFFF00,#0000FF,#000080,#008080,#800000,#808000,#800080,#FF0000,#FF00FF" valuelist="0,3035,608,5815,8031,0,11350,10267,0,2196,0,1760"</t>
  </si>
  <si>
    <t>132.0947; C6H14NO2; O=C(O)C(N)C(C)CC</t>
  </si>
  <si>
    <t>86.09611; C5H12N; NCC(C)CC</t>
  </si>
  <si>
    <t>piechart: colorlist="#00FF00,#FFFFFF,#C0C0C0,#FFFF00,#0000FF,#000080,#008080,#800000,#808000,#800080,#FF0000,#FF00FF" valuelist="0,3542,0,1401,3525,0,2871,2253,0,0,0,505"</t>
  </si>
  <si>
    <t>84.04422; C4H6NO; O=C1NCCC1</t>
  </si>
  <si>
    <t>86.09715; C5H12N; NCC(C)CC</t>
  </si>
  <si>
    <t>46.01033; CH2O2; O=CO</t>
  </si>
  <si>
    <t>piechart: colorlist="#00FF00,#FFFFFF,#C0C0C0,#FFFF00,#0000FF,#000080,#008080,#800000,#808000,#800080,#FF0000,#FF00FF" valuelist="0,9802,0,2640,6283,0,11297,5170,0,2425,0,1275"</t>
  </si>
  <si>
    <t>86.0964; C5H12N</t>
  </si>
  <si>
    <t>116.0706; C5H10NO2</t>
  </si>
  <si>
    <t>Isoleucyl-Glutamate</t>
  </si>
  <si>
    <t>piechart: colorlist="#00FF00,#FFFFFF,#C0C0C0,#FFFF00,#0000FF,#000080,#008080,#800000,#808000,#800080,#FF0000,#FF00FF" valuelist="0,1217,853,0,4003,0,7485,8211,0,2990,0,2777"</t>
  </si>
  <si>
    <t>148.0598; C5H10NO4; O=C(O)CCC(N)C(=O)O</t>
  </si>
  <si>
    <t>86.09734; C5H12N; NCC(C)CC</t>
  </si>
  <si>
    <t>113.08473; C6H11NO; O=CC(N)C(C)CC</t>
  </si>
  <si>
    <t>175.04719; C6H9NO5; O=C(O)CCC(N=CO)C(=O)O</t>
  </si>
  <si>
    <t>piechart: colorlist="#00FF00,#FFFFFF,#C0C0C0,#FFFF00,#0000FF,#000080,#008080,#800000,#808000,#800080,#FF0000,#FF00FF" valuelist="0,0,0,920,1759,0,2864,2930,0,634,0,705"</t>
  </si>
  <si>
    <t>Isoleucyl-Glutamine</t>
  </si>
  <si>
    <t>piechart: colorlist="#00FF00,#FFFFFF,#C0C0C0,#FFFF00,#0000FF,#000080,#008080,#800000,#808000,#800080,#FF0000,#FF00FF" valuelist="0,650,0,761,4021,0,2753,6538,0,1705,0,0"</t>
  </si>
  <si>
    <t>147.07649; C5H11N2O3; O=C(O)C(N)CCC(=O)N</t>
  </si>
  <si>
    <t>70.06916; C4H8N; NCCCC</t>
  </si>
  <si>
    <t>130.05437; C5H8NO3; O=C(O)CCCC(=O)N</t>
  </si>
  <si>
    <t>113.08321; C6H11NO; O=CC(N)C(C)CC</t>
  </si>
  <si>
    <t>130.11804; C6H14N2O; O=C(N)C(N)C(C)CC</t>
  </si>
  <si>
    <t>Isoleucyl-Valine</t>
  </si>
  <si>
    <t>piechart: colorlist="#00FF00,#FFFFFF,#C0C0C0,#FFFF00,#0000FF,#000080,#008080,#800000,#808000,#800080,#FF0000,#FF00FF" valuelist="0,0,0,1021,3249,0,1565,6021,0,727,0,909"</t>
  </si>
  <si>
    <t>86.09882; C5H12N; NCC(C)CC</t>
  </si>
  <si>
    <t>145.06849; C6H11NO3; O=C(O)C(N=CO)C(C)C</t>
  </si>
  <si>
    <t>L-Leucyl-L-valine</t>
  </si>
  <si>
    <t>piechart: colorlist="#00FF00,#FFFFFF,#C0C0C0,#FFFF00,#0000FF,#000080,#008080,#800000,#808000,#800080,#FF0000,#FF00FF" valuelist="0,1058,0,2286,586,0,10239,20191,0,3217,0,2960"</t>
  </si>
  <si>
    <t>118.08673; C5H12NO2; O=C(O)C(N)C(C)C</t>
  </si>
  <si>
    <t>86.09443; C5H12N; NCCC(C)C</t>
  </si>
  <si>
    <t>L-Valyl-L-isoleucine</t>
  </si>
  <si>
    <t>O=C(O)C(NC(=O)C(N)C(C)C)C(C)CC</t>
  </si>
  <si>
    <t>piechart: colorlist="#00FF00,#FFFFFF,#C0C0C0,#FFFF00,#0000FF,#000080,#008080,#800000,#808000,#800080,#FF0000,#FF00FF" valuelist="0,10957,770,6132,17306,0,26995,24463,0,4954,613,3292"</t>
  </si>
  <si>
    <t>132.10425; C6H14NO2; O=C(O)C(N)C(C)CC</t>
  </si>
  <si>
    <t>72.08195; C4H10N; NCC(C)C</t>
  </si>
  <si>
    <t>99.07075; C5H9NO; O=CC(N)C(C)C</t>
  </si>
  <si>
    <t>Alanyl-Phenylalanine</t>
  </si>
  <si>
    <t>piechart: colorlist="#00FF00,#FFFFFF,#C0C0C0,#FFFF00,#0000FF,#000080,#008080,#800000,#808000,#800080,#FF0000,#FF00FF" valuelist="0,525,0,833,1602,0,1370,2820,0,916,0,635"</t>
  </si>
  <si>
    <t>166.07811; C9H12NO2; O=C(O)C(N)CC1=CC=CC=C1</t>
  </si>
  <si>
    <t>148.04961; C9H8O2; O=C(O)CCC1=CC=CC=C1</t>
  </si>
  <si>
    <t>120.0853; C8H10N; NCCC1=CC=CC=C1</t>
  </si>
  <si>
    <t>71.04729; C4H7O; CCCC=O</t>
  </si>
  <si>
    <t>Isoleucyl-Leucine</t>
  </si>
  <si>
    <t>piechart: colorlist="#00FF00,#FFFFFF,#C0C0C0,#FFFF00,#0000FF,#000080,#008080,#800000,#808000,#800080,#FF0000,#FF00FF" valuelist="0,2541,0,0,3982,0,2398,3273,0,0,0,0"</t>
  </si>
  <si>
    <t>86.0988; C5H12N; NCC(C)CC</t>
  </si>
  <si>
    <t>159.0927; C7H13NO3; O=C(O)C(N=CO)CC(C)C</t>
  </si>
  <si>
    <t>Leucyl-Leucine</t>
  </si>
  <si>
    <t>MS/MS confirmed, there is a possibility that this is an in source fragment of 302.2092 (leu-leu-gly?)</t>
  </si>
  <si>
    <t>O=C(O)C(NC(=O)C(N)CC(C)C)CC(C)C</t>
  </si>
  <si>
    <t>piechart: colorlist="#00FF00,#FFFFFF,#C0C0C0,#FFFF00,#0000FF,#000080,#008080,#800000,#808000,#800080,#FF0000,#FF00FF" valuelist="0,4455,660,3600,14751,0,20215,13480,375,3194,0,980"</t>
  </si>
  <si>
    <t>86.09544; C5H12N; NCCC(C)C</t>
  </si>
  <si>
    <t>159.08171; C7H13NO3; O=C(O)C(N=CO)CC(C)C</t>
  </si>
  <si>
    <t>Isoleucyl-Isoleucine</t>
  </si>
  <si>
    <t>piechart: colorlist="#00FF00,#FFFFFF,#C0C0C0,#FFFF00,#0000FF,#000080,#008080,#800000,#808000,#800080,#FF0000,#FF00FF" valuelist="0,443,651,2608,17636,0,5443,19876,0,4713,652,1442"</t>
  </si>
  <si>
    <t>86.09772; C5H12N; NCC(C)CC</t>
  </si>
  <si>
    <t>159.08412; C7H13NO3; O=C(O)C(N=CO)CC(C)C</t>
  </si>
  <si>
    <t>L-Prolyl-L-phenylalanine</t>
  </si>
  <si>
    <t>piechart: colorlist="#00FF00,#FFFFFF,#C0C0C0,#FFFF00,#0000FF,#000080,#008080,#800000,#808000,#800080,#FF0000,#FF00FF" valuelist="0,3384,0,545,0,0,991,0,0,0,0,0"</t>
  </si>
  <si>
    <t>237.10745; C12H17N2O3; O=C(O)C(NC(=O)CNC)CC1=CC=CC=C1</t>
  </si>
  <si>
    <t>187.11746; C8H15N2O3; O=C(O)C(NC(=O)C1NCCC1)C</t>
  </si>
  <si>
    <t>116.07073; C5H12N2O; O=C(NC)CNCC</t>
  </si>
  <si>
    <t>70.06379; C4H8N; N1CCCC1</t>
  </si>
  <si>
    <t>piechart: colorlist="#00FF00,#FFFFFF,#C0C0C0,#FFFF00,#0000FF,#000080,#008080,#800000,#808000,#800080,#FF0000,#FF00FF" valuelist="0,0,0,0,0,0,55236,0,0,0,0,0"</t>
  </si>
  <si>
    <t>166.08653; C9H12NO2; O=C(O)C(N)CC1=CC=CC=C1</t>
  </si>
  <si>
    <t>149.05748; C9H9O2; O=C(O)CCC1=CC=CC=C1</t>
  </si>
  <si>
    <t>130.05244; C5H8NO3; O=CCCC(N)C(=O)O</t>
  </si>
  <si>
    <t>107.06084; C8H11; C1=CC=C(C=C1)CC</t>
  </si>
  <si>
    <t>17.02105; NH3; N</t>
  </si>
  <si>
    <t>59.02569; C2H5NO; N=C(O)C</t>
  </si>
  <si>
    <t>piechart: colorlist="#00FF00,#FFFFFF,#C0C0C0,#FFFF00,#0000FF,#000080,#008080,#800000,#808000,#800080,#FF0000,#FF00FF" valuelist="0,2093,0,11065,0,0,22860,0,0,0,0,950"</t>
  </si>
  <si>
    <t>166.08633; C9H12NO2; O=C(O)C(N)CC=1C=CC=CC=1</t>
  </si>
  <si>
    <t>120.08099; C8H10N; NCCC=1C=CC=CC=1</t>
  </si>
  <si>
    <t>129.0452; C5H7NO3; O=C(O)C(N)CCCO</t>
  </si>
  <si>
    <t>piechart: colorlist="#00FF00,#FFFFFF,#C0C0C0,#FFFF00,#0000FF,#000080,#008080,#800000,#808000,#800080,#FF0000,#FF00FF" valuelist="0,0,312,3451,0,0,174190,0,0,0,0,490"</t>
  </si>
  <si>
    <t>182.08057; C9H12NO3; O=C(O)C(N)CC1=CC=C(O)C=C1</t>
  </si>
  <si>
    <t>165.05553; C9H9O3; O=C(O)CCC1=CC=C(O)C=C1</t>
  </si>
  <si>
    <t>136.07684; C8H10NO; OC=1C=CC(=CC=1)CCN</t>
  </si>
  <si>
    <t>129.03961; C5H7NO3; O=CC(N)CCC(=O)O</t>
  </si>
  <si>
    <t>Phenylalanyl-Valine</t>
  </si>
  <si>
    <t>O=C(O)C(NC(=O)C(N)CC1=CC=CC=C1)C(C)C</t>
  </si>
  <si>
    <t>piechart: colorlist="#00FF00,#FFFFFF,#C0C0C0,#FFFF00,#0000FF,#000080,#008080,#800000,#808000,#800080,#FF0000,#FF00FF" valuelist="0,0,0,0,5285,0,1854,738,0,480,0,569"</t>
  </si>
  <si>
    <t>120.08063; C8H10N; NCCC1=CC=CC=C1</t>
  </si>
  <si>
    <t>145.06744; C6H11NO3; O=C(O)C(N=CO)C(C)C</t>
  </si>
  <si>
    <t>Valyl-Phenylalanine</t>
  </si>
  <si>
    <t>O=C(O)C(NC(=O)C(N)C(C)C)CC1=CC=CC=C1</t>
  </si>
  <si>
    <t>piechart: colorlist="#00FF00,#FFFFFF,#C0C0C0,#FFFF00,#0000FF,#000080,#008080,#800000,#808000,#800080,#FF0000,#FF00FF" valuelist="0,689,535,2020,5373,0,9200,9273,0,1408,0,824"</t>
  </si>
  <si>
    <t>72.08133; C4H10N; NCC(C)C</t>
  </si>
  <si>
    <t>166.08731; C9H12NO2; O=C(O)C(N)CC1=CC=CC=C1</t>
  </si>
  <si>
    <t>99.06839; C5H9NO; O=CC(N)C(C)C</t>
  </si>
  <si>
    <t>193.07437; C10H11NO3; O=C(O)C(N=CO)CC1=CC=CC=C1</t>
  </si>
  <si>
    <t>Phenylalanyl-Isoleucine</t>
  </si>
  <si>
    <t>piechart: colorlist="#00FF00,#FFFFFF,#C0C0C0,#FFFF00,#0000FF,#000080,#008080,#800000,#808000,#800080,#FF0000,#FF00FF" valuelist="0,0,0,686,3659,0,0,0,0,0,0,0"</t>
  </si>
  <si>
    <t>120.0825; C8H10N; NCCC=1C=CC=CC=1</t>
  </si>
  <si>
    <t>159.0907; C7H13NO3; O=C(O)C(N=CO)CC(C)C</t>
  </si>
  <si>
    <t>Leucyl-phenylalanine</t>
  </si>
  <si>
    <t>O=C(O)C(NC(=O)C(N)CC(C)C)CC1=CC=CC=C1</t>
  </si>
  <si>
    <t>piechart: colorlist="#00FF00,#FFFFFF,#C0C0C0,#FFFF00,#0000FF,#000080,#008080,#800000,#808000,#800080,#FF0000,#FF00FF" valuelist="0,0,0,1267,5170,0,4761,6774,0,992,0,0"</t>
  </si>
  <si>
    <t>86.09342; C5H12N; NCCC(C)C</t>
  </si>
  <si>
    <t>120.08228; C8H10N; NCCC=1C=CC=CC=1</t>
  </si>
  <si>
    <t>193.06942; C10H11NO3; O=C(O)C(N=CO)CC1=CC=CC=C1</t>
  </si>
  <si>
    <t>piechart: colorlist="#00FF00,#FFFFFF,#C0C0C0,#FFFF00,#0000FF,#000080,#008080,#800000,#808000,#800080,#FF0000,#FF00FF" valuelist="0,486,648,1035,9154,0,2195,4793,470,2573,576,1384"</t>
  </si>
  <si>
    <t>234.16504; C14H22N2O; O=C(NCC(C)CC)C(N)CC1=CC=CC=C1</t>
  </si>
  <si>
    <t>120.08186; C8H10N; NCCC1=CC=CC=C1</t>
  </si>
  <si>
    <t>159.09151; C7H13NO3; O=C(O)C(N=CO)CC(C)C</t>
  </si>
  <si>
    <t>gamma-Glutamylglycine</t>
  </si>
  <si>
    <t>O=C(O)CNC(=O)CCC(N)C(=O)O</t>
  </si>
  <si>
    <t>piechart: colorlist="#00FF00,#FFFFFF,#C0C0C0,#FFFF00,#0000FF,#000080,#008080,#800000,#808000,#800080,#FF0000,#FF00FF" valuelist="0,0,0,0,0,0,22453,0,10489,32823,0,0"</t>
  </si>
  <si>
    <t>102.05622; C4H8NO2; O=C(O)C(N)CC</t>
  </si>
  <si>
    <t>74.05742; C3H8NO; O=C(N)CC</t>
  </si>
  <si>
    <t>103.02845; C3H5NO3; O=C(O)CN=CO</t>
  </si>
  <si>
    <t>Leucyl-Glycine</t>
  </si>
  <si>
    <t>O=C(O)CNC(=O)C(N)CC(C)C</t>
  </si>
  <si>
    <t>piechart: colorlist="#00FF00,#FFFFFF,#C0C0C0,#FFFF00,#0000FF,#000080,#008080,#800000,#808000,#800080,#FF0000,#FF00FF" valuelist="0,1087,0,0,2292,0,3952,4389,0,1949,0,1290"</t>
  </si>
  <si>
    <t>116.07128; C5H10NO2; O=CCNC(=O)CC</t>
  </si>
  <si>
    <t>103.03227; C3H5NO3; O=C(O)CN=CO</t>
  </si>
  <si>
    <t>piechart: colorlist="#00FF00,#FFFFFF,#C0C0C0,#FFFF00,#0000FF,#000080,#008080,#800000,#808000,#800080,#FF0000,#FF00FF" valuelist="0,4179,0,862,0,0,3908,6054,0,955,0,761"</t>
  </si>
  <si>
    <t>piechart: colorlist="#00FF00,#FFFFFF,#C0C0C0,#FFFF00,#0000FF,#000080,#008080,#800000,#808000,#800080,#FF0000,#FF00FF" valuelist="0,1203,864,2079,4982,0,4081,9812,0,3258,0,2247"</t>
  </si>
  <si>
    <t>86.09695; C5H12N; NCCC(C)C</t>
  </si>
  <si>
    <t>117.04706; C4H7NO3</t>
  </si>
  <si>
    <t>Alanyl-Leucine</t>
  </si>
  <si>
    <t>O=C(O)C(NC(=O)C(N)C)CC(C)C</t>
  </si>
  <si>
    <t>piechart: colorlist="#00FF00,#FFFFFF,#C0C0C0,#FFFF00,#0000FF,#000080,#008080,#800000,#808000,#800080,#FF0000,#FF00FF" valuelist="0,1168,0,508,1680,0,1881,2771,0,0,0,0"</t>
  </si>
  <si>
    <t>157.0547; C8H17N2O; O=C(NCCC(C)C)C(N)C</t>
  </si>
  <si>
    <t>132.0979; C6H14NO2; O=C(O)C(N)CC(C)C</t>
  </si>
  <si>
    <t>86.0999; C5H12N; NCCC(C)C</t>
  </si>
  <si>
    <t>piechart: colorlist="#00FF00,#FFFFFF,#C0C0C0,#FFFF00,#0000FF,#000080,#008080,#800000,#808000,#800080,#FF0000,#FF00FF" valuelist="0,7045,401,4208,7890,0,8800,12086,0,2023,604,2179"</t>
  </si>
  <si>
    <t>157.12494; C8H17N2O; O=C(NCCC(C)C)C(N)C</t>
  </si>
  <si>
    <t>132.10191; C6H14NO2; O=C(O)C(N)CC(C)C</t>
  </si>
  <si>
    <t>86.09552; C5H12N; NCCC(C)C</t>
  </si>
  <si>
    <t>Isoleucyl-Serine</t>
  </si>
  <si>
    <t>piechart: colorlist="#00FF00,#FFFFFF,#C0C0C0,#FFFF00,#0000FF,#000080,#008080,#800000,#808000,#800080,#FF0000,#FF00FF" valuelist="0,1719,0,557,2155,0,3295,4250,0,937,0,722"</t>
  </si>
  <si>
    <t>86.09673; C5H12N; NCC(C)CC</t>
  </si>
  <si>
    <t>133.03221; C4H7NO4; OCC(NC=O)C(O)=O</t>
  </si>
  <si>
    <t>O=C(O)C(NC(=O)C(N)CO)CC(C)C</t>
  </si>
  <si>
    <t>piechart: colorlist="#00FF00,#FFFFFF,#C0C0C0,#FFFF00,#0000FF,#000080,#008080,#800000,#808000,#800080,#FF0000,#FF00FF" valuelist="0,7005,409,2217,4675,0,18516,15553,0,4360,0,2190"</t>
  </si>
  <si>
    <t>132.10103; C6H13NO2; O=C(O)C(N)CC(C)C</t>
  </si>
  <si>
    <t>87.03233; C3H5NO2; O=C(O)C(N)C</t>
  </si>
  <si>
    <t>46.00541; CH2O2; O=CO</t>
  </si>
  <si>
    <t>piechart: colorlist="#00FF00,#FFFFFF,#C0C0C0,#FFFF00,#0000FF,#000080,#008080,#800000,#808000,#800080,#FF0000,#FF00FF" valuelist="0,0,0,0,0,0,0,0,0,0,0,2281"</t>
  </si>
  <si>
    <t>piechart: colorlist="#00FF00,#FFFFFF,#C0C0C0,#FFFF00,#0000FF,#000080,#008080,#800000,#808000,#800080,#FF0000,#FF00FF" valuelist="1241,0,0,0,0,0,0,0,0,0,0,0"</t>
  </si>
  <si>
    <t>191.03505; C10H7O4; O=C1OC2=CC(O)=C(OC)C=C2(C=C1)</t>
  </si>
  <si>
    <t>176.00543; C10H8O3; O=C1OC2=CC=C(OC)C=C2(C=C1)</t>
  </si>
  <si>
    <t>15.0296; CH3; C</t>
  </si>
  <si>
    <t>piechart: colorlist="#00FF00,#FFFFFF,#C0C0C0,#FFFF00,#0000FF,#000080,#008080,#800000,#808000,#800080,#FF0000,#FF00FF" valuelist="7807,0,0,0,41212,0,0,550,1229,385,0,0"</t>
  </si>
  <si>
    <t>193.04922; C10H9O4; O=C1OC2=CC(O)=C(OC)C=C2(C=C1)</t>
  </si>
  <si>
    <t>178.02553; C9H6O4; O=C1OC2=CC(O)=C(O)C=C2(C=C1)</t>
  </si>
  <si>
    <t>133.02768; C8H5O2; OC1=CC=C(C=C)C(O)=C1</t>
  </si>
  <si>
    <t>15.02369; CH3; C</t>
  </si>
  <si>
    <t>60.02154; C2H4O2; O=C(O)C</t>
  </si>
  <si>
    <t>O=C1OC2=CC(OC)=C(OC)C=C2(C=C1)</t>
  </si>
  <si>
    <t>piechart: colorlist="#00FF00,#FFFFFF,#C0C0C0,#FFFF00,#0000FF,#000080,#008080,#800000,#808000,#800080,#FF0000,#FF00FF" valuelist="0,0,2179,0,0,0,0,0,0,1992,0,0"</t>
  </si>
  <si>
    <t>207.065; C11H11O4; O=C1OC2=CC(OC)=C(OC)C=C2(C=C1)</t>
  </si>
  <si>
    <t>151.07492; C9H11O2; O(C=1C=CC(=CC=1(OC))C)C</t>
  </si>
  <si>
    <t>27.9949; CO; C=O</t>
  </si>
  <si>
    <t>piechart: colorlist="#00FF00,#FFFFFF,#C0C0C0,#FFFF00,#0000FF,#000080,#008080,#800000,#808000,#800080,#FF0000,#FF00FF" valuelist="0,0,355,0,0,0,0,0,0,0,0,1595"</t>
  </si>
  <si>
    <t>177.0179; C9H5O4; O=C1OC2=CC(O)=C(O)C=C2(C=C1)</t>
  </si>
  <si>
    <t>piechart: colorlist="#00FF00,#FFFFFF,#C0C0C0,#FFFF00,#0000FF,#000080,#008080,#800000,#808000,#800080,#FF0000,#FF00FF" valuelist="0,0,0,0,0,0,610,56800,2566,1676,0,0"</t>
  </si>
  <si>
    <t>269.04498; C15H9O5; O=C3OC=1C=C(O)C=CC=1C=4OC=2C=C(O)C=CC=2C3=4</t>
  </si>
  <si>
    <t>27.99469; CO; C=O</t>
  </si>
  <si>
    <t>43.98706; CO2; O=CO</t>
  </si>
  <si>
    <t>60.02409; C2H4O2; O=COC</t>
  </si>
  <si>
    <t>piechart: colorlist="#00FF00,#FFFFFF,#C0C0C0,#FFFF00,#0000FF,#000080,#008080,#800000,#808000,#800080,#FF0000,#FF00FF" valuelist="4004,0,0,0,2629,0,0,0,0,0,0,0"</t>
  </si>
  <si>
    <t>191.0353; C10H7O4; O=C1OC=2C=C(O)C(OC)=CC=2(C=C1)</t>
  </si>
  <si>
    <t>piechart: colorlist="#00FF00,#FFFFFF,#C0C0C0,#FFFF00,#0000FF,#000080,#008080,#800000,#808000,#800080,#FF0000,#FF00FF" valuelist="0,0,0,0,0,0,0,5170,317,0,0,0"</t>
  </si>
  <si>
    <t>Scopoletin 7-O-beta-D-sophoroside</t>
  </si>
  <si>
    <t>piechart: colorlist="#00FF00,#FFFFFF,#C0C0C0,#FFFF00,#0000FF,#000080,#008080,#800000,#808000,#800080,#FF0000,#FF00FF" valuelist="0,0,0,0,0,1526,0,0,0,0,2794,561"</t>
  </si>
  <si>
    <t>191.03498; C10H7O4; COC1=CC2=C(OC(=O)C=C2)C=C1O</t>
  </si>
  <si>
    <t>Coumesterol+HexPyruvate</t>
  </si>
  <si>
    <t>CC(=O)C(=O)OCC1OC(OC2=CC3=C(C=C2)C2=C(C4=C(O2)C=C(O)C=C4)C(=O)O3)C(O)C(O)C1O</t>
  </si>
  <si>
    <t>piechart: colorlist="#00FF00,#FFFFFF,#C0C0C0,#FFFF00,#0000FF,#000080,#008080,#800000,#808000,#800080,#FF0000,#FF00FF" valuelist="0,0,0,0,0,0,0,13595,0,0,0,0"</t>
  </si>
  <si>
    <t>Coumarin+C26H32O12</t>
  </si>
  <si>
    <t>New metabolite is suggested.</t>
  </si>
  <si>
    <t>piechart: colorlist="#00FF00,#FFFFFF,#C0C0C0,#FFFF00,#0000FF,#000080,#008080,#800000,#808000,#800080,#FF0000,#FF00FF" valuelist="7991,0,0,0,0,0,0,0,362,0,0,0"</t>
  </si>
  <si>
    <t>191.0342; C10H7O4; O=C1OC2=CC(O)=C(OC)C=C2(C=C1)</t>
  </si>
  <si>
    <t>192.03522; C10H8O4</t>
  </si>
  <si>
    <t>342.12623; C12H22O11; OCC2OC(O)C(OC1OC(CO)C(O)C(O)C1(O))C(O)C2(O)</t>
  </si>
  <si>
    <t>piechart: colorlist="#00FF00,#FFFFFF,#C0C0C0,#FFFF00,#0000FF,#000080,#008080,#800000,#808000,#800080,#FF0000,#FF00FF" valuelist="0,0,0,0,0,0,0,0,8351,3893,0,0"</t>
  </si>
  <si>
    <t>133.031; C8H5O2; OC1=CC(O)=C(C=C)C=C1</t>
  </si>
  <si>
    <t>27.9916; CO; C=O</t>
  </si>
  <si>
    <t>piechart: colorlist="#00FF00,#FFFFFF,#C0C0C0,#FFFF00,#0000FF,#000080,#008080,#800000,#808000,#800080,#FF0000,#FF00FF" valuelist="0,0,0,0,0,0,0,0,0,0,479,0"</t>
  </si>
  <si>
    <t>177.0179; C9H5O4; O=C1OC=2C(O)=C(O)C=CC=2(C=C1)</t>
  </si>
  <si>
    <t>121.02874; C7H5O2; OC=1C=CC(=CC=1(O))C</t>
  </si>
  <si>
    <t>27.9922; CO; C=O</t>
  </si>
  <si>
    <t>43.98939; CO2; O=CO</t>
  </si>
  <si>
    <t>4-Coumaroylputrescine</t>
  </si>
  <si>
    <t>piechart: colorlist="#00FF00,#FFFFFF,#C0C0C0,#FFFF00,#0000FF,#000080,#008080,#800000,#808000,#800080,#FF0000,#FF00FF" valuelist="0,14805,2551,0,0,0,1764,0,0,389,1274,6706"</t>
  </si>
  <si>
    <t>147.04546; C9H7O2; O=CC=CC1=CC=C(O)C=C1</t>
  </si>
  <si>
    <t>119.04948; C8H7O; OC1=CC=C(C=C)C=C1</t>
  </si>
  <si>
    <t>4-Hydroxycinnamoylagmatine</t>
  </si>
  <si>
    <t>Isomer of 1297 with 0.2 min RT shift</t>
  </si>
  <si>
    <t>piechart: colorlist="#00FF00,#FFFFFF,#C0C0C0,#FFFF00,#0000FF,#000080,#008080,#800000,#808000,#800080,#FF0000,#FF00FF" valuelist="0,0,0,0,0,0,4272,0,0,0,0,438"</t>
  </si>
  <si>
    <t>147.0439; C9H7O2; O=CC=CC1=CC=C(O)C=C1</t>
  </si>
  <si>
    <t>130.1204; C5H14N4; NCCCCNC(N)=N</t>
  </si>
  <si>
    <t>piechart: colorlist="#00FF00,#FFFFFF,#C0C0C0,#FFFF00,#0000FF,#000080,#008080,#800000,#808000,#800080,#FF0000,#FF00FF" valuelist="0,756,0,0,0,0,4597,0,0,0,733,0"</t>
  </si>
  <si>
    <t>Coumaroyl Hexoside (isomer of 691, 692)</t>
  </si>
  <si>
    <t>piechart: colorlist="#00FF00,#FFFFFF,#C0C0C0,#FFFF00,#0000FF,#000080,#008080,#800000,#808000,#800080,#FF0000,#FF00FF" valuelist="0,0,0,0,0,0,480,0,433,3755,0,0"</t>
  </si>
  <si>
    <t>Coumaroyl Hexoside (isomer of 690, 692)</t>
  </si>
  <si>
    <t>piechart: colorlist="#00FF00,#FFFFFF,#C0C0C0,#FFFF00,#0000FF,#000080,#008080,#800000,#808000,#800080,#FF0000,#FF00FF" valuelist="0,0,2973,2109,601,0,6623,816,1507,2031,3708,0"</t>
  </si>
  <si>
    <t xml:space="preserve">163.0384; C9H7O3; </t>
  </si>
  <si>
    <t>162.05; C6H10O5</t>
  </si>
  <si>
    <t>Coumaroyl Hexoside (isomer of 690, 691)</t>
  </si>
  <si>
    <t>Top hit was u:sed by considering unique masses.</t>
  </si>
  <si>
    <t>piechart: colorlist="#00FF00,#FFFFFF,#C0C0C0,#FFFF00,#0000FF,#000080,#008080,#800000,#808000,#800080,#FF0000,#FF00FF" valuelist="0,0,0,2518,0,0,3721,0,0,0,0,0"</t>
  </si>
  <si>
    <t>145.02907; C9H5O2; OC(=O)C=CC1=CC=CC=C1</t>
  </si>
  <si>
    <t>180.06648; C6H12O6; OCC1OC(O)C(O)C(O)C1(O)</t>
  </si>
  <si>
    <t>Dihydromelilotoside</t>
  </si>
  <si>
    <t>Coumaric acid and derivatives-dihydro type</t>
  </si>
  <si>
    <t>O=C(O)CCC2=CC=CC=C2(OC1OC(CO)C(O)C(O)C1(O))</t>
  </si>
  <si>
    <t>piechart: colorlist="#00FF00,#FFFFFF,#C0C0C0,#FFFF00,#0000FF,#000080,#008080,#800000,#808000,#800080,#FF0000,#FF00FF" valuelist="795,0,0,0,0,0,328,0,0,1092,1652,0"</t>
  </si>
  <si>
    <t>165.04; C9H9O3; Dicoumaloyl</t>
  </si>
  <si>
    <t>Coumaroyl quinic acid (isomer of 759, 760)</t>
  </si>
  <si>
    <t>piechart: colorlist="#00FF00,#FFFFFF,#C0C0C0,#FFFF00,#0000FF,#000080,#008080,#800000,#808000,#800080,#FF0000,#FF00FF" valuelist="0,0,4468,0,0,0,0,0,0,0,0,0"</t>
  </si>
  <si>
    <t>163.04237; C9H7O3; O=C(O)C=CC1=CC=C(O)C=C1</t>
  </si>
  <si>
    <t>119.05323; C8H7O; OC1=CC=C(C=C)C=C1</t>
  </si>
  <si>
    <t>176.0684; C7H12O5; OC1CCC(O)(CC1O)C(O)=O</t>
  </si>
  <si>
    <t>N-(p-Hydroxyphenyl)ethyl p-hydroxycinnamide</t>
  </si>
  <si>
    <t>piechart: colorlist="#00FF00,#FFFFFF,#C0C0C0,#FFFF00,#0000FF,#000080,#008080,#800000,#808000,#800080,#FF0000,#FF00FF" valuelist="0,0,0,808,2301,0,7859,0,0,0,953,9019"</t>
  </si>
  <si>
    <t>147.04393; C9H7O2; O=CC=CC1=CC=C(O)C=C1</t>
  </si>
  <si>
    <t>121.06281; C8H9O; OC1=CC=C(C=C1)CC</t>
  </si>
  <si>
    <t>N1,N10-Dicoumaroylspermidine</t>
  </si>
  <si>
    <t>piechart: colorlist="#00FF00,#FFFFFF,#C0C0C0,#FFFF00,#0000FF,#000080,#008080,#800000,#808000,#800080,#FF0000,#FF00FF" valuelist="0,0,56216,0,0,0,0,0,0,0,0,0"</t>
  </si>
  <si>
    <t>292.20547; C16H26N3O2; O=C(C=CC1=CC=C(O)C=C1)NCCCNCCCCN</t>
  </si>
  <si>
    <t>204.10275; C12H14NO2; O=C(C=CC1=CC=C(O)C=C1)NCCC</t>
  </si>
  <si>
    <t>147.04401; C9H7O2; O=CC=CC1=CC=C(O)C=C1</t>
  </si>
  <si>
    <t>145.157897624; C7H19N3; NCCCCNCCCN</t>
  </si>
  <si>
    <t>Tricoumaroyl spermidine (isomer of 2951)</t>
  </si>
  <si>
    <t>tricoumaroyl spermidine</t>
  </si>
  <si>
    <t>isomer of 2951</t>
  </si>
  <si>
    <t>piechart: colorlist="#00FF00,#FFFFFF,#C0C0C0,#FFFF00,#0000FF,#000080,#008080,#800000,#808000,#800080,#FF0000,#FF00FF" valuelist="0,0,362,0,0,0,3716,0,0,0,0,0"</t>
  </si>
  <si>
    <t>438.228; C25H32N3O4; O=C(C=CC1=CC=C(O)C=C1)NCCCN(C(=O)C=CC2=CC=C(O)C=C2)CCCCN</t>
  </si>
  <si>
    <t>420.22501; C25H30N3O3; O=C(C=CC1=CC=C(O)C=C1)NCCCCNCCCNCC=CC2=CC=C(O)C=C2</t>
  </si>
  <si>
    <t>204.1049; C12H14NO2; O=C(C=CC1=CC=C(O)C=C1)NCCC</t>
  </si>
  <si>
    <t>147.0442; C9H7O2; O=CC=CC1=CC=C(O)C=C1</t>
  </si>
  <si>
    <t>146.0384; C9H6O2; O=CC=CC1=CC=C(O)C=C1</t>
  </si>
  <si>
    <t>Tricoumaroyl spermidine (isomer of 2952)</t>
  </si>
  <si>
    <t>piechart: colorlist="#00FF00,#FFFFFF,#C0C0C0,#FFFF00,#0000FF,#000080,#008080,#800000,#808000,#800080,#FF0000,#FF00FF" valuelist="0,0,0,0,0,0,0,0,0,0,5679,0"</t>
  </si>
  <si>
    <t>438.24039; C25H32N3O4; O=C(C=CC1=CC=C(O)C=C1)NCCCN(C(=O)C=CC2=CC=C(O)C=C2)CCCCN</t>
  </si>
  <si>
    <t>204.11192; C12H14NO2; O=C(C=CC1=CC=C(O)C=C1)NCCC</t>
  </si>
  <si>
    <t>147.04263; C9H7O2; O=CC=CC1=CC=C(O)C=C1</t>
  </si>
  <si>
    <t>146.03952; C9H6O2; O=CC=CC1=CC=C(O)C=C1</t>
  </si>
  <si>
    <t>piechart: colorlist="#00FF00,#FFFFFF,#C0C0C0,#FFFF00,#0000FF,#000080,#008080,#800000,#808000,#800080,#FF0000,#FF00FF" valuelist="0,0,0,0,0,0,1448,0,0,0,0,0"</t>
  </si>
  <si>
    <t>147.05153; C9H7O2; O=CC=CC1=CC=C(O)C=C1</t>
  </si>
  <si>
    <t>162.03045; C9H6O3; O=CC=CC=1C=CC(O)=C(O)C=1</t>
  </si>
  <si>
    <t>Apigenin coumaroylGlucA + GluA</t>
  </si>
  <si>
    <t>Coumaric acid flavone O-glycosides-Flavone+3O</t>
  </si>
  <si>
    <t>OC1C(O)C(OC(OC2=CC=C(C=C2)C2=CC(=O)C3=C(O)C=C(O)C=C3O2)C1OC1OC(C(O)C(O)C1OC(=O)\C=C\C1=CC=C(O)C=C1)C(O)=O)C(O)=O</t>
  </si>
  <si>
    <t>piechart: colorlist="#00FF00,#FFFFFF,#C0C0C0,#FFFF00,#0000FF,#000080,#008080,#800000,#808000,#800080,#FF0000,#FF00FF" valuelist="0,0,0,0,0,0,11768,0,0,0,0,0"</t>
  </si>
  <si>
    <t>147.04144; C9H7O2; O=CC=CC1=CC=C(O)C=C1</t>
  </si>
  <si>
    <t>Coumaric acid (isomer of 192, 194)</t>
  </si>
  <si>
    <t>piechart: colorlist="#00FF00,#FFFFFF,#C0C0C0,#FFFF00,#0000FF,#000080,#008080,#800000,#808000,#800080,#FF0000,#FF00FF" valuelist="0,1119,0,0,0,0,0,4922,0,9200,1398,0"</t>
  </si>
  <si>
    <t>119.04687; C8H7O; OC1=CC=C(C=C)C=C1</t>
  </si>
  <si>
    <t>27.98973; CO; C=O</t>
  </si>
  <si>
    <t>Coumaric acid (isomer of 189, 194)</t>
  </si>
  <si>
    <t>piechart: colorlist="#00FF00,#FFFFFF,#C0C0C0,#FFFF00,#0000FF,#000080,#008080,#800000,#808000,#800080,#FF0000,#FF00FF" valuelist="0,0,0,0,0,0,0,7714,0,0,1198,566"</t>
  </si>
  <si>
    <t>147.0462; C9H7O2; O=CC=CC1=CC=C(O)C=C1</t>
  </si>
  <si>
    <t>119.0496; C8H7O; OC1=CC=C(C=C)C=C1</t>
  </si>
  <si>
    <t>27.9967; CO; C=O</t>
  </si>
  <si>
    <t>Coumaric acid (isomer of 189, 192)</t>
  </si>
  <si>
    <t>m-Coumaric acid</t>
  </si>
  <si>
    <t>O=C(O)C=CC1=CC=CC(O)=C1</t>
  </si>
  <si>
    <t>piechart: colorlist="#00FF00,#FFFFFF,#C0C0C0,#FFFF00,#0000FF,#000080,#008080,#800000,#808000,#800080,#FF0000,#FF00FF" valuelist="0,0,2018,638,491,0,1789,4925,2419,2253,2551,0"</t>
  </si>
  <si>
    <t>147.04269; C9H7O2; O=CC=CC1=CC=CC(O)=C1</t>
  </si>
  <si>
    <t>119.04991; C8H7O; OC=1C=CC=C(C=C)C=1</t>
  </si>
  <si>
    <t>27.9928; CO; C=O</t>
  </si>
  <si>
    <t>Coumaric acid (isomer of 131)</t>
  </si>
  <si>
    <t>MS/MS confirmed, same as 129</t>
  </si>
  <si>
    <t>piechart: colorlist="#00FF00,#FFFFFF,#C0C0C0,#FFFF00,#0000FF,#000080,#008080,#800000,#808000,#800080,#FF0000,#FF00FF" valuelist="791,0,0,0,0,0,0,2216,0,0,0,0"</t>
  </si>
  <si>
    <t>119.05055; C8H7O; OC=1C=CC(C=C)=CC=1</t>
  </si>
  <si>
    <t>43.99115; CO2; O=CO</t>
  </si>
  <si>
    <t>piechart: colorlist="#00FF00,#FFFFFF,#C0C0C0,#FFFF00,#0000FF,#000080,#008080,#800000,#808000,#800080,#FF0000,#FF00FF" valuelist="0,14986,2677,2969,414,0,16786,2378,1064,1703,356,1178"</t>
  </si>
  <si>
    <t>163.03799; C9H7O3; O=C(O)C=CC1=CC=CC(O)=C1</t>
  </si>
  <si>
    <t>119.04873; C8H7O; OC=1C=CC(C=C)=CC=1</t>
  </si>
  <si>
    <t>Coumaric acid (isomer of 127)</t>
  </si>
  <si>
    <t>piechart: colorlist="#00FF00,#FFFFFF,#C0C0C0,#FFFF00,#0000FF,#000080,#008080,#800000,#808000,#800080,#FF0000,#FF00FF" valuelist="0,0,0,0,0,0,1132,0,0,0,0,0"</t>
  </si>
  <si>
    <t>43.99; CO2</t>
  </si>
  <si>
    <t>piechart: colorlist="#00FF00,#FFFFFF,#C0C0C0,#FFFF00,#0000FF,#000080,#008080,#800000,#808000,#800080,#FF0000,#FF00FF" valuelist="0,0,0,0,608,0,0,0,0,0,0,0"</t>
  </si>
  <si>
    <t>119.04824; C8H7O; OC=1C=CC=C(C=C)C=1</t>
  </si>
  <si>
    <t>43.9898; CO2; O=CO</t>
  </si>
  <si>
    <t>piechart: colorlist="#00FF00,#FFFFFF,#C0C0C0,#FFFF00,#0000FF,#000080,#008080,#800000,#808000,#800080,#FF0000,#FF00FF" valuelist="2590,0,0,1924,0,0,0,0,0,0,0,0"</t>
  </si>
  <si>
    <t>131.05005; C9H7O; O=CCCC=1C=CC=CC=1</t>
  </si>
  <si>
    <t>32.02445; CH4O; CO</t>
  </si>
  <si>
    <t>27.9961; CO; O=C</t>
  </si>
  <si>
    <t>Methoxycinnamic acids and derivatives</t>
  </si>
  <si>
    <t>piechart: colorlist="#00FF00,#FFFFFF,#C0C0C0,#FFFF00,#0000FF,#000080,#008080,#800000,#808000,#800080,#FF0000,#FF00FF" valuelist="4078,0,0,903,0,2621,0,0,0,0,0,0"</t>
  </si>
  <si>
    <t>179.06351; C10H10O3; O=CCCC=1C=CC(OC)=C(O)C=1</t>
  </si>
  <si>
    <t>148.04387; C9H8O2; OC=1C=CC(C=C)=CC=1(OC)</t>
  </si>
  <si>
    <t>32.02821; CH4O; CO</t>
  </si>
  <si>
    <t>60.01585; C2H4O2; O=C(O)C</t>
  </si>
  <si>
    <t>N-cinnamoylputrescin</t>
  </si>
  <si>
    <t xml:space="preserve">New structure was suggested, by considering unique mass, </t>
  </si>
  <si>
    <t>piechart: colorlist="#00FF00,#FFFFFF,#C0C0C0,#FFFF00,#0000FF,#000080,#008080,#800000,#808000,#800080,#FF0000,#FF00FF" valuelist="0,0,0,0,5172,0,0,0,0,0,2823,2220"</t>
  </si>
  <si>
    <t>131.052; C9H7O</t>
  </si>
  <si>
    <t>17.02151; H3N; N</t>
  </si>
  <si>
    <t>71.08287; C4H9N; NCCCC</t>
  </si>
  <si>
    <t>piechart: colorlist="#00FF00,#FFFFFF,#C0C0C0,#FFFF00,#0000FF,#000080,#008080,#800000,#808000,#800080,#FF0000,#FF00FF" valuelist="0,0,0,0,0,0,0,1120,14536,5206,0,0"</t>
  </si>
  <si>
    <t>137.02304; C7H5O3; O=CC=1C=CC(O)=C(O)C=1</t>
  </si>
  <si>
    <t>147.04289; C9H7O2; O=CC=CC1=CC=C(O)C=C1</t>
  </si>
  <si>
    <t>110.03792; C6H6O2; OC=1C=CC=C(O)C=1</t>
  </si>
  <si>
    <t>120.05777; C8H8O; OC=1C=CC(C=C)=CC=1</t>
  </si>
  <si>
    <t>Licochalcone A</t>
  </si>
  <si>
    <t>Licochalcones</t>
  </si>
  <si>
    <t>piechart: colorlist="#00FF00,#FFFFFF,#C0C0C0,#FFFF00,#0000FF,#000080,#008080,#800000,#808000,#800080,#FF0000,#FF00FF" valuelist="0,0,0,0,0,0,0,0,28551,136190,0,0"</t>
  </si>
  <si>
    <t>121.02844; C7H5O2; OC=1C=CC(=CC=1)CO</t>
  </si>
  <si>
    <t>218.1306; C14H18O2; COC1=C(C=C)C=C(C(O)=C1)C(C)(C)C=C</t>
  </si>
  <si>
    <t>Phloretin + C-Hex, C-Hex</t>
  </si>
  <si>
    <t>piechart: colorlist="#00FF00,#FFFFFF,#C0C0C0,#FFFF00,#0000FF,#000080,#008080,#800000,#808000,#800080,#FF0000,#FF00FF" valuelist="0,0,0,0,0,0,0,0,4990,1815,1106,0"</t>
  </si>
  <si>
    <t>Carbolines</t>
  </si>
  <si>
    <t>piechart: colorlist="#00FF00,#FFFFFF,#C0C0C0,#FFFF00,#0000FF,#000080,#008080,#800000,#808000,#800080,#FF0000,#FF00FF" valuelist="0,1396,0,963,3501,0,1012,479,0,0,1332,1149"</t>
  </si>
  <si>
    <t>144.07951; C10H10N; N1=CC(C=2C=CC=CC1=2)CC</t>
  </si>
  <si>
    <t>73.019; C2H3NO2; O=C(O)CN</t>
  </si>
  <si>
    <t>UNPD30811</t>
  </si>
  <si>
    <t>Carbolines-camptothecin derivatives</t>
  </si>
  <si>
    <t>piechart: colorlist="#00FF00,#FFFFFF,#C0C0C0,#FFFF00,#0000FF,#000080,#008080,#800000,#808000,#800080,#FF0000,#FF00FF" valuelist="0,0,0,0,0,1417,0,0,0,0,0,0"</t>
  </si>
  <si>
    <t>287.1178; C19H15N2O; CCCC1=C(C)C(=O)N2CC3=C(N=C4C=CC=CC4=C3)C2=C1</t>
  </si>
  <si>
    <t>144.07896; C10H10N; N=1C=C(C=C2C=CC=CC=12)C</t>
  </si>
  <si>
    <t>46.00336; CH2O2; O=CO</t>
  </si>
  <si>
    <t>Top hit is used as the representative structure by the database curation of OP and the unique masses</t>
  </si>
  <si>
    <t>C20H16N2O4</t>
  </si>
  <si>
    <t>piechart: colorlist="#00FF00,#FFFFFF,#C0C0C0,#FFFF00,#0000FF,#000080,#008080,#800000,#808000,#800080,#FF0000,#FF00FF" valuelist="0,0,0,0,0,91678,0,0,0,0,0,0"</t>
  </si>
  <si>
    <t>305.1284; C19H17N2O2; CCC(O)C1=C(C)C(=O)[NH+]2CC3=CC4=C(C=CC=C4)N=C3C2=C1</t>
  </si>
  <si>
    <t>46.00493; CH2O2; O=CO</t>
  </si>
  <si>
    <t>27.99728; CO; C=O</t>
  </si>
  <si>
    <t>18.01157; H2O; O</t>
  </si>
  <si>
    <t>UNPD216849</t>
  </si>
  <si>
    <t>Third hit was used by considering unique masses, and taxonomy</t>
  </si>
  <si>
    <t>piechart: colorlist="#00FF00,#FFFFFF,#C0C0C0,#FFFF00,#0000FF,#000080,#008080,#800000,#808000,#800080,#FF0000,#FF00FF" valuelist="0,0,0,0,0,19188,0,0,0,0,0,0"</t>
  </si>
  <si>
    <t>303.11267; C19H15N2O2; O=C2C(=C(C=C3C=1N=C4C=CC=CC4(=CC=1CN23))C(O)CC)C</t>
  </si>
  <si>
    <t>287.12009; C19H15N2O; O=C2C(=C(C=C3C=1N=C4C=CC=CC4(=CC=1CN23))CCC)C</t>
  </si>
  <si>
    <t>275.11859; C18H15N2O; O=C2C=C(C=C3C=1N=C4C=CC=CC4(=CC=1CN23))CCC</t>
  </si>
  <si>
    <t>60.02051; C2H4O2; O=COC</t>
  </si>
  <si>
    <t>46.00299; CH2O2; O=CO</t>
  </si>
  <si>
    <t>UNPD44265</t>
  </si>
  <si>
    <t>Second hit was used by considering unique mass and taxonomy</t>
  </si>
  <si>
    <t>Carbolines-cyclic hex</t>
  </si>
  <si>
    <t>piechart: colorlist="#00FF00,#FFFFFF,#C0C0C0,#FFFF00,#0000FF,#000080,#008080,#800000,#808000,#800080,#FF0000,#FF00FF" valuelist="0,0,0,0,0,1311,0,0,0,0,0,0"</t>
  </si>
  <si>
    <t>317.1196; C16H17N2O5; C=CC1C[O+]=CC2=C1C=C1N(CCC3=C1NC1=CC=CC=C31)C2=O</t>
  </si>
  <si>
    <t>263.0773; C13H13NO5; O=C1NC=CC3=C1C2OC(OCC(O2)CO)C3(C=C)</t>
  </si>
  <si>
    <t>169.07961; C11H9N2; C1=CC=C2C(=C1)NC3=C2CCNC3</t>
  </si>
  <si>
    <t>10-Hydroxylyalosidic acid</t>
  </si>
  <si>
    <t>Carbolines-dehydropyran in E ring</t>
  </si>
  <si>
    <t>O=C(O)C2=COC(OC1OC(CO)C(O)C(O)C1(O))C(C=C)C2CC3=NC=CC=4C=5C=C(O)C=CC=5(NC3=4)</t>
  </si>
  <si>
    <t>piechart: colorlist="#00FF00,#FFFFFF,#C0C0C0,#FFFF00,#0000FF,#000080,#008080,#800000,#808000,#800080,#FF0000,#FF00FF" valuelist="0,0,0,0,0,11899,0,0,0,0,0,0"</t>
  </si>
  <si>
    <t xml:space="preserve">299.1026; C16H15N2O4; </t>
  </si>
  <si>
    <t>369.14551; C20H21N2O5</t>
  </si>
  <si>
    <t>271.10837; C15H15N2O3; O=C(O)CCCC1=NC=CC=2C=3C=C(O)C=CC=3(NC1=2)</t>
  </si>
  <si>
    <t>124.03975; C7H8O2</t>
  </si>
  <si>
    <t>Top hit is used as the representative structure by the database curation of OP and the unique masses. And isomer of 2664</t>
  </si>
  <si>
    <t>O=C4C2=COC(OC1OC(CO)C(O)C(O)C1(O))C(C=C)C2CC5C3=NC=6C=CC=CC=6(C=C3CN45)</t>
  </si>
  <si>
    <t>piechart: colorlist="#00FF00,#FFFFFF,#C0C0C0,#FFFF00,#0000FF,#000080,#008080,#800000,#808000,#800080,#FF0000,#FF00FF" valuelist="0,0,0,0,0,77932,0,0,0,0,0,0"</t>
  </si>
  <si>
    <t>335.13928; C20H19N2O3; O=C3C1=COC(O)C(C=C)C1CC4C2=NC=5C=CC=CC=5(C=C2CN34)</t>
  </si>
  <si>
    <t>265.09885; C16H13N2O2; O=C2C(=CO)CCC3C1=NC=4C=CC=CC=4(C=C1CN23)</t>
  </si>
  <si>
    <t>169.07741; C11H9N2; N=1C=3C=CC=CC=3(C=C2C=1CNC2)</t>
  </si>
  <si>
    <t>162.05124; C6H10O5; OCC1OCC(O)C(O)C1(O)</t>
  </si>
  <si>
    <t>70.04043; C4H6O; CCCC=O</t>
  </si>
  <si>
    <t>piechart: colorlist="#00FF00,#FFFFFF,#C0C0C0,#FFFF00,#0000FF,#000080,#008080,#800000,#808000,#800080,#FF0000,#FF00FF" valuelist="0,0,0,0,0,135128,0,0,0,0,0,0"</t>
  </si>
  <si>
    <t>351.13397; C20H19N2O4; OC1OC=C2C(CC3N(CC4=C3NC3=C(C=CC=C3)C4=O)C2=O)C1C=C</t>
  </si>
  <si>
    <t>281.09247; C16H13N2O3; O\C=C1/CCC2N(CC3=C2NC2=C(C=CC=C2)C3=O)C1=O</t>
  </si>
  <si>
    <t>70.0415; C4H6O; CCCC=O</t>
  </si>
  <si>
    <t>Naucleoside A</t>
  </si>
  <si>
    <t>piechart: colorlist="#00FF00,#FFFFFF,#C0C0C0,#FFFF00,#0000FF,#000080,#008080,#800000,#808000,#800080,#FF0000,#FF00FF" valuelist="0,0,0,0,0,31624,0,0,0,0,0,0"</t>
  </si>
  <si>
    <t>351.13397; C20H19N2O4; OC1OC(O)=C2C(C=C3N(CCC4=C3NC3=CC=CC=C43)C2=O)C1C=C</t>
  </si>
  <si>
    <t>281.09247; C16H13N2O3; OC(O)=C1CC=C2N(CCC3=C2NC2=CC=CC=C32)C1=O</t>
  </si>
  <si>
    <t>183.08804; C12H9N2; N=2C=CC=1C=3C=CC=CC=3(NC=1C=2C)</t>
  </si>
  <si>
    <t>18.00773; H2O; O</t>
  </si>
  <si>
    <t>70.04205; C4H6O; CCCC=O</t>
  </si>
  <si>
    <t>piechart: colorlist="#00FF00,#FFFFFF,#C0C0C0,#FFFF00,#0000FF,#000080,#008080,#800000,#808000,#800080,#FF0000,#FF00FF" valuelist="0,0,0,0,0,4838,0,0,0,0,0,0"</t>
  </si>
  <si>
    <t>299.11993; C17H19N2O3; O\C=C1/CCC2N(CCC(=O)C3=C(NC2=O)C=CC=C3)C1=O</t>
  </si>
  <si>
    <t>176.07292; C10H10NO2; O2C=CC3CC1OC(CN1(C))C3(C2)</t>
  </si>
  <si>
    <t>148.07721; C9H10NO; O1C2N(C)CC1CC(C=C)C2</t>
  </si>
  <si>
    <t>124.04176; C7H8O2; O1C=CC(C)CC1OC</t>
  </si>
  <si>
    <t>162.0568; C6H10O5; OCC1OCC(O)C(O)C1(O)</t>
  </si>
  <si>
    <t>O=C5C2=COC(OC1OC(CO)C(O)C(O)C1(O))C(C=C)C2CC6C=4NC=3C=CC=CC=3C=4CCN56</t>
  </si>
  <si>
    <t>piechart: colorlist="#00FF00,#FFFFFF,#C0C0C0,#FFFF00,#0000FF,#000080,#008080,#800000,#808000,#800080,#FF0000,#FF00FF" valuelist="0,0,0,0,0,86514,0,0,0,0,0,0"</t>
  </si>
  <si>
    <t>337.1553; C20H21N2O3; O=C4C1=COC(O)C(C=C)C1CC5C=3NC=2C=CC=CC=2C=3CCN45</t>
  </si>
  <si>
    <t>267.11438; C16H15N2O2; O=C3C(=CO)CCC4C=2NC=1C=CC=CC=1C=2CCN34</t>
  </si>
  <si>
    <t>171.09174; C11H11N2; C=1C=CC2=C(C=1)NC3=C2CCNC3</t>
  </si>
  <si>
    <t>70.04092; C4H6O; CCCC=O</t>
  </si>
  <si>
    <t>Paratunamide D</t>
  </si>
  <si>
    <t>Carbolines-cleaved in C ring</t>
  </si>
  <si>
    <t>O=C3C2=COC(OC1OC(CO)C(O)C(O)C1(O))C(C=C)C2CC(O)N3CCC5(O)(C(=O)NC=4C=CC=CC=45)</t>
  </si>
  <si>
    <t>piechart: colorlist="#00FF00,#FFFFFF,#C0C0C0,#FFFF00,#0000FF,#000080,#008080,#800000,#808000,#800080,#FF0000,#FF00FF" valuelist="0,0,0,0,0,32488,0,0,0,0,0,0"</t>
  </si>
  <si>
    <t>387.15652; C20H23N2O6; O=C2C1=COC(O)C(C=C)C1CC(O)N2CCC4(O)(C(=O)NC=3C=CC=CC=34)</t>
  </si>
  <si>
    <t>294.09744; C14H16NO6; O=CC(O)CCN2C(=O)C1=COC(O)C(C=C)C1CC2(O)</t>
  </si>
  <si>
    <t>170.04782; C7H8NO4; O=CN(CCC(O)C=O)C(O)C</t>
  </si>
  <si>
    <t>162.051; C6H10O5; OCC1OCC(O)C(O)C1(O)</t>
  </si>
  <si>
    <t>93.05908; C6H7N; NC=1C=CC=CC=1</t>
  </si>
  <si>
    <t>Carbolines-cleaved in D ring</t>
  </si>
  <si>
    <t>piechart: colorlist="#00FF00,#FFFFFF,#C0C0C0,#FFFF00,#0000FF,#000080,#008080,#800000,#808000,#800080,#FF0000,#FF00FF" valuelist="0,0,0,0,0,23008,0,0,0,0,0,0"</t>
  </si>
  <si>
    <t>338.1439; C20H20NO4 (aglycone-NH3)</t>
  </si>
  <si>
    <t>320.12842; C20H18NO3; OCCOC3OC=CC(CCC=2NC=1C=CC=CC=1C=2C)C3(C=C)</t>
  </si>
  <si>
    <t>251.09428; C10H19O7; OCC1OC(OC(O)CC=C)C(O)C(O)C1(O)</t>
  </si>
  <si>
    <t>144.07213; C10H10N; C=1C=CC=2NC(=CC=2(C=1))CC</t>
  </si>
  <si>
    <t>17.0166; NH3; N</t>
  </si>
  <si>
    <t>162.0576; C6H10O5; OCC1OCC(O)C(O)C1(O)</t>
  </si>
  <si>
    <t>Top hit was used by condering unique masses.</t>
  </si>
  <si>
    <t>O=C(OC)C2=COC(OC1OC(CO)C(O)C(O)C1(O))C(C=C)C2CC4NCCC=3C=5C=CC=CC=5(NC=34)</t>
  </si>
  <si>
    <t>piechart: colorlist="#00FF00,#FFFFFF,#C0C0C0,#FFFF00,#0000FF,#000080,#008080,#800000,#808000,#800080,#FF0000,#FF00FF" valuelist="0,0,0,0,0,20377,0,0,0,0,0,0"</t>
  </si>
  <si>
    <t>352.1446; C17H22NO7 (aglycone-NH3)</t>
  </si>
  <si>
    <t>250.1119; C16H14N2O</t>
  </si>
  <si>
    <t>144.0805; C10H10N</t>
  </si>
  <si>
    <t>17.02002; NH3; N</t>
  </si>
  <si>
    <t>162.0708; C6H10O5; OCC1OCC(O)C(O)C1(O)</t>
  </si>
  <si>
    <t>Isomer of 1060, but different metabolite definetly, by considering ion abundances.</t>
  </si>
  <si>
    <t>piechart: colorlist="#00FF00,#FFFFFF,#C0C0C0,#FFFF00,#0000FF,#000080,#008080,#800000,#808000,#800080,#FF0000,#FF00FF" valuelist="0,0,0,0,0,0,0,0,0,0,15709,1099"</t>
  </si>
  <si>
    <t>163.03941; C9H7O3; O=CC=CC=1C=CC(O)=C(O)C=1</t>
  </si>
  <si>
    <t>145.02921; C9H5O2; O=CC=CC1=CC=C(O)C=C1</t>
  </si>
  <si>
    <t>135.046; C8H7O2; OC=1C=CC(C=C)=CC=1(O)</t>
  </si>
  <si>
    <t>Caffeoyl putrescin (isomer of 390)</t>
  </si>
  <si>
    <t>piechart: colorlist="#00FF00,#FFFFFF,#C0C0C0,#FFFF00,#0000FF,#000080,#008080,#800000,#808000,#800080,#FF0000,#FF00FF" valuelist="0,0,0,0,0,0,0,0,0,0,1761,0"</t>
  </si>
  <si>
    <t>piechart: colorlist="#00FF00,#FFFFFF,#C0C0C0,#FFFF00,#0000FF,#000080,#008080,#800000,#808000,#800080,#FF0000,#FF00FF" valuelist="0,0,0,0,1206,0,0,0,0,0,51047,46863"</t>
  </si>
  <si>
    <t>117.03432; C8H5O; OC1=CC=C(C=C)C=C1</t>
  </si>
  <si>
    <t>Caffeoyl putrescin (isomer of 391)</t>
  </si>
  <si>
    <t>piechart: colorlist="#00FF00,#FFFFFF,#C0C0C0,#FFFF00,#0000FF,#000080,#008080,#800000,#808000,#800080,#FF0000,#FF00FF" valuelist="0,0,0,0,0,0,0,0,0,0,6595,5961"</t>
  </si>
  <si>
    <t>175.031; C9H5NO3; OC(=N)C=CC1=CC(O)=C(O)C=C1</t>
  </si>
  <si>
    <t>piechart: colorlist="#00FF00,#FFFFFF,#C0C0C0,#FFFF00,#0000FF,#000080,#008080,#800000,#808000,#800080,#FF0000,#FF00FF" valuelist="0,0,0,0,0,0,456,0,0,0,4355,0"</t>
  </si>
  <si>
    <t>Cinnamoyl lysine</t>
  </si>
  <si>
    <t>piechart: colorlist="#00FF00,#FFFFFF,#C0C0C0,#FFFF00,#0000FF,#000080,#008080,#800000,#808000,#800080,#FF0000,#FF00FF" valuelist="0,0,0,0,0,0,0,0,0,0,14733,0"</t>
  </si>
  <si>
    <t>163.03897; C9H7O3; O=CC=CC=1C=CC(O)=C(O)C=1</t>
  </si>
  <si>
    <t>146.10675; C6H14N2O2; O=C(O)C(N)CCCCN</t>
  </si>
  <si>
    <t>Rosmarinic acid</t>
  </si>
  <si>
    <t>piechart: colorlist="#00FF00,#FFFFFF,#C0C0C0,#FFFF00,#0000FF,#000080,#008080,#800000,#808000,#800080,#FF0000,#FF00FF" valuelist="0,0,0,0,0,6810,0,0,0,0,2690,0"</t>
  </si>
  <si>
    <t>145.02765; C9H5O2; O=CC=CC1=CC=C(O)C=C1</t>
  </si>
  <si>
    <t>135.04381; C8H7O2; OC=1C=CC(C=C)=CC=1(O)</t>
  </si>
  <si>
    <t>117.03087; C8H5O; OC1=CC=C(C=C)C=C1</t>
  </si>
  <si>
    <t>18.01205; H2O; O</t>
  </si>
  <si>
    <t>46.00611; CH2O2; O=CO</t>
  </si>
  <si>
    <t>3,4-Dicaffeoyl-1,5-quinolactone</t>
  </si>
  <si>
    <t>O=C(OC3CC1(O)(C(=O)OC(C1)C3(OC(=O)C=CC=2C=CC(O)=C(O)C=2)))C=CC=4C=CC(O)=C(O)C=4</t>
  </si>
  <si>
    <t>piechart: colorlist="#00FF00,#FFFFFF,#C0C0C0,#FFFF00,#0000FF,#000080,#008080,#800000,#808000,#800080,#FF0000,#FF00FF" valuelist="0,0,0,0,0,608,0,0,0,0,1275,1540"</t>
  </si>
  <si>
    <t>163.03555; C9H7O3; O=CC=CC=1C=CC(O)=C(O)C=1</t>
  </si>
  <si>
    <t>148.05005; C9H8O2; O=CC=CC1=CC=C(O)C=C1</t>
  </si>
  <si>
    <t>Caffeic acid and derivatives-dihydro</t>
  </si>
  <si>
    <t>piechart: colorlist="#00FF00,#FFFFFF,#C0C0C0,#FFFF00,#0000FF,#000080,#008080,#800000,#808000,#800080,#FF0000,#FF00FF" valuelist="0,0,0,0,1175,0,0,0,0,0,4855,27877"</t>
  </si>
  <si>
    <t>222.11926; C12H16NO3; O=C(NCCC)CCC1=CC=C(O)C(O)=C1</t>
  </si>
  <si>
    <t>165.05663; C9H9O3; O=CCCC1=CC=C(O)C(O)=C1</t>
  </si>
  <si>
    <t>ST_Tuber</t>
  </si>
  <si>
    <t>piechart: colorlist="#00FF00,#FFFFFF,#C0C0C0,#FFFF00,#0000FF,#000080,#008080,#800000,#808000,#800080,#FF0000,#FF00FF" valuelist="904,0,0,0,0,0,709,0,3412,2710,1041,33220"</t>
  </si>
  <si>
    <t>179.0353; C9H7O4; OC(=O)\C=C\C1=CC=C(O)C(O)=C1</t>
  </si>
  <si>
    <t>piechart: colorlist="#00FF00,#FFFFFF,#C0C0C0,#FFFF00,#0000FF,#000080,#008080,#800000,#808000,#800080,#FF0000,#FF00FF" valuelist="0,0,0,0,0,0,0,0,0,0,0,4176"</t>
  </si>
  <si>
    <t>18.01485; H2O; O</t>
  </si>
  <si>
    <t>27.99822; CO; C=O</t>
  </si>
  <si>
    <t>Procyanidin B1</t>
  </si>
  <si>
    <t>piechart: colorlist="#00FF00,#FFFFFF,#C0C0C0,#FFFF00,#0000FF,#000080,#008080,#800000,#808000,#800080,#FF0000,#FF00FF" valuelist="0,0,0,0,0,0,0,0,5246,1713,0,0"</t>
  </si>
  <si>
    <t>407.0764; C22H15O8</t>
  </si>
  <si>
    <t>289.0722; C15H13O6</t>
  </si>
  <si>
    <t>125.0229; C6H5O3</t>
  </si>
  <si>
    <t>170.0386; C7H6O5</t>
  </si>
  <si>
    <t>118.0042; C4H6O4</t>
  </si>
  <si>
    <t>piechart: colorlist="#00FF00,#FFFFFF,#C0C0C0,#FFFF00,#0000FF,#000080,#008080,#800000,#808000,#800080,#FF0000,#FF00FF" valuelist="0,0,0,0,0,0,0,0,6733,661,0,0"</t>
  </si>
  <si>
    <t>piechart: colorlist="#00FF00,#FFFFFF,#C0C0C0,#FFFF00,#0000FF,#000080,#008080,#800000,#808000,#800080,#FF0000,#FF00FF" valuelist="0,0,0,0,0,0,0,0,5640,5228,0,0"</t>
  </si>
  <si>
    <t>piechart: colorlist="#00FF00,#FFFFFF,#C0C0C0,#FFFF00,#0000FF,#000080,#008080,#800000,#808000,#800080,#FF0000,#FF00FF" valuelist="0,0,0,0,0,0,0,0,3187,1681,0,0"</t>
  </si>
  <si>
    <t>piechart: colorlist="#00FF00,#FFFFFF,#C0C0C0,#FFFF00,#0000FF,#000080,#008080,#800000,#808000,#800080,#FF0000,#FF00FF" valuelist="0,0,0,0,0,0,0,0,2947,1649,0,0"</t>
  </si>
  <si>
    <t>piechart: colorlist="#00FF00,#FFFFFF,#C0C0C0,#FFFF00,#0000FF,#000080,#008080,#800000,#808000,#800080,#FF0000,#FF00FF" valuelist="0,0,0,0,0,0,0,0,9098,6756,0,0"</t>
  </si>
  <si>
    <t>piechart: colorlist="#00FF00,#FFFFFF,#C0C0C0,#FFFF00,#0000FF,#000080,#008080,#800000,#808000,#800080,#FF0000,#FF00FF" valuelist="0,0,0,0,0,0,0,0,8903,7403,0,0"</t>
  </si>
  <si>
    <t>piechart: colorlist="#00FF00,#FFFFFF,#C0C0C0,#FFFF00,#0000FF,#000080,#008080,#800000,#808000,#800080,#FF0000,#FF00FF" valuelist="0,0,0,0,0,0,0,0,633,0,0,0"</t>
  </si>
  <si>
    <t>577.1292; C30H25O12</t>
  </si>
  <si>
    <t>287.0579; C15H11O6</t>
  </si>
  <si>
    <t>piechart: colorlist="#00FF00,#FFFFFF,#C0C0C0,#FFFF00,#0000FF,#000080,#008080,#800000,#808000,#800080,#FF0000,#FF00FF" valuelist="0,0,4891,0,0,0,0,0,0,0,0,0"</t>
  </si>
  <si>
    <t>166.05136; C8H8NO3; OC=1C=C(OC)C=CC=1(NOC)</t>
  </si>
  <si>
    <t>138.05658; C7H8NO2; OC=1C=C(OC)C=CC=1(N)</t>
  </si>
  <si>
    <t>194.05225; C9H8NO4; O=C1NC=2C=CC(OC)=CC=2(OC1(O))</t>
  </si>
  <si>
    <t>60.02024; C2H4O2; O=C(O)C</t>
  </si>
  <si>
    <t>28.00089; CO; C=O</t>
  </si>
  <si>
    <t>piechart: colorlist="#00FF00,#FFFFFF,#C0C0C0,#FFFF00,#0000FF,#000080,#008080,#800000,#808000,#800080,#FF0000,#FF00FF" valuelist="0,0,7243,0,0,0,0,0,0,0,0,0"</t>
  </si>
  <si>
    <t>166.052; C8H8NO3; OC=1C=C(OC)C=CC=1(NOC)</t>
  </si>
  <si>
    <t>138.0561; C7H8NO2; OC=1C=C(OC)C=CC=1(N)</t>
  </si>
  <si>
    <t>110.05828; C6H6O2; OC=1C=CC=CC=1(O)</t>
  </si>
  <si>
    <t>60.0124; C2H4O2; O=C(O)C</t>
  </si>
  <si>
    <t>O=C2NC3=CC=CC=C3(OC2(OC1OC(CO)C(O)C(O)C1(O)))</t>
  </si>
  <si>
    <t>piechart: colorlist="#00FF00,#FFFFFF,#C0C0C0,#FFFF00,#0000FF,#000080,#008080,#800000,#808000,#800080,#FF0000,#FF00FF" valuelist="0,0,11384,0,0,0,0,0,0,0,0,0"</t>
  </si>
  <si>
    <t>164.036; C8H6NO3; OC1=NC2=CC=CC=C2(OC1(O))</t>
  </si>
  <si>
    <t>108.04532; C6H6NO; OC1=CC=CC=C1(N)</t>
  </si>
  <si>
    <t>162.052; C6H10O5; OCC1OCC(O)C(O)C1(O)</t>
  </si>
  <si>
    <t>piechart: colorlist="#00FF00,#FFFFFF,#C0C0C0,#FFFF00,#0000FF,#000080,#008080,#800000,#808000,#800080,#FF0000,#FF00FF" valuelist="0,0,109101,0,0,0,0,0,0,0,0,0"</t>
  </si>
  <si>
    <t>180.02991; C8H6NO4; O=C1N(O)C2=CC=CC=C2(OC1(O))</t>
  </si>
  <si>
    <t>152.03339; C7H6NO3; O=CN(O)C1=CC=CC=C1(O)</t>
  </si>
  <si>
    <t>124.03915; C6H6NO2; ONC1=CC=CC=C1(O)</t>
  </si>
  <si>
    <t>162.0523; C6H10O5; OCC1OCC(O)C(O)C1(O)</t>
  </si>
  <si>
    <t>27.99424; CO; C=O</t>
  </si>
  <si>
    <t>HMBOA-GlcA</t>
  </si>
  <si>
    <t>COC1=CC2=C(NC(O)C(OC3OC(C(O)C(O)C3O)C(O)=O)O2)C=C1</t>
  </si>
  <si>
    <t>piechart: colorlist="#00FF00,#FFFFFF,#C0C0C0,#FFFF00,#0000FF,#000080,#008080,#800000,#808000,#800080,#FF0000,#FF00FF" valuelist="0,467,0,0,1092,0,0,556,0,1109,1143,7813"</t>
  </si>
  <si>
    <t>198.0708; C9H12NO4</t>
  </si>
  <si>
    <t>180.073; C9H10NO3</t>
  </si>
  <si>
    <t>176.0320; C6H8O6</t>
  </si>
  <si>
    <t>Top hit was used by considering unique masses, identified by positive, same to 906</t>
  </si>
  <si>
    <t>piechart: colorlist="#00FF00,#FFFFFF,#C0C0C0,#FFFF00,#0000FF,#000080,#008080,#800000,#808000,#800080,#FF0000,#FF00FF" valuelist="0,0,65882,0,0,0,0,0,0,0,0,0"</t>
  </si>
  <si>
    <t>180.0302; C8H6NO4; OC1OC2=CC=CC=C2N(O)C1=O</t>
  </si>
  <si>
    <t>O=C2NC3=CC=C(OC)C=C3(OC2(OC1OC(CO)C(O)C(O)C1(O)))</t>
  </si>
  <si>
    <t>piechart: colorlist="#00FF00,#FFFFFF,#C0C0C0,#FFFF00,#0000FF,#000080,#008080,#800000,#808000,#800080,#FF0000,#FF00FF" valuelist="0,0,107649,0,0,0,0,0,0,0,0,0"</t>
  </si>
  <si>
    <t>194.04602; C9H8NO4; O=C1NC2=CC=C(OC)C=C2(OC1(O))</t>
  </si>
  <si>
    <t>138.05582; C7H8NO2; OC1=CC(OC)=CC=C1(N)</t>
  </si>
  <si>
    <t>Top hit was used by considering unique masses and taxonomy, identified by positive</t>
  </si>
  <si>
    <t>piechart: colorlist="#00FF00,#FFFFFF,#C0C0C0,#FFFF00,#0000FF,#000080,#008080,#800000,#808000,#800080,#FF0000,#FF00FF" valuelist="0,0,73013,0,0,0,0,0,0,0,0,0"</t>
  </si>
  <si>
    <t>224.0542; C10O10NO5; CON1C(=O)C(O)OC2=C1C=CC(OC)=C2</t>
  </si>
  <si>
    <t>OCC1OC(OC2C(O)C(O)C(OC3OC4=CC=CC=C4N(O)C3=O)OC2CO)C(O)C(O)C1O</t>
  </si>
  <si>
    <t>piechart: colorlist="#00FF00,#FFFFFF,#C0C0C0,#FFFF00,#0000FF,#000080,#008080,#800000,#808000,#800080,#FF0000,#FF00FF" valuelist="0,0,2044,0,0,0,0,0,0,0,0,0"</t>
  </si>
  <si>
    <t>piechart: colorlist="#00FF00,#FFFFFF,#C0C0C0,#FFFF00,#0000FF,#000080,#008080,#800000,#808000,#800080,#FF0000,#FF00FF" valuelist="0,0,8412,0,0,0,0,0,0,0,0,0"</t>
  </si>
  <si>
    <t>192.03023; C9H6NO4; O=C1N(O)C=2C=CC(OC)=CC=2(OC1)</t>
  </si>
  <si>
    <t>164.03575; C8H6NO3; O=CN(O)C1=CC=C(OC)C=C1</t>
  </si>
  <si>
    <t>149.01085; C8H5O3; OCOC1=CC=CC(OC)=C1</t>
  </si>
  <si>
    <t>piechart: colorlist="#00FF00,#FFFFFF,#C0C0C0,#FFFF00,#0000FF,#000080,#008080,#800000,#808000,#800080,#FF0000,#FF00FF" valuelist="0,0,5314,0,0,0,0,0,0,0,0,0"</t>
  </si>
  <si>
    <t>164.0325; C8H6NO3; O=C1OC2=CC(OC)=CC=C2(N1)</t>
  </si>
  <si>
    <t>149.01146; C8H5O3; O=COC=1C=CC=C(OC)C=1</t>
  </si>
  <si>
    <t>15.02104; CH3; C</t>
  </si>
  <si>
    <t>piechart: colorlist="#00FF00,#FFFFFF,#C0C0C0,#FFFF00,#0000FF,#000080,#008080,#800000,#808000,#800080,#FF0000,#FF00FF" valuelist="0,0,0,45800,0,0,0,0,0,0,0,0"</t>
  </si>
  <si>
    <t>164.03474; C8H6NO3; O=C1NC2=CC=CC=C2(OC1(O))</t>
  </si>
  <si>
    <t>136.04082; C7H6NO2; O=CN(O)C=1C=CC=CC=1</t>
  </si>
  <si>
    <t>108.04526; C6H6NO; ONC=1C=CC=CC=1</t>
  </si>
  <si>
    <t>46.00873; CH2O2; O=CO</t>
  </si>
  <si>
    <t>27.99418; CO; C=O</t>
  </si>
  <si>
    <t>ABOA(4-Acetyl-2(3H)-benzoxazolone)</t>
  </si>
  <si>
    <t>piechart: colorlist="#00FF00,#FFFFFF,#C0C0C0,#FFFF00,#0000FF,#000080,#008080,#800000,#808000,#800080,#FF0000,#FF00FF" valuelist="0,0,22276,0,0,0,0,0,0,0,0,0"</t>
  </si>
  <si>
    <t>178.05081; C9H8NO3; O=C1OC2=CC=CC(C(=O)C)=C2(N1)</t>
  </si>
  <si>
    <t>150.05487; C8H8NO2; O=C(C=1C=CC=C(O)C=1(N))C</t>
  </si>
  <si>
    <t>27.99594; CO; C=O</t>
  </si>
  <si>
    <t>piechart: colorlist="#00FF00,#FFFFFF,#C0C0C0,#FFFF00,#0000FF,#000080,#008080,#800000,#808000,#800080,#FF0000,#FF00FF" valuelist="0,0,1191,0,0,0,0,0,0,0,0,0"</t>
  </si>
  <si>
    <t>177.03011; C9H7NO3; O=C1NC=2C=CC(OC)=CC=2(OC1)</t>
  </si>
  <si>
    <t>139.04196; C7H9NO2; ONC1=CC=C(OC)C=C1</t>
  </si>
  <si>
    <t>138.06165; C7H8NO2; ONC1=CC=C(OC)C=C1</t>
  </si>
  <si>
    <t>73.01314; C2H3NO2; O=C(O)CN</t>
  </si>
  <si>
    <t>Isomer A of Grossamide</t>
  </si>
  <si>
    <t>cinnamic acid amide contating metabolite</t>
  </si>
  <si>
    <t>Arylbenzofuran flavonoids-isomer A</t>
  </si>
  <si>
    <t>Arylbenzofuran flavonoids</t>
  </si>
  <si>
    <t>piechart: colorlist="#00FF00,#FFFFFF,#C0C0C0,#FFFF00,#0000FF,#000080,#008080,#800000,#808000,#800080,#FF0000,#FF00FF" valuelist="0,0,0,0,0,0,5016,0,0,0,0,3334"</t>
  </si>
  <si>
    <t>Isomer B of Grossamide</t>
  </si>
  <si>
    <t>Arylbenzofuran flavonoids-isomer B</t>
  </si>
  <si>
    <t>piechart: colorlist="#00FF00,#FFFFFF,#C0C0C0,#FFFF00,#0000FF,#000080,#008080,#800000,#808000,#800080,#FF0000,#FF00FF" valuelist="0,0,0,0,410,0,3467,0,0,0,524,2910"</t>
  </si>
  <si>
    <t>piechart: colorlist="#00FF00,#FFFFFF,#C0C0C0,#FFFF00,#0000FF,#000080,#008080,#800000,#808000,#800080,#FF0000,#FF00FF" valuelist="0,0,0,1056,2297,0,28922,0,0,0,2135,11957"</t>
  </si>
  <si>
    <t>351.08832; C20H15O6; O=CC=CC=2C=C(OC)C=3OC(C=1C=CC(O)=C(OC)C=1)C(C=O)C=3(C=2)</t>
  </si>
  <si>
    <t>163.06332; C9H9NO2; OC1=CC=C(CCN=C=O)C=C1</t>
  </si>
  <si>
    <t>piechart: colorlist="#00FF00,#FFFFFF,#C0C0C0,#FFFF00,#0000FF,#000080,#008080,#800000,#808000,#800080,#FF0000,#FF00FF" valuelist="0,0,0,0,0,13988,0,0,0,0,0,0"</t>
  </si>
  <si>
    <t>253.04753; C15H9O4 (aglycone); O=C1C=3C=CC=CC=3(C(=O)C=2C=C(C(O)=CC1=2)CO)</t>
  </si>
  <si>
    <t>Anthraquinones-aglycone+2O+1MeOH</t>
  </si>
  <si>
    <t>piechart: colorlist="#00FF00,#FFFFFF,#C0C0C0,#FFFF00,#0000FF,#000080,#008080,#800000,#808000,#800080,#FF0000,#FF00FF" valuelist="0,0,0,0,0,82385,0,0,0,0,0,0"</t>
  </si>
  <si>
    <t>269.043; C15H9O5</t>
  </si>
  <si>
    <t>251.0338; C15H7O4</t>
  </si>
  <si>
    <t>OP_Root_Neg-1118B</t>
  </si>
  <si>
    <t>w-O-beta-D-Glucopyranosylaloeemodin</t>
  </si>
  <si>
    <t>The metabolite, 431.0976 and 5.25, is not Kaempferol-7-O-rhamnoside, but w-O-beta-D-Glucopyranosylaloeemodin in OP</t>
  </si>
  <si>
    <t>59.01288:30 59.0157:16 67.0687:24 71.01347:50 89.01743:26 101.01965:44 101.02489:17 113.02246:60 119.03178:25 131.03337:17 150.04381:16 185.71408:22 224.05128:18 225.0528:19 237.4146:16 251.03398:1340 252.03604:140 252.04683:71 253.05132:81 268.03659:16 431.06516:27</t>
  </si>
  <si>
    <t>piechart: colorlist="#00FF00,#FFFFFF,#C0C0C0,#FFFF00,#0000FF,#000080,#008080,#800000,#808000,#800080,#FF0000,#FF00FF" valuelist="0,0,0,0,0,13447,0,0,0,0,0,0"</t>
  </si>
  <si>
    <t>251.03398; C15H7O4 (aglycone-H2O); O=C1C=3C=CC=C(O)C=3(C(=O)C=2C(O)=CC(=CC1=2)C)</t>
  </si>
  <si>
    <t>180.06362; C6H12O6; OCC1OC(O)C(O)C(O)C1(O)</t>
  </si>
  <si>
    <t>piechart: colorlist="#00FF00,#FFFFFF,#C0C0C0,#FFFF00,#0000FF,#000080,#008080,#800000,#808000,#800080,#FF0000,#FF00FF" valuelist="0,0,0,0,0,39189,0,0,0,0,0,0"</t>
  </si>
  <si>
    <t>89.02056; C3H5O3; OCC(O)CO</t>
  </si>
  <si>
    <t>piechart: colorlist="#00FF00,#FFFFFF,#C0C0C0,#FFFF00,#0000FF,#000080,#008080,#800000,#808000,#800080,#FF0000,#FF00FF" valuelist="0,0,0,0,0,53753,0,0,0,0,0,0"</t>
  </si>
  <si>
    <t>253.052; C15H9O4 (aglycone); O=C1C=3C=CC=CC=3(C(=O)C=2C(O)=C(C=CC1=2)CO)</t>
  </si>
  <si>
    <t>237.0556; C15H9O3; O=C1C=3C=CC=CC=3(C(=O)C=2C(O)=C(C=CC1=2)C)</t>
  </si>
  <si>
    <t>191.0513; C7H11O6; OCCOC1OCC(O)C(O)C1(O)</t>
  </si>
  <si>
    <t>149.0446; C5H9O5; OC1OCC(O)C(O)C1(O)</t>
  </si>
  <si>
    <t>piechart: colorlist="#00FF00,#FFFFFF,#C0C0C0,#FFFF00,#0000FF,#000080,#008080,#800000,#808000,#800080,#FF0000,#FF00FF" valuelist="0,0,0,0,0,38421,0,0,0,0,0,0"</t>
  </si>
  <si>
    <t>294.09642; C11H18O9; OC2COC(OCC1OCC(O)C(O)C1(O))C(O)C2(O)</t>
  </si>
  <si>
    <t>piechart: colorlist="#00FF00,#FFFFFF,#C0C0C0,#FFFF00,#0000FF,#000080,#008080,#800000,#808000,#800080,#FF0000,#FF00FF" valuelist="0,0,0,0,0,17344,0,0,0,0,0,0"</t>
  </si>
  <si>
    <t>251.03435; C15H7O4 (aglycone-H2O); O=C1C=3C=CC=CC=3(C(=O)C=2C(O)=C(C=CC1=2)CO)</t>
  </si>
  <si>
    <t>312.10719; C11H20O10; OC2OC(COC1OCC(O)C(O)C1(O))C(O)C(O)C2(O)</t>
  </si>
  <si>
    <t>Anthraquinones-aglycone+1O+1MeOH+1MeO</t>
  </si>
  <si>
    <t>piechart: colorlist="#00FF00,#FFFFFF,#C0C0C0,#FFFF00,#0000FF,#000080,#008080,#800000,#808000,#800080,#FF0000,#FF00FF" valuelist="0,0,0,0,0,82677,0,0,0,0,0,0"</t>
  </si>
  <si>
    <t>283.061; C16H11O5 (aglycone)</t>
  </si>
  <si>
    <t>267.0657; C16H11O4; O=C1C=3C=CC=CC=3(C(=O)C=2C(OC)=C(C=CC1=2)CO)</t>
  </si>
  <si>
    <t>253.0486; C15H9O4; O=C1C=3C=CC=CC=3(C(=O)C=2C(OC)=CC(O)=CC1=2)</t>
  </si>
  <si>
    <t>237.0546; C15H9O3; O=C1C=3C=CC=CC=3(C(=O)C=2C(OC)=CC=CC1=2)</t>
  </si>
  <si>
    <t>piechart: colorlist="#00FF00,#FFFFFF,#C0C0C0,#FFFF00,#0000FF,#000080,#008080,#800000,#808000,#800080,#FF0000,#FF00FF" valuelist="0,0,0,0,0,18394,0,0,0,0,0,0"</t>
  </si>
  <si>
    <t>294.10329; C11H18O9; OC2COC(OCC1OCC(O)C(O)C1(O))C(O)C2(O)</t>
  </si>
  <si>
    <t>Anthocyanidin O-glycosides-Anthocyanidin+5O</t>
  </si>
  <si>
    <t>piechart: colorlist="#00FF00,#FFFFFF,#C0C0C0,#FFFF00,#0000FF,#000080,#008080,#800000,#808000,#800080,#FF0000,#FF00FF" valuelist="0,0,10274,0,0,0,0,0,8136,1388,0,0"</t>
  </si>
  <si>
    <t>287.05511; C15H11O6; OC=1C=C(O)C2=CC(O)=C([O+]=C2(C=1))C=3C=CC(O)=C(O)C=3</t>
  </si>
  <si>
    <t>Anthocyanidin O-glycosides-Anthocyanidin+6O</t>
  </si>
  <si>
    <t>piechart: colorlist="#00FF00,#FFFFFF,#C0C0C0,#FFFF00,#0000FF,#000080,#008080,#800000,#808000,#800080,#FF0000,#FF00FF" valuelist="0,0,0,0,0,0,0,0,2611,918,0,0"</t>
  </si>
  <si>
    <t>303.0509; C15H11O7; OC1=CC(O)=C2C=C(O)C(=OC2(=C1))C3=CC(O)=C(O)C(O)=C3</t>
  </si>
  <si>
    <t>Anthocyanidin O-glycosides-Anthocyanidin+5O+1MeO</t>
  </si>
  <si>
    <t>piechart: colorlist="#00FF00,#FFFFFF,#C0C0C0,#FFFF00,#0000FF,#000080,#008080,#800000,#808000,#800080,#FF0000,#FF00FF" valuelist="0,0,0,0,0,0,0,0,0,0,1973,0"</t>
  </si>
  <si>
    <t>317.06262; C16H13O7; OC=1C=C(O)C2=CC(O)=C([O+]=C2(C=1))C=3C=C(O)C(O)=C(OC)C=3</t>
  </si>
  <si>
    <t>162.07031; C6H10O5; OCC1OCC(O)C(O)C1(O)</t>
  </si>
  <si>
    <t>piechart: colorlist="#00FF00,#FFFFFF,#C0C0C0,#FFFF00,#0000FF,#000080,#008080,#800000,#808000,#800080,#FF0000,#FF00FF" valuelist="0,1980,0,1338,4718,0,929,0,0,0,6488,0"</t>
  </si>
  <si>
    <t>124.04265; C7H8O2; OC1=CC=CC=C1(OC)</t>
  </si>
  <si>
    <t>94.02661; C6H6O; OC=1C=CC=CC=1</t>
  </si>
  <si>
    <t>piechart: colorlist="#00FF00,#FFFFFF,#C0C0C0,#FFFF00,#0000FF,#000080,#008080,#800000,#808000,#800080,#FF0000,#FF00FF" valuelist="0,0,0,378,720,0,14013,2351,1407,1557,0,1397"</t>
  </si>
  <si>
    <t>164.0722; C9H10NO2</t>
  </si>
  <si>
    <t>42.0071; C2H2O</t>
  </si>
  <si>
    <t>4th hit was used by considering unique masses, identified by negative</t>
  </si>
  <si>
    <t>piechart: colorlist="#00FF00,#FFFFFF,#C0C0C0,#FFFF00,#0000FF,#000080,#008080,#800000,#808000,#800080,#FF0000,#FF00FF" valuelist="512,2049,0,0,2584,0,0,0,0,0,51501,0"</t>
  </si>
  <si>
    <t>piechart: colorlist="#00FF00,#FFFFFF,#C0C0C0,#FFFF00,#0000FF,#000080,#008080,#800000,#808000,#800080,#FF0000,#FF00FF" valuelist="0,769,0,0,2762,0,1008,0,0,0,0,0"</t>
  </si>
  <si>
    <t>70.06644; C4H8N; N1CCCC1</t>
  </si>
  <si>
    <t>86.09772; C5H12N; NCCC(C)C</t>
  </si>
  <si>
    <t>98.06178; C5H8NO; O=CC1NCCC1</t>
  </si>
  <si>
    <t>73.01556; C2H3NO2; O=CNOC</t>
  </si>
  <si>
    <t>113.08333; C6H11NO; O=CC(N)C(C)CC</t>
  </si>
  <si>
    <t>piechart: colorlist="#00FF00,#FFFFFF,#C0C0C0,#FFFF00,#0000FF,#000080,#008080,#800000,#808000,#800080,#FF0000,#FF00FF" valuelist="0,0,0,0,0,0,13688,1392,749,1224,0,0"</t>
  </si>
  <si>
    <t>132.0314; C4H6NO4</t>
  </si>
  <si>
    <t>piechart: colorlist="#00FF00,#FFFFFF,#C0C0C0,#FFFF00,#0000FF,#000080,#008080,#800000,#808000,#800080,#FF0000,#FF00FF" valuelist="0,0,0,0,0,0,10761,0,0,0,0,0"</t>
  </si>
  <si>
    <t>120.0452; C7H6NO; O=CC=1C=CC(N)=CC=1</t>
  </si>
  <si>
    <t>84.04568; C4H6NO; N=C(O)CCC</t>
  </si>
  <si>
    <t>129.04512; C5H7NO3</t>
  </si>
  <si>
    <t>147.05456; C5H9NO4; O=C(O)CCC(N)C(=O)O</t>
  </si>
  <si>
    <t>piechart: colorlist="#00FF00,#FFFFFF,#C0C0C0,#FFFF00,#0000FF,#000080,#008080,#800000,#808000,#800080,#FF0000,#FF00FF" valuelist="0,0,0,0,0,0,363,0,0,977,11907,1087"</t>
  </si>
  <si>
    <t>Phenylbutyrylglutamine</t>
  </si>
  <si>
    <t>Top hit was used by considering the unique masses. But m/z 147 is not accurate</t>
  </si>
  <si>
    <t>piechart: colorlist="#00FF00,#FFFFFF,#C0C0C0,#FFFF00,#0000FF,#000080,#008080,#800000,#808000,#800080,#FF0000,#FF00FF" valuelist="0,0,0,0,0,0,0,0,0,0,50640,0"</t>
  </si>
  <si>
    <t>147.0488; C10H11O; O=CCCCC1=CC=CC=C1</t>
  </si>
  <si>
    <t>146.069142; C5H10N2O3; NC(CCC(N)=O)C(O)=O</t>
  </si>
  <si>
    <t>46.003; CH2O2; O=CO</t>
  </si>
  <si>
    <t>4th hit was used by considering unique masses and database taxonomy</t>
  </si>
  <si>
    <t>piechart: colorlist="#00FF00,#FFFFFF,#C0C0C0,#FFFF00,#0000FF,#000080,#008080,#800000,#808000,#800080,#FF0000,#FF00FF" valuelist="0,0,0,0,0,0,0,0,0,0,5930,942"</t>
  </si>
  <si>
    <t>152.07225; C8H10NO2; OC=1C=CC(=CC=1(O))CCN</t>
  </si>
  <si>
    <t>150.05661; C8H8NO2; OC=1C=CC(=CC=1(O))CCN</t>
  </si>
  <si>
    <t>43.98526; CO2; O=CO</t>
  </si>
  <si>
    <t>18.02741; H2O; O</t>
  </si>
  <si>
    <t>147.06964; C9H9NO</t>
  </si>
  <si>
    <t>Pyroglutamic acid</t>
  </si>
  <si>
    <t>O=C(O)C1NC(=O)CC1</t>
  </si>
  <si>
    <t>piechart: colorlist="#00FF00,#FFFFFF,#C0C0C0,#FFFF00,#0000FF,#000080,#008080,#800000,#808000,#800080,#FF0000,#FF00FF" valuelist="0,0,0,0,0,3924,0,1098,7099,0,0,6903"</t>
  </si>
  <si>
    <t>84.04462; C4H6NO; O=C1NCCC1</t>
  </si>
  <si>
    <t>46.0031; CH2O2; O=CO</t>
  </si>
  <si>
    <t>piechart: colorlist="#00FF00,#FFFFFF,#C0C0C0,#FFFF00,#0000FF,#000080,#008080,#800000,#808000,#800080,#FF0000,#FF00FF" valuelist="5299,11152,2672,15440,8055,0,1553,909,0,0,23292,0"</t>
  </si>
  <si>
    <t>84.04629; C4H6NO; O=C1NCCC1</t>
  </si>
  <si>
    <t>46.00477; CH2O2; O=CO</t>
  </si>
  <si>
    <t>6-Oxo-L-norleucine</t>
  </si>
  <si>
    <t>piechart: colorlist="#00FF00,#FFFFFF,#C0C0C0,#FFFF00,#0000FF,#000080,#008080,#800000,#808000,#800080,#FF0000,#FF00FF" valuelist="1797,0,0,0,0,0,0,0,0,0,0,0"</t>
  </si>
  <si>
    <t>100.07262; C5H10NO; O=CCCCCN</t>
  </si>
  <si>
    <t>46.00819; CH2O2; O=CO</t>
  </si>
  <si>
    <t>piechart: colorlist="#00FF00,#FFFFFF,#C0C0C0,#FFFF00,#0000FF,#000080,#008080,#800000,#808000,#800080,#FF0000,#FF00FF" valuelist="2418,0,0,0,0,5413,52523,25302,10647,10017,0,21615"</t>
  </si>
  <si>
    <t>132.10237; C6H14NO2; O=C(O)C(N)CC(C)C</t>
  </si>
  <si>
    <t>86.09689; C5H12N; NCCC(C)C</t>
  </si>
  <si>
    <t>46.0055; CH2O2; O=CO</t>
  </si>
  <si>
    <t>piechart: colorlist="#00FF00,#FFFFFF,#C0C0C0,#FFFF00,#0000FF,#000080,#008080,#800000,#808000,#800080,#FF0000,#FF00FF" valuelist="3611,46169,38838,41835,30964,0,49520,16198,4972,15462,27408,26945"</t>
  </si>
  <si>
    <t>132.10258; C6H14NO2; O=C(O)C(N)C(C)CC</t>
  </si>
  <si>
    <t>46.0054; CH2O2; O=CO</t>
  </si>
  <si>
    <t>piechart: colorlist="#00FF00,#FFFFFF,#C0C0C0,#FFFF00,#0000FF,#000080,#008080,#800000,#808000,#800080,#FF0000,#FF00FF" valuelist="0,0,2666,0,0,0,0,0,4436,2390,0,0"</t>
  </si>
  <si>
    <t>46.0085; CH2O2</t>
  </si>
  <si>
    <t>Tyramine and derivatives</t>
  </si>
  <si>
    <t>OC1=CC=C(C=C1)CCN</t>
  </si>
  <si>
    <t>piechart: colorlist="#00FF00,#FFFFFF,#C0C0C0,#FFFF00,#0000FF,#000080,#008080,#800000,#808000,#800080,#FF0000,#FF00FF" valuelist="0,504,7446,2209,3436,0,2180,364,0,1213,11943,19759"</t>
  </si>
  <si>
    <t>121.06218; C8H9O; OC1=CC=C(C=C1)CC</t>
  </si>
  <si>
    <t>18.0111; H2O; O</t>
  </si>
  <si>
    <t>Acetylleucine (isomer of 164)</t>
  </si>
  <si>
    <t>piechart: colorlist="#00FF00,#FFFFFF,#C0C0C0,#FFFF00,#0000FF,#000080,#008080,#800000,#808000,#800080,#FF0000,#FF00FF" valuelist="3111,0,0,0,0,0,1333,0,0,0,0,0"</t>
  </si>
  <si>
    <t>130.08789; C6H12NO2; O=C(O)C(N)CC(C)C</t>
  </si>
  <si>
    <t>42.0125; C2H2O; O=CC</t>
  </si>
  <si>
    <t>piechart: colorlist="#00FF00,#FFFFFF,#C0C0C0,#FFFF00,#0000FF,#000080,#008080,#800000,#808000,#800080,#FF0000,#FF00FF" valuelist="0,531,0,0,1188,0,1180,0,0,0,912,0"</t>
  </si>
  <si>
    <t>piechart: colorlist="#00FF00,#FFFFFF,#C0C0C0,#FFFF00,#0000FF,#000080,#008080,#800000,#808000,#800080,#FF0000,#FF00FF" valuelist="0,0,0,6507,0,0,0,0,0,0,0,0"</t>
  </si>
  <si>
    <t>106.0657; C7H8N; NCC=1C=CC=CC=1</t>
  </si>
  <si>
    <t>46.00115; CH2O2; O=CO</t>
  </si>
  <si>
    <t>Homovanillic acid</t>
  </si>
  <si>
    <t>O=C(O)CC1=CC=C(O)C(OC)=C1</t>
  </si>
  <si>
    <t>piechart: colorlist="#00FF00,#FFFFFF,#C0C0C0,#FFFF00,#0000FF,#000080,#008080,#800000,#808000,#800080,#FF0000,#FF00FF" valuelist="0,0,0,0,0,24895,0,0,0,0,0,0"</t>
  </si>
  <si>
    <t>137.0618; C8H9O2; OC1=CC=C(C=C1(OC))C</t>
  </si>
  <si>
    <t>27.9904; CO; C=O</t>
  </si>
  <si>
    <t>piechart: colorlist="#00FF00,#FFFFFF,#C0C0C0,#FFFF00,#0000FF,#000080,#008080,#800000,#808000,#800080,#FF0000,#FF00FF" valuelist="7107,70657,41377,43521,56855,7756,77916,67694,42311,61380,71001,114655"</t>
  </si>
  <si>
    <t>166.08784; C9H12NO2; O=C(O)C(N)CC1=CC=CC=C1</t>
  </si>
  <si>
    <t>120.08037; C8H10N; NCCC1=CC=CC=C1</t>
  </si>
  <si>
    <t>46.0075; CH2O2; O=CO</t>
  </si>
  <si>
    <t>piechart: colorlist="#00FF00,#FFFFFF,#C0C0C0,#FFFF00,#0000FF,#000080,#008080,#800000,#808000,#800080,#FF0000,#FF00FF" valuelist="1535,25571,48068,7726,3470,1393,41355,9582,2441,4336,18971,46815"</t>
  </si>
  <si>
    <t>182.082; C9H12NO3; O=C(O)C(N)CC1=CC=C(O)C=C1</t>
  </si>
  <si>
    <t>165.05605; C9H9O3; O=C(O)CCC1=CC=C(O)C=C1</t>
  </si>
  <si>
    <t>136.07622; C8H10NO; OC1=CC=C(C=C1)CCN</t>
  </si>
  <si>
    <t>46.00578; CH2O2; O=CO</t>
  </si>
  <si>
    <t>piechart: colorlist="#00FF00,#FFFFFF,#C0C0C0,#FFFF00,#0000FF,#000080,#008080,#800000,#808000,#800080,#FF0000,#FF00FF" valuelist="0,0,0,620,0,0,0,0,0,0,1248,3575"</t>
  </si>
  <si>
    <t>168.10289; C9H14NO2; OC=1C=CC(=CC=1(OC))CCN</t>
  </si>
  <si>
    <t>151.07423; C9H11O2; OC=1C=CC(=CC=1(OC))CC</t>
  </si>
  <si>
    <t>17.02866; NH3; N</t>
  </si>
  <si>
    <t>32.02672; CH4O; OC</t>
  </si>
  <si>
    <t>Allicin</t>
  </si>
  <si>
    <t>Top hit was used by considering unique masses. m/z 131 can be obtained by isomerization</t>
  </si>
  <si>
    <t>piechart: colorlist="#00FF00,#FFFFFF,#C0C0C0,#FFFF00,#0000FF,#000080,#008080,#800000,#808000,#800080,#FF0000,#FF00FF" valuelist="0,0,0,13229,0,0,0,0,0,0,0,0"</t>
  </si>
  <si>
    <t>91.02132; C3H7OS; O=SCC=C</t>
  </si>
  <si>
    <t>73.01318; C3H5S; C=CCS</t>
  </si>
  <si>
    <t>31.9752; S; S</t>
  </si>
  <si>
    <t>piechart: colorlist="#00FF00,#FFFFFF,#C0C0C0,#FFFF00,#0000FF,#000080,#008080,#800000,#808000,#800080,#FF0000,#FF00FF" valuelist="0,0,0,2931,0,0,0,0,0,0,0,0"</t>
  </si>
  <si>
    <t>R-1-Propenyl 1-propanesulfinothioate</t>
  </si>
  <si>
    <t>O=S(CCC)SC=CC</t>
  </si>
  <si>
    <t>piechart: colorlist="#00FF00,#FFFFFF,#C0C0C0,#FFFF00,#0000FF,#000080,#008080,#800000,#808000,#800080,#FF0000,#FF00FF" valuelist="0,0,0,11174,0,0,0,0,0,0,0,0"</t>
  </si>
  <si>
    <t>91.0212; C3H7OS; CCC[S+]=O</t>
  </si>
  <si>
    <t>Top hit was used, but MS/MS cannot be interpreted</t>
  </si>
  <si>
    <t>piechart: colorlist="#00FF00,#FFFFFF,#C0C0C0,#FFFF00,#0000FF,#000080,#008080,#800000,#808000,#800080,#FF0000,#FF00FF" valuelist="0,0,0,4627,0,0,0,0,0,0,0,0"</t>
  </si>
  <si>
    <t>93.0357; C3H9OS</t>
  </si>
  <si>
    <t>73.0132; C3H5S</t>
  </si>
  <si>
    <t>S-Propyl 1-propanesulfinothioate</t>
  </si>
  <si>
    <t>piechart: colorlist="#00FF00,#FFFFFF,#C0C0C0,#FFFF00,#0000FF,#000080,#008080,#800000,#808000,#800080,#FF0000,#FF00FF" valuelist="0,0,0,30902,0,0,0,0,0,0,0,0"</t>
  </si>
  <si>
    <t>125.0132; C3H9OS2</t>
  </si>
  <si>
    <t>106.9999; C3H7S2</t>
  </si>
  <si>
    <t>73.0127; C3H5S</t>
  </si>
  <si>
    <t>Ajoene</t>
  </si>
  <si>
    <t>O=S(CC=C)CC=CSSCC=C</t>
  </si>
  <si>
    <t>piechart: colorlist="#00FF00,#FFFFFF,#C0C0C0,#FFFF00,#0000FF,#000080,#008080,#800000,#808000,#800080,#FF0000,#FF00FF" valuelist="0,0,0,4829,0,0,0,0,0,0,0,0"</t>
  </si>
  <si>
    <t>161.0089; C6H9OS2; S\C=C\CS(=O)CC=C</t>
  </si>
  <si>
    <t>129.03686; C6H9OS; C=CCS(=O)CC=[CH+]</t>
  </si>
  <si>
    <t>Alkyl benzyl hexosides</t>
  </si>
  <si>
    <t>piechart: colorlist="#00FF00,#FFFFFF,#C0C0C0,#FFFF00,#0000FF,#000080,#008080,#800000,#808000,#800080,#FF0000,#FF00FF" valuelist="0,0,0,1198,0,0,0,0,0,327,0,7645"</t>
  </si>
  <si>
    <t>179.05305; C6H11O6; OCC1OC(O)C(O)C(O)C1(O)</t>
  </si>
  <si>
    <t>119.03004; C4H7O4; OCC(O)C(O)CO</t>
  </si>
  <si>
    <t>89.02312; C3H5O3; OCC(O)CO</t>
  </si>
  <si>
    <t xml:space="preserve">210.09471; C11H14O4; </t>
  </si>
  <si>
    <t>120.06478; C8H8O; OC1=CC=C(C=C1)CC</t>
  </si>
  <si>
    <t>90.02993; C3H6O3; OCC(O)CO</t>
  </si>
  <si>
    <t>piechart: colorlist="#00FF00,#FFFFFF,#C0C0C0,#FFFF00,#0000FF,#000080,#008080,#800000,#808000,#800080,#FF0000,#FF00FF" valuelist="0,0,0,0,0,0,0,0,0,0,6790,19169"</t>
  </si>
  <si>
    <t>269.1043; C13H17O6</t>
  </si>
  <si>
    <t>161.04494; C6H9O5; OCC1OCC(O)C(O)C1(O)</t>
  </si>
  <si>
    <t>132.04306; C5H8O4; OCC1OCC(O)C1(O)</t>
  </si>
  <si>
    <t>108.0594; C7H8O; OCC1=CC=CC=C1</t>
  </si>
  <si>
    <t>Second hit was used as the consideration of unique loss for the representative structure</t>
  </si>
  <si>
    <t>piechart: colorlist="#00FF00,#FFFFFF,#C0C0C0,#FFFF00,#0000FF,#000080,#008080,#800000,#808000,#800080,#FF0000,#FF00FF" valuelist="0,0,0,0,0,0,7694,0,0,0,0,0"</t>
  </si>
  <si>
    <t>269.1053; C13H17O6; OCC1OC(OCC2=CC=CC=C2)C(O)C(O)C1O</t>
  </si>
  <si>
    <t>146.0553; C6H10O4; OC1COC(C)C(O)C1(O)</t>
  </si>
  <si>
    <t>piechart: colorlist="#00FF00,#FFFFFF,#C0C0C0,#FFFF00,#0000FF,#000080,#008080,#800000,#808000,#800080,#FF0000,#FF00FF" valuelist="0,0,5885,0,531,0,0,0,0,0,3292,1080"</t>
  </si>
  <si>
    <t>161.04353; C6H9O5; OCC1OCC(O)C(O)C1(O)</t>
  </si>
  <si>
    <t>162.05606; C6H10O5; OCC1OCC(O)C(O)C1(O)</t>
  </si>
  <si>
    <t>108.06749; C7H8O; OC=1C=CC(=CC=1)C</t>
  </si>
  <si>
    <t>Butyryl carnitine</t>
  </si>
  <si>
    <t>piechart: colorlist="#00FF00,#FFFFFF,#C0C0C0,#FFFF00,#0000FF,#000080,#008080,#800000,#808000,#800080,#FF0000,#FF00FF" valuelist="0,0,0,417,1097,0,0,0,0,0,3289,0"</t>
  </si>
  <si>
    <t>85.02895; C4H5O2; CCCC(O)=O</t>
  </si>
  <si>
    <t>piechart: colorlist="#00FF00,#FFFFFF,#C0C0C0,#FFFF00,#0000FF,#000080,#008080,#800000,#808000,#800080,#FF0000,#FF00FF" valuelist="0,0,0,0,0,0,0,0,1397,0,0,0"</t>
  </si>
  <si>
    <t>59.07225; C3H9N; C[N+](C)C</t>
  </si>
  <si>
    <t>ID</t>
  </si>
  <si>
    <t>1_OP</t>
  </si>
  <si>
    <t>2_AT</t>
  </si>
  <si>
    <t>5_AC</t>
  </si>
  <si>
    <t>3_OS</t>
  </si>
  <si>
    <t>4_ZM</t>
  </si>
  <si>
    <t>6_NT</t>
  </si>
  <si>
    <t>7_MT</t>
  </si>
  <si>
    <t>8_GM</t>
  </si>
  <si>
    <t>9_GG</t>
  </si>
  <si>
    <t>12_ST</t>
  </si>
  <si>
    <t>11_LE</t>
  </si>
  <si>
    <t>10_GU</t>
  </si>
  <si>
    <t>segment data</t>
  </si>
  <si>
    <t>Segment</t>
  </si>
  <si>
    <t>Start</t>
  </si>
  <si>
    <t>End</t>
  </si>
  <si>
    <t>Name</t>
  </si>
  <si>
    <t>Class</t>
  </si>
  <si>
    <t>Seg name</t>
  </si>
  <si>
    <t>Seg ID</t>
  </si>
  <si>
    <t>seg</t>
  </si>
  <si>
    <t>po</t>
  </si>
  <si>
    <t>name</t>
  </si>
  <si>
    <t>log intensity</t>
  </si>
  <si>
    <t>class</t>
  </si>
  <si>
    <t>mapping data</t>
  </si>
  <si>
    <t>Max</t>
  </si>
  <si>
    <t>Min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</si>
  <si>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</si>
  <si>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</si>
  <si>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</si>
  <si>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</si>
  <si>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</si>
  <si>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</si>
  <si>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</si>
  <si>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</si>
  <si>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</si>
  <si>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</si>
  <si>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</si>
  <si>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</si>
  <si>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</si>
  <si>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</si>
  <si>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</si>
  <si>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</si>
  <si>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</si>
  <si>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</si>
  <si>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</si>
  <si>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</si>
  <si>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</si>
  <si>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</si>
  <si>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</si>
  <si>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</si>
  <si>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a13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</si>
  <si>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</si>
  <si>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</si>
  <si>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</si>
  <si>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</si>
  <si>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</si>
  <si>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</si>
  <si>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</si>
  <si>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</si>
  <si>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</si>
  <si>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</si>
  <si>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</si>
  <si>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a19</t>
  </si>
  <si>
    <t>b19</t>
  </si>
  <si>
    <t>a20</t>
  </si>
  <si>
    <t>b20</t>
  </si>
  <si>
    <t>a21</t>
  </si>
  <si>
    <t>b21</t>
  </si>
  <si>
    <t>a22</t>
  </si>
  <si>
    <t>b22</t>
  </si>
  <si>
    <t>a23</t>
  </si>
  <si>
    <t>b23</t>
  </si>
  <si>
    <t>a24</t>
  </si>
  <si>
    <t>b24</t>
  </si>
  <si>
    <t>a25</t>
  </si>
  <si>
    <t>b25</t>
  </si>
  <si>
    <t>a26</t>
  </si>
  <si>
    <t>b26</t>
  </si>
  <si>
    <t>a27</t>
  </si>
  <si>
    <t>b27</t>
  </si>
  <si>
    <t>a28</t>
  </si>
  <si>
    <t>b28</t>
  </si>
  <si>
    <t>a29</t>
  </si>
  <si>
    <t>b29</t>
  </si>
  <si>
    <t>a30</t>
  </si>
  <si>
    <t>b30</t>
  </si>
  <si>
    <t>a31</t>
  </si>
  <si>
    <t>b31</t>
  </si>
  <si>
    <t>a32</t>
  </si>
  <si>
    <t>b32</t>
  </si>
  <si>
    <t>a33</t>
  </si>
  <si>
    <t>b33</t>
  </si>
  <si>
    <t>a34</t>
  </si>
  <si>
    <t>b34</t>
  </si>
  <si>
    <t>a35</t>
  </si>
  <si>
    <t>b35</t>
  </si>
  <si>
    <t>a36</t>
  </si>
  <si>
    <t>b36</t>
  </si>
  <si>
    <t>a37</t>
  </si>
  <si>
    <t>b37</t>
  </si>
  <si>
    <t>a38</t>
  </si>
  <si>
    <t>b38</t>
  </si>
  <si>
    <t>a39</t>
  </si>
  <si>
    <t>b39</t>
  </si>
  <si>
    <t>a40</t>
  </si>
  <si>
    <t>b40</t>
  </si>
  <si>
    <t>a41</t>
  </si>
  <si>
    <t>b41</t>
  </si>
  <si>
    <t>a42</t>
  </si>
  <si>
    <t>b42</t>
  </si>
  <si>
    <t>a43</t>
  </si>
  <si>
    <t>b43</t>
  </si>
  <si>
    <t>a44</t>
  </si>
  <si>
    <t>b44</t>
  </si>
  <si>
    <t>a45</t>
  </si>
  <si>
    <t>b45</t>
  </si>
  <si>
    <t>a46</t>
  </si>
  <si>
    <t>b46</t>
  </si>
  <si>
    <t>a47</t>
  </si>
  <si>
    <t>b47</t>
  </si>
  <si>
    <t>a48</t>
  </si>
  <si>
    <t>b48</t>
  </si>
  <si>
    <t>a49</t>
  </si>
  <si>
    <t>b49</t>
  </si>
  <si>
    <t>a50</t>
  </si>
  <si>
    <t>b50</t>
  </si>
  <si>
    <t>a51</t>
  </si>
  <si>
    <t>b51</t>
  </si>
  <si>
    <t>a52</t>
  </si>
  <si>
    <t>b52</t>
  </si>
  <si>
    <t>a53</t>
  </si>
  <si>
    <t>b53</t>
  </si>
  <si>
    <t>a54</t>
  </si>
  <si>
    <t>b54</t>
  </si>
  <si>
    <t>a55</t>
  </si>
  <si>
    <t>b55</t>
  </si>
  <si>
    <t>a56</t>
  </si>
  <si>
    <t>b56</t>
  </si>
  <si>
    <t>a57</t>
  </si>
  <si>
    <t>b57</t>
  </si>
  <si>
    <t>a58</t>
  </si>
  <si>
    <t>b58</t>
  </si>
  <si>
    <t>a59</t>
  </si>
  <si>
    <t>b59</t>
  </si>
  <si>
    <t>a60</t>
  </si>
  <si>
    <t>b60</t>
  </si>
  <si>
    <t>a61</t>
  </si>
  <si>
    <t>b61</t>
  </si>
  <si>
    <t>a62</t>
  </si>
  <si>
    <t>b62</t>
  </si>
  <si>
    <t>a63</t>
  </si>
  <si>
    <t>b63</t>
  </si>
  <si>
    <t>a64</t>
  </si>
  <si>
    <t>b64</t>
  </si>
  <si>
    <t>a65</t>
  </si>
  <si>
    <t>b65</t>
  </si>
  <si>
    <t>a66</t>
  </si>
  <si>
    <t>b66</t>
  </si>
  <si>
    <t>a67</t>
  </si>
  <si>
    <t>b67</t>
  </si>
  <si>
    <t>a68</t>
  </si>
  <si>
    <t>b68</t>
  </si>
  <si>
    <t>a69</t>
  </si>
  <si>
    <t>b69</t>
  </si>
  <si>
    <t>a70</t>
  </si>
  <si>
    <t>b70</t>
  </si>
  <si>
    <t>a71</t>
  </si>
  <si>
    <t>b71</t>
  </si>
  <si>
    <t>a72</t>
  </si>
  <si>
    <t>b72</t>
  </si>
  <si>
    <t>a73</t>
  </si>
  <si>
    <t>b73</t>
  </si>
  <si>
    <t>a74</t>
  </si>
  <si>
    <t>b74</t>
  </si>
  <si>
    <t>a75</t>
  </si>
  <si>
    <t>b75</t>
  </si>
  <si>
    <t>a76</t>
  </si>
  <si>
    <t>b76</t>
  </si>
  <si>
    <t>a77</t>
  </si>
  <si>
    <t>b77</t>
  </si>
  <si>
    <t>a78</t>
  </si>
  <si>
    <t>b78</t>
  </si>
  <si>
    <t>a79</t>
  </si>
  <si>
    <t>b79</t>
  </si>
  <si>
    <t>a80</t>
  </si>
  <si>
    <t>b80</t>
  </si>
  <si>
    <t>a81</t>
  </si>
  <si>
    <t>b81</t>
  </si>
  <si>
    <t>a82</t>
  </si>
  <si>
    <t>b82</t>
  </si>
  <si>
    <t>a83</t>
  </si>
  <si>
    <t>b83</t>
  </si>
  <si>
    <t>a84</t>
  </si>
  <si>
    <t>b84</t>
  </si>
  <si>
    <t>a85</t>
  </si>
  <si>
    <t>b85</t>
  </si>
  <si>
    <t>a86</t>
  </si>
  <si>
    <t>b86</t>
  </si>
  <si>
    <t>a87</t>
  </si>
  <si>
    <t>b87</t>
  </si>
  <si>
    <t>a88</t>
  </si>
  <si>
    <t>b88</t>
  </si>
  <si>
    <t>a89</t>
  </si>
  <si>
    <t>b89</t>
  </si>
  <si>
    <t>a90</t>
  </si>
  <si>
    <t>b90</t>
  </si>
  <si>
    <t>a91</t>
  </si>
  <si>
    <t>b91</t>
  </si>
  <si>
    <t>a92</t>
  </si>
  <si>
    <t>b92</t>
  </si>
  <si>
    <t>a93</t>
  </si>
  <si>
    <t>b93</t>
  </si>
  <si>
    <t>a94</t>
  </si>
  <si>
    <t>b94</t>
  </si>
  <si>
    <t>a95</t>
  </si>
  <si>
    <t>b95</t>
  </si>
  <si>
    <t>a96</t>
  </si>
  <si>
    <t>b96</t>
  </si>
  <si>
    <t>a97</t>
  </si>
  <si>
    <t>b97</t>
  </si>
  <si>
    <t>a98</t>
  </si>
  <si>
    <t>b98</t>
  </si>
  <si>
    <t>a99</t>
  </si>
  <si>
    <t>b99</t>
  </si>
  <si>
    <t>a100</t>
  </si>
  <si>
    <t>b100</t>
  </si>
  <si>
    <t>a101</t>
  </si>
  <si>
    <t>b101</t>
  </si>
  <si>
    <t>a102</t>
  </si>
  <si>
    <t>b102</t>
  </si>
  <si>
    <t>a103</t>
  </si>
  <si>
    <t>b103</t>
  </si>
  <si>
    <t>a104</t>
  </si>
  <si>
    <t>b104</t>
  </si>
  <si>
    <t>a105</t>
  </si>
  <si>
    <t>b105</t>
  </si>
  <si>
    <t>a106</t>
  </si>
  <si>
    <t>b106</t>
  </si>
  <si>
    <t>a107</t>
  </si>
  <si>
    <t>b107</t>
  </si>
  <si>
    <t>a108</t>
  </si>
  <si>
    <t>b108</t>
  </si>
  <si>
    <t>a109</t>
  </si>
  <si>
    <t>b109</t>
  </si>
  <si>
    <t>a110</t>
  </si>
  <si>
    <t>b110</t>
  </si>
  <si>
    <t>a111</t>
  </si>
  <si>
    <t>b111</t>
  </si>
  <si>
    <t>a112</t>
  </si>
  <si>
    <t>b112</t>
  </si>
  <si>
    <t>a113</t>
  </si>
  <si>
    <t>b113</t>
  </si>
  <si>
    <t>a114</t>
  </si>
  <si>
    <t>b114</t>
  </si>
  <si>
    <t>a115</t>
  </si>
  <si>
    <t>b115</t>
  </si>
  <si>
    <t>a116</t>
  </si>
  <si>
    <t>b116</t>
  </si>
  <si>
    <t>a117</t>
  </si>
  <si>
    <t>b117</t>
  </si>
  <si>
    <t>a118</t>
  </si>
  <si>
    <t>b118</t>
  </si>
  <si>
    <t>a119</t>
  </si>
  <si>
    <t>b119</t>
  </si>
  <si>
    <t>a120</t>
  </si>
  <si>
    <t>b120</t>
  </si>
  <si>
    <t>a121</t>
  </si>
  <si>
    <t>b121</t>
  </si>
  <si>
    <t>a122</t>
  </si>
  <si>
    <t>b122</t>
  </si>
  <si>
    <t>a123</t>
  </si>
  <si>
    <t>b123</t>
  </si>
  <si>
    <t>a124</t>
  </si>
  <si>
    <t>b124</t>
  </si>
  <si>
    <t>a125</t>
  </si>
  <si>
    <t>b125</t>
  </si>
  <si>
    <t>a126</t>
  </si>
  <si>
    <t>b126</t>
  </si>
  <si>
    <t>a127</t>
  </si>
  <si>
    <t>b127</t>
  </si>
  <si>
    <t>a128</t>
  </si>
  <si>
    <t>b128</t>
  </si>
  <si>
    <t>a129</t>
  </si>
  <si>
    <t>b129</t>
  </si>
  <si>
    <t>a130</t>
  </si>
  <si>
    <t>b130</t>
  </si>
  <si>
    <t>a131</t>
  </si>
  <si>
    <t>b131</t>
  </si>
  <si>
    <t>a132</t>
  </si>
  <si>
    <t>b132</t>
  </si>
  <si>
    <t>a133</t>
  </si>
  <si>
    <t>b133</t>
  </si>
  <si>
    <t>a134</t>
  </si>
  <si>
    <t>b134</t>
  </si>
  <si>
    <t>a135</t>
  </si>
  <si>
    <t>b135</t>
  </si>
  <si>
    <t>a136</t>
  </si>
  <si>
    <t>b136</t>
  </si>
  <si>
    <t>a137</t>
  </si>
  <si>
    <t>b137</t>
  </si>
  <si>
    <t>a138</t>
  </si>
  <si>
    <t>b138</t>
  </si>
  <si>
    <t>a139</t>
  </si>
  <si>
    <t>b139</t>
  </si>
  <si>
    <t>a140</t>
  </si>
  <si>
    <t>b140</t>
  </si>
  <si>
    <t>a141</t>
  </si>
  <si>
    <t>b141</t>
  </si>
  <si>
    <t>a142</t>
  </si>
  <si>
    <t>b142</t>
  </si>
  <si>
    <t>a143</t>
  </si>
  <si>
    <t>b143</t>
  </si>
  <si>
    <t>a144</t>
  </si>
  <si>
    <t>b144</t>
  </si>
  <si>
    <t>a145</t>
  </si>
  <si>
    <t>b145</t>
  </si>
  <si>
    <t>a146</t>
  </si>
  <si>
    <t>b146</t>
  </si>
  <si>
    <t>a147</t>
  </si>
  <si>
    <t>b147</t>
  </si>
  <si>
    <t>a148</t>
  </si>
  <si>
    <t>b148</t>
  </si>
  <si>
    <t>a149</t>
  </si>
  <si>
    <t>b149</t>
  </si>
  <si>
    <t>a150</t>
  </si>
  <si>
    <t>b150</t>
  </si>
  <si>
    <t>a151</t>
  </si>
  <si>
    <t>b151</t>
  </si>
  <si>
    <t>a152</t>
  </si>
  <si>
    <t>b152</t>
  </si>
  <si>
    <t>a153</t>
  </si>
  <si>
    <t>b153</t>
  </si>
  <si>
    <t>a154</t>
  </si>
  <si>
    <t>b154</t>
  </si>
  <si>
    <t>a155</t>
  </si>
  <si>
    <t>b155</t>
  </si>
  <si>
    <t>a156</t>
  </si>
  <si>
    <t>b156</t>
  </si>
  <si>
    <t>a157</t>
  </si>
  <si>
    <t>b157</t>
  </si>
  <si>
    <t>a158</t>
  </si>
  <si>
    <t>b158</t>
  </si>
  <si>
    <t>a159</t>
  </si>
  <si>
    <t>b159</t>
  </si>
  <si>
    <t>a160</t>
  </si>
  <si>
    <t>b160</t>
  </si>
  <si>
    <t>a161</t>
  </si>
  <si>
    <t>b161</t>
  </si>
  <si>
    <t>a162</t>
  </si>
  <si>
    <t>b162</t>
  </si>
  <si>
    <t>a163</t>
  </si>
  <si>
    <t>b163</t>
  </si>
  <si>
    <t>a164</t>
  </si>
  <si>
    <t>b164</t>
  </si>
  <si>
    <t>a165</t>
  </si>
  <si>
    <t>b165</t>
  </si>
  <si>
    <t>a166</t>
  </si>
  <si>
    <t>b166</t>
  </si>
  <si>
    <t>a167</t>
  </si>
  <si>
    <t>b167</t>
  </si>
  <si>
    <t>a168</t>
  </si>
  <si>
    <t>b168</t>
  </si>
  <si>
    <t>a169</t>
  </si>
  <si>
    <t>b169</t>
  </si>
  <si>
    <t>a170</t>
  </si>
  <si>
    <t>b170</t>
  </si>
  <si>
    <t>a171</t>
  </si>
  <si>
    <t>b171</t>
  </si>
  <si>
    <t>a172</t>
  </si>
  <si>
    <t>b172</t>
  </si>
  <si>
    <t>a173</t>
  </si>
  <si>
    <t>b173</t>
  </si>
  <si>
    <t>a174</t>
  </si>
  <si>
    <t>b174</t>
  </si>
  <si>
    <t>a175</t>
  </si>
  <si>
    <t>b175</t>
  </si>
  <si>
    <t>a176</t>
  </si>
  <si>
    <t>b176</t>
  </si>
  <si>
    <t>a177</t>
  </si>
  <si>
    <t>b177</t>
  </si>
  <si>
    <t>a178</t>
  </si>
  <si>
    <t>b178</t>
  </si>
  <si>
    <t>a179</t>
  </si>
  <si>
    <t>b179</t>
  </si>
  <si>
    <t>a180</t>
  </si>
  <si>
    <t>b180</t>
  </si>
  <si>
    <t>a181</t>
  </si>
  <si>
    <t>b181</t>
  </si>
  <si>
    <t>a182</t>
  </si>
  <si>
    <t>b182</t>
  </si>
  <si>
    <t>a183</t>
  </si>
  <si>
    <t>b183</t>
  </si>
  <si>
    <t>a184</t>
  </si>
  <si>
    <t>b184</t>
  </si>
  <si>
    <t>a185</t>
  </si>
  <si>
    <t>b185</t>
  </si>
  <si>
    <t>a186</t>
  </si>
  <si>
    <t>b186</t>
  </si>
  <si>
    <t>a187</t>
  </si>
  <si>
    <t>b187</t>
  </si>
  <si>
    <t>a188</t>
  </si>
  <si>
    <t>b188</t>
  </si>
  <si>
    <t>a189</t>
  </si>
  <si>
    <t>b189</t>
  </si>
  <si>
    <t>a190</t>
  </si>
  <si>
    <t>b190</t>
  </si>
  <si>
    <t>a191</t>
  </si>
  <si>
    <t>b191</t>
  </si>
  <si>
    <t>a192</t>
  </si>
  <si>
    <t>b192</t>
  </si>
  <si>
    <t>a193</t>
  </si>
  <si>
    <t>b193</t>
  </si>
  <si>
    <t>a194</t>
  </si>
  <si>
    <t>b194</t>
  </si>
  <si>
    <t>a195</t>
  </si>
  <si>
    <t>b195</t>
  </si>
  <si>
    <t>a196</t>
  </si>
  <si>
    <t>b196</t>
  </si>
  <si>
    <t>a197</t>
  </si>
  <si>
    <t>b197</t>
  </si>
  <si>
    <t>a198</t>
  </si>
  <si>
    <t>b198</t>
  </si>
  <si>
    <t>a199</t>
  </si>
  <si>
    <t>b199</t>
  </si>
  <si>
    <t>a200</t>
  </si>
  <si>
    <t>b200</t>
  </si>
  <si>
    <t>a201</t>
  </si>
  <si>
    <t>b201</t>
  </si>
  <si>
    <t>a202</t>
  </si>
  <si>
    <t>b202</t>
  </si>
  <si>
    <t>a203</t>
  </si>
  <si>
    <t>b203</t>
  </si>
  <si>
    <t>a204</t>
  </si>
  <si>
    <t>b204</t>
  </si>
  <si>
    <t>a205</t>
  </si>
  <si>
    <t>b205</t>
  </si>
  <si>
    <t>a206</t>
  </si>
  <si>
    <t>b206</t>
  </si>
  <si>
    <t>a207</t>
  </si>
  <si>
    <t>b207</t>
  </si>
  <si>
    <t>a208</t>
  </si>
  <si>
    <t>b208</t>
  </si>
  <si>
    <t>a209</t>
  </si>
  <si>
    <t>b209</t>
  </si>
  <si>
    <t>a210</t>
  </si>
  <si>
    <t>b210</t>
  </si>
  <si>
    <t>a211</t>
  </si>
  <si>
    <t>b211</t>
  </si>
  <si>
    <t>a212</t>
  </si>
  <si>
    <t>b212</t>
  </si>
  <si>
    <t>a213</t>
  </si>
  <si>
    <t>b213</t>
  </si>
  <si>
    <t>a214</t>
  </si>
  <si>
    <t>b214</t>
  </si>
  <si>
    <t>a215</t>
  </si>
  <si>
    <t>b215</t>
  </si>
  <si>
    <t>a216</t>
  </si>
  <si>
    <t>b216</t>
  </si>
  <si>
    <t>a217</t>
  </si>
  <si>
    <t>b217</t>
  </si>
  <si>
    <t>a218</t>
  </si>
  <si>
    <t>b218</t>
  </si>
  <si>
    <t>a219</t>
  </si>
  <si>
    <t>b219</t>
  </si>
  <si>
    <t>a220</t>
  </si>
  <si>
    <t>b220</t>
  </si>
  <si>
    <t>a221</t>
  </si>
  <si>
    <t>b221</t>
  </si>
  <si>
    <t>a222</t>
  </si>
  <si>
    <t>b222</t>
  </si>
  <si>
    <t>a223</t>
  </si>
  <si>
    <t>b223</t>
  </si>
  <si>
    <t>a224</t>
  </si>
  <si>
    <t>b224</t>
  </si>
  <si>
    <t>a225</t>
  </si>
  <si>
    <t>b225</t>
  </si>
  <si>
    <t>a226</t>
  </si>
  <si>
    <t>b226</t>
  </si>
  <si>
    <t>a227</t>
  </si>
  <si>
    <t>b227</t>
  </si>
  <si>
    <t>a228</t>
  </si>
  <si>
    <t>b228</t>
  </si>
  <si>
    <t>a229</t>
  </si>
  <si>
    <t>b229</t>
  </si>
  <si>
    <t>a230</t>
  </si>
  <si>
    <t>b230</t>
  </si>
  <si>
    <t>a231</t>
  </si>
  <si>
    <t>b231</t>
  </si>
  <si>
    <t>a232</t>
  </si>
  <si>
    <t>b232</t>
  </si>
  <si>
    <t>a233</t>
  </si>
  <si>
    <t>b233</t>
  </si>
  <si>
    <t>a234</t>
  </si>
  <si>
    <t>b234</t>
  </si>
  <si>
    <t>a235</t>
  </si>
  <si>
    <t>b235</t>
  </si>
  <si>
    <t>a236</t>
  </si>
  <si>
    <t>b236</t>
  </si>
  <si>
    <t>a237</t>
  </si>
  <si>
    <t>b237</t>
  </si>
  <si>
    <t>a238</t>
  </si>
  <si>
    <t>b238</t>
  </si>
  <si>
    <t>a239</t>
  </si>
  <si>
    <t>b239</t>
  </si>
  <si>
    <t>a240</t>
  </si>
  <si>
    <t>b240</t>
  </si>
  <si>
    <t>a241</t>
  </si>
  <si>
    <t>b241</t>
  </si>
  <si>
    <t>a242</t>
  </si>
  <si>
    <t>b242</t>
  </si>
  <si>
    <t>a243</t>
  </si>
  <si>
    <t>b243</t>
  </si>
  <si>
    <t>a244</t>
  </si>
  <si>
    <t>b244</t>
  </si>
  <si>
    <t>a245</t>
  </si>
  <si>
    <t>b245</t>
  </si>
  <si>
    <t>a246</t>
  </si>
  <si>
    <t>b246</t>
  </si>
  <si>
    <t>a247</t>
  </si>
  <si>
    <t>b247</t>
  </si>
  <si>
    <t>a248</t>
  </si>
  <si>
    <t>b248</t>
  </si>
  <si>
    <t>a249</t>
  </si>
  <si>
    <t>b249</t>
  </si>
  <si>
    <t>a250</t>
  </si>
  <si>
    <t>b250</t>
  </si>
  <si>
    <t>a251</t>
  </si>
  <si>
    <t>b251</t>
  </si>
  <si>
    <t>a252</t>
  </si>
  <si>
    <t>b252</t>
  </si>
  <si>
    <t>a253</t>
  </si>
  <si>
    <t>b253</t>
  </si>
  <si>
    <t>a254</t>
  </si>
  <si>
    <t>b254</t>
  </si>
  <si>
    <t>a255</t>
  </si>
  <si>
    <t>b255</t>
  </si>
  <si>
    <t>a256</t>
  </si>
  <si>
    <t>b256</t>
  </si>
  <si>
    <t>a257</t>
  </si>
  <si>
    <t>b257</t>
  </si>
  <si>
    <t>a258</t>
  </si>
  <si>
    <t>b258</t>
  </si>
  <si>
    <t>a259</t>
  </si>
  <si>
    <t>b259</t>
  </si>
  <si>
    <t>a260</t>
  </si>
  <si>
    <t>b260</t>
  </si>
  <si>
    <t>a261</t>
  </si>
  <si>
    <t>b261</t>
  </si>
  <si>
    <t>a262</t>
  </si>
  <si>
    <t>b262</t>
  </si>
  <si>
    <t>a263</t>
  </si>
  <si>
    <t>b263</t>
  </si>
  <si>
    <t>a264</t>
  </si>
  <si>
    <t>b264</t>
  </si>
  <si>
    <t>a265</t>
  </si>
  <si>
    <t>b265</t>
  </si>
  <si>
    <t>a266</t>
  </si>
  <si>
    <t>b266</t>
  </si>
  <si>
    <t>a267</t>
  </si>
  <si>
    <t>b267</t>
  </si>
  <si>
    <t>a268</t>
  </si>
  <si>
    <t>b268</t>
  </si>
  <si>
    <t>a269</t>
  </si>
  <si>
    <t>b269</t>
  </si>
  <si>
    <t>a270</t>
  </si>
  <si>
    <t>b270</t>
  </si>
  <si>
    <t>a271</t>
  </si>
  <si>
    <t>b271</t>
  </si>
  <si>
    <t>a272</t>
  </si>
  <si>
    <t>b272</t>
  </si>
  <si>
    <t>a273</t>
  </si>
  <si>
    <t>b273</t>
  </si>
  <si>
    <t>a274</t>
  </si>
  <si>
    <t>b274</t>
  </si>
  <si>
    <t>a275</t>
  </si>
  <si>
    <t>b275</t>
  </si>
  <si>
    <t>a276</t>
  </si>
  <si>
    <t>b276</t>
  </si>
  <si>
    <t>a277</t>
  </si>
  <si>
    <t>b277</t>
  </si>
  <si>
    <t>a278</t>
  </si>
  <si>
    <t>b278</t>
  </si>
  <si>
    <t>a279</t>
  </si>
  <si>
    <t>b279</t>
  </si>
  <si>
    <t>a280</t>
  </si>
  <si>
    <t>b280</t>
  </si>
  <si>
    <t>a281</t>
  </si>
  <si>
    <t>b281</t>
  </si>
  <si>
    <t>a282</t>
  </si>
  <si>
    <t>b282</t>
  </si>
  <si>
    <t>a283</t>
  </si>
  <si>
    <t>b283</t>
  </si>
  <si>
    <t>a284</t>
  </si>
  <si>
    <t>b284</t>
  </si>
  <si>
    <t>a285</t>
  </si>
  <si>
    <t>b285</t>
  </si>
  <si>
    <t>a286</t>
  </si>
  <si>
    <t>b286</t>
  </si>
  <si>
    <t>a287</t>
  </si>
  <si>
    <t>b287</t>
  </si>
  <si>
    <t>a288</t>
  </si>
  <si>
    <t>b288</t>
  </si>
  <si>
    <t>a289</t>
  </si>
  <si>
    <t>b289</t>
  </si>
  <si>
    <t>a290</t>
  </si>
  <si>
    <t>b290</t>
  </si>
  <si>
    <t>a291</t>
  </si>
  <si>
    <t>b291</t>
  </si>
  <si>
    <t>a292</t>
  </si>
  <si>
    <t>b292</t>
  </si>
  <si>
    <t>a293</t>
  </si>
  <si>
    <t>b293</t>
  </si>
  <si>
    <t>a294</t>
  </si>
  <si>
    <t>b294</t>
  </si>
  <si>
    <t>a295</t>
  </si>
  <si>
    <t>b295</t>
  </si>
  <si>
    <t>a296</t>
  </si>
  <si>
    <t>b296</t>
  </si>
  <si>
    <t>a297</t>
  </si>
  <si>
    <t>b297</t>
  </si>
  <si>
    <t>a298</t>
  </si>
  <si>
    <t>b298</t>
  </si>
  <si>
    <t>a299</t>
  </si>
  <si>
    <t>b299</t>
  </si>
  <si>
    <t>a300</t>
  </si>
  <si>
    <t>b300</t>
  </si>
  <si>
    <t>a301</t>
  </si>
  <si>
    <t>b301</t>
  </si>
  <si>
    <t>a302</t>
  </si>
  <si>
    <t>b302</t>
  </si>
  <si>
    <t>a303</t>
  </si>
  <si>
    <t>b303</t>
  </si>
  <si>
    <t>a304</t>
  </si>
  <si>
    <t>b304</t>
  </si>
  <si>
    <t>a305</t>
  </si>
  <si>
    <t>b305</t>
  </si>
  <si>
    <t>a306</t>
  </si>
  <si>
    <t>b306</t>
  </si>
  <si>
    <t>a307</t>
  </si>
  <si>
    <t>b307</t>
  </si>
  <si>
    <t>a308</t>
  </si>
  <si>
    <t>b308</t>
  </si>
  <si>
    <t>a309</t>
  </si>
  <si>
    <t>b309</t>
  </si>
  <si>
    <t>a310</t>
  </si>
  <si>
    <t>b310</t>
  </si>
  <si>
    <t>a311</t>
  </si>
  <si>
    <t>b311</t>
  </si>
  <si>
    <t>a312</t>
  </si>
  <si>
    <t>b312</t>
  </si>
  <si>
    <t>a313</t>
  </si>
  <si>
    <t>b313</t>
  </si>
  <si>
    <t>a314</t>
  </si>
  <si>
    <t>b314</t>
  </si>
  <si>
    <t>a315</t>
  </si>
  <si>
    <t>b315</t>
  </si>
  <si>
    <t>a316</t>
  </si>
  <si>
    <t>b316</t>
  </si>
  <si>
    <t>a317</t>
  </si>
  <si>
    <t>b317</t>
  </si>
  <si>
    <t>a318</t>
  </si>
  <si>
    <t>b318</t>
  </si>
  <si>
    <t>a319</t>
  </si>
  <si>
    <t>b319</t>
  </si>
  <si>
    <t>a320</t>
  </si>
  <si>
    <t>b320</t>
  </si>
  <si>
    <t>a321</t>
  </si>
  <si>
    <t>b321</t>
  </si>
  <si>
    <t>a322</t>
  </si>
  <si>
    <t>b322</t>
  </si>
  <si>
    <t>a323</t>
  </si>
  <si>
    <t>b323</t>
  </si>
  <si>
    <t>a324</t>
  </si>
  <si>
    <t>b324</t>
  </si>
  <si>
    <t>a325</t>
  </si>
  <si>
    <t>b325</t>
  </si>
  <si>
    <t>a326</t>
  </si>
  <si>
    <t>b326</t>
  </si>
  <si>
    <t>a327</t>
  </si>
  <si>
    <t>b327</t>
  </si>
  <si>
    <t>a328</t>
  </si>
  <si>
    <t>b328</t>
  </si>
  <si>
    <t>a329</t>
  </si>
  <si>
    <t>b329</t>
  </si>
  <si>
    <t>a330</t>
  </si>
  <si>
    <t>b330</t>
  </si>
  <si>
    <t>a331</t>
  </si>
  <si>
    <t>b331</t>
  </si>
  <si>
    <t>a332</t>
  </si>
  <si>
    <t>b332</t>
  </si>
  <si>
    <t>a333</t>
  </si>
  <si>
    <t>b333</t>
  </si>
  <si>
    <t>a334</t>
  </si>
  <si>
    <t>b334</t>
  </si>
  <si>
    <t>a335</t>
  </si>
  <si>
    <t>b335</t>
  </si>
  <si>
    <t>a336</t>
  </si>
  <si>
    <t>b336</t>
  </si>
  <si>
    <t>a337</t>
  </si>
  <si>
    <t>b337</t>
  </si>
  <si>
    <t>a338</t>
  </si>
  <si>
    <t>b338</t>
  </si>
  <si>
    <t>a339</t>
  </si>
  <si>
    <t>b339</t>
  </si>
  <si>
    <t>a340</t>
  </si>
  <si>
    <t>b340</t>
  </si>
  <si>
    <t>a341</t>
  </si>
  <si>
    <t>b341</t>
  </si>
  <si>
    <t>a342</t>
  </si>
  <si>
    <t>b342</t>
  </si>
  <si>
    <t>a343</t>
  </si>
  <si>
    <t>b343</t>
  </si>
  <si>
    <t>a344</t>
  </si>
  <si>
    <t>b344</t>
  </si>
  <si>
    <t>a345</t>
  </si>
  <si>
    <t>b345</t>
  </si>
  <si>
    <t>a346</t>
  </si>
  <si>
    <t>b346</t>
  </si>
  <si>
    <t>a347</t>
  </si>
  <si>
    <t>b347</t>
  </si>
  <si>
    <t>a348</t>
  </si>
  <si>
    <t>b348</t>
  </si>
  <si>
    <t>a349</t>
  </si>
  <si>
    <t>b349</t>
  </si>
  <si>
    <t>a350</t>
  </si>
  <si>
    <t>b350</t>
  </si>
  <si>
    <t>a351</t>
  </si>
  <si>
    <t>b351</t>
  </si>
  <si>
    <t>a352</t>
  </si>
  <si>
    <t>b352</t>
  </si>
  <si>
    <t>a353</t>
  </si>
  <si>
    <t>b353</t>
  </si>
  <si>
    <t>a354</t>
  </si>
  <si>
    <t>b354</t>
  </si>
  <si>
    <t>a355</t>
  </si>
  <si>
    <t>b355</t>
  </si>
  <si>
    <t>a356</t>
  </si>
  <si>
    <t>b356</t>
  </si>
  <si>
    <t>a357</t>
  </si>
  <si>
    <t>b357</t>
  </si>
  <si>
    <t>a358</t>
  </si>
  <si>
    <t>b358</t>
  </si>
  <si>
    <t>a359</t>
  </si>
  <si>
    <t>b359</t>
  </si>
  <si>
    <t>a360</t>
  </si>
  <si>
    <t>b360</t>
  </si>
  <si>
    <t>a361</t>
  </si>
  <si>
    <t>b361</t>
  </si>
  <si>
    <t>a362</t>
  </si>
  <si>
    <t>b362</t>
  </si>
  <si>
    <t>a363</t>
  </si>
  <si>
    <t>b363</t>
  </si>
  <si>
    <t>a364</t>
  </si>
  <si>
    <t>b364</t>
  </si>
  <si>
    <t>a365</t>
  </si>
  <si>
    <t>b365</t>
  </si>
  <si>
    <t>a366</t>
  </si>
  <si>
    <t>b366</t>
  </si>
  <si>
    <t>a367</t>
  </si>
  <si>
    <t>b367</t>
  </si>
  <si>
    <t>a368</t>
  </si>
  <si>
    <t>b368</t>
  </si>
  <si>
    <t>a369</t>
  </si>
  <si>
    <t>b369</t>
  </si>
  <si>
    <t>a370</t>
  </si>
  <si>
    <t>b370</t>
  </si>
  <si>
    <t>a371</t>
  </si>
  <si>
    <t>b371</t>
  </si>
  <si>
    <t>a372</t>
  </si>
  <si>
    <t>b372</t>
  </si>
  <si>
    <t>a373</t>
  </si>
  <si>
    <t>b373</t>
  </si>
  <si>
    <t>a374</t>
  </si>
  <si>
    <t>b374</t>
  </si>
  <si>
    <t>a375</t>
  </si>
  <si>
    <t>b375</t>
  </si>
  <si>
    <t>a376</t>
  </si>
  <si>
    <t>b376</t>
  </si>
  <si>
    <t>a377</t>
  </si>
  <si>
    <t>b377</t>
  </si>
  <si>
    <t>a378</t>
  </si>
  <si>
    <t>b378</t>
  </si>
  <si>
    <t>a379</t>
  </si>
  <si>
    <t>b379</t>
  </si>
  <si>
    <t>a380</t>
  </si>
  <si>
    <t>b380</t>
  </si>
  <si>
    <t>a381</t>
  </si>
  <si>
    <t>b381</t>
  </si>
  <si>
    <t>a382</t>
  </si>
  <si>
    <t>b382</t>
  </si>
  <si>
    <t>a383</t>
  </si>
  <si>
    <t>b383</t>
  </si>
  <si>
    <t>a384</t>
  </si>
  <si>
    <t>b384</t>
  </si>
  <si>
    <t>a385</t>
  </si>
  <si>
    <t>b385</t>
  </si>
  <si>
    <t>a386</t>
  </si>
  <si>
    <t>b386</t>
  </si>
  <si>
    <t>a387</t>
  </si>
  <si>
    <t>b387</t>
  </si>
  <si>
    <t>a388</t>
  </si>
  <si>
    <t>b388</t>
  </si>
  <si>
    <t>a389</t>
  </si>
  <si>
    <t>b389</t>
  </si>
  <si>
    <t>a390</t>
  </si>
  <si>
    <t>b390</t>
  </si>
  <si>
    <t>a391</t>
  </si>
  <si>
    <t>b391</t>
  </si>
  <si>
    <t>a392</t>
  </si>
  <si>
    <t>b392</t>
  </si>
  <si>
    <t>a393</t>
  </si>
  <si>
    <t>b393</t>
  </si>
  <si>
    <t>a394</t>
  </si>
  <si>
    <t>b394</t>
  </si>
  <si>
    <t>a395</t>
  </si>
  <si>
    <t>b395</t>
  </si>
  <si>
    <t>a396</t>
  </si>
  <si>
    <t>b396</t>
  </si>
  <si>
    <t>a397</t>
  </si>
  <si>
    <t>b397</t>
  </si>
  <si>
    <t>a398</t>
  </si>
  <si>
    <t>b398</t>
  </si>
  <si>
    <t>a399</t>
  </si>
  <si>
    <t>b399</t>
  </si>
  <si>
    <t>a400</t>
  </si>
  <si>
    <t>b400</t>
  </si>
  <si>
    <t>a401</t>
  </si>
  <si>
    <t>b401</t>
  </si>
  <si>
    <t>a402</t>
  </si>
  <si>
    <t>b402</t>
  </si>
  <si>
    <t>a403</t>
  </si>
  <si>
    <t>b403</t>
  </si>
  <si>
    <t>a404</t>
  </si>
  <si>
    <t>b404</t>
  </si>
  <si>
    <t>a405</t>
  </si>
  <si>
    <t>b405</t>
  </si>
  <si>
    <t>a406</t>
  </si>
  <si>
    <t>b406</t>
  </si>
  <si>
    <t>a407</t>
  </si>
  <si>
    <t>b407</t>
  </si>
  <si>
    <t>a408</t>
  </si>
  <si>
    <t>b408</t>
  </si>
  <si>
    <t>a409</t>
  </si>
  <si>
    <t>b409</t>
  </si>
  <si>
    <t>a410</t>
  </si>
  <si>
    <t>b410</t>
  </si>
  <si>
    <t>a411</t>
  </si>
  <si>
    <t>b411</t>
  </si>
  <si>
    <t>a412</t>
  </si>
  <si>
    <t>b412</t>
  </si>
  <si>
    <t>a413</t>
  </si>
  <si>
    <t>b413</t>
  </si>
  <si>
    <t>a414</t>
  </si>
  <si>
    <t>b414</t>
  </si>
  <si>
    <t>a415</t>
  </si>
  <si>
    <t>b415</t>
  </si>
  <si>
    <t>a416</t>
  </si>
  <si>
    <t>b416</t>
  </si>
  <si>
    <t>a417</t>
  </si>
  <si>
    <t>b417</t>
  </si>
  <si>
    <t>a418</t>
  </si>
  <si>
    <t>b418</t>
  </si>
  <si>
    <t>a419</t>
  </si>
  <si>
    <t>b419</t>
  </si>
  <si>
    <t>a420</t>
  </si>
  <si>
    <t>b420</t>
  </si>
  <si>
    <t>a421</t>
  </si>
  <si>
    <t>b421</t>
  </si>
  <si>
    <t>a422</t>
  </si>
  <si>
    <t>b422</t>
  </si>
  <si>
    <t>a423</t>
  </si>
  <si>
    <t>b423</t>
  </si>
  <si>
    <t>a424</t>
  </si>
  <si>
    <t>b424</t>
  </si>
  <si>
    <t>a425</t>
  </si>
  <si>
    <t>b425</t>
  </si>
  <si>
    <t>a426</t>
  </si>
  <si>
    <t>b426</t>
  </si>
  <si>
    <t>a427</t>
  </si>
  <si>
    <t>b427</t>
  </si>
  <si>
    <t>a428</t>
  </si>
  <si>
    <t>b428</t>
  </si>
  <si>
    <t>a429</t>
  </si>
  <si>
    <t>b429</t>
  </si>
  <si>
    <t>a430</t>
  </si>
  <si>
    <t>b430</t>
  </si>
  <si>
    <t>a431</t>
  </si>
  <si>
    <t>b431</t>
  </si>
  <si>
    <t>a432</t>
  </si>
  <si>
    <t>b432</t>
  </si>
  <si>
    <t>a433</t>
  </si>
  <si>
    <t>b433</t>
  </si>
  <si>
    <t>a434</t>
  </si>
  <si>
    <t>b434</t>
  </si>
  <si>
    <t>a435</t>
  </si>
  <si>
    <t>b435</t>
  </si>
  <si>
    <t>a436</t>
  </si>
  <si>
    <t>b436</t>
  </si>
  <si>
    <t>a437</t>
  </si>
  <si>
    <t>b437</t>
  </si>
  <si>
    <t>a438</t>
  </si>
  <si>
    <t>b438</t>
  </si>
  <si>
    <t>a439</t>
  </si>
  <si>
    <t>b439</t>
  </si>
  <si>
    <t>a440</t>
  </si>
  <si>
    <t>b440</t>
  </si>
  <si>
    <t>a441</t>
  </si>
  <si>
    <t>b441</t>
  </si>
  <si>
    <t>a442</t>
  </si>
  <si>
    <t>b442</t>
  </si>
  <si>
    <t>a443</t>
  </si>
  <si>
    <t>b443</t>
  </si>
  <si>
    <t>a444</t>
  </si>
  <si>
    <t>b444</t>
  </si>
  <si>
    <t>a445</t>
  </si>
  <si>
    <t>b445</t>
  </si>
  <si>
    <t>a446</t>
  </si>
  <si>
    <t>b446</t>
  </si>
  <si>
    <t>a447</t>
  </si>
  <si>
    <t>b447</t>
  </si>
  <si>
    <t>a448</t>
  </si>
  <si>
    <t>b448</t>
  </si>
  <si>
    <t>a449</t>
  </si>
  <si>
    <t>b449</t>
  </si>
  <si>
    <t>a450</t>
  </si>
  <si>
    <t>b450</t>
  </si>
  <si>
    <t>a451</t>
  </si>
  <si>
    <t>b451</t>
  </si>
  <si>
    <t>a452</t>
  </si>
  <si>
    <t>b452</t>
  </si>
  <si>
    <t>a453</t>
  </si>
  <si>
    <t>b453</t>
  </si>
  <si>
    <t>a454</t>
  </si>
  <si>
    <t>b454</t>
  </si>
  <si>
    <t>a455</t>
  </si>
  <si>
    <t>b455</t>
  </si>
  <si>
    <t>a456</t>
  </si>
  <si>
    <t>b456</t>
  </si>
  <si>
    <t>a457</t>
  </si>
  <si>
    <t>b457</t>
  </si>
  <si>
    <t>a458</t>
  </si>
  <si>
    <t>b458</t>
  </si>
  <si>
    <t>a459</t>
  </si>
  <si>
    <t>b459</t>
  </si>
  <si>
    <t>a460</t>
  </si>
  <si>
    <t>b460</t>
  </si>
  <si>
    <t>a461</t>
  </si>
  <si>
    <t>b461</t>
  </si>
  <si>
    <t>a462</t>
  </si>
  <si>
    <t>b462</t>
  </si>
  <si>
    <t>a463</t>
  </si>
  <si>
    <t>b463</t>
  </si>
  <si>
    <t>a464</t>
  </si>
  <si>
    <t>b464</t>
  </si>
  <si>
    <t>a465</t>
  </si>
  <si>
    <t>b465</t>
  </si>
  <si>
    <t>a466</t>
  </si>
  <si>
    <t>b466</t>
  </si>
  <si>
    <t>a467</t>
  </si>
  <si>
    <t>b467</t>
  </si>
  <si>
    <t>a468</t>
  </si>
  <si>
    <t>b468</t>
  </si>
  <si>
    <t>a469</t>
  </si>
  <si>
    <t>b469</t>
  </si>
  <si>
    <t>a470</t>
  </si>
  <si>
    <t>b470</t>
  </si>
  <si>
    <t>a471</t>
  </si>
  <si>
    <t>b471</t>
  </si>
  <si>
    <t>a472</t>
  </si>
  <si>
    <t>b472</t>
  </si>
  <si>
    <t>a473</t>
  </si>
  <si>
    <t>b473</t>
  </si>
  <si>
    <t>a474</t>
  </si>
  <si>
    <t>b474</t>
  </si>
  <si>
    <t>a475</t>
  </si>
  <si>
    <t>b475</t>
  </si>
  <si>
    <t>a476</t>
  </si>
  <si>
    <t>b476</t>
  </si>
  <si>
    <t>a477</t>
  </si>
  <si>
    <t>b477</t>
  </si>
  <si>
    <t>a478</t>
  </si>
  <si>
    <t>b478</t>
  </si>
  <si>
    <t>a479</t>
  </si>
  <si>
    <t>b479</t>
  </si>
  <si>
    <t>a480</t>
  </si>
  <si>
    <t>b480</t>
  </si>
  <si>
    <t>a481</t>
  </si>
  <si>
    <t>b481</t>
  </si>
  <si>
    <t>a482</t>
  </si>
  <si>
    <t>b482</t>
  </si>
  <si>
    <t>a483</t>
  </si>
  <si>
    <t>b483</t>
  </si>
  <si>
    <t>a484</t>
  </si>
  <si>
    <t>b484</t>
  </si>
  <si>
    <t>a485</t>
  </si>
  <si>
    <t>b485</t>
  </si>
  <si>
    <t>a486</t>
  </si>
  <si>
    <t>b486</t>
  </si>
  <si>
    <t>a487</t>
  </si>
  <si>
    <t>b487</t>
  </si>
  <si>
    <t>a488</t>
  </si>
  <si>
    <t>b488</t>
  </si>
  <si>
    <t>a489</t>
  </si>
  <si>
    <t>b489</t>
  </si>
  <si>
    <t>a490</t>
  </si>
  <si>
    <t>b490</t>
  </si>
  <si>
    <t>a491</t>
  </si>
  <si>
    <t>b491</t>
  </si>
  <si>
    <t>a492</t>
  </si>
  <si>
    <t>b492</t>
  </si>
  <si>
    <t>a493</t>
  </si>
  <si>
    <t>b493</t>
  </si>
  <si>
    <t>a494</t>
  </si>
  <si>
    <t>b494</t>
  </si>
  <si>
    <t>a495</t>
  </si>
  <si>
    <t>b495</t>
  </si>
  <si>
    <t>a496</t>
  </si>
  <si>
    <t>b496</t>
  </si>
  <si>
    <t>a497</t>
  </si>
  <si>
    <t>b497</t>
  </si>
  <si>
    <t>a498</t>
  </si>
  <si>
    <t>b498</t>
  </si>
  <si>
    <t>a499</t>
  </si>
  <si>
    <t>b499</t>
  </si>
  <si>
    <t>a500</t>
  </si>
  <si>
    <t>b500</t>
  </si>
  <si>
    <t>a501</t>
  </si>
  <si>
    <t>b501</t>
  </si>
  <si>
    <t>a502</t>
  </si>
  <si>
    <t>b502</t>
  </si>
  <si>
    <t>a503</t>
  </si>
  <si>
    <t>b503</t>
  </si>
  <si>
    <t>a504</t>
  </si>
  <si>
    <t>b504</t>
  </si>
  <si>
    <t>a505</t>
  </si>
  <si>
    <t>b505</t>
  </si>
  <si>
    <t>a506</t>
  </si>
  <si>
    <t>b506</t>
  </si>
  <si>
    <t>a507</t>
  </si>
  <si>
    <t>b507</t>
  </si>
  <si>
    <t>a508</t>
  </si>
  <si>
    <t>b508</t>
  </si>
  <si>
    <t>a509</t>
  </si>
  <si>
    <t>b509</t>
  </si>
  <si>
    <t>a510</t>
  </si>
  <si>
    <t>b510</t>
  </si>
  <si>
    <t>a511</t>
  </si>
  <si>
    <t>b511</t>
  </si>
  <si>
    <t>a512</t>
  </si>
  <si>
    <t>b512</t>
  </si>
  <si>
    <t>a513</t>
  </si>
  <si>
    <t>b513</t>
  </si>
  <si>
    <t>a514</t>
  </si>
  <si>
    <t>b514</t>
  </si>
  <si>
    <t>a515</t>
  </si>
  <si>
    <t>b515</t>
  </si>
  <si>
    <t>a516</t>
  </si>
  <si>
    <t>b516</t>
  </si>
  <si>
    <t>a517</t>
  </si>
  <si>
    <t>b517</t>
  </si>
  <si>
    <t>a518</t>
  </si>
  <si>
    <t>b518</t>
  </si>
  <si>
    <t>a519</t>
  </si>
  <si>
    <t>b519</t>
  </si>
  <si>
    <t>a520</t>
  </si>
  <si>
    <t>b520</t>
  </si>
  <si>
    <t>a521</t>
  </si>
  <si>
    <t>b521</t>
  </si>
  <si>
    <t>a522</t>
  </si>
  <si>
    <t>b522</t>
  </si>
  <si>
    <t>a523</t>
  </si>
  <si>
    <t>b523</t>
  </si>
  <si>
    <t>a524</t>
  </si>
  <si>
    <t>b524</t>
  </si>
  <si>
    <t>a525</t>
  </si>
  <si>
    <t>b525</t>
  </si>
  <si>
    <t>a526</t>
  </si>
  <si>
    <t>b526</t>
  </si>
  <si>
    <t>a527</t>
  </si>
  <si>
    <t>b527</t>
  </si>
  <si>
    <t>a528</t>
  </si>
  <si>
    <t>b528</t>
  </si>
  <si>
    <t>a529</t>
  </si>
  <si>
    <t>b529</t>
  </si>
  <si>
    <t>a530</t>
  </si>
  <si>
    <t>b530</t>
  </si>
  <si>
    <t>a531</t>
  </si>
  <si>
    <t>b531</t>
  </si>
  <si>
    <t>a532</t>
  </si>
  <si>
    <t>b532</t>
  </si>
  <si>
    <t>a533</t>
  </si>
  <si>
    <t>b533</t>
  </si>
  <si>
    <t>a534</t>
  </si>
  <si>
    <t>b534</t>
  </si>
  <si>
    <t>a535</t>
  </si>
  <si>
    <t>b535</t>
  </si>
  <si>
    <t>a536</t>
  </si>
  <si>
    <t>b536</t>
  </si>
  <si>
    <t>a537</t>
  </si>
  <si>
    <t>b537</t>
  </si>
  <si>
    <t>a538</t>
  </si>
  <si>
    <t>b538</t>
  </si>
  <si>
    <t>a539</t>
  </si>
  <si>
    <t>b539</t>
  </si>
  <si>
    <t>a540</t>
  </si>
  <si>
    <t>b540</t>
  </si>
  <si>
    <t>a541</t>
  </si>
  <si>
    <t>b541</t>
  </si>
  <si>
    <t>a542</t>
  </si>
  <si>
    <t>b542</t>
  </si>
  <si>
    <t>a543</t>
  </si>
  <si>
    <t>b543</t>
  </si>
  <si>
    <t>a544</t>
  </si>
  <si>
    <t>b544</t>
  </si>
  <si>
    <t>a545</t>
  </si>
  <si>
    <t>b545</t>
  </si>
  <si>
    <t>a546</t>
  </si>
  <si>
    <t>b546</t>
  </si>
  <si>
    <t>a547</t>
  </si>
  <si>
    <t>b547</t>
  </si>
  <si>
    <t>a548</t>
  </si>
  <si>
    <t>b548</t>
  </si>
  <si>
    <t>a549</t>
  </si>
  <si>
    <t>b549</t>
  </si>
  <si>
    <t>a550</t>
  </si>
  <si>
    <t>b550</t>
  </si>
  <si>
    <t>a551</t>
  </si>
  <si>
    <t>b551</t>
  </si>
  <si>
    <t>a552</t>
  </si>
  <si>
    <t>b552</t>
  </si>
  <si>
    <t>a553</t>
  </si>
  <si>
    <t>b553</t>
  </si>
  <si>
    <t>a554</t>
  </si>
  <si>
    <t>b554</t>
  </si>
  <si>
    <t>a555</t>
  </si>
  <si>
    <t>b555</t>
  </si>
  <si>
    <t>a556</t>
  </si>
  <si>
    <t>b556</t>
  </si>
  <si>
    <t>a557</t>
  </si>
  <si>
    <t>b557</t>
  </si>
  <si>
    <t>a558</t>
  </si>
  <si>
    <t>b558</t>
  </si>
  <si>
    <t>a559</t>
  </si>
  <si>
    <t>b559</t>
  </si>
  <si>
    <t>a560</t>
  </si>
  <si>
    <t>b560</t>
  </si>
  <si>
    <t>a561</t>
  </si>
  <si>
    <t>b561</t>
  </si>
  <si>
    <t>a562</t>
  </si>
  <si>
    <t>b562</t>
  </si>
  <si>
    <t>a563</t>
  </si>
  <si>
    <t>b563</t>
  </si>
  <si>
    <t>a564</t>
  </si>
  <si>
    <t>b564</t>
  </si>
  <si>
    <t>a565</t>
  </si>
  <si>
    <t>b565</t>
  </si>
  <si>
    <t>a566</t>
  </si>
  <si>
    <t>b566</t>
  </si>
  <si>
    <t>a567</t>
  </si>
  <si>
    <t>b567</t>
  </si>
  <si>
    <t>a568</t>
  </si>
  <si>
    <t>b568</t>
  </si>
  <si>
    <t>a569</t>
  </si>
  <si>
    <t>b569</t>
  </si>
  <si>
    <t>a570</t>
  </si>
  <si>
    <t>b570</t>
  </si>
  <si>
    <t>a571</t>
  </si>
  <si>
    <t>b571</t>
  </si>
  <si>
    <t>a572</t>
  </si>
  <si>
    <t>b572</t>
  </si>
  <si>
    <t>a573</t>
  </si>
  <si>
    <t>b573</t>
  </si>
  <si>
    <t>a574</t>
  </si>
  <si>
    <t>b574</t>
  </si>
  <si>
    <t>a575</t>
  </si>
  <si>
    <t>b575</t>
  </si>
  <si>
    <t>a576</t>
  </si>
  <si>
    <t>b576</t>
  </si>
  <si>
    <t>a577</t>
  </si>
  <si>
    <t>b577</t>
  </si>
  <si>
    <t>a578</t>
  </si>
  <si>
    <t>b578</t>
  </si>
  <si>
    <t>a579</t>
  </si>
  <si>
    <t>b579</t>
  </si>
  <si>
    <t>a580</t>
  </si>
  <si>
    <t>b580</t>
  </si>
  <si>
    <t>a581</t>
  </si>
  <si>
    <t>b581</t>
  </si>
  <si>
    <t>a582</t>
  </si>
  <si>
    <t>b582</t>
  </si>
  <si>
    <t>a583</t>
  </si>
  <si>
    <t>b583</t>
  </si>
  <si>
    <t>a584</t>
  </si>
  <si>
    <t>b584</t>
  </si>
  <si>
    <t>a585</t>
  </si>
  <si>
    <t>b585</t>
  </si>
  <si>
    <t>a586</t>
  </si>
  <si>
    <t>b586</t>
  </si>
  <si>
    <t>a587</t>
  </si>
  <si>
    <t>b587</t>
  </si>
  <si>
    <t>a588</t>
  </si>
  <si>
    <t>b588</t>
  </si>
  <si>
    <t>a589</t>
  </si>
  <si>
    <t>b589</t>
  </si>
  <si>
    <t>a590</t>
  </si>
  <si>
    <t>b590</t>
  </si>
  <si>
    <t>a591</t>
  </si>
  <si>
    <t>b591</t>
  </si>
  <si>
    <t>a592</t>
  </si>
  <si>
    <t>b592</t>
  </si>
  <si>
    <t>a593</t>
  </si>
  <si>
    <t>b593</t>
  </si>
  <si>
    <t>a594</t>
  </si>
  <si>
    <t>b594</t>
  </si>
  <si>
    <t>a595</t>
  </si>
  <si>
    <t>b595</t>
  </si>
  <si>
    <t>a596</t>
  </si>
  <si>
    <t>b596</t>
  </si>
  <si>
    <t>a597</t>
  </si>
  <si>
    <t>b597</t>
  </si>
  <si>
    <t>a598</t>
  </si>
  <si>
    <t>b598</t>
  </si>
  <si>
    <t>a599</t>
  </si>
  <si>
    <t>b599</t>
  </si>
  <si>
    <t>a600</t>
  </si>
  <si>
    <t>b600</t>
  </si>
  <si>
    <t>a601</t>
  </si>
  <si>
    <t>b601</t>
  </si>
  <si>
    <t>a602</t>
  </si>
  <si>
    <t>b602</t>
  </si>
  <si>
    <t>a603</t>
  </si>
  <si>
    <t>b603</t>
  </si>
  <si>
    <t>a604</t>
  </si>
  <si>
    <t>b604</t>
  </si>
  <si>
    <t>a605</t>
  </si>
  <si>
    <t>b605</t>
  </si>
  <si>
    <t>a606</t>
  </si>
  <si>
    <t>b606</t>
  </si>
  <si>
    <t>a607</t>
  </si>
  <si>
    <t>b607</t>
  </si>
  <si>
    <t>a608</t>
  </si>
  <si>
    <t>b608</t>
  </si>
  <si>
    <t>a609</t>
  </si>
  <si>
    <t>b609</t>
  </si>
  <si>
    <t>a610</t>
  </si>
  <si>
    <t>b610</t>
  </si>
  <si>
    <t>a611</t>
  </si>
  <si>
    <t>b611</t>
  </si>
  <si>
    <t>a612</t>
  </si>
  <si>
    <t>b612</t>
  </si>
  <si>
    <t>a613</t>
  </si>
  <si>
    <t>b613</t>
  </si>
  <si>
    <t>a614</t>
  </si>
  <si>
    <t>b614</t>
  </si>
  <si>
    <t>a615</t>
  </si>
  <si>
    <t>b615</t>
  </si>
  <si>
    <t>a616</t>
  </si>
  <si>
    <t>b616</t>
  </si>
  <si>
    <t>a617</t>
  </si>
  <si>
    <t>b617</t>
  </si>
  <si>
    <t>a618</t>
  </si>
  <si>
    <t>b618</t>
  </si>
  <si>
    <t>a619</t>
  </si>
  <si>
    <t>b619</t>
  </si>
  <si>
    <t>a620</t>
  </si>
  <si>
    <t>b620</t>
  </si>
  <si>
    <t>a621</t>
  </si>
  <si>
    <t>b621</t>
  </si>
  <si>
    <t>a622</t>
  </si>
  <si>
    <t>b622</t>
  </si>
  <si>
    <t>a623</t>
  </si>
  <si>
    <t>b623</t>
  </si>
  <si>
    <t>a624</t>
  </si>
  <si>
    <t>b624</t>
  </si>
  <si>
    <t>a625</t>
  </si>
  <si>
    <t>b625</t>
  </si>
  <si>
    <t>a626</t>
  </si>
  <si>
    <t>b626</t>
  </si>
  <si>
    <t>a627</t>
  </si>
  <si>
    <t>b627</t>
  </si>
  <si>
    <t>a628</t>
  </si>
  <si>
    <t>b628</t>
  </si>
  <si>
    <t>a629</t>
  </si>
  <si>
    <t>b629</t>
  </si>
  <si>
    <t>a630</t>
  </si>
  <si>
    <t>b630</t>
  </si>
  <si>
    <t>a631</t>
  </si>
  <si>
    <t>b631</t>
  </si>
  <si>
    <t>a632</t>
  </si>
  <si>
    <t>b632</t>
  </si>
  <si>
    <t>a633</t>
  </si>
  <si>
    <t>b633</t>
  </si>
  <si>
    <t>a634</t>
  </si>
  <si>
    <t>b634</t>
  </si>
  <si>
    <t>a635</t>
  </si>
  <si>
    <t>b635</t>
  </si>
  <si>
    <t>a636</t>
  </si>
  <si>
    <t>b636</t>
  </si>
  <si>
    <t>a637</t>
  </si>
  <si>
    <t>b637</t>
  </si>
  <si>
    <t>a638</t>
  </si>
  <si>
    <t>b638</t>
  </si>
  <si>
    <t>a639</t>
  </si>
  <si>
    <t>b639</t>
  </si>
  <si>
    <t>a640</t>
  </si>
  <si>
    <t>b640</t>
  </si>
  <si>
    <t>a641</t>
  </si>
  <si>
    <t>b641</t>
  </si>
  <si>
    <t>a642</t>
  </si>
  <si>
    <t>b642</t>
  </si>
  <si>
    <t>a643</t>
  </si>
  <si>
    <t>b643</t>
  </si>
  <si>
    <t>a644</t>
  </si>
  <si>
    <t>b644</t>
  </si>
  <si>
    <t>a645</t>
  </si>
  <si>
    <t>b645</t>
  </si>
  <si>
    <t>a646</t>
  </si>
  <si>
    <t>b646</t>
  </si>
  <si>
    <t>a647</t>
  </si>
  <si>
    <t>b647</t>
  </si>
  <si>
    <t>a648</t>
  </si>
  <si>
    <t>b648</t>
  </si>
  <si>
    <t>a649</t>
  </si>
  <si>
    <t>b649</t>
  </si>
  <si>
    <t>a650</t>
  </si>
  <si>
    <t>b650</t>
  </si>
  <si>
    <t>a651</t>
  </si>
  <si>
    <t>b651</t>
  </si>
  <si>
    <t>a652</t>
  </si>
  <si>
    <t>b652</t>
  </si>
  <si>
    <t>a653</t>
  </si>
  <si>
    <t>b653</t>
  </si>
  <si>
    <t>a654</t>
  </si>
  <si>
    <t>b654</t>
  </si>
  <si>
    <t>a655</t>
  </si>
  <si>
    <t>b655</t>
  </si>
  <si>
    <t>a656</t>
  </si>
  <si>
    <t>b656</t>
  </si>
  <si>
    <t>a657</t>
  </si>
  <si>
    <t>b657</t>
  </si>
  <si>
    <t>a658</t>
  </si>
  <si>
    <t>b658</t>
  </si>
  <si>
    <t>a659</t>
  </si>
  <si>
    <t>b659</t>
  </si>
  <si>
    <t>a660</t>
  </si>
  <si>
    <t>b660</t>
  </si>
  <si>
    <t>a661</t>
  </si>
  <si>
    <t>b661</t>
  </si>
  <si>
    <t>a662</t>
  </si>
  <si>
    <t>b662</t>
  </si>
  <si>
    <t>a663</t>
  </si>
  <si>
    <t>b663</t>
  </si>
  <si>
    <t>a664</t>
  </si>
  <si>
    <t>b664</t>
  </si>
  <si>
    <t>a665</t>
  </si>
  <si>
    <t>b665</t>
  </si>
  <si>
    <t>a666</t>
  </si>
  <si>
    <t>b666</t>
  </si>
  <si>
    <t>a667</t>
  </si>
  <si>
    <t>b667</t>
  </si>
  <si>
    <t>a668</t>
  </si>
  <si>
    <t>b668</t>
  </si>
  <si>
    <t>a669</t>
  </si>
  <si>
    <t>b669</t>
  </si>
  <si>
    <t>a670</t>
  </si>
  <si>
    <t>b670</t>
  </si>
  <si>
    <t>a671</t>
  </si>
  <si>
    <t>b671</t>
  </si>
  <si>
    <t>a672</t>
  </si>
  <si>
    <t>b672</t>
  </si>
  <si>
    <t>a673</t>
  </si>
  <si>
    <t>b673</t>
  </si>
  <si>
    <t>a674</t>
  </si>
  <si>
    <t>b674</t>
  </si>
  <si>
    <t>a675</t>
  </si>
  <si>
    <t>b675</t>
  </si>
  <si>
    <t>a676</t>
  </si>
  <si>
    <t>b676</t>
  </si>
  <si>
    <t>a677</t>
  </si>
  <si>
    <t>b677</t>
  </si>
  <si>
    <t>a678</t>
  </si>
  <si>
    <t>b678</t>
  </si>
  <si>
    <t>a679</t>
  </si>
  <si>
    <t>b679</t>
  </si>
  <si>
    <t>a680</t>
  </si>
  <si>
    <t>b680</t>
  </si>
  <si>
    <t>a681</t>
  </si>
  <si>
    <t>b681</t>
  </si>
  <si>
    <t>a682</t>
  </si>
  <si>
    <t>b682</t>
  </si>
  <si>
    <t>a683</t>
  </si>
  <si>
    <t>b683</t>
  </si>
  <si>
    <t>a684</t>
  </si>
  <si>
    <t>b684</t>
  </si>
  <si>
    <t>a685</t>
  </si>
  <si>
    <t>b685</t>
  </si>
  <si>
    <t>a686</t>
  </si>
  <si>
    <t>b686</t>
  </si>
  <si>
    <t>a687</t>
  </si>
  <si>
    <t>b687</t>
  </si>
  <si>
    <t>a688</t>
  </si>
  <si>
    <t>b688</t>
  </si>
  <si>
    <t>a689</t>
  </si>
  <si>
    <t>b689</t>
  </si>
  <si>
    <t>a690</t>
  </si>
  <si>
    <t>b690</t>
  </si>
  <si>
    <t>a691</t>
  </si>
  <si>
    <t>b691</t>
  </si>
  <si>
    <t>a692</t>
  </si>
  <si>
    <t>b692</t>
  </si>
  <si>
    <t>a693</t>
  </si>
  <si>
    <t>b693</t>
  </si>
  <si>
    <t>a694</t>
  </si>
  <si>
    <t>b694</t>
  </si>
  <si>
    <t>a695</t>
  </si>
  <si>
    <t>b695</t>
  </si>
  <si>
    <t>a696</t>
  </si>
  <si>
    <t>b696</t>
  </si>
  <si>
    <t>a697</t>
  </si>
  <si>
    <t>b697</t>
  </si>
  <si>
    <t>a698</t>
  </si>
  <si>
    <t>b698</t>
  </si>
  <si>
    <t>a699</t>
  </si>
  <si>
    <t>b699</t>
  </si>
  <si>
    <t>a700</t>
  </si>
  <si>
    <t>b700</t>
  </si>
  <si>
    <t>a701</t>
  </si>
  <si>
    <t>b701</t>
  </si>
  <si>
    <t>a702</t>
  </si>
  <si>
    <t>b702</t>
  </si>
  <si>
    <t>a703</t>
  </si>
  <si>
    <t>b703</t>
  </si>
  <si>
    <t>a704</t>
  </si>
  <si>
    <t>b704</t>
  </si>
  <si>
    <t>a705</t>
  </si>
  <si>
    <t>b705</t>
  </si>
  <si>
    <t>a706</t>
  </si>
  <si>
    <t>b706</t>
  </si>
  <si>
    <t>a707</t>
  </si>
  <si>
    <t>b707</t>
  </si>
  <si>
    <t>a708</t>
  </si>
  <si>
    <t>b708</t>
  </si>
  <si>
    <t>a709</t>
  </si>
  <si>
    <t>b709</t>
  </si>
  <si>
    <t>a710</t>
  </si>
  <si>
    <t>b710</t>
  </si>
  <si>
    <t>a711</t>
  </si>
  <si>
    <t>b711</t>
  </si>
  <si>
    <t>a712</t>
  </si>
  <si>
    <t>b712</t>
  </si>
  <si>
    <t>a713</t>
  </si>
  <si>
    <t>b713</t>
  </si>
  <si>
    <t>a714</t>
  </si>
  <si>
    <t>b714</t>
  </si>
  <si>
    <t>a715</t>
  </si>
  <si>
    <t>b715</t>
  </si>
  <si>
    <t>a716</t>
  </si>
  <si>
    <t>b716</t>
  </si>
  <si>
    <t>a717</t>
  </si>
  <si>
    <t>b717</t>
  </si>
  <si>
    <t>a718</t>
  </si>
  <si>
    <t>b718</t>
  </si>
  <si>
    <t>a719</t>
  </si>
  <si>
    <t>b719</t>
  </si>
  <si>
    <t>a720</t>
  </si>
  <si>
    <t>b720</t>
  </si>
  <si>
    <t>a721</t>
  </si>
  <si>
    <t>b721</t>
  </si>
  <si>
    <t>a722</t>
  </si>
  <si>
    <t>b722</t>
  </si>
  <si>
    <t>a723</t>
  </si>
  <si>
    <t>b723</t>
  </si>
  <si>
    <t>a724</t>
  </si>
  <si>
    <t>b724</t>
  </si>
  <si>
    <t>a725</t>
  </si>
  <si>
    <t>b725</t>
  </si>
  <si>
    <t>a726</t>
  </si>
  <si>
    <t>b726</t>
  </si>
  <si>
    <t>a727</t>
  </si>
  <si>
    <t>b727</t>
  </si>
  <si>
    <t>a728</t>
  </si>
  <si>
    <t>b728</t>
  </si>
  <si>
    <t>a729</t>
  </si>
  <si>
    <t>b729</t>
  </si>
  <si>
    <t>a730</t>
  </si>
  <si>
    <t>b730</t>
  </si>
  <si>
    <t>a731</t>
  </si>
  <si>
    <t>b731</t>
  </si>
  <si>
    <t>a732</t>
  </si>
  <si>
    <t>b732</t>
  </si>
  <si>
    <t>a733</t>
  </si>
  <si>
    <t>b733</t>
  </si>
  <si>
    <t>a734</t>
  </si>
  <si>
    <t>b734</t>
  </si>
  <si>
    <t>a735</t>
  </si>
  <si>
    <t>b735</t>
  </si>
  <si>
    <t>a736</t>
  </si>
  <si>
    <t>b736</t>
  </si>
  <si>
    <t>a737</t>
  </si>
  <si>
    <t>b737</t>
  </si>
  <si>
    <t>a738</t>
  </si>
  <si>
    <t>b738</t>
  </si>
  <si>
    <t>a739</t>
  </si>
  <si>
    <t>b739</t>
  </si>
  <si>
    <t>a740</t>
  </si>
  <si>
    <t>b740</t>
  </si>
  <si>
    <t>a741</t>
  </si>
  <si>
    <t>b741</t>
  </si>
  <si>
    <t>a742</t>
  </si>
  <si>
    <t>b742</t>
  </si>
  <si>
    <t>a743</t>
  </si>
  <si>
    <t>b743</t>
  </si>
  <si>
    <t>a744</t>
  </si>
  <si>
    <t>b744</t>
  </si>
  <si>
    <t>a745</t>
  </si>
  <si>
    <t>b745</t>
  </si>
  <si>
    <t>a746</t>
  </si>
  <si>
    <t>b746</t>
  </si>
  <si>
    <t>a747</t>
  </si>
  <si>
    <t>b747</t>
  </si>
  <si>
    <t>a748</t>
  </si>
  <si>
    <t>b748</t>
  </si>
  <si>
    <t>a749</t>
  </si>
  <si>
    <t>b749</t>
  </si>
  <si>
    <t>a750</t>
  </si>
  <si>
    <t>b750</t>
  </si>
  <si>
    <t>a751</t>
  </si>
  <si>
    <t>b751</t>
  </si>
  <si>
    <t>a752</t>
  </si>
  <si>
    <t>b752</t>
  </si>
  <si>
    <t>a753</t>
  </si>
  <si>
    <t>b753</t>
  </si>
  <si>
    <t>a754</t>
  </si>
  <si>
    <t>b754</t>
  </si>
  <si>
    <t>a755</t>
  </si>
  <si>
    <t>b755</t>
  </si>
  <si>
    <t>a756</t>
  </si>
  <si>
    <t>b756</t>
  </si>
  <si>
    <t>a757</t>
  </si>
  <si>
    <t>b757</t>
  </si>
  <si>
    <t>a758</t>
  </si>
  <si>
    <t>b758</t>
  </si>
  <si>
    <t>a759</t>
  </si>
  <si>
    <t>b759</t>
  </si>
  <si>
    <t>a760</t>
  </si>
  <si>
    <t>b760</t>
  </si>
  <si>
    <t>a761</t>
  </si>
  <si>
    <t>b761</t>
  </si>
  <si>
    <t>a762</t>
  </si>
  <si>
    <t>b762</t>
  </si>
  <si>
    <t>a763</t>
  </si>
  <si>
    <t>b763</t>
  </si>
  <si>
    <t>a764</t>
  </si>
  <si>
    <t>b764</t>
  </si>
  <si>
    <t>a765</t>
  </si>
  <si>
    <t>b765</t>
  </si>
  <si>
    <t>a766</t>
  </si>
  <si>
    <t>b766</t>
  </si>
  <si>
    <t>a767</t>
  </si>
  <si>
    <t>b767</t>
  </si>
  <si>
    <t>a768</t>
  </si>
  <si>
    <t>b768</t>
  </si>
  <si>
    <t>a769</t>
  </si>
  <si>
    <t>b769</t>
  </si>
  <si>
    <t>a770</t>
  </si>
  <si>
    <t>b770</t>
  </si>
  <si>
    <t>a771</t>
  </si>
  <si>
    <t>b771</t>
  </si>
  <si>
    <t>a772</t>
  </si>
  <si>
    <t>b772</t>
  </si>
  <si>
    <t>a773</t>
  </si>
  <si>
    <t>b773</t>
  </si>
  <si>
    <t>a774</t>
  </si>
  <si>
    <t>b774</t>
  </si>
  <si>
    <t>a775</t>
  </si>
  <si>
    <t>b775</t>
  </si>
  <si>
    <t>a776</t>
  </si>
  <si>
    <t>b776</t>
  </si>
  <si>
    <t>a777</t>
  </si>
  <si>
    <t>b777</t>
  </si>
  <si>
    <t>a778</t>
  </si>
  <si>
    <t>b778</t>
  </si>
  <si>
    <t>a779</t>
  </si>
  <si>
    <t>b779</t>
  </si>
  <si>
    <t>a780</t>
  </si>
  <si>
    <t>b780</t>
  </si>
  <si>
    <t>a781</t>
  </si>
  <si>
    <t>b781</t>
  </si>
  <si>
    <t>a782</t>
  </si>
  <si>
    <t>b782</t>
  </si>
  <si>
    <t>a783</t>
  </si>
  <si>
    <t>b783</t>
  </si>
  <si>
    <t>a784</t>
  </si>
  <si>
    <t>b784</t>
  </si>
  <si>
    <t>a785</t>
  </si>
  <si>
    <t>b785</t>
  </si>
  <si>
    <t>a786</t>
  </si>
  <si>
    <t>b786</t>
  </si>
  <si>
    <t>a787</t>
  </si>
  <si>
    <t>b787</t>
  </si>
  <si>
    <t>a788</t>
  </si>
  <si>
    <t>b788</t>
  </si>
  <si>
    <t>Indole contains</t>
  </si>
  <si>
    <t>No</t>
  </si>
  <si>
    <t>Yes</t>
  </si>
  <si>
    <t>Indole</t>
  </si>
  <si>
    <t>Dammy</t>
  </si>
  <si>
    <t>#C0C0C0</t>
  </si>
  <si>
    <t>#0000FF</t>
  </si>
  <si>
    <t>#008080</t>
  </si>
  <si>
    <t>#800080</t>
  </si>
  <si>
    <t>#FF0000</t>
  </si>
  <si>
    <t>#FF00FF</t>
  </si>
  <si>
    <t>#00FF00</t>
  </si>
  <si>
    <t>link_aminoacids</t>
  </si>
  <si>
    <t>link_anthraquinones</t>
  </si>
  <si>
    <t>link_carbolines</t>
  </si>
  <si>
    <t>link_flavoneglycosides</t>
  </si>
  <si>
    <t>link_flavonolglycosides</t>
  </si>
  <si>
    <t>link_iridoidglycosides</t>
  </si>
  <si>
    <t>link_isoflavoneglycosides</t>
  </si>
  <si>
    <t>link_lipids</t>
  </si>
  <si>
    <t>link_organicacids</t>
  </si>
  <si>
    <t>link_others</t>
  </si>
  <si>
    <t>link_quinicacids</t>
  </si>
  <si>
    <t>link_terpeneglycosides</t>
  </si>
  <si>
    <t>linkindole</t>
  </si>
  <si>
    <t>#3399ff</t>
  </si>
  <si>
    <t>#000000</t>
  </si>
  <si>
    <t>#ff9933</t>
  </si>
  <si>
    <t>#006600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</si>
</sst>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  <color rgb="FF99FF00"/>
      <color rgb="FF00CCFF"/>
      <color rgb="FF00FF00"/>
      <color rgb="FFFF00FF"/>
      <color rgb="FF800080"/>
      <color rgb="FF808000"/>
      <color rgb="FF800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328D-CAA1-4B40-BD09-C5F5DAFAF5B4}">
  <dimension ref="A1:AU789"/>
  <sheetViews>
    <sheetView topLeftCell="N1" workbookViewId="0">
      <selection activeCell="R37" sqref="R37"/>
    </sheetView>
  </sheetViews>
  <sheetFormatPr defaultRowHeight="15" x14ac:dyDescent="0.25"/>
  <cols>
    <col min="4" max="6" width="15.7109375" customWidth="1"/>
    <col min="18" max="18" width="15.28515625" customWidth="1"/>
    <col min="21" max="21" width="35.140625" customWidth="1"/>
    <col min="24" max="24" width="17" bestFit="1" customWidth="1"/>
  </cols>
  <sheetData>
    <row r="1" spans="1:47" x14ac:dyDescent="0.25">
      <c r="A1" t="s">
        <v>8814</v>
      </c>
      <c r="B1" t="s">
        <v>0</v>
      </c>
      <c r="C1" t="s">
        <v>5873</v>
      </c>
      <c r="D1" t="s">
        <v>5874</v>
      </c>
      <c r="E1" t="s">
        <v>8833</v>
      </c>
      <c r="F1" t="s">
        <v>8834</v>
      </c>
      <c r="G1" t="s">
        <v>5875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5876</v>
      </c>
      <c r="O1" t="s">
        <v>5877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5878</v>
      </c>
      <c r="V1" t="s">
        <v>5879</v>
      </c>
      <c r="W1" t="s">
        <v>5880</v>
      </c>
      <c r="X1" t="s">
        <v>10419</v>
      </c>
      <c r="Y1" t="s">
        <v>12</v>
      </c>
      <c r="Z1" t="s">
        <v>13</v>
      </c>
      <c r="AA1" t="s">
        <v>14</v>
      </c>
      <c r="AB1" t="s">
        <v>5881</v>
      </c>
      <c r="AC1" t="s">
        <v>15</v>
      </c>
      <c r="AD1" t="s">
        <v>16</v>
      </c>
      <c r="AE1" t="s">
        <v>17</v>
      </c>
      <c r="AF1" t="s">
        <v>5882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</row>
    <row r="2" spans="1:47" x14ac:dyDescent="0.25">
      <c r="A2">
        <v>726</v>
      </c>
      <c r="B2">
        <v>359</v>
      </c>
      <c r="C2" t="s">
        <v>5750</v>
      </c>
      <c r="D2" t="s">
        <v>8535</v>
      </c>
      <c r="E2" t="s">
        <v>8815</v>
      </c>
      <c r="F2">
        <v>1</v>
      </c>
      <c r="G2">
        <v>67289</v>
      </c>
      <c r="H2">
        <v>4.827944074183014</v>
      </c>
      <c r="I2">
        <v>166.08619999999999</v>
      </c>
      <c r="J2">
        <v>2.2999999999999998</v>
      </c>
      <c r="K2" t="s">
        <v>35</v>
      </c>
      <c r="L2" t="s">
        <v>5751</v>
      </c>
      <c r="M2" t="s">
        <v>5751</v>
      </c>
      <c r="N2" t="s">
        <v>586</v>
      </c>
      <c r="O2" t="s">
        <v>688</v>
      </c>
      <c r="P2">
        <v>1</v>
      </c>
      <c r="Q2" t="s">
        <v>5596</v>
      </c>
      <c r="R2" t="s">
        <v>5586</v>
      </c>
      <c r="S2">
        <v>9</v>
      </c>
      <c r="T2" t="s">
        <v>5752</v>
      </c>
      <c r="U2" t="s">
        <v>5753</v>
      </c>
      <c r="V2" t="s">
        <v>5754</v>
      </c>
      <c r="W2" t="s">
        <v>5755</v>
      </c>
      <c r="X2" t="s">
        <v>10420</v>
      </c>
      <c r="Y2" t="s">
        <v>5756</v>
      </c>
      <c r="Z2" t="s">
        <v>5757</v>
      </c>
      <c r="AA2" t="s">
        <v>8749</v>
      </c>
      <c r="AB2" t="s">
        <v>8750</v>
      </c>
      <c r="AC2" t="s">
        <v>8751</v>
      </c>
      <c r="AF2" t="s">
        <v>8752</v>
      </c>
      <c r="AJ2">
        <v>7107</v>
      </c>
      <c r="AK2">
        <v>70657</v>
      </c>
      <c r="AL2">
        <v>41377</v>
      </c>
      <c r="AM2">
        <v>43521</v>
      </c>
      <c r="AN2">
        <v>56855</v>
      </c>
      <c r="AO2">
        <v>7756</v>
      </c>
      <c r="AP2">
        <v>77916</v>
      </c>
      <c r="AQ2">
        <v>67694</v>
      </c>
      <c r="AR2">
        <v>42311</v>
      </c>
      <c r="AS2">
        <v>61380</v>
      </c>
      <c r="AT2">
        <v>71001</v>
      </c>
      <c r="AU2">
        <v>114655</v>
      </c>
    </row>
    <row r="3" spans="1:47" x14ac:dyDescent="0.25">
      <c r="A3">
        <v>347</v>
      </c>
      <c r="B3">
        <v>100</v>
      </c>
      <c r="C3" t="s">
        <v>5688</v>
      </c>
      <c r="D3" t="s">
        <v>5891</v>
      </c>
      <c r="E3" t="s">
        <v>8815</v>
      </c>
      <c r="F3">
        <v>1</v>
      </c>
      <c r="G3">
        <v>41080</v>
      </c>
      <c r="H3">
        <v>4.6136304349252404</v>
      </c>
      <c r="I3">
        <v>132.102</v>
      </c>
      <c r="J3">
        <v>1.87</v>
      </c>
      <c r="K3" t="s">
        <v>35</v>
      </c>
      <c r="L3" t="s">
        <v>5689</v>
      </c>
      <c r="M3" t="s">
        <v>5689</v>
      </c>
      <c r="N3" t="s">
        <v>586</v>
      </c>
      <c r="O3" t="s">
        <v>688</v>
      </c>
      <c r="P3">
        <v>1</v>
      </c>
      <c r="Q3" t="s">
        <v>5690</v>
      </c>
      <c r="R3" t="s">
        <v>5586</v>
      </c>
      <c r="S3">
        <v>6</v>
      </c>
      <c r="T3" t="s">
        <v>5691</v>
      </c>
      <c r="U3" t="s">
        <v>5692</v>
      </c>
      <c r="V3" t="s">
        <v>5693</v>
      </c>
      <c r="W3" t="s">
        <v>5694</v>
      </c>
      <c r="X3" t="s">
        <v>10420</v>
      </c>
      <c r="Y3" t="s">
        <v>5695</v>
      </c>
      <c r="Z3" t="s">
        <v>5696</v>
      </c>
      <c r="AA3" t="s">
        <v>8722</v>
      </c>
      <c r="AB3" t="s">
        <v>8723</v>
      </c>
      <c r="AC3" t="s">
        <v>8724</v>
      </c>
      <c r="AF3" t="s">
        <v>8725</v>
      </c>
      <c r="AJ3">
        <v>2418</v>
      </c>
      <c r="AK3">
        <v>0</v>
      </c>
      <c r="AL3">
        <v>0</v>
      </c>
      <c r="AM3">
        <v>0</v>
      </c>
      <c r="AN3">
        <v>0</v>
      </c>
      <c r="AO3">
        <v>5413</v>
      </c>
      <c r="AP3">
        <v>52523</v>
      </c>
      <c r="AQ3">
        <v>25302</v>
      </c>
      <c r="AR3">
        <v>10647</v>
      </c>
      <c r="AS3">
        <v>10017</v>
      </c>
      <c r="AT3">
        <v>0</v>
      </c>
      <c r="AU3">
        <v>21615</v>
      </c>
    </row>
    <row r="4" spans="1:47" x14ac:dyDescent="0.25">
      <c r="A4">
        <v>727</v>
      </c>
      <c r="B4">
        <v>513</v>
      </c>
      <c r="C4" t="s">
        <v>5758</v>
      </c>
      <c r="D4" t="s">
        <v>8535</v>
      </c>
      <c r="E4" t="s">
        <v>8815</v>
      </c>
      <c r="F4">
        <v>1</v>
      </c>
      <c r="G4">
        <v>38159</v>
      </c>
      <c r="H4">
        <v>4.5815969850002851</v>
      </c>
      <c r="I4">
        <v>182.08109999999999</v>
      </c>
      <c r="J4">
        <v>1.79</v>
      </c>
      <c r="K4" t="s">
        <v>35</v>
      </c>
      <c r="L4" t="s">
        <v>5759</v>
      </c>
      <c r="M4" t="s">
        <v>5759</v>
      </c>
      <c r="N4" t="s">
        <v>586</v>
      </c>
      <c r="O4" t="s">
        <v>688</v>
      </c>
      <c r="P4">
        <v>1</v>
      </c>
      <c r="Q4" t="s">
        <v>5585</v>
      </c>
      <c r="R4" t="s">
        <v>5586</v>
      </c>
      <c r="S4">
        <v>9</v>
      </c>
      <c r="T4" t="s">
        <v>5760</v>
      </c>
      <c r="U4" t="s">
        <v>5761</v>
      </c>
      <c r="V4" t="s">
        <v>5762</v>
      </c>
      <c r="W4" t="s">
        <v>5763</v>
      </c>
      <c r="X4" t="s">
        <v>10420</v>
      </c>
      <c r="Y4" t="s">
        <v>5764</v>
      </c>
      <c r="Z4" t="s">
        <v>5765</v>
      </c>
      <c r="AA4" t="s">
        <v>8753</v>
      </c>
      <c r="AB4" t="s">
        <v>8754</v>
      </c>
      <c r="AC4" t="s">
        <v>8755</v>
      </c>
      <c r="AD4" t="s">
        <v>8756</v>
      </c>
      <c r="AF4" t="s">
        <v>8757</v>
      </c>
      <c r="AJ4">
        <v>1535</v>
      </c>
      <c r="AK4">
        <v>25571</v>
      </c>
      <c r="AL4">
        <v>48068</v>
      </c>
      <c r="AM4">
        <v>7726</v>
      </c>
      <c r="AN4">
        <v>3470</v>
      </c>
      <c r="AO4">
        <v>1393</v>
      </c>
      <c r="AP4">
        <v>41355</v>
      </c>
      <c r="AQ4">
        <v>9582</v>
      </c>
      <c r="AR4">
        <v>2441</v>
      </c>
      <c r="AS4">
        <v>4336</v>
      </c>
      <c r="AT4">
        <v>18971</v>
      </c>
      <c r="AU4">
        <v>46815</v>
      </c>
    </row>
    <row r="5" spans="1:47" x14ac:dyDescent="0.25">
      <c r="A5">
        <v>1</v>
      </c>
      <c r="B5">
        <v>338</v>
      </c>
      <c r="C5" t="s">
        <v>5743</v>
      </c>
      <c r="D5" t="s">
        <v>6042</v>
      </c>
      <c r="E5" t="s">
        <v>8815</v>
      </c>
      <c r="F5">
        <v>1</v>
      </c>
      <c r="G5">
        <v>24895</v>
      </c>
      <c r="H5">
        <v>4.3961121306114785</v>
      </c>
      <c r="I5">
        <v>165.05510000000001</v>
      </c>
      <c r="J5">
        <v>3.84</v>
      </c>
      <c r="K5" t="s">
        <v>2157</v>
      </c>
      <c r="L5" t="s">
        <v>5744</v>
      </c>
      <c r="M5" t="s">
        <v>8744</v>
      </c>
      <c r="N5" t="s">
        <v>586</v>
      </c>
      <c r="O5" t="s">
        <v>38</v>
      </c>
      <c r="P5">
        <v>2.1</v>
      </c>
      <c r="Q5" t="s">
        <v>8744</v>
      </c>
      <c r="R5" t="s">
        <v>5586</v>
      </c>
      <c r="S5">
        <v>9</v>
      </c>
      <c r="T5" t="s">
        <v>5745</v>
      </c>
      <c r="U5" t="s">
        <v>8745</v>
      </c>
      <c r="V5" t="s">
        <v>5746</v>
      </c>
      <c r="W5" t="s">
        <v>5747</v>
      </c>
      <c r="X5" t="s">
        <v>10420</v>
      </c>
      <c r="Y5" t="s">
        <v>5748</v>
      </c>
      <c r="Z5" t="s">
        <v>5749</v>
      </c>
      <c r="AA5" t="s">
        <v>8746</v>
      </c>
      <c r="AB5" t="s">
        <v>8747</v>
      </c>
      <c r="AF5" t="s">
        <v>8748</v>
      </c>
      <c r="AJ5">
        <v>0</v>
      </c>
      <c r="AK5">
        <v>0</v>
      </c>
      <c r="AL5">
        <v>0</v>
      </c>
      <c r="AM5">
        <v>0</v>
      </c>
      <c r="AN5">
        <v>0</v>
      </c>
      <c r="AO5">
        <v>24895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A6">
        <v>725</v>
      </c>
      <c r="B6">
        <v>88</v>
      </c>
      <c r="C6" t="s">
        <v>5669</v>
      </c>
      <c r="D6" t="s">
        <v>8535</v>
      </c>
      <c r="E6" t="s">
        <v>8815</v>
      </c>
      <c r="F6">
        <v>1</v>
      </c>
      <c r="G6">
        <v>5884</v>
      </c>
      <c r="H6">
        <v>3.7696726640554923</v>
      </c>
      <c r="I6">
        <v>130.0504</v>
      </c>
      <c r="J6">
        <v>1.62</v>
      </c>
      <c r="K6" t="s">
        <v>35</v>
      </c>
      <c r="L6" t="s">
        <v>5670</v>
      </c>
      <c r="M6" t="s">
        <v>8710</v>
      </c>
      <c r="N6" t="s">
        <v>1057</v>
      </c>
      <c r="O6" t="s">
        <v>38</v>
      </c>
      <c r="P6">
        <v>2.2000000000000002</v>
      </c>
      <c r="Q6" t="s">
        <v>5613</v>
      </c>
      <c r="R6" t="s">
        <v>5586</v>
      </c>
      <c r="S6">
        <v>5</v>
      </c>
      <c r="T6" t="s">
        <v>5671</v>
      </c>
      <c r="U6" t="s">
        <v>8711</v>
      </c>
      <c r="V6" t="s">
        <v>5672</v>
      </c>
      <c r="W6" t="s">
        <v>5673</v>
      </c>
      <c r="X6" t="s">
        <v>10420</v>
      </c>
      <c r="Y6" t="s">
        <v>5674</v>
      </c>
      <c r="Z6" t="s">
        <v>5675</v>
      </c>
      <c r="AA6" t="s">
        <v>8712</v>
      </c>
      <c r="AB6" t="s">
        <v>8713</v>
      </c>
      <c r="AF6" t="s">
        <v>8714</v>
      </c>
      <c r="AJ6">
        <v>0</v>
      </c>
      <c r="AK6">
        <v>0</v>
      </c>
      <c r="AL6">
        <v>0</v>
      </c>
      <c r="AM6">
        <v>0</v>
      </c>
      <c r="AN6">
        <v>0</v>
      </c>
      <c r="AO6">
        <v>3924</v>
      </c>
      <c r="AP6">
        <v>0</v>
      </c>
      <c r="AQ6">
        <v>1098</v>
      </c>
      <c r="AR6">
        <v>7099</v>
      </c>
      <c r="AS6">
        <v>0</v>
      </c>
      <c r="AT6">
        <v>0</v>
      </c>
      <c r="AU6">
        <v>6903</v>
      </c>
    </row>
    <row r="7" spans="1:47" x14ac:dyDescent="0.25">
      <c r="A7">
        <v>9</v>
      </c>
      <c r="B7">
        <v>1584</v>
      </c>
      <c r="C7" t="s">
        <v>5547</v>
      </c>
      <c r="D7" t="s">
        <v>6042</v>
      </c>
      <c r="E7" t="s">
        <v>8815</v>
      </c>
      <c r="F7">
        <v>1</v>
      </c>
      <c r="G7">
        <v>82677</v>
      </c>
      <c r="H7">
        <v>4.917384709524149</v>
      </c>
      <c r="I7">
        <v>577.15660000000003</v>
      </c>
      <c r="J7">
        <v>5.24</v>
      </c>
      <c r="K7" t="s">
        <v>51</v>
      </c>
      <c r="L7" t="s">
        <v>5548</v>
      </c>
      <c r="M7" t="s">
        <v>5549</v>
      </c>
      <c r="N7" t="s">
        <v>6461</v>
      </c>
      <c r="O7" t="s">
        <v>38</v>
      </c>
      <c r="P7">
        <v>2.2000000000000002</v>
      </c>
      <c r="Q7" t="s">
        <v>8657</v>
      </c>
      <c r="R7" t="s">
        <v>5500</v>
      </c>
      <c r="S7">
        <v>27</v>
      </c>
      <c r="T7" t="s">
        <v>3439</v>
      </c>
      <c r="U7" t="s">
        <v>5550</v>
      </c>
      <c r="V7" t="s">
        <v>5551</v>
      </c>
      <c r="W7" t="s">
        <v>5552</v>
      </c>
      <c r="X7" t="s">
        <v>10420</v>
      </c>
      <c r="Y7" t="s">
        <v>5553</v>
      </c>
      <c r="Z7" t="s">
        <v>5554</v>
      </c>
      <c r="AA7" t="s">
        <v>8658</v>
      </c>
      <c r="AB7" t="s">
        <v>8659</v>
      </c>
      <c r="AC7" t="s">
        <v>8660</v>
      </c>
      <c r="AD7" t="s">
        <v>8661</v>
      </c>
      <c r="AE7" t="s">
        <v>8662</v>
      </c>
      <c r="AJ7">
        <v>0</v>
      </c>
      <c r="AK7">
        <v>0</v>
      </c>
      <c r="AL7">
        <v>0</v>
      </c>
      <c r="AM7">
        <v>0</v>
      </c>
      <c r="AN7">
        <v>0</v>
      </c>
      <c r="AO7">
        <v>82677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>
        <v>3</v>
      </c>
      <c r="B8">
        <v>466</v>
      </c>
      <c r="C8" t="s">
        <v>5506</v>
      </c>
      <c r="D8" t="s">
        <v>6042</v>
      </c>
      <c r="E8" t="s">
        <v>8815</v>
      </c>
      <c r="F8">
        <v>1</v>
      </c>
      <c r="G8">
        <v>82385</v>
      </c>
      <c r="H8">
        <v>4.9158481460388757</v>
      </c>
      <c r="I8">
        <v>269.04489999999998</v>
      </c>
      <c r="J8">
        <v>6.6</v>
      </c>
      <c r="K8" t="s">
        <v>51</v>
      </c>
      <c r="L8" t="s">
        <v>5507</v>
      </c>
      <c r="M8" t="s">
        <v>5508</v>
      </c>
      <c r="N8" t="s">
        <v>6461</v>
      </c>
      <c r="O8" t="s">
        <v>38</v>
      </c>
      <c r="P8">
        <v>2.2000000000000002</v>
      </c>
      <c r="Q8" t="s">
        <v>8634</v>
      </c>
      <c r="R8" t="s">
        <v>5500</v>
      </c>
      <c r="S8">
        <v>15</v>
      </c>
      <c r="T8" t="s">
        <v>2777</v>
      </c>
      <c r="U8" t="s">
        <v>5509</v>
      </c>
      <c r="V8" t="s">
        <v>5510</v>
      </c>
      <c r="W8" t="s">
        <v>5511</v>
      </c>
      <c r="X8" t="s">
        <v>10420</v>
      </c>
      <c r="Y8" t="s">
        <v>5512</v>
      </c>
      <c r="Z8" t="s">
        <v>5513</v>
      </c>
      <c r="AA8" t="s">
        <v>8635</v>
      </c>
      <c r="AB8" t="s">
        <v>8636</v>
      </c>
      <c r="AC8" t="s">
        <v>8637</v>
      </c>
      <c r="AF8" t="s">
        <v>8463</v>
      </c>
      <c r="AG8" t="s">
        <v>7455</v>
      </c>
      <c r="AJ8">
        <v>0</v>
      </c>
      <c r="AK8">
        <v>0</v>
      </c>
      <c r="AL8">
        <v>0</v>
      </c>
      <c r="AM8">
        <v>0</v>
      </c>
      <c r="AN8">
        <v>0</v>
      </c>
      <c r="AO8">
        <v>82385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A9">
        <v>6</v>
      </c>
      <c r="B9">
        <v>1500</v>
      </c>
      <c r="C9" t="s">
        <v>5527</v>
      </c>
      <c r="D9" t="s">
        <v>6042</v>
      </c>
      <c r="E9" t="s">
        <v>8815</v>
      </c>
      <c r="F9">
        <v>1</v>
      </c>
      <c r="G9">
        <v>53753</v>
      </c>
      <c r="H9">
        <v>4.7304027076032247</v>
      </c>
      <c r="I9">
        <v>547.14639999999997</v>
      </c>
      <c r="J9">
        <v>5.0599999999999996</v>
      </c>
      <c r="K9" t="s">
        <v>51</v>
      </c>
      <c r="L9" t="s">
        <v>5528</v>
      </c>
      <c r="M9" t="s">
        <v>5529</v>
      </c>
      <c r="N9" t="s">
        <v>6461</v>
      </c>
      <c r="O9" t="s">
        <v>38</v>
      </c>
      <c r="P9">
        <v>2.2000000000000002</v>
      </c>
      <c r="Q9" t="s">
        <v>5499</v>
      </c>
      <c r="R9" t="s">
        <v>5500</v>
      </c>
      <c r="S9">
        <v>26</v>
      </c>
      <c r="T9" t="s">
        <v>5530</v>
      </c>
      <c r="U9" t="s">
        <v>5531</v>
      </c>
      <c r="V9" t="s">
        <v>5532</v>
      </c>
      <c r="W9" t="s">
        <v>5533</v>
      </c>
      <c r="X9" t="s">
        <v>10420</v>
      </c>
      <c r="Y9" t="s">
        <v>5534</v>
      </c>
      <c r="Z9" t="s">
        <v>5535</v>
      </c>
      <c r="AA9" t="s">
        <v>8647</v>
      </c>
      <c r="AB9" t="s">
        <v>8648</v>
      </c>
      <c r="AC9" t="s">
        <v>8649</v>
      </c>
      <c r="AD9" t="s">
        <v>8650</v>
      </c>
      <c r="AE9" t="s">
        <v>8651</v>
      </c>
      <c r="AJ9">
        <v>0</v>
      </c>
      <c r="AK9">
        <v>0</v>
      </c>
      <c r="AL9">
        <v>0</v>
      </c>
      <c r="AM9">
        <v>0</v>
      </c>
      <c r="AN9">
        <v>0</v>
      </c>
      <c r="AO9">
        <v>53753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>
        <v>5</v>
      </c>
      <c r="B10">
        <v>1054</v>
      </c>
      <c r="C10" t="s">
        <v>5519</v>
      </c>
      <c r="D10" t="s">
        <v>6042</v>
      </c>
      <c r="E10" t="s">
        <v>8815</v>
      </c>
      <c r="F10">
        <v>1</v>
      </c>
      <c r="G10">
        <v>39189</v>
      </c>
      <c r="H10">
        <v>4.5931641815688682</v>
      </c>
      <c r="I10">
        <v>415.10199999999998</v>
      </c>
      <c r="J10">
        <v>4.8899999999999997</v>
      </c>
      <c r="K10" t="s">
        <v>51</v>
      </c>
      <c r="L10" t="s">
        <v>5520</v>
      </c>
      <c r="M10" t="s">
        <v>5521</v>
      </c>
      <c r="N10" t="s">
        <v>6461</v>
      </c>
      <c r="O10" t="s">
        <v>38</v>
      </c>
      <c r="P10">
        <v>2.2000000000000002</v>
      </c>
      <c r="Q10" t="s">
        <v>5499</v>
      </c>
      <c r="R10" t="s">
        <v>5500</v>
      </c>
      <c r="S10">
        <v>21</v>
      </c>
      <c r="T10" t="s">
        <v>2806</v>
      </c>
      <c r="U10" t="s">
        <v>5522</v>
      </c>
      <c r="V10" t="s">
        <v>5523</v>
      </c>
      <c r="W10" t="s">
        <v>5524</v>
      </c>
      <c r="X10" t="s">
        <v>10420</v>
      </c>
      <c r="Y10" t="s">
        <v>5525</v>
      </c>
      <c r="Z10" t="s">
        <v>5526</v>
      </c>
      <c r="AA10" t="s">
        <v>8645</v>
      </c>
      <c r="AB10" t="s">
        <v>8633</v>
      </c>
      <c r="AC10" t="s">
        <v>8646</v>
      </c>
      <c r="AF10" t="s">
        <v>7303</v>
      </c>
      <c r="AG10" t="s">
        <v>8463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39189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>
        <v>7</v>
      </c>
      <c r="B11">
        <v>1499</v>
      </c>
      <c r="C11" t="s">
        <v>5536</v>
      </c>
      <c r="D11" t="s">
        <v>6042</v>
      </c>
      <c r="E11" t="s">
        <v>8815</v>
      </c>
      <c r="F11">
        <v>1</v>
      </c>
      <c r="G11">
        <v>38421</v>
      </c>
      <c r="H11">
        <v>4.5845686642432719</v>
      </c>
      <c r="I11">
        <v>547.14570000000003</v>
      </c>
      <c r="J11">
        <v>5.49</v>
      </c>
      <c r="K11" t="s">
        <v>51</v>
      </c>
      <c r="L11" t="s">
        <v>5528</v>
      </c>
      <c r="M11" t="s">
        <v>5529</v>
      </c>
      <c r="N11" t="s">
        <v>6461</v>
      </c>
      <c r="O11" t="s">
        <v>38</v>
      </c>
      <c r="P11">
        <v>2.2000000000000002</v>
      </c>
      <c r="Q11" t="s">
        <v>5499</v>
      </c>
      <c r="R11" t="s">
        <v>5500</v>
      </c>
      <c r="S11">
        <v>26</v>
      </c>
      <c r="T11" t="s">
        <v>5530</v>
      </c>
      <c r="U11" t="s">
        <v>5531</v>
      </c>
      <c r="V11" t="s">
        <v>5532</v>
      </c>
      <c r="W11" t="s">
        <v>5533</v>
      </c>
      <c r="X11" t="s">
        <v>10420</v>
      </c>
      <c r="Y11" t="s">
        <v>5537</v>
      </c>
      <c r="Z11" t="s">
        <v>5538</v>
      </c>
      <c r="AA11" t="s">
        <v>8652</v>
      </c>
      <c r="AB11" t="s">
        <v>8633</v>
      </c>
      <c r="AF11" t="s">
        <v>8653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38421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>
        <v>10</v>
      </c>
      <c r="B12">
        <v>1629</v>
      </c>
      <c r="C12" t="s">
        <v>5555</v>
      </c>
      <c r="D12" t="s">
        <v>6042</v>
      </c>
      <c r="E12" t="s">
        <v>8815</v>
      </c>
      <c r="F12">
        <v>1</v>
      </c>
      <c r="G12">
        <v>18394</v>
      </c>
      <c r="H12">
        <v>4.2646761821488246</v>
      </c>
      <c r="I12">
        <v>593.15030000000002</v>
      </c>
      <c r="J12">
        <v>4.42</v>
      </c>
      <c r="K12" t="s">
        <v>51</v>
      </c>
      <c r="L12" t="s">
        <v>5528</v>
      </c>
      <c r="M12" t="s">
        <v>5529</v>
      </c>
      <c r="N12" t="s">
        <v>6461</v>
      </c>
      <c r="O12" t="s">
        <v>38</v>
      </c>
      <c r="P12">
        <v>2.2000000000000002</v>
      </c>
      <c r="Q12" t="s">
        <v>5499</v>
      </c>
      <c r="R12" t="s">
        <v>5500</v>
      </c>
      <c r="S12">
        <v>27</v>
      </c>
      <c r="T12" t="s">
        <v>3444</v>
      </c>
      <c r="U12" t="s">
        <v>5531</v>
      </c>
      <c r="V12" t="s">
        <v>5532</v>
      </c>
      <c r="W12" t="s">
        <v>5533</v>
      </c>
      <c r="X12" t="s">
        <v>10420</v>
      </c>
      <c r="Y12" t="s">
        <v>5556</v>
      </c>
      <c r="Z12" t="s">
        <v>5557</v>
      </c>
      <c r="AA12" t="s">
        <v>8663</v>
      </c>
      <c r="AB12" t="s">
        <v>8648</v>
      </c>
      <c r="AF12" t="s">
        <v>8664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18394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>
        <v>8</v>
      </c>
      <c r="B13">
        <v>1550</v>
      </c>
      <c r="C13" t="s">
        <v>5539</v>
      </c>
      <c r="D13" t="s">
        <v>6042</v>
      </c>
      <c r="E13" t="s">
        <v>8815</v>
      </c>
      <c r="F13">
        <v>1</v>
      </c>
      <c r="G13">
        <v>17344</v>
      </c>
      <c r="H13">
        <v>4.2391492648582929</v>
      </c>
      <c r="I13">
        <v>563.1422</v>
      </c>
      <c r="J13">
        <v>4.9400000000000004</v>
      </c>
      <c r="K13" t="s">
        <v>51</v>
      </c>
      <c r="L13" t="s">
        <v>5540</v>
      </c>
      <c r="M13" t="s">
        <v>5541</v>
      </c>
      <c r="N13" t="s">
        <v>6461</v>
      </c>
      <c r="O13" t="s">
        <v>38</v>
      </c>
      <c r="P13">
        <v>2.2000000000000002</v>
      </c>
      <c r="Q13" t="s">
        <v>8634</v>
      </c>
      <c r="R13" t="s">
        <v>5500</v>
      </c>
      <c r="S13">
        <v>26</v>
      </c>
      <c r="T13" t="s">
        <v>3880</v>
      </c>
      <c r="U13" t="s">
        <v>5542</v>
      </c>
      <c r="V13" t="s">
        <v>5543</v>
      </c>
      <c r="W13" t="s">
        <v>5544</v>
      </c>
      <c r="X13" t="s">
        <v>10420</v>
      </c>
      <c r="Y13" t="s">
        <v>5545</v>
      </c>
      <c r="Z13" t="s">
        <v>5546</v>
      </c>
      <c r="AA13" t="s">
        <v>8654</v>
      </c>
      <c r="AB13" t="s">
        <v>8655</v>
      </c>
      <c r="AF13" t="s">
        <v>8656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17344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>
        <v>2</v>
      </c>
      <c r="B14">
        <v>401</v>
      </c>
      <c r="C14" t="s">
        <v>5496</v>
      </c>
      <c r="D14" t="s">
        <v>6042</v>
      </c>
      <c r="E14" t="s">
        <v>8815</v>
      </c>
      <c r="F14">
        <v>1</v>
      </c>
      <c r="G14">
        <v>13988</v>
      </c>
      <c r="H14">
        <v>4.1457556236372071</v>
      </c>
      <c r="I14">
        <v>253.0487</v>
      </c>
      <c r="J14">
        <v>8.49</v>
      </c>
      <c r="K14" t="s">
        <v>51</v>
      </c>
      <c r="L14" t="s">
        <v>5497</v>
      </c>
      <c r="M14" t="s">
        <v>5498</v>
      </c>
      <c r="N14" t="s">
        <v>6461</v>
      </c>
      <c r="O14" t="s">
        <v>38</v>
      </c>
      <c r="P14">
        <v>2.2000000000000002</v>
      </c>
      <c r="Q14" t="s">
        <v>5499</v>
      </c>
      <c r="R14" t="s">
        <v>5500</v>
      </c>
      <c r="S14">
        <v>15</v>
      </c>
      <c r="T14" t="s">
        <v>2763</v>
      </c>
      <c r="U14" t="s">
        <v>5501</v>
      </c>
      <c r="V14" t="s">
        <v>5502</v>
      </c>
      <c r="W14" t="s">
        <v>5503</v>
      </c>
      <c r="X14" t="s">
        <v>10420</v>
      </c>
      <c r="Y14" t="s">
        <v>5504</v>
      </c>
      <c r="Z14" t="s">
        <v>5505</v>
      </c>
      <c r="AA14" t="s">
        <v>8632</v>
      </c>
      <c r="AB14" t="s">
        <v>8633</v>
      </c>
      <c r="AF14" t="s">
        <v>7455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13988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>
        <v>4</v>
      </c>
      <c r="B15">
        <v>1118000</v>
      </c>
      <c r="C15" t="s">
        <v>8638</v>
      </c>
      <c r="D15" t="s">
        <v>6042</v>
      </c>
      <c r="E15" t="s">
        <v>8815</v>
      </c>
      <c r="F15">
        <v>1</v>
      </c>
      <c r="G15">
        <v>13447</v>
      </c>
      <c r="H15">
        <v>4.1286254048759501</v>
      </c>
      <c r="I15">
        <v>431.09836999999999</v>
      </c>
      <c r="J15">
        <v>5.27</v>
      </c>
      <c r="K15" t="s">
        <v>51</v>
      </c>
      <c r="L15" t="s">
        <v>5514</v>
      </c>
      <c r="M15" t="s">
        <v>8639</v>
      </c>
      <c r="N15" t="s">
        <v>8640</v>
      </c>
      <c r="O15" t="s">
        <v>38</v>
      </c>
      <c r="P15">
        <v>2.2000000000000002</v>
      </c>
      <c r="Q15" t="s">
        <v>8634</v>
      </c>
      <c r="R15" t="s">
        <v>5500</v>
      </c>
      <c r="S15">
        <v>21</v>
      </c>
      <c r="T15" t="s">
        <v>3317</v>
      </c>
      <c r="U15" t="s">
        <v>5515</v>
      </c>
      <c r="V15" t="s">
        <v>5516</v>
      </c>
      <c r="W15" t="s">
        <v>5517</v>
      </c>
      <c r="X15" t="s">
        <v>10420</v>
      </c>
      <c r="Y15" t="s">
        <v>5518</v>
      </c>
      <c r="Z15" t="s">
        <v>8641</v>
      </c>
      <c r="AA15" t="s">
        <v>8642</v>
      </c>
      <c r="AB15" t="s">
        <v>8643</v>
      </c>
      <c r="AF15" t="s">
        <v>8644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13447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>
        <v>11</v>
      </c>
      <c r="B16">
        <v>309</v>
      </c>
      <c r="C16" t="s">
        <v>5272</v>
      </c>
      <c r="D16" t="s">
        <v>6042</v>
      </c>
      <c r="E16" t="s">
        <v>8815</v>
      </c>
      <c r="F16">
        <v>1</v>
      </c>
      <c r="G16">
        <v>6810</v>
      </c>
      <c r="H16">
        <v>3.8331471119127851</v>
      </c>
      <c r="I16">
        <v>163.03970000000001</v>
      </c>
      <c r="J16">
        <v>4.5999999999999996</v>
      </c>
      <c r="K16" t="s">
        <v>5273</v>
      </c>
      <c r="L16" t="s">
        <v>5274</v>
      </c>
      <c r="M16" t="s">
        <v>8519</v>
      </c>
      <c r="N16" t="s">
        <v>586</v>
      </c>
      <c r="O16" t="s">
        <v>38</v>
      </c>
      <c r="P16">
        <v>2.1</v>
      </c>
      <c r="Q16" t="s">
        <v>5244</v>
      </c>
      <c r="R16" t="s">
        <v>5244</v>
      </c>
      <c r="S16">
        <v>18</v>
      </c>
      <c r="T16" t="s">
        <v>5275</v>
      </c>
      <c r="U16" t="s">
        <v>5276</v>
      </c>
      <c r="V16" t="s">
        <v>5277</v>
      </c>
      <c r="W16" t="s">
        <v>5278</v>
      </c>
      <c r="X16" t="s">
        <v>10420</v>
      </c>
      <c r="Y16" t="s">
        <v>5279</v>
      </c>
      <c r="Z16" t="s">
        <v>5280</v>
      </c>
      <c r="AA16" t="s">
        <v>8520</v>
      </c>
      <c r="AB16" t="s">
        <v>8504</v>
      </c>
      <c r="AC16" t="s">
        <v>8521</v>
      </c>
      <c r="AD16" t="s">
        <v>8522</v>
      </c>
      <c r="AE16" t="s">
        <v>8523</v>
      </c>
      <c r="AF16" t="s">
        <v>8524</v>
      </c>
      <c r="AG16" t="s">
        <v>8351</v>
      </c>
      <c r="AH16" t="s">
        <v>8525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6810</v>
      </c>
      <c r="AP16">
        <v>0</v>
      </c>
      <c r="AQ16">
        <v>0</v>
      </c>
      <c r="AR16">
        <v>0</v>
      </c>
      <c r="AS16">
        <v>0</v>
      </c>
      <c r="AT16">
        <v>2690</v>
      </c>
      <c r="AU16">
        <v>0</v>
      </c>
    </row>
    <row r="17" spans="1:47" x14ac:dyDescent="0.25">
      <c r="A17">
        <v>735</v>
      </c>
      <c r="B17">
        <v>2672</v>
      </c>
      <c r="C17" t="s">
        <v>5281</v>
      </c>
      <c r="D17" t="s">
        <v>6049</v>
      </c>
      <c r="E17" t="s">
        <v>8815</v>
      </c>
      <c r="F17">
        <v>1</v>
      </c>
      <c r="G17">
        <v>1540</v>
      </c>
      <c r="H17">
        <v>3.1875207208364631</v>
      </c>
      <c r="I17">
        <v>499.1266</v>
      </c>
      <c r="J17">
        <v>4.54</v>
      </c>
      <c r="K17" t="s">
        <v>35</v>
      </c>
      <c r="L17" t="s">
        <v>5282</v>
      </c>
      <c r="M17" t="s">
        <v>8526</v>
      </c>
      <c r="N17" t="s">
        <v>6622</v>
      </c>
      <c r="O17" t="s">
        <v>38</v>
      </c>
      <c r="P17">
        <v>2.2000000000000002</v>
      </c>
      <c r="Q17" t="s">
        <v>5244</v>
      </c>
      <c r="R17" t="s">
        <v>5244</v>
      </c>
      <c r="S17">
        <v>25</v>
      </c>
      <c r="T17" t="s">
        <v>5283</v>
      </c>
      <c r="U17" t="s">
        <v>8527</v>
      </c>
      <c r="V17" t="s">
        <v>5284</v>
      </c>
      <c r="W17" t="s">
        <v>5285</v>
      </c>
      <c r="X17" t="s">
        <v>10420</v>
      </c>
      <c r="Y17" t="s">
        <v>5286</v>
      </c>
      <c r="Z17" t="s">
        <v>5287</v>
      </c>
      <c r="AA17" t="s">
        <v>8528</v>
      </c>
      <c r="AB17" t="s">
        <v>8529</v>
      </c>
      <c r="AF17" t="s">
        <v>8530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608</v>
      </c>
      <c r="AP17">
        <v>0</v>
      </c>
      <c r="AQ17">
        <v>0</v>
      </c>
      <c r="AR17">
        <v>0</v>
      </c>
      <c r="AS17">
        <v>0</v>
      </c>
      <c r="AT17">
        <v>1275</v>
      </c>
      <c r="AU17">
        <v>1540</v>
      </c>
    </row>
    <row r="18" spans="1:47" x14ac:dyDescent="0.25">
      <c r="A18">
        <v>18</v>
      </c>
      <c r="B18">
        <v>2720</v>
      </c>
      <c r="C18" t="s">
        <v>5181</v>
      </c>
      <c r="D18" t="s">
        <v>6042</v>
      </c>
      <c r="E18" t="s">
        <v>8815</v>
      </c>
      <c r="F18">
        <v>1</v>
      </c>
      <c r="G18">
        <v>135128</v>
      </c>
      <c r="H18">
        <v>5.1307453489149859</v>
      </c>
      <c r="I18">
        <v>513.19110000000001</v>
      </c>
      <c r="J18">
        <v>4.07</v>
      </c>
      <c r="K18" t="s">
        <v>35</v>
      </c>
      <c r="L18" t="s">
        <v>5182</v>
      </c>
      <c r="M18" t="s">
        <v>5182</v>
      </c>
      <c r="N18" t="s">
        <v>1521</v>
      </c>
      <c r="O18" t="s">
        <v>38</v>
      </c>
      <c r="P18">
        <v>2.2000000000000002</v>
      </c>
      <c r="Q18" t="s">
        <v>8439</v>
      </c>
      <c r="R18" t="s">
        <v>8406</v>
      </c>
      <c r="S18">
        <v>26</v>
      </c>
      <c r="T18" t="s">
        <v>5183</v>
      </c>
      <c r="U18" t="s">
        <v>5184</v>
      </c>
      <c r="V18" t="s">
        <v>5185</v>
      </c>
      <c r="W18" t="s">
        <v>5186</v>
      </c>
      <c r="X18" t="s">
        <v>10421</v>
      </c>
      <c r="Y18" t="s">
        <v>5187</v>
      </c>
      <c r="Z18" t="s">
        <v>5188</v>
      </c>
      <c r="AA18" t="s">
        <v>8454</v>
      </c>
      <c r="AB18" t="s">
        <v>8455</v>
      </c>
      <c r="AC18" t="s">
        <v>8456</v>
      </c>
      <c r="AF18" t="s">
        <v>7307</v>
      </c>
      <c r="AG18" t="s">
        <v>8457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135128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>
        <v>13</v>
      </c>
      <c r="B19">
        <v>1917</v>
      </c>
      <c r="C19" t="s">
        <v>5144</v>
      </c>
      <c r="D19" t="s">
        <v>6042</v>
      </c>
      <c r="E19" t="s">
        <v>8815</v>
      </c>
      <c r="F19">
        <v>1</v>
      </c>
      <c r="G19">
        <v>91678</v>
      </c>
      <c r="H19">
        <v>4.962265130382062</v>
      </c>
      <c r="I19">
        <v>349.1191</v>
      </c>
      <c r="J19">
        <v>5.4</v>
      </c>
      <c r="K19" t="s">
        <v>35</v>
      </c>
      <c r="L19" t="s">
        <v>5145</v>
      </c>
      <c r="M19" t="s">
        <v>5145</v>
      </c>
      <c r="N19" t="s">
        <v>8416</v>
      </c>
      <c r="O19" t="s">
        <v>38</v>
      </c>
      <c r="P19">
        <v>2.2000000000000002</v>
      </c>
      <c r="Q19" t="s">
        <v>8411</v>
      </c>
      <c r="R19" t="s">
        <v>8406</v>
      </c>
      <c r="S19">
        <v>20</v>
      </c>
      <c r="T19" t="s">
        <v>8417</v>
      </c>
      <c r="U19" t="s">
        <v>5146</v>
      </c>
      <c r="V19" t="s">
        <v>5147</v>
      </c>
      <c r="W19" t="s">
        <v>5148</v>
      </c>
      <c r="X19" t="s">
        <v>10421</v>
      </c>
      <c r="Y19" t="s">
        <v>5149</v>
      </c>
      <c r="Z19" t="s">
        <v>5150</v>
      </c>
      <c r="AA19" t="s">
        <v>8418</v>
      </c>
      <c r="AB19" t="s">
        <v>8419</v>
      </c>
      <c r="AF19" t="s">
        <v>8420</v>
      </c>
      <c r="AG19" t="s">
        <v>8421</v>
      </c>
      <c r="AH19" t="s">
        <v>8422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91678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 x14ac:dyDescent="0.25">
      <c r="A20">
        <v>21</v>
      </c>
      <c r="B20">
        <v>2675</v>
      </c>
      <c r="C20" t="s">
        <v>5205</v>
      </c>
      <c r="D20" t="s">
        <v>6042</v>
      </c>
      <c r="E20" t="s">
        <v>8815</v>
      </c>
      <c r="F20">
        <v>1</v>
      </c>
      <c r="G20">
        <v>86514</v>
      </c>
      <c r="H20">
        <v>4.9370863922135619</v>
      </c>
      <c r="I20">
        <v>499.2072</v>
      </c>
      <c r="J20">
        <v>5.56</v>
      </c>
      <c r="K20" t="s">
        <v>35</v>
      </c>
      <c r="L20" t="s">
        <v>5206</v>
      </c>
      <c r="M20" t="s">
        <v>5206</v>
      </c>
      <c r="N20" t="s">
        <v>8416</v>
      </c>
      <c r="O20" t="s">
        <v>38</v>
      </c>
      <c r="P20">
        <v>2.2000000000000002</v>
      </c>
      <c r="Q20" t="s">
        <v>8439</v>
      </c>
      <c r="R20" t="s">
        <v>8406</v>
      </c>
      <c r="S20">
        <v>26</v>
      </c>
      <c r="T20" t="s">
        <v>5207</v>
      </c>
      <c r="U20" t="s">
        <v>8471</v>
      </c>
      <c r="V20" t="s">
        <v>5208</v>
      </c>
      <c r="W20" t="s">
        <v>5209</v>
      </c>
      <c r="X20" t="s">
        <v>10421</v>
      </c>
      <c r="Y20" t="s">
        <v>5210</v>
      </c>
      <c r="Z20" t="s">
        <v>5211</v>
      </c>
      <c r="AA20" t="s">
        <v>8472</v>
      </c>
      <c r="AB20" t="s">
        <v>8473</v>
      </c>
      <c r="AC20" t="s">
        <v>8474</v>
      </c>
      <c r="AD20" t="s">
        <v>8475</v>
      </c>
      <c r="AF20" t="s">
        <v>6251</v>
      </c>
      <c r="AG20" t="s">
        <v>8476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86514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>
        <v>17</v>
      </c>
      <c r="B21">
        <v>2665</v>
      </c>
      <c r="C21" t="s">
        <v>5174</v>
      </c>
      <c r="D21" t="s">
        <v>6042</v>
      </c>
      <c r="E21" t="s">
        <v>8815</v>
      </c>
      <c r="F21">
        <v>1</v>
      </c>
      <c r="G21">
        <v>77932</v>
      </c>
      <c r="H21">
        <v>4.8917158218547128</v>
      </c>
      <c r="I21">
        <v>497.1961</v>
      </c>
      <c r="J21">
        <v>5.27</v>
      </c>
      <c r="K21" t="s">
        <v>35</v>
      </c>
      <c r="L21" t="s">
        <v>5175</v>
      </c>
      <c r="M21" t="s">
        <v>5175</v>
      </c>
      <c r="N21" t="s">
        <v>8446</v>
      </c>
      <c r="O21" t="s">
        <v>38</v>
      </c>
      <c r="P21">
        <v>2.2000000000000002</v>
      </c>
      <c r="Q21" t="s">
        <v>8439</v>
      </c>
      <c r="R21" t="s">
        <v>8406</v>
      </c>
      <c r="S21">
        <v>26</v>
      </c>
      <c r="T21" t="s">
        <v>5176</v>
      </c>
      <c r="U21" t="s">
        <v>8447</v>
      </c>
      <c r="V21" t="s">
        <v>5177</v>
      </c>
      <c r="W21" t="s">
        <v>5178</v>
      </c>
      <c r="X21" t="s">
        <v>10421</v>
      </c>
      <c r="Y21" t="s">
        <v>5179</v>
      </c>
      <c r="Z21" t="s">
        <v>5180</v>
      </c>
      <c r="AA21" t="s">
        <v>8448</v>
      </c>
      <c r="AB21" t="s">
        <v>8449</v>
      </c>
      <c r="AC21" t="s">
        <v>8450</v>
      </c>
      <c r="AD21" t="s">
        <v>8451</v>
      </c>
      <c r="AF21" t="s">
        <v>8452</v>
      </c>
      <c r="AG21" t="s">
        <v>8453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77932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>
        <v>22</v>
      </c>
      <c r="B22">
        <v>2841</v>
      </c>
      <c r="C22" t="s">
        <v>5212</v>
      </c>
      <c r="D22" t="s">
        <v>6042</v>
      </c>
      <c r="E22" t="s">
        <v>8815</v>
      </c>
      <c r="F22">
        <v>1</v>
      </c>
      <c r="G22">
        <v>32488</v>
      </c>
      <c r="H22">
        <v>4.5117229764819804</v>
      </c>
      <c r="I22">
        <v>549.21119999999996</v>
      </c>
      <c r="J22">
        <v>4.99</v>
      </c>
      <c r="K22" t="s">
        <v>35</v>
      </c>
      <c r="L22" t="s">
        <v>5213</v>
      </c>
      <c r="M22" t="s">
        <v>8477</v>
      </c>
      <c r="N22" t="s">
        <v>6131</v>
      </c>
      <c r="O22" t="s">
        <v>38</v>
      </c>
      <c r="P22">
        <v>2.2000000000000002</v>
      </c>
      <c r="Q22" t="s">
        <v>8478</v>
      </c>
      <c r="R22" t="s">
        <v>8406</v>
      </c>
      <c r="S22">
        <v>26</v>
      </c>
      <c r="T22" t="s">
        <v>5214</v>
      </c>
      <c r="U22" t="s">
        <v>8479</v>
      </c>
      <c r="V22" t="s">
        <v>5215</v>
      </c>
      <c r="W22" t="s">
        <v>5216</v>
      </c>
      <c r="X22" t="s">
        <v>10421</v>
      </c>
      <c r="Y22" t="s">
        <v>5217</v>
      </c>
      <c r="Z22" t="s">
        <v>5218</v>
      </c>
      <c r="AA22" t="s">
        <v>8480</v>
      </c>
      <c r="AB22" t="s">
        <v>8481</v>
      </c>
      <c r="AC22" t="s">
        <v>8482</v>
      </c>
      <c r="AD22" t="s">
        <v>8483</v>
      </c>
      <c r="AG22" t="s">
        <v>8484</v>
      </c>
      <c r="AH22" t="s">
        <v>8485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32488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 x14ac:dyDescent="0.25">
      <c r="A23">
        <v>19</v>
      </c>
      <c r="B23">
        <v>2719</v>
      </c>
      <c r="C23" t="s">
        <v>5189</v>
      </c>
      <c r="D23" t="s">
        <v>6042</v>
      </c>
      <c r="E23" t="s">
        <v>8815</v>
      </c>
      <c r="F23">
        <v>1</v>
      </c>
      <c r="G23">
        <v>31624</v>
      </c>
      <c r="H23">
        <v>4.5000168013349144</v>
      </c>
      <c r="I23">
        <v>513.19039999999995</v>
      </c>
      <c r="J23">
        <v>5.07</v>
      </c>
      <c r="K23" t="s">
        <v>35</v>
      </c>
      <c r="L23" t="s">
        <v>5190</v>
      </c>
      <c r="M23" t="s">
        <v>8458</v>
      </c>
      <c r="N23" t="s">
        <v>8416</v>
      </c>
      <c r="O23" t="s">
        <v>38</v>
      </c>
      <c r="P23">
        <v>2.2000000000000002</v>
      </c>
      <c r="Q23" t="s">
        <v>8439</v>
      </c>
      <c r="R23" t="s">
        <v>8406</v>
      </c>
      <c r="S23">
        <v>26</v>
      </c>
      <c r="T23" t="s">
        <v>5183</v>
      </c>
      <c r="U23" t="s">
        <v>5191</v>
      </c>
      <c r="V23" t="s">
        <v>5192</v>
      </c>
      <c r="W23" t="s">
        <v>5193</v>
      </c>
      <c r="X23" t="s">
        <v>10421</v>
      </c>
      <c r="Y23" t="s">
        <v>5194</v>
      </c>
      <c r="Z23" t="s">
        <v>5195</v>
      </c>
      <c r="AA23" t="s">
        <v>8459</v>
      </c>
      <c r="AB23" t="s">
        <v>8460</v>
      </c>
      <c r="AC23" t="s">
        <v>8461</v>
      </c>
      <c r="AD23" t="s">
        <v>8462</v>
      </c>
      <c r="AF23" t="s">
        <v>8463</v>
      </c>
      <c r="AG23" t="s">
        <v>7694</v>
      </c>
      <c r="AH23" t="s">
        <v>8464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31624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 x14ac:dyDescent="0.25">
      <c r="A24">
        <v>23</v>
      </c>
      <c r="B24">
        <v>2736</v>
      </c>
      <c r="C24" t="s">
        <v>5219</v>
      </c>
      <c r="D24" t="s">
        <v>6042</v>
      </c>
      <c r="E24" t="s">
        <v>8815</v>
      </c>
      <c r="F24">
        <v>1</v>
      </c>
      <c r="G24">
        <v>23008</v>
      </c>
      <c r="H24">
        <v>4.3618788687027887</v>
      </c>
      <c r="I24">
        <v>517.21950000000004</v>
      </c>
      <c r="J24">
        <v>3.94</v>
      </c>
      <c r="K24" t="s">
        <v>35</v>
      </c>
      <c r="L24" t="s">
        <v>5220</v>
      </c>
      <c r="M24" t="s">
        <v>5220</v>
      </c>
      <c r="N24" t="s">
        <v>1057</v>
      </c>
      <c r="O24" t="s">
        <v>38</v>
      </c>
      <c r="P24">
        <v>2.2000000000000002</v>
      </c>
      <c r="Q24" t="s">
        <v>8486</v>
      </c>
      <c r="R24" t="s">
        <v>8406</v>
      </c>
      <c r="S24">
        <v>26</v>
      </c>
      <c r="T24" t="s">
        <v>5221</v>
      </c>
      <c r="U24" t="s">
        <v>5222</v>
      </c>
      <c r="V24" t="s">
        <v>5223</v>
      </c>
      <c r="W24" t="s">
        <v>5224</v>
      </c>
      <c r="X24" t="s">
        <v>10421</v>
      </c>
      <c r="Y24" t="s">
        <v>5225</v>
      </c>
      <c r="Z24" t="s">
        <v>5226</v>
      </c>
      <c r="AA24" t="s">
        <v>8487</v>
      </c>
      <c r="AB24" t="s">
        <v>8488</v>
      </c>
      <c r="AC24" t="s">
        <v>8489</v>
      </c>
      <c r="AD24" t="s">
        <v>8490</v>
      </c>
      <c r="AE24" t="s">
        <v>8491</v>
      </c>
      <c r="AF24" t="s">
        <v>8492</v>
      </c>
      <c r="AG24" t="s">
        <v>8493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23008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 x14ac:dyDescent="0.25">
      <c r="A25">
        <v>24</v>
      </c>
      <c r="B25">
        <v>2782</v>
      </c>
      <c r="C25" t="s">
        <v>5227</v>
      </c>
      <c r="D25" t="s">
        <v>6042</v>
      </c>
      <c r="E25" t="s">
        <v>8815</v>
      </c>
      <c r="F25">
        <v>1</v>
      </c>
      <c r="G25">
        <v>20377</v>
      </c>
      <c r="H25">
        <v>4.3091402454530678</v>
      </c>
      <c r="I25">
        <v>531.23569999999995</v>
      </c>
      <c r="J25">
        <v>4.3600000000000003</v>
      </c>
      <c r="K25" t="s">
        <v>35</v>
      </c>
      <c r="L25" t="s">
        <v>5228</v>
      </c>
      <c r="M25" t="s">
        <v>5228</v>
      </c>
      <c r="N25" t="s">
        <v>8494</v>
      </c>
      <c r="O25" t="s">
        <v>38</v>
      </c>
      <c r="P25">
        <v>2.2000000000000002</v>
      </c>
      <c r="Q25" t="s">
        <v>8486</v>
      </c>
      <c r="R25" t="s">
        <v>8406</v>
      </c>
      <c r="S25">
        <v>27</v>
      </c>
      <c r="T25" t="s">
        <v>5229</v>
      </c>
      <c r="U25" t="s">
        <v>8495</v>
      </c>
      <c r="V25" t="s">
        <v>5230</v>
      </c>
      <c r="W25" t="s">
        <v>5231</v>
      </c>
      <c r="X25" t="s">
        <v>10421</v>
      </c>
      <c r="Y25" t="s">
        <v>5232</v>
      </c>
      <c r="Z25" t="s">
        <v>5233</v>
      </c>
      <c r="AA25" t="s">
        <v>8496</v>
      </c>
      <c r="AB25" t="s">
        <v>8497</v>
      </c>
      <c r="AC25" t="s">
        <v>8498</v>
      </c>
      <c r="AD25" t="s">
        <v>8499</v>
      </c>
      <c r="AF25" t="s">
        <v>8500</v>
      </c>
      <c r="AG25" t="s">
        <v>8501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20377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 x14ac:dyDescent="0.25">
      <c r="A26">
        <v>14</v>
      </c>
      <c r="B26">
        <v>2219</v>
      </c>
      <c r="C26" t="s">
        <v>5151</v>
      </c>
      <c r="D26" t="s">
        <v>6042</v>
      </c>
      <c r="E26" t="s">
        <v>8815</v>
      </c>
      <c r="F26">
        <v>1</v>
      </c>
      <c r="G26">
        <v>19188</v>
      </c>
      <c r="H26">
        <v>4.2830297097938592</v>
      </c>
      <c r="I26">
        <v>409.13850000000002</v>
      </c>
      <c r="J26">
        <v>5.4</v>
      </c>
      <c r="K26" t="s">
        <v>35</v>
      </c>
      <c r="L26" t="s">
        <v>5152</v>
      </c>
      <c r="M26" t="s">
        <v>8423</v>
      </c>
      <c r="N26" t="s">
        <v>8424</v>
      </c>
      <c r="O26" t="s">
        <v>38</v>
      </c>
      <c r="P26">
        <v>2.2000000000000002</v>
      </c>
      <c r="Q26" t="s">
        <v>8411</v>
      </c>
      <c r="R26" t="s">
        <v>8406</v>
      </c>
      <c r="S26">
        <v>22</v>
      </c>
      <c r="T26" t="s">
        <v>5153</v>
      </c>
      <c r="U26" t="s">
        <v>5154</v>
      </c>
      <c r="V26" t="s">
        <v>5155</v>
      </c>
      <c r="W26" t="s">
        <v>5156</v>
      </c>
      <c r="X26" t="s">
        <v>10421</v>
      </c>
      <c r="Y26" t="s">
        <v>5157</v>
      </c>
      <c r="Z26" t="s">
        <v>5158</v>
      </c>
      <c r="AA26" t="s">
        <v>8425</v>
      </c>
      <c r="AB26" t="s">
        <v>8426</v>
      </c>
      <c r="AC26" t="s">
        <v>8427</v>
      </c>
      <c r="AD26" t="s">
        <v>8428</v>
      </c>
      <c r="AF26" t="s">
        <v>8429</v>
      </c>
      <c r="AG26" t="s">
        <v>8430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19188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</row>
    <row r="27" spans="1:47" x14ac:dyDescent="0.25">
      <c r="A27">
        <v>16</v>
      </c>
      <c r="B27">
        <v>2777</v>
      </c>
      <c r="C27" t="s">
        <v>5167</v>
      </c>
      <c r="D27" t="s">
        <v>6042</v>
      </c>
      <c r="E27" t="s">
        <v>8815</v>
      </c>
      <c r="F27">
        <v>1</v>
      </c>
      <c r="G27">
        <v>11899</v>
      </c>
      <c r="H27">
        <v>4.075510464524414</v>
      </c>
      <c r="I27">
        <v>529.18200000000002</v>
      </c>
      <c r="J27">
        <v>3.69</v>
      </c>
      <c r="K27" t="s">
        <v>35</v>
      </c>
      <c r="L27" t="s">
        <v>5168</v>
      </c>
      <c r="M27" t="s">
        <v>8438</v>
      </c>
      <c r="N27" t="s">
        <v>6131</v>
      </c>
      <c r="O27" t="s">
        <v>38</v>
      </c>
      <c r="P27">
        <v>2.2000000000000002</v>
      </c>
      <c r="Q27" t="s">
        <v>8439</v>
      </c>
      <c r="R27" t="s">
        <v>8406</v>
      </c>
      <c r="S27">
        <v>26</v>
      </c>
      <c r="T27" t="s">
        <v>5169</v>
      </c>
      <c r="U27" t="s">
        <v>8440</v>
      </c>
      <c r="V27" t="s">
        <v>5170</v>
      </c>
      <c r="W27" t="s">
        <v>5171</v>
      </c>
      <c r="X27" t="s">
        <v>10421</v>
      </c>
      <c r="Y27" t="s">
        <v>5172</v>
      </c>
      <c r="Z27" t="s">
        <v>5173</v>
      </c>
      <c r="AA27" t="s">
        <v>8441</v>
      </c>
      <c r="AB27" t="s">
        <v>8442</v>
      </c>
      <c r="AC27" t="s">
        <v>8443</v>
      </c>
      <c r="AD27" t="s">
        <v>8444</v>
      </c>
      <c r="AE27" t="s">
        <v>8445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11899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 x14ac:dyDescent="0.25">
      <c r="A28">
        <v>20</v>
      </c>
      <c r="B28">
        <v>2781</v>
      </c>
      <c r="C28" t="s">
        <v>5196</v>
      </c>
      <c r="D28" t="s">
        <v>6042</v>
      </c>
      <c r="E28" t="s">
        <v>8815</v>
      </c>
      <c r="F28">
        <v>1</v>
      </c>
      <c r="G28">
        <v>4838</v>
      </c>
      <c r="H28">
        <v>3.6846658640258609</v>
      </c>
      <c r="I28">
        <v>531.19809999999995</v>
      </c>
      <c r="J28">
        <v>3.77</v>
      </c>
      <c r="K28" t="s">
        <v>35</v>
      </c>
      <c r="L28" t="s">
        <v>5197</v>
      </c>
      <c r="M28" t="s">
        <v>5198</v>
      </c>
      <c r="N28" t="s">
        <v>1057</v>
      </c>
      <c r="O28" t="s">
        <v>38</v>
      </c>
      <c r="P28">
        <v>2.2000000000000002</v>
      </c>
      <c r="Q28" t="s">
        <v>8439</v>
      </c>
      <c r="R28" t="s">
        <v>8406</v>
      </c>
      <c r="S28">
        <v>26</v>
      </c>
      <c r="T28" t="s">
        <v>5199</v>
      </c>
      <c r="U28" t="s">
        <v>5200</v>
      </c>
      <c r="V28" t="s">
        <v>5201</v>
      </c>
      <c r="W28" t="s">
        <v>5202</v>
      </c>
      <c r="X28" t="s">
        <v>10421</v>
      </c>
      <c r="Y28" t="s">
        <v>5203</v>
      </c>
      <c r="Z28" t="s">
        <v>5204</v>
      </c>
      <c r="AA28" t="s">
        <v>8465</v>
      </c>
      <c r="AB28" t="s">
        <v>8466</v>
      </c>
      <c r="AC28" t="s">
        <v>8467</v>
      </c>
      <c r="AD28" t="s">
        <v>8468</v>
      </c>
      <c r="AF28" t="s">
        <v>8469</v>
      </c>
      <c r="AG28" t="s">
        <v>8470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4838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>
        <v>12</v>
      </c>
      <c r="B29">
        <v>1817</v>
      </c>
      <c r="C29" t="s">
        <v>5136</v>
      </c>
      <c r="D29" t="s">
        <v>6042</v>
      </c>
      <c r="E29" t="s">
        <v>8815</v>
      </c>
      <c r="F29">
        <v>1</v>
      </c>
      <c r="G29">
        <v>1417</v>
      </c>
      <c r="H29">
        <v>3.1513698502474603</v>
      </c>
      <c r="I29">
        <v>333.12389999999999</v>
      </c>
      <c r="J29">
        <v>5.77</v>
      </c>
      <c r="K29" t="s">
        <v>35</v>
      </c>
      <c r="L29" t="s">
        <v>5137</v>
      </c>
      <c r="M29" t="s">
        <v>8410</v>
      </c>
      <c r="N29" t="s">
        <v>7009</v>
      </c>
      <c r="O29" t="s">
        <v>38</v>
      </c>
      <c r="P29">
        <v>2.2000000000000002</v>
      </c>
      <c r="Q29" t="s">
        <v>8411</v>
      </c>
      <c r="R29" t="s">
        <v>8406</v>
      </c>
      <c r="S29">
        <v>20</v>
      </c>
      <c r="T29" t="s">
        <v>5138</v>
      </c>
      <c r="U29" t="s">
        <v>5139</v>
      </c>
      <c r="V29" t="s">
        <v>5140</v>
      </c>
      <c r="W29" t="s">
        <v>5141</v>
      </c>
      <c r="X29" t="s">
        <v>10421</v>
      </c>
      <c r="Y29" t="s">
        <v>5142</v>
      </c>
      <c r="Z29" t="s">
        <v>5143</v>
      </c>
      <c r="AA29" t="s">
        <v>8412</v>
      </c>
      <c r="AB29" t="s">
        <v>8413</v>
      </c>
      <c r="AC29" t="s">
        <v>8414</v>
      </c>
      <c r="AF29" t="s">
        <v>8415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1417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 x14ac:dyDescent="0.25">
      <c r="A30">
        <v>15</v>
      </c>
      <c r="B30">
        <v>2658</v>
      </c>
      <c r="C30" t="s">
        <v>5159</v>
      </c>
      <c r="D30" t="s">
        <v>6042</v>
      </c>
      <c r="E30" t="s">
        <v>8815</v>
      </c>
      <c r="F30">
        <v>1</v>
      </c>
      <c r="G30">
        <v>1311</v>
      </c>
      <c r="H30">
        <v>3.1176026916900841</v>
      </c>
      <c r="I30">
        <v>495.1773</v>
      </c>
      <c r="J30">
        <v>5.46</v>
      </c>
      <c r="K30" t="s">
        <v>35</v>
      </c>
      <c r="L30" t="s">
        <v>5160</v>
      </c>
      <c r="M30" t="s">
        <v>8431</v>
      </c>
      <c r="N30" t="s">
        <v>8432</v>
      </c>
      <c r="O30" t="s">
        <v>38</v>
      </c>
      <c r="P30">
        <v>2.2000000000000002</v>
      </c>
      <c r="Q30" t="s">
        <v>8433</v>
      </c>
      <c r="R30" t="s">
        <v>8406</v>
      </c>
      <c r="S30">
        <v>26</v>
      </c>
      <c r="T30" t="s">
        <v>5161</v>
      </c>
      <c r="U30" t="s">
        <v>5162</v>
      </c>
      <c r="V30" t="s">
        <v>5163</v>
      </c>
      <c r="W30" t="s">
        <v>5164</v>
      </c>
      <c r="X30" t="s">
        <v>10421</v>
      </c>
      <c r="Y30" t="s">
        <v>5165</v>
      </c>
      <c r="Z30" t="s">
        <v>5166</v>
      </c>
      <c r="AA30" t="s">
        <v>8434</v>
      </c>
      <c r="AB30" t="s">
        <v>8435</v>
      </c>
      <c r="AC30" t="s">
        <v>8436</v>
      </c>
      <c r="AD30" t="s">
        <v>8437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1311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</row>
    <row r="31" spans="1:47" x14ac:dyDescent="0.25">
      <c r="A31">
        <v>58</v>
      </c>
      <c r="B31">
        <v>477</v>
      </c>
      <c r="C31" t="s">
        <v>5085</v>
      </c>
      <c r="D31" t="s">
        <v>6151</v>
      </c>
      <c r="E31" t="s">
        <v>8815</v>
      </c>
      <c r="F31">
        <v>1</v>
      </c>
      <c r="G31">
        <v>4078</v>
      </c>
      <c r="H31">
        <v>3.6104472214421213</v>
      </c>
      <c r="I31">
        <v>179.07069999999999</v>
      </c>
      <c r="J31">
        <v>3.32</v>
      </c>
      <c r="K31" t="s">
        <v>35</v>
      </c>
      <c r="L31" t="s">
        <v>5086</v>
      </c>
      <c r="M31" t="s">
        <v>5087</v>
      </c>
      <c r="N31" t="s">
        <v>1057</v>
      </c>
      <c r="O31" t="s">
        <v>38</v>
      </c>
      <c r="P31">
        <v>2.2000000000000002</v>
      </c>
      <c r="Q31" t="s">
        <v>8382</v>
      </c>
      <c r="R31" t="s">
        <v>5088</v>
      </c>
      <c r="S31">
        <v>10</v>
      </c>
      <c r="T31" t="s">
        <v>5089</v>
      </c>
      <c r="U31" t="s">
        <v>5090</v>
      </c>
      <c r="V31" t="s">
        <v>5091</v>
      </c>
      <c r="W31" t="s">
        <v>5092</v>
      </c>
      <c r="X31" t="s">
        <v>10420</v>
      </c>
      <c r="Y31" t="s">
        <v>5093</v>
      </c>
      <c r="Z31" t="s">
        <v>5094</v>
      </c>
      <c r="AA31" t="s">
        <v>8383</v>
      </c>
      <c r="AB31" t="s">
        <v>8384</v>
      </c>
      <c r="AC31" t="s">
        <v>8385</v>
      </c>
      <c r="AF31" t="s">
        <v>8386</v>
      </c>
      <c r="AG31" t="s">
        <v>8387</v>
      </c>
      <c r="AJ31">
        <v>4078</v>
      </c>
      <c r="AK31">
        <v>0</v>
      </c>
      <c r="AL31">
        <v>0</v>
      </c>
      <c r="AM31">
        <v>903</v>
      </c>
      <c r="AN31">
        <v>0</v>
      </c>
      <c r="AO31">
        <v>2621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5">
      <c r="A32">
        <v>668</v>
      </c>
      <c r="B32">
        <v>1437</v>
      </c>
      <c r="C32" t="s">
        <v>4925</v>
      </c>
      <c r="D32" t="s">
        <v>4252</v>
      </c>
      <c r="E32" t="s">
        <v>8815</v>
      </c>
      <c r="F32">
        <v>1</v>
      </c>
      <c r="G32">
        <v>1668</v>
      </c>
      <c r="H32">
        <v>3.2221960463017201</v>
      </c>
      <c r="I32">
        <v>515.14319999999998</v>
      </c>
      <c r="J32">
        <v>2.84</v>
      </c>
      <c r="K32" t="s">
        <v>51</v>
      </c>
      <c r="L32" t="s">
        <v>4926</v>
      </c>
      <c r="M32" t="s">
        <v>8264</v>
      </c>
      <c r="N32" t="s">
        <v>1057</v>
      </c>
      <c r="O32" t="s">
        <v>38</v>
      </c>
      <c r="P32">
        <v>2.2000000000000002</v>
      </c>
      <c r="Q32" t="s">
        <v>4867</v>
      </c>
      <c r="R32" t="s">
        <v>4867</v>
      </c>
      <c r="S32">
        <v>22</v>
      </c>
      <c r="T32" t="s">
        <v>4927</v>
      </c>
      <c r="U32" t="s">
        <v>4928</v>
      </c>
      <c r="V32" t="s">
        <v>4929</v>
      </c>
      <c r="W32" t="s">
        <v>4930</v>
      </c>
      <c r="X32" t="s">
        <v>10420</v>
      </c>
      <c r="Y32" t="s">
        <v>4931</v>
      </c>
      <c r="Z32" t="s">
        <v>4932</v>
      </c>
      <c r="AA32" t="s">
        <v>8265</v>
      </c>
      <c r="AB32" t="s">
        <v>8266</v>
      </c>
      <c r="AF32" t="s">
        <v>1570</v>
      </c>
      <c r="AG32" t="s">
        <v>1570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1526</v>
      </c>
      <c r="AP32">
        <v>0</v>
      </c>
      <c r="AQ32">
        <v>0</v>
      </c>
      <c r="AR32">
        <v>0</v>
      </c>
      <c r="AS32">
        <v>0</v>
      </c>
      <c r="AT32">
        <v>2794</v>
      </c>
      <c r="AU32">
        <v>561</v>
      </c>
    </row>
    <row r="33" spans="1:47" x14ac:dyDescent="0.25">
      <c r="A33">
        <v>740</v>
      </c>
      <c r="B33">
        <v>60</v>
      </c>
      <c r="C33" t="s">
        <v>4594</v>
      </c>
      <c r="D33" t="s">
        <v>6049</v>
      </c>
      <c r="E33" t="s">
        <v>8815</v>
      </c>
      <c r="F33">
        <v>1</v>
      </c>
      <c r="G33">
        <v>7136</v>
      </c>
      <c r="H33">
        <v>3.8534548413680665</v>
      </c>
      <c r="I33">
        <v>133.0497</v>
      </c>
      <c r="J33">
        <v>1.92</v>
      </c>
      <c r="K33" t="s">
        <v>51</v>
      </c>
      <c r="L33" t="s">
        <v>4595</v>
      </c>
      <c r="M33" t="s">
        <v>4596</v>
      </c>
      <c r="N33" t="s">
        <v>1057</v>
      </c>
      <c r="O33" t="s">
        <v>38</v>
      </c>
      <c r="P33">
        <v>2.2000000000000002</v>
      </c>
      <c r="Q33" t="s">
        <v>4597</v>
      </c>
      <c r="R33" t="s">
        <v>2036</v>
      </c>
      <c r="S33">
        <v>5</v>
      </c>
      <c r="T33" t="s">
        <v>4598</v>
      </c>
      <c r="U33" t="s">
        <v>4599</v>
      </c>
      <c r="V33" t="s">
        <v>4600</v>
      </c>
      <c r="W33" t="s">
        <v>4601</v>
      </c>
      <c r="X33" t="s">
        <v>10420</v>
      </c>
      <c r="Y33" t="s">
        <v>4602</v>
      </c>
      <c r="Z33" t="s">
        <v>4603</v>
      </c>
      <c r="AA33" t="s">
        <v>8067</v>
      </c>
      <c r="AF33" t="s">
        <v>8068</v>
      </c>
      <c r="AG33" t="s">
        <v>8069</v>
      </c>
      <c r="AJ33">
        <v>0</v>
      </c>
      <c r="AK33">
        <v>531</v>
      </c>
      <c r="AL33">
        <v>0</v>
      </c>
      <c r="AM33">
        <v>1357</v>
      </c>
      <c r="AN33">
        <v>1399</v>
      </c>
      <c r="AO33">
        <v>1186</v>
      </c>
      <c r="AP33">
        <v>2661</v>
      </c>
      <c r="AQ33">
        <v>0</v>
      </c>
      <c r="AR33">
        <v>0</v>
      </c>
      <c r="AS33">
        <v>2045</v>
      </c>
      <c r="AT33">
        <v>353</v>
      </c>
      <c r="AU33">
        <v>7136</v>
      </c>
    </row>
    <row r="34" spans="1:47" x14ac:dyDescent="0.25">
      <c r="A34">
        <v>741</v>
      </c>
      <c r="B34">
        <v>1178</v>
      </c>
      <c r="C34" t="s">
        <v>4372</v>
      </c>
      <c r="D34" t="s">
        <v>5998</v>
      </c>
      <c r="E34" t="s">
        <v>8815</v>
      </c>
      <c r="F34">
        <v>1</v>
      </c>
      <c r="G34">
        <v>43800</v>
      </c>
      <c r="H34">
        <v>4.6414741105040997</v>
      </c>
      <c r="I34">
        <v>265.15469999999999</v>
      </c>
      <c r="J34">
        <v>2.9</v>
      </c>
      <c r="K34" t="s">
        <v>35</v>
      </c>
      <c r="L34" t="s">
        <v>4373</v>
      </c>
      <c r="M34" t="s">
        <v>7922</v>
      </c>
      <c r="N34" t="s">
        <v>6622</v>
      </c>
      <c r="O34" t="s">
        <v>38</v>
      </c>
      <c r="P34">
        <v>2.2000000000000002</v>
      </c>
      <c r="Q34" t="s">
        <v>4345</v>
      </c>
      <c r="R34" t="s">
        <v>4345</v>
      </c>
      <c r="S34">
        <v>14</v>
      </c>
      <c r="T34" t="s">
        <v>4367</v>
      </c>
      <c r="U34" t="s">
        <v>7924</v>
      </c>
      <c r="V34" t="s">
        <v>4368</v>
      </c>
      <c r="W34" t="s">
        <v>4369</v>
      </c>
      <c r="X34" t="s">
        <v>10420</v>
      </c>
      <c r="Y34" t="s">
        <v>4374</v>
      </c>
      <c r="Z34" t="s">
        <v>4375</v>
      </c>
      <c r="AA34" t="s">
        <v>7930</v>
      </c>
      <c r="AB34" t="s">
        <v>6296</v>
      </c>
      <c r="AC34" t="s">
        <v>7926</v>
      </c>
      <c r="AD34" t="s">
        <v>7927</v>
      </c>
      <c r="AF34" t="s">
        <v>6833</v>
      </c>
      <c r="AG34" t="s">
        <v>7928</v>
      </c>
      <c r="AI34" t="s">
        <v>7929</v>
      </c>
      <c r="AJ34">
        <v>0</v>
      </c>
      <c r="AK34">
        <v>1483</v>
      </c>
      <c r="AL34">
        <v>31232</v>
      </c>
      <c r="AM34">
        <v>1883</v>
      </c>
      <c r="AN34">
        <v>0</v>
      </c>
      <c r="AO34">
        <v>420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44508</v>
      </c>
    </row>
    <row r="35" spans="1:47" x14ac:dyDescent="0.25">
      <c r="A35">
        <v>366</v>
      </c>
      <c r="B35">
        <v>3338</v>
      </c>
      <c r="C35" t="s">
        <v>4487</v>
      </c>
      <c r="D35" t="s">
        <v>6669</v>
      </c>
      <c r="E35" t="s">
        <v>8815</v>
      </c>
      <c r="F35">
        <v>1</v>
      </c>
      <c r="G35">
        <v>10556</v>
      </c>
      <c r="H35">
        <v>4.023499381548012</v>
      </c>
      <c r="I35">
        <v>799.17179999999996</v>
      </c>
      <c r="J35">
        <v>4.76</v>
      </c>
      <c r="K35" t="s">
        <v>35</v>
      </c>
      <c r="L35" t="s">
        <v>4488</v>
      </c>
      <c r="M35" t="s">
        <v>8012</v>
      </c>
      <c r="N35" t="s">
        <v>586</v>
      </c>
      <c r="O35" t="s">
        <v>38</v>
      </c>
      <c r="P35">
        <v>2.1</v>
      </c>
      <c r="Q35" t="s">
        <v>8013</v>
      </c>
      <c r="R35" t="s">
        <v>4345</v>
      </c>
      <c r="S35">
        <v>37</v>
      </c>
      <c r="T35" t="s">
        <v>8014</v>
      </c>
      <c r="U35" t="s">
        <v>4489</v>
      </c>
      <c r="V35" t="s">
        <v>4490</v>
      </c>
      <c r="W35" t="s">
        <v>4491</v>
      </c>
      <c r="X35" t="s">
        <v>10420</v>
      </c>
      <c r="Y35" t="s">
        <v>4492</v>
      </c>
      <c r="Z35" t="s">
        <v>4493</v>
      </c>
      <c r="AA35" t="s">
        <v>8015</v>
      </c>
      <c r="AB35" t="s">
        <v>8016</v>
      </c>
      <c r="AC35" t="s">
        <v>8017</v>
      </c>
      <c r="AF35" t="s">
        <v>8018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375</v>
      </c>
      <c r="AP35">
        <v>10877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 x14ac:dyDescent="0.25">
      <c r="A36">
        <v>133</v>
      </c>
      <c r="B36">
        <v>2587</v>
      </c>
      <c r="C36" t="s">
        <v>4006</v>
      </c>
      <c r="D36" t="s">
        <v>6109</v>
      </c>
      <c r="E36" t="s">
        <v>8815</v>
      </c>
      <c r="F36">
        <v>1</v>
      </c>
      <c r="G36">
        <v>4268</v>
      </c>
      <c r="H36">
        <v>3.6302244107524322</v>
      </c>
      <c r="I36">
        <v>477.13709999999998</v>
      </c>
      <c r="J36">
        <v>4.21</v>
      </c>
      <c r="K36" t="s">
        <v>35</v>
      </c>
      <c r="L36" t="s">
        <v>4007</v>
      </c>
      <c r="M36" t="s">
        <v>4008</v>
      </c>
      <c r="N36" t="s">
        <v>1057</v>
      </c>
      <c r="O36" t="s">
        <v>38</v>
      </c>
      <c r="P36">
        <v>2.2000000000000002</v>
      </c>
      <c r="Q36" t="s">
        <v>7772</v>
      </c>
      <c r="R36" t="s">
        <v>3982</v>
      </c>
      <c r="S36">
        <v>23</v>
      </c>
      <c r="T36" t="s">
        <v>4009</v>
      </c>
      <c r="U36" t="s">
        <v>4010</v>
      </c>
      <c r="V36" t="s">
        <v>4011</v>
      </c>
      <c r="W36" t="s">
        <v>4012</v>
      </c>
      <c r="X36" t="s">
        <v>10420</v>
      </c>
      <c r="Y36" t="s">
        <v>4013</v>
      </c>
      <c r="Z36" t="s">
        <v>4014</v>
      </c>
      <c r="AA36" t="s">
        <v>7773</v>
      </c>
      <c r="AB36" t="s">
        <v>7774</v>
      </c>
      <c r="AC36" t="s">
        <v>7775</v>
      </c>
      <c r="AD36" t="s">
        <v>7776</v>
      </c>
      <c r="AF36" t="s">
        <v>7017</v>
      </c>
      <c r="AJ36">
        <v>0</v>
      </c>
      <c r="AK36">
        <v>4268</v>
      </c>
      <c r="AL36">
        <v>0</v>
      </c>
      <c r="AM36">
        <v>0</v>
      </c>
      <c r="AN36">
        <v>0</v>
      </c>
      <c r="AO36">
        <v>374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 x14ac:dyDescent="0.25">
      <c r="A37">
        <v>457</v>
      </c>
      <c r="B37">
        <v>1217</v>
      </c>
      <c r="C37" t="s">
        <v>3695</v>
      </c>
      <c r="D37" t="s">
        <v>5977</v>
      </c>
      <c r="E37" t="s">
        <v>8815</v>
      </c>
      <c r="F37">
        <v>1</v>
      </c>
      <c r="G37">
        <v>48633</v>
      </c>
      <c r="H37">
        <v>4.6869310605050414</v>
      </c>
      <c r="I37">
        <v>271.06009999999998</v>
      </c>
      <c r="J37">
        <v>5.89</v>
      </c>
      <c r="K37" t="s">
        <v>35</v>
      </c>
      <c r="L37" t="s">
        <v>3695</v>
      </c>
      <c r="M37" t="s">
        <v>3695</v>
      </c>
      <c r="N37" t="s">
        <v>3314</v>
      </c>
      <c r="O37" t="s">
        <v>3315</v>
      </c>
      <c r="P37">
        <v>1</v>
      </c>
      <c r="Q37" t="s">
        <v>3696</v>
      </c>
      <c r="R37" t="s">
        <v>3690</v>
      </c>
      <c r="S37">
        <v>15</v>
      </c>
      <c r="T37" t="s">
        <v>2777</v>
      </c>
      <c r="U37" t="s">
        <v>3697</v>
      </c>
      <c r="V37" t="s">
        <v>3698</v>
      </c>
      <c r="W37" t="s">
        <v>3699</v>
      </c>
      <c r="X37" t="s">
        <v>10420</v>
      </c>
      <c r="Z37" t="s">
        <v>3700</v>
      </c>
      <c r="AA37" t="s">
        <v>7639</v>
      </c>
      <c r="AB37" t="s">
        <v>7640</v>
      </c>
      <c r="AC37" t="s">
        <v>7641</v>
      </c>
      <c r="AF37" t="s">
        <v>7642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620</v>
      </c>
      <c r="AP37">
        <v>5743</v>
      </c>
      <c r="AQ37">
        <v>57960</v>
      </c>
      <c r="AR37">
        <v>29331</v>
      </c>
      <c r="AS37">
        <v>772</v>
      </c>
      <c r="AT37">
        <v>0</v>
      </c>
      <c r="AU37">
        <v>0</v>
      </c>
    </row>
    <row r="38" spans="1:47" x14ac:dyDescent="0.25">
      <c r="A38">
        <v>25</v>
      </c>
      <c r="B38">
        <v>1547</v>
      </c>
      <c r="C38" t="s">
        <v>3877</v>
      </c>
      <c r="D38" t="s">
        <v>6042</v>
      </c>
      <c r="E38" t="s">
        <v>8815</v>
      </c>
      <c r="F38">
        <v>1</v>
      </c>
      <c r="G38">
        <v>42784</v>
      </c>
      <c r="H38">
        <v>4.6312813855818904</v>
      </c>
      <c r="I38">
        <v>563.13990000000001</v>
      </c>
      <c r="J38">
        <v>4.71</v>
      </c>
      <c r="K38" t="s">
        <v>51</v>
      </c>
      <c r="L38" t="s">
        <v>3878</v>
      </c>
      <c r="M38" t="s">
        <v>3879</v>
      </c>
      <c r="N38" t="s">
        <v>586</v>
      </c>
      <c r="O38" t="s">
        <v>38</v>
      </c>
      <c r="P38">
        <v>2.1</v>
      </c>
      <c r="Q38" t="s">
        <v>3696</v>
      </c>
      <c r="R38" t="s">
        <v>3690</v>
      </c>
      <c r="S38">
        <v>26</v>
      </c>
      <c r="T38" t="s">
        <v>3880</v>
      </c>
      <c r="U38" t="s">
        <v>3881</v>
      </c>
      <c r="V38" t="s">
        <v>3882</v>
      </c>
      <c r="W38" t="s">
        <v>3883</v>
      </c>
      <c r="X38" t="s">
        <v>10420</v>
      </c>
      <c r="Y38" t="s">
        <v>3884</v>
      </c>
      <c r="Z38" t="s">
        <v>3885</v>
      </c>
      <c r="AA38" t="s">
        <v>7705</v>
      </c>
      <c r="AB38" t="s">
        <v>7706</v>
      </c>
      <c r="AF38" t="s">
        <v>7707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42784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 x14ac:dyDescent="0.25">
      <c r="A39">
        <v>26</v>
      </c>
      <c r="B39">
        <v>410</v>
      </c>
      <c r="C39" t="s">
        <v>3256</v>
      </c>
      <c r="D39" t="s">
        <v>6042</v>
      </c>
      <c r="E39" t="s">
        <v>8815</v>
      </c>
      <c r="F39">
        <v>1</v>
      </c>
      <c r="G39">
        <v>14755</v>
      </c>
      <c r="H39">
        <v>4.1689392138359782</v>
      </c>
      <c r="I39">
        <v>253.0498</v>
      </c>
      <c r="J39">
        <v>8.56</v>
      </c>
      <c r="K39" t="s">
        <v>51</v>
      </c>
      <c r="L39" t="s">
        <v>3257</v>
      </c>
      <c r="M39" t="s">
        <v>3258</v>
      </c>
      <c r="N39" t="s">
        <v>586</v>
      </c>
      <c r="O39" t="s">
        <v>38</v>
      </c>
      <c r="P39">
        <v>2.1</v>
      </c>
      <c r="Q39" t="s">
        <v>7451</v>
      </c>
      <c r="R39" t="s">
        <v>3266</v>
      </c>
      <c r="S39">
        <v>15</v>
      </c>
      <c r="T39" t="s">
        <v>2763</v>
      </c>
      <c r="U39" t="s">
        <v>3259</v>
      </c>
      <c r="V39" t="s">
        <v>3260</v>
      </c>
      <c r="W39" t="s">
        <v>3261</v>
      </c>
      <c r="X39" t="s">
        <v>10420</v>
      </c>
      <c r="Y39" t="s">
        <v>3262</v>
      </c>
      <c r="Z39" t="s">
        <v>3263</v>
      </c>
      <c r="AA39" t="s">
        <v>7452</v>
      </c>
      <c r="AB39" t="s">
        <v>7453</v>
      </c>
      <c r="AC39" t="s">
        <v>7454</v>
      </c>
      <c r="AF39" t="s">
        <v>7455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14755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 x14ac:dyDescent="0.25">
      <c r="A40">
        <v>27</v>
      </c>
      <c r="B40">
        <v>1118</v>
      </c>
      <c r="C40" t="s">
        <v>3313</v>
      </c>
      <c r="D40" t="s">
        <v>6042</v>
      </c>
      <c r="E40" t="s">
        <v>8815</v>
      </c>
      <c r="F40">
        <v>1</v>
      </c>
      <c r="G40">
        <v>13447</v>
      </c>
      <c r="H40">
        <v>4.1286254048759501</v>
      </c>
      <c r="I40">
        <v>431.09836999999999</v>
      </c>
      <c r="J40">
        <v>5.27</v>
      </c>
      <c r="K40" t="s">
        <v>51</v>
      </c>
      <c r="L40" t="s">
        <v>3313</v>
      </c>
      <c r="M40" t="s">
        <v>3313</v>
      </c>
      <c r="N40" t="s">
        <v>3314</v>
      </c>
      <c r="O40" t="s">
        <v>3315</v>
      </c>
      <c r="P40">
        <v>1</v>
      </c>
      <c r="Q40" t="s">
        <v>3316</v>
      </c>
      <c r="R40" t="s">
        <v>3266</v>
      </c>
      <c r="S40">
        <v>21</v>
      </c>
      <c r="T40" t="s">
        <v>3317</v>
      </c>
      <c r="U40" t="s">
        <v>3318</v>
      </c>
      <c r="V40" t="s">
        <v>3319</v>
      </c>
      <c r="W40" t="s">
        <v>3320</v>
      </c>
      <c r="X40" t="s">
        <v>10420</v>
      </c>
      <c r="Z40" t="s">
        <v>3321</v>
      </c>
      <c r="AA40" t="s">
        <v>7480</v>
      </c>
      <c r="AB40" t="s">
        <v>3322</v>
      </c>
      <c r="AJ40">
        <v>2151</v>
      </c>
      <c r="AK40">
        <v>0</v>
      </c>
      <c r="AL40">
        <v>0</v>
      </c>
      <c r="AM40">
        <v>0</v>
      </c>
      <c r="AN40">
        <v>0</v>
      </c>
      <c r="AO40">
        <v>13447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 x14ac:dyDescent="0.25">
      <c r="A41">
        <v>623</v>
      </c>
      <c r="B41">
        <v>590</v>
      </c>
      <c r="C41" t="s">
        <v>3282</v>
      </c>
      <c r="D41" t="s">
        <v>6430</v>
      </c>
      <c r="E41" t="s">
        <v>8815</v>
      </c>
      <c r="F41">
        <v>1</v>
      </c>
      <c r="G41">
        <v>5224</v>
      </c>
      <c r="H41">
        <v>3.7180031682670176</v>
      </c>
      <c r="I41">
        <v>299.05610999999999</v>
      </c>
      <c r="J41">
        <v>5.96</v>
      </c>
      <c r="K41" t="s">
        <v>51</v>
      </c>
      <c r="L41" t="s">
        <v>3283</v>
      </c>
      <c r="M41" t="s">
        <v>3284</v>
      </c>
      <c r="N41" t="s">
        <v>6751</v>
      </c>
      <c r="O41" t="s">
        <v>38</v>
      </c>
      <c r="P41">
        <v>2.1</v>
      </c>
      <c r="Q41" t="s">
        <v>7464</v>
      </c>
      <c r="R41" t="s">
        <v>3266</v>
      </c>
      <c r="S41">
        <v>16</v>
      </c>
      <c r="T41" t="s">
        <v>3285</v>
      </c>
      <c r="U41" t="s">
        <v>7465</v>
      </c>
      <c r="V41" t="s">
        <v>3286</v>
      </c>
      <c r="W41" t="s">
        <v>3287</v>
      </c>
      <c r="X41" t="s">
        <v>10420</v>
      </c>
      <c r="Z41" t="s">
        <v>3288</v>
      </c>
      <c r="AA41" t="s">
        <v>7466</v>
      </c>
      <c r="AB41" t="s">
        <v>7467</v>
      </c>
      <c r="AF41" t="s">
        <v>7468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365</v>
      </c>
      <c r="AP41">
        <v>3877</v>
      </c>
      <c r="AQ41">
        <v>897</v>
      </c>
      <c r="AR41">
        <v>3238</v>
      </c>
      <c r="AS41">
        <v>5224</v>
      </c>
      <c r="AT41">
        <v>0</v>
      </c>
      <c r="AU41">
        <v>0</v>
      </c>
    </row>
    <row r="42" spans="1:47" x14ac:dyDescent="0.25">
      <c r="A42">
        <v>686</v>
      </c>
      <c r="B42">
        <v>170</v>
      </c>
      <c r="C42" t="s">
        <v>2999</v>
      </c>
      <c r="D42" t="s">
        <v>6173</v>
      </c>
      <c r="E42" t="s">
        <v>8815</v>
      </c>
      <c r="F42">
        <v>1</v>
      </c>
      <c r="G42">
        <v>27014</v>
      </c>
      <c r="H42">
        <v>4.4315888955279954</v>
      </c>
      <c r="I42">
        <v>144.08199999999999</v>
      </c>
      <c r="J42">
        <v>3.06</v>
      </c>
      <c r="K42" t="s">
        <v>2157</v>
      </c>
      <c r="L42" t="s">
        <v>3000</v>
      </c>
      <c r="M42" t="s">
        <v>3001</v>
      </c>
      <c r="N42" t="s">
        <v>586</v>
      </c>
      <c r="O42" t="s">
        <v>38</v>
      </c>
      <c r="P42">
        <v>2.1</v>
      </c>
      <c r="Q42" t="s">
        <v>7320</v>
      </c>
      <c r="R42" t="s">
        <v>3002</v>
      </c>
      <c r="S42">
        <v>10</v>
      </c>
      <c r="T42" t="s">
        <v>3003</v>
      </c>
      <c r="U42" t="s">
        <v>3004</v>
      </c>
      <c r="V42" t="s">
        <v>3005</v>
      </c>
      <c r="W42" t="s">
        <v>3006</v>
      </c>
      <c r="X42" t="s">
        <v>10421</v>
      </c>
      <c r="Y42" t="s">
        <v>3007</v>
      </c>
      <c r="Z42" t="s">
        <v>3008</v>
      </c>
      <c r="AA42" t="s">
        <v>7321</v>
      </c>
      <c r="AB42" t="s">
        <v>7322</v>
      </c>
      <c r="AJ42">
        <v>0</v>
      </c>
      <c r="AK42">
        <v>0</v>
      </c>
      <c r="AL42">
        <v>4911</v>
      </c>
      <c r="AM42">
        <v>0</v>
      </c>
      <c r="AN42">
        <v>0</v>
      </c>
      <c r="AO42">
        <v>8672</v>
      </c>
      <c r="AP42">
        <v>0</v>
      </c>
      <c r="AQ42">
        <v>0</v>
      </c>
      <c r="AR42">
        <v>0</v>
      </c>
      <c r="AS42">
        <v>0</v>
      </c>
      <c r="AT42">
        <v>32894</v>
      </c>
      <c r="AU42">
        <v>0</v>
      </c>
    </row>
    <row r="43" spans="1:47" x14ac:dyDescent="0.25">
      <c r="A43">
        <v>28</v>
      </c>
      <c r="B43">
        <v>921</v>
      </c>
      <c r="C43" t="s">
        <v>2962</v>
      </c>
      <c r="D43" t="s">
        <v>6042</v>
      </c>
      <c r="E43" t="s">
        <v>8815</v>
      </c>
      <c r="F43">
        <v>1</v>
      </c>
      <c r="G43">
        <v>50388</v>
      </c>
      <c r="H43">
        <v>4.7023271206855641</v>
      </c>
      <c r="I43">
        <v>375.12830000000002</v>
      </c>
      <c r="J43">
        <v>2.77</v>
      </c>
      <c r="K43" t="s">
        <v>51</v>
      </c>
      <c r="L43" t="s">
        <v>2963</v>
      </c>
      <c r="M43" t="s">
        <v>7299</v>
      </c>
      <c r="N43" t="s">
        <v>7300</v>
      </c>
      <c r="O43" t="s">
        <v>38</v>
      </c>
      <c r="P43">
        <v>2.2000000000000002</v>
      </c>
      <c r="Q43" t="s">
        <v>2964</v>
      </c>
      <c r="R43" t="s">
        <v>2964</v>
      </c>
      <c r="S43">
        <v>16</v>
      </c>
      <c r="T43" t="s">
        <v>2965</v>
      </c>
      <c r="U43" t="s">
        <v>2966</v>
      </c>
      <c r="V43" t="s">
        <v>2967</v>
      </c>
      <c r="W43" t="s">
        <v>2968</v>
      </c>
      <c r="X43" t="s">
        <v>10420</v>
      </c>
      <c r="Y43" t="s">
        <v>2969</v>
      </c>
      <c r="Z43" t="s">
        <v>2970</v>
      </c>
      <c r="AA43" t="s">
        <v>7301</v>
      </c>
      <c r="AB43" t="s">
        <v>7302</v>
      </c>
      <c r="AF43" t="s">
        <v>7303</v>
      </c>
      <c r="AG43" t="s">
        <v>7304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50388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 x14ac:dyDescent="0.25">
      <c r="A44">
        <v>30</v>
      </c>
      <c r="B44">
        <v>1011</v>
      </c>
      <c r="C44" t="s">
        <v>2980</v>
      </c>
      <c r="D44" t="s">
        <v>6042</v>
      </c>
      <c r="E44" t="s">
        <v>8815</v>
      </c>
      <c r="F44">
        <v>1</v>
      </c>
      <c r="G44">
        <v>15715</v>
      </c>
      <c r="H44">
        <v>4.1963143853535989</v>
      </c>
      <c r="I44">
        <v>401.10849999999999</v>
      </c>
      <c r="J44">
        <v>3.56</v>
      </c>
      <c r="K44" t="s">
        <v>51</v>
      </c>
      <c r="L44" t="s">
        <v>2981</v>
      </c>
      <c r="M44" t="s">
        <v>7309</v>
      </c>
      <c r="N44" t="s">
        <v>6174</v>
      </c>
      <c r="O44" t="s">
        <v>38</v>
      </c>
      <c r="P44">
        <v>2.2000000000000002</v>
      </c>
      <c r="Q44" t="s">
        <v>2964</v>
      </c>
      <c r="R44" t="s">
        <v>2964</v>
      </c>
      <c r="S44">
        <v>17</v>
      </c>
      <c r="T44" t="s">
        <v>2982</v>
      </c>
      <c r="U44" t="s">
        <v>2983</v>
      </c>
      <c r="V44" t="s">
        <v>2984</v>
      </c>
      <c r="W44" t="s">
        <v>2985</v>
      </c>
      <c r="X44" t="s">
        <v>10420</v>
      </c>
      <c r="Y44" t="s">
        <v>2986</v>
      </c>
      <c r="Z44" t="s">
        <v>2987</v>
      </c>
      <c r="AA44" t="s">
        <v>7310</v>
      </c>
      <c r="AB44" t="s">
        <v>7311</v>
      </c>
      <c r="AF44" t="s">
        <v>7303</v>
      </c>
      <c r="AG44" t="s">
        <v>7304</v>
      </c>
      <c r="AH44" t="s">
        <v>7312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15715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 x14ac:dyDescent="0.25">
      <c r="A45">
        <v>29</v>
      </c>
      <c r="B45">
        <v>871</v>
      </c>
      <c r="C45" t="s">
        <v>2971</v>
      </c>
      <c r="D45" t="s">
        <v>6042</v>
      </c>
      <c r="E45" t="s">
        <v>8815</v>
      </c>
      <c r="F45">
        <v>1</v>
      </c>
      <c r="G45">
        <v>12655</v>
      </c>
      <c r="H45">
        <v>4.1022621494942735</v>
      </c>
      <c r="I45">
        <v>359.13260000000002</v>
      </c>
      <c r="J45">
        <v>3.97</v>
      </c>
      <c r="K45" t="s">
        <v>51</v>
      </c>
      <c r="L45" t="s">
        <v>2972</v>
      </c>
      <c r="M45" t="s">
        <v>2973</v>
      </c>
      <c r="N45" t="s">
        <v>7300</v>
      </c>
      <c r="O45" t="s">
        <v>38</v>
      </c>
      <c r="P45">
        <v>2.2000000000000002</v>
      </c>
      <c r="Q45" t="s">
        <v>2964</v>
      </c>
      <c r="R45" t="s">
        <v>2964</v>
      </c>
      <c r="S45">
        <v>16</v>
      </c>
      <c r="T45" t="s">
        <v>2974</v>
      </c>
      <c r="U45" t="s">
        <v>2975</v>
      </c>
      <c r="V45" t="s">
        <v>2976</v>
      </c>
      <c r="W45" t="s">
        <v>2977</v>
      </c>
      <c r="X45" t="s">
        <v>10420</v>
      </c>
      <c r="Y45" t="s">
        <v>2978</v>
      </c>
      <c r="Z45" t="s">
        <v>2979</v>
      </c>
      <c r="AA45" t="s">
        <v>7305</v>
      </c>
      <c r="AB45" t="s">
        <v>7306</v>
      </c>
      <c r="AF45" t="s">
        <v>7307</v>
      </c>
      <c r="AG45" t="s">
        <v>7308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12655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 x14ac:dyDescent="0.25">
      <c r="A46">
        <v>32</v>
      </c>
      <c r="B46">
        <v>1155</v>
      </c>
      <c r="C46" t="s">
        <v>2993</v>
      </c>
      <c r="D46" t="s">
        <v>6042</v>
      </c>
      <c r="E46" t="s">
        <v>8815</v>
      </c>
      <c r="F46">
        <v>1</v>
      </c>
      <c r="G46">
        <v>6491</v>
      </c>
      <c r="H46">
        <v>3.812311609131124</v>
      </c>
      <c r="I46">
        <v>435.1508</v>
      </c>
      <c r="J46">
        <v>3.36</v>
      </c>
      <c r="K46" t="s">
        <v>349</v>
      </c>
      <c r="L46" t="s">
        <v>2993</v>
      </c>
      <c r="M46" t="s">
        <v>2993</v>
      </c>
      <c r="N46" t="s">
        <v>3314</v>
      </c>
      <c r="O46" t="s">
        <v>3315</v>
      </c>
      <c r="P46">
        <v>2.2000000000000002</v>
      </c>
      <c r="Q46" t="s">
        <v>2964</v>
      </c>
      <c r="R46" t="s">
        <v>2964</v>
      </c>
      <c r="S46">
        <v>17</v>
      </c>
      <c r="T46" t="s">
        <v>2994</v>
      </c>
      <c r="U46" t="s">
        <v>2995</v>
      </c>
      <c r="V46" t="s">
        <v>2996</v>
      </c>
      <c r="W46" t="s">
        <v>2997</v>
      </c>
      <c r="X46" t="s">
        <v>10420</v>
      </c>
      <c r="Z46" t="s">
        <v>2998</v>
      </c>
      <c r="AA46" t="s">
        <v>7317</v>
      </c>
      <c r="AB46" t="s">
        <v>7318</v>
      </c>
      <c r="AF46" t="s">
        <v>7319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6491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 x14ac:dyDescent="0.25">
      <c r="A47">
        <v>31</v>
      </c>
      <c r="B47">
        <v>1140</v>
      </c>
      <c r="C47" t="s">
        <v>2988</v>
      </c>
      <c r="D47" t="s">
        <v>6042</v>
      </c>
      <c r="E47" t="s">
        <v>8815</v>
      </c>
      <c r="F47">
        <v>1</v>
      </c>
      <c r="G47">
        <v>1866</v>
      </c>
      <c r="H47">
        <v>3.2709116394104814</v>
      </c>
      <c r="I47">
        <v>433.13515000000001</v>
      </c>
      <c r="J47">
        <v>3.42</v>
      </c>
      <c r="K47" t="s">
        <v>349</v>
      </c>
      <c r="L47" t="s">
        <v>2988</v>
      </c>
      <c r="M47" t="s">
        <v>2988</v>
      </c>
      <c r="N47" t="s">
        <v>7313</v>
      </c>
      <c r="O47" t="s">
        <v>38</v>
      </c>
      <c r="P47">
        <v>2.2000000000000002</v>
      </c>
      <c r="Q47" t="s">
        <v>2964</v>
      </c>
      <c r="R47" t="s">
        <v>2964</v>
      </c>
      <c r="S47">
        <v>17</v>
      </c>
      <c r="T47" t="s">
        <v>490</v>
      </c>
      <c r="U47" t="s">
        <v>2989</v>
      </c>
      <c r="V47" t="s">
        <v>2990</v>
      </c>
      <c r="W47" t="s">
        <v>2991</v>
      </c>
      <c r="X47" t="s">
        <v>10420</v>
      </c>
      <c r="Z47" t="s">
        <v>2992</v>
      </c>
      <c r="AA47" t="s">
        <v>7314</v>
      </c>
      <c r="AB47" t="s">
        <v>7315</v>
      </c>
      <c r="AF47" t="s">
        <v>7316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1866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</row>
    <row r="48" spans="1:47" x14ac:dyDescent="0.25">
      <c r="A48">
        <v>37</v>
      </c>
      <c r="B48">
        <v>2341</v>
      </c>
      <c r="C48" t="s">
        <v>2831</v>
      </c>
      <c r="D48" t="s">
        <v>6042</v>
      </c>
      <c r="E48" t="s">
        <v>8815</v>
      </c>
      <c r="F48">
        <v>1</v>
      </c>
      <c r="G48">
        <v>55800</v>
      </c>
      <c r="H48">
        <v>4.7466341989375787</v>
      </c>
      <c r="I48">
        <v>431.13400000000001</v>
      </c>
      <c r="J48">
        <v>5.42</v>
      </c>
      <c r="K48" t="s">
        <v>35</v>
      </c>
      <c r="L48" t="s">
        <v>2832</v>
      </c>
      <c r="M48" t="s">
        <v>2832</v>
      </c>
      <c r="N48" t="s">
        <v>3314</v>
      </c>
      <c r="O48" t="s">
        <v>3315</v>
      </c>
      <c r="P48">
        <v>1</v>
      </c>
      <c r="Q48" t="s">
        <v>2917</v>
      </c>
      <c r="R48" t="s">
        <v>2762</v>
      </c>
      <c r="S48">
        <v>22</v>
      </c>
      <c r="T48" t="s">
        <v>2826</v>
      </c>
      <c r="U48" t="s">
        <v>2827</v>
      </c>
      <c r="V48" t="s">
        <v>2828</v>
      </c>
      <c r="W48" t="s">
        <v>2829</v>
      </c>
      <c r="X48" t="s">
        <v>10420</v>
      </c>
      <c r="Y48" t="s">
        <v>2833</v>
      </c>
      <c r="Z48" t="s">
        <v>2834</v>
      </c>
      <c r="AA48" t="s">
        <v>7253</v>
      </c>
      <c r="AB48" t="s">
        <v>7254</v>
      </c>
      <c r="AF48" t="s">
        <v>7255</v>
      </c>
      <c r="AG48" t="s">
        <v>7256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55800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 x14ac:dyDescent="0.25">
      <c r="A49">
        <v>38</v>
      </c>
      <c r="B49">
        <v>2732</v>
      </c>
      <c r="C49" t="s">
        <v>2892</v>
      </c>
      <c r="D49" t="s">
        <v>6042</v>
      </c>
      <c r="E49" t="s">
        <v>8815</v>
      </c>
      <c r="F49">
        <v>1</v>
      </c>
      <c r="G49">
        <v>47845</v>
      </c>
      <c r="H49">
        <v>4.6798365589180984</v>
      </c>
      <c r="I49">
        <v>517.13400000000001</v>
      </c>
      <c r="J49">
        <v>5.79</v>
      </c>
      <c r="K49" t="s">
        <v>35</v>
      </c>
      <c r="L49" t="s">
        <v>2879</v>
      </c>
      <c r="M49" t="s">
        <v>2880</v>
      </c>
      <c r="N49" t="s">
        <v>1057</v>
      </c>
      <c r="O49" t="s">
        <v>38</v>
      </c>
      <c r="P49">
        <v>2.2000000000000002</v>
      </c>
      <c r="Q49" t="s">
        <v>2917</v>
      </c>
      <c r="R49" t="s">
        <v>2762</v>
      </c>
      <c r="S49">
        <v>25</v>
      </c>
      <c r="T49" t="s">
        <v>1195</v>
      </c>
      <c r="U49" t="s">
        <v>2881</v>
      </c>
      <c r="V49" t="s">
        <v>2882</v>
      </c>
      <c r="W49" t="s">
        <v>2883</v>
      </c>
      <c r="X49" t="s">
        <v>10420</v>
      </c>
      <c r="Y49" t="s">
        <v>2893</v>
      </c>
      <c r="Z49" t="s">
        <v>2894</v>
      </c>
      <c r="AA49" t="s">
        <v>7272</v>
      </c>
      <c r="AB49" t="s">
        <v>7273</v>
      </c>
      <c r="AF49" t="s">
        <v>7274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47845</v>
      </c>
      <c r="AP49">
        <v>0</v>
      </c>
      <c r="AQ49">
        <v>0</v>
      </c>
      <c r="AR49">
        <v>0</v>
      </c>
      <c r="AS49">
        <v>506</v>
      </c>
      <c r="AT49">
        <v>0</v>
      </c>
      <c r="AU49">
        <v>0</v>
      </c>
    </row>
    <row r="50" spans="1:47" x14ac:dyDescent="0.25">
      <c r="A50">
        <v>33</v>
      </c>
      <c r="B50">
        <v>405</v>
      </c>
      <c r="C50" t="s">
        <v>2770</v>
      </c>
      <c r="D50" t="s">
        <v>6042</v>
      </c>
      <c r="E50" t="s">
        <v>8815</v>
      </c>
      <c r="F50">
        <v>1</v>
      </c>
      <c r="G50">
        <v>18495</v>
      </c>
      <c r="H50">
        <v>4.2670543356514132</v>
      </c>
      <c r="I50">
        <v>253.04900000000001</v>
      </c>
      <c r="J50">
        <v>5.88</v>
      </c>
      <c r="K50" t="s">
        <v>51</v>
      </c>
      <c r="L50" t="s">
        <v>2771</v>
      </c>
      <c r="M50" t="s">
        <v>7205</v>
      </c>
      <c r="N50" t="s">
        <v>7206</v>
      </c>
      <c r="O50" t="s">
        <v>38</v>
      </c>
      <c r="P50">
        <v>2.2000000000000002</v>
      </c>
      <c r="Q50" t="s">
        <v>7200</v>
      </c>
      <c r="R50" t="s">
        <v>2762</v>
      </c>
      <c r="S50">
        <v>15</v>
      </c>
      <c r="T50" t="s">
        <v>2763</v>
      </c>
      <c r="U50" t="s">
        <v>2764</v>
      </c>
      <c r="V50" t="s">
        <v>2765</v>
      </c>
      <c r="W50" t="s">
        <v>2766</v>
      </c>
      <c r="X50" t="s">
        <v>10420</v>
      </c>
      <c r="Y50" t="s">
        <v>2772</v>
      </c>
      <c r="Z50" t="s">
        <v>2773</v>
      </c>
      <c r="AA50" t="s">
        <v>7207</v>
      </c>
      <c r="AB50" t="s">
        <v>7208</v>
      </c>
      <c r="AC50" t="s">
        <v>7209</v>
      </c>
      <c r="AD50" t="s">
        <v>7210</v>
      </c>
      <c r="AF50" t="s">
        <v>7211</v>
      </c>
      <c r="AG50" t="s">
        <v>7212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18495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</row>
    <row r="51" spans="1:47" x14ac:dyDescent="0.25">
      <c r="A51">
        <v>473</v>
      </c>
      <c r="B51">
        <v>1216</v>
      </c>
      <c r="C51" t="s">
        <v>2774</v>
      </c>
      <c r="D51" t="s">
        <v>5977</v>
      </c>
      <c r="E51" t="s">
        <v>8815</v>
      </c>
      <c r="F51">
        <v>1</v>
      </c>
      <c r="G51">
        <v>13659</v>
      </c>
      <c r="H51">
        <v>4.1354189050278523</v>
      </c>
      <c r="I51">
        <v>271.0609</v>
      </c>
      <c r="J51">
        <v>4.63</v>
      </c>
      <c r="K51" t="s">
        <v>35</v>
      </c>
      <c r="L51" t="s">
        <v>2775</v>
      </c>
      <c r="M51" t="s">
        <v>2776</v>
      </c>
      <c r="N51" t="s">
        <v>586</v>
      </c>
      <c r="O51" t="s">
        <v>38</v>
      </c>
      <c r="P51">
        <v>2.1</v>
      </c>
      <c r="Q51" t="s">
        <v>7213</v>
      </c>
      <c r="R51" t="s">
        <v>2762</v>
      </c>
      <c r="S51">
        <v>15</v>
      </c>
      <c r="T51" t="s">
        <v>2777</v>
      </c>
      <c r="U51" t="s">
        <v>7214</v>
      </c>
      <c r="V51" t="s">
        <v>2778</v>
      </c>
      <c r="W51" t="s">
        <v>2779</v>
      </c>
      <c r="X51" t="s">
        <v>10420</v>
      </c>
      <c r="Y51" t="s">
        <v>2780</v>
      </c>
      <c r="Z51" t="s">
        <v>2781</v>
      </c>
      <c r="AA51" t="s">
        <v>7215</v>
      </c>
      <c r="AB51" t="s">
        <v>7216</v>
      </c>
      <c r="AF51" t="s">
        <v>7217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2010</v>
      </c>
      <c r="AP51">
        <v>460</v>
      </c>
      <c r="AQ51">
        <v>14871</v>
      </c>
      <c r="AR51">
        <v>0</v>
      </c>
      <c r="AS51">
        <v>0</v>
      </c>
      <c r="AT51">
        <v>0</v>
      </c>
      <c r="AU51">
        <v>0</v>
      </c>
    </row>
    <row r="52" spans="1:47" x14ac:dyDescent="0.25">
      <c r="A52">
        <v>34</v>
      </c>
      <c r="B52">
        <v>1198</v>
      </c>
      <c r="C52" t="s">
        <v>2788</v>
      </c>
      <c r="D52" t="s">
        <v>6042</v>
      </c>
      <c r="E52" t="s">
        <v>8815</v>
      </c>
      <c r="F52">
        <v>1</v>
      </c>
      <c r="G52">
        <v>8371</v>
      </c>
      <c r="H52">
        <v>3.9227773419287977</v>
      </c>
      <c r="I52">
        <v>269.08139999999997</v>
      </c>
      <c r="J52">
        <v>7.26</v>
      </c>
      <c r="K52" t="s">
        <v>35</v>
      </c>
      <c r="L52" t="s">
        <v>2789</v>
      </c>
      <c r="M52" t="s">
        <v>7225</v>
      </c>
      <c r="N52" t="s">
        <v>1057</v>
      </c>
      <c r="O52" t="s">
        <v>38</v>
      </c>
      <c r="P52">
        <v>2.2000000000000002</v>
      </c>
      <c r="Q52" t="s">
        <v>2888</v>
      </c>
      <c r="R52" t="s">
        <v>2762</v>
      </c>
      <c r="S52">
        <v>16</v>
      </c>
      <c r="T52" t="s">
        <v>2783</v>
      </c>
      <c r="U52" t="s">
        <v>2784</v>
      </c>
      <c r="V52" t="s">
        <v>2785</v>
      </c>
      <c r="W52" t="s">
        <v>2786</v>
      </c>
      <c r="X52" t="s">
        <v>10420</v>
      </c>
      <c r="Y52" t="s">
        <v>2790</v>
      </c>
      <c r="Z52" t="s">
        <v>2791</v>
      </c>
      <c r="AA52" t="s">
        <v>7226</v>
      </c>
      <c r="AB52" t="s">
        <v>7227</v>
      </c>
      <c r="AF52" t="s">
        <v>7228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8371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 x14ac:dyDescent="0.25">
      <c r="A53">
        <v>40</v>
      </c>
      <c r="B53">
        <v>1758</v>
      </c>
      <c r="C53" t="s">
        <v>2923</v>
      </c>
      <c r="D53" t="s">
        <v>6042</v>
      </c>
      <c r="E53" t="s">
        <v>8815</v>
      </c>
      <c r="F53">
        <v>1</v>
      </c>
      <c r="G53">
        <v>5758</v>
      </c>
      <c r="H53">
        <v>3.7602716605420632</v>
      </c>
      <c r="I53">
        <v>637.17809999999997</v>
      </c>
      <c r="J53">
        <v>4.8499999999999996</v>
      </c>
      <c r="K53" t="s">
        <v>349</v>
      </c>
      <c r="L53" t="s">
        <v>2924</v>
      </c>
      <c r="M53" t="s">
        <v>2925</v>
      </c>
      <c r="N53" t="s">
        <v>6003</v>
      </c>
      <c r="O53" t="s">
        <v>38</v>
      </c>
      <c r="P53">
        <v>2.2000000000000002</v>
      </c>
      <c r="Q53" t="s">
        <v>2917</v>
      </c>
      <c r="R53" t="s">
        <v>2762</v>
      </c>
      <c r="S53">
        <v>28</v>
      </c>
      <c r="T53" t="s">
        <v>1072</v>
      </c>
      <c r="U53" t="s">
        <v>2926</v>
      </c>
      <c r="V53" t="s">
        <v>2927</v>
      </c>
      <c r="W53" t="s">
        <v>2928</v>
      </c>
      <c r="X53" t="s">
        <v>10420</v>
      </c>
      <c r="Y53" t="s">
        <v>2929</v>
      </c>
      <c r="Z53" t="s">
        <v>2930</v>
      </c>
      <c r="AA53" t="s">
        <v>7282</v>
      </c>
      <c r="AB53" t="s">
        <v>7281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5758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 x14ac:dyDescent="0.25">
      <c r="A54">
        <v>35</v>
      </c>
      <c r="B54">
        <v>1247</v>
      </c>
      <c r="C54" t="s">
        <v>2816</v>
      </c>
      <c r="D54" t="s">
        <v>6042</v>
      </c>
      <c r="E54" t="s">
        <v>8815</v>
      </c>
      <c r="F54">
        <v>1</v>
      </c>
      <c r="G54">
        <v>5737</v>
      </c>
      <c r="H54">
        <v>3.758684849882441</v>
      </c>
      <c r="I54">
        <v>461.10750000000002</v>
      </c>
      <c r="J54">
        <v>5.92</v>
      </c>
      <c r="K54" t="s">
        <v>349</v>
      </c>
      <c r="L54" t="s">
        <v>2805</v>
      </c>
      <c r="M54" t="s">
        <v>7243</v>
      </c>
      <c r="N54" t="s">
        <v>1057</v>
      </c>
      <c r="O54" t="s">
        <v>38</v>
      </c>
      <c r="P54">
        <v>2.2000000000000002</v>
      </c>
      <c r="Q54" t="s">
        <v>2839</v>
      </c>
      <c r="R54" t="s">
        <v>2762</v>
      </c>
      <c r="S54">
        <v>21</v>
      </c>
      <c r="T54" t="s">
        <v>2806</v>
      </c>
      <c r="U54" t="s">
        <v>2807</v>
      </c>
      <c r="V54" t="s">
        <v>2808</v>
      </c>
      <c r="W54" t="s">
        <v>2809</v>
      </c>
      <c r="X54" t="s">
        <v>10420</v>
      </c>
      <c r="Y54" t="s">
        <v>2817</v>
      </c>
      <c r="Z54" t="s">
        <v>2818</v>
      </c>
      <c r="AA54" t="s">
        <v>7244</v>
      </c>
      <c r="AB54" t="s">
        <v>7245</v>
      </c>
      <c r="AF54" t="s">
        <v>7246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5737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</row>
    <row r="55" spans="1:47" x14ac:dyDescent="0.25">
      <c r="A55">
        <v>39</v>
      </c>
      <c r="B55">
        <v>1538</v>
      </c>
      <c r="C55" t="s">
        <v>2914</v>
      </c>
      <c r="D55" t="s">
        <v>6042</v>
      </c>
      <c r="E55" t="s">
        <v>8815</v>
      </c>
      <c r="F55">
        <v>1</v>
      </c>
      <c r="G55">
        <v>2441</v>
      </c>
      <c r="H55">
        <v>3.3875677794171888</v>
      </c>
      <c r="I55">
        <v>561.16070000000002</v>
      </c>
      <c r="J55">
        <v>5.13</v>
      </c>
      <c r="K55" t="s">
        <v>51</v>
      </c>
      <c r="L55" t="s">
        <v>2915</v>
      </c>
      <c r="M55" t="s">
        <v>2916</v>
      </c>
      <c r="N55" t="s">
        <v>5919</v>
      </c>
      <c r="O55" t="s">
        <v>38</v>
      </c>
      <c r="P55">
        <v>2.2000000000000002</v>
      </c>
      <c r="Q55" t="s">
        <v>2917</v>
      </c>
      <c r="R55" t="s">
        <v>2762</v>
      </c>
      <c r="S55">
        <v>27</v>
      </c>
      <c r="T55" t="s">
        <v>2918</v>
      </c>
      <c r="U55" t="s">
        <v>2919</v>
      </c>
      <c r="V55" t="s">
        <v>2920</v>
      </c>
      <c r="W55" t="s">
        <v>100</v>
      </c>
      <c r="X55" t="s">
        <v>10420</v>
      </c>
      <c r="Y55" t="s">
        <v>2921</v>
      </c>
      <c r="Z55" t="s">
        <v>2922</v>
      </c>
      <c r="AA55" t="s">
        <v>7280</v>
      </c>
      <c r="AB55" t="s">
        <v>7281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2441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 x14ac:dyDescent="0.25">
      <c r="A56">
        <v>481</v>
      </c>
      <c r="B56">
        <v>2792</v>
      </c>
      <c r="C56" t="s">
        <v>2895</v>
      </c>
      <c r="D56" t="s">
        <v>2836</v>
      </c>
      <c r="E56" t="s">
        <v>8815</v>
      </c>
      <c r="F56">
        <v>1</v>
      </c>
      <c r="G56">
        <v>2428</v>
      </c>
      <c r="H56">
        <v>3.38524868240322</v>
      </c>
      <c r="I56">
        <v>533.12850000000003</v>
      </c>
      <c r="J56">
        <v>6.06</v>
      </c>
      <c r="K56" t="s">
        <v>35</v>
      </c>
      <c r="L56" t="s">
        <v>2896</v>
      </c>
      <c r="M56" t="s">
        <v>2897</v>
      </c>
      <c r="N56" t="s">
        <v>37</v>
      </c>
      <c r="O56" t="s">
        <v>38</v>
      </c>
      <c r="P56">
        <v>2.2000000000000002</v>
      </c>
      <c r="Q56" t="s">
        <v>2898</v>
      </c>
      <c r="R56" t="s">
        <v>2762</v>
      </c>
      <c r="S56">
        <v>25</v>
      </c>
      <c r="T56" t="s">
        <v>2899</v>
      </c>
      <c r="U56" t="s">
        <v>2900</v>
      </c>
      <c r="V56" t="s">
        <v>2901</v>
      </c>
      <c r="W56" t="s">
        <v>2902</v>
      </c>
      <c r="X56" t="s">
        <v>10420</v>
      </c>
      <c r="Y56" t="s">
        <v>2903</v>
      </c>
      <c r="Z56" t="s">
        <v>2904</v>
      </c>
      <c r="AA56" t="s">
        <v>7275</v>
      </c>
      <c r="AB56" t="s">
        <v>2905</v>
      </c>
      <c r="AF56" t="s">
        <v>2877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648</v>
      </c>
      <c r="AP56">
        <v>0</v>
      </c>
      <c r="AQ56">
        <v>2428</v>
      </c>
      <c r="AR56">
        <v>0</v>
      </c>
      <c r="AS56">
        <v>0</v>
      </c>
      <c r="AT56">
        <v>0</v>
      </c>
      <c r="AU56">
        <v>0</v>
      </c>
    </row>
    <row r="57" spans="1:47" x14ac:dyDescent="0.25">
      <c r="A57">
        <v>36</v>
      </c>
      <c r="B57">
        <v>2439</v>
      </c>
      <c r="C57" t="s">
        <v>2819</v>
      </c>
      <c r="D57" t="s">
        <v>6042</v>
      </c>
      <c r="E57" t="s">
        <v>8815</v>
      </c>
      <c r="F57">
        <v>1</v>
      </c>
      <c r="G57">
        <v>1054</v>
      </c>
      <c r="H57">
        <v>3.022840610876528</v>
      </c>
      <c r="I57">
        <v>447.12857000000002</v>
      </c>
      <c r="J57">
        <v>5.73</v>
      </c>
      <c r="K57" t="s">
        <v>35</v>
      </c>
      <c r="L57" t="s">
        <v>2819</v>
      </c>
      <c r="M57" t="s">
        <v>2819</v>
      </c>
      <c r="N57" t="s">
        <v>3314</v>
      </c>
      <c r="O57" t="s">
        <v>3315</v>
      </c>
      <c r="P57">
        <v>1</v>
      </c>
      <c r="Q57" t="s">
        <v>7230</v>
      </c>
      <c r="R57" t="s">
        <v>2762</v>
      </c>
      <c r="S57">
        <v>22</v>
      </c>
      <c r="T57" t="s">
        <v>2820</v>
      </c>
      <c r="U57" t="s">
        <v>2821</v>
      </c>
      <c r="V57" t="s">
        <v>2822</v>
      </c>
      <c r="W57" t="s">
        <v>2823</v>
      </c>
      <c r="X57" t="s">
        <v>10420</v>
      </c>
      <c r="Z57" t="s">
        <v>2824</v>
      </c>
      <c r="AA57" t="s">
        <v>7247</v>
      </c>
      <c r="AB57" t="s">
        <v>7248</v>
      </c>
      <c r="AF57" t="s">
        <v>6124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1054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 x14ac:dyDescent="0.25">
      <c r="A58">
        <v>42</v>
      </c>
      <c r="B58">
        <v>2387</v>
      </c>
      <c r="C58" t="s">
        <v>2748</v>
      </c>
      <c r="D58" t="s">
        <v>6042</v>
      </c>
      <c r="E58" t="s">
        <v>8815</v>
      </c>
      <c r="F58">
        <v>1</v>
      </c>
      <c r="G58">
        <v>70268</v>
      </c>
      <c r="H58">
        <v>4.8467575926246704</v>
      </c>
      <c r="I58">
        <v>438.14269999999999</v>
      </c>
      <c r="J58">
        <v>2.16</v>
      </c>
      <c r="K58" t="s">
        <v>35</v>
      </c>
      <c r="L58" t="s">
        <v>2749</v>
      </c>
      <c r="M58" t="s">
        <v>7187</v>
      </c>
      <c r="N58" t="s">
        <v>7188</v>
      </c>
      <c r="O58" t="s">
        <v>38</v>
      </c>
      <c r="P58">
        <v>2.2000000000000002</v>
      </c>
      <c r="Q58" t="s">
        <v>7181</v>
      </c>
      <c r="R58" t="s">
        <v>7181</v>
      </c>
      <c r="S58">
        <v>15</v>
      </c>
      <c r="T58" t="s">
        <v>7189</v>
      </c>
      <c r="U58" t="s">
        <v>2750</v>
      </c>
      <c r="V58" t="s">
        <v>2751</v>
      </c>
      <c r="W58" t="s">
        <v>100</v>
      </c>
      <c r="X58" t="s">
        <v>10420</v>
      </c>
      <c r="Y58" t="s">
        <v>2752</v>
      </c>
      <c r="Z58" t="s">
        <v>2753</v>
      </c>
      <c r="AA58" t="s">
        <v>7190</v>
      </c>
      <c r="AB58" t="s">
        <v>7191</v>
      </c>
      <c r="AC58" t="s">
        <v>7192</v>
      </c>
      <c r="AF58" t="s">
        <v>7193</v>
      </c>
      <c r="AG58" t="s">
        <v>7194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70268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 x14ac:dyDescent="0.25">
      <c r="A59">
        <v>41</v>
      </c>
      <c r="B59">
        <v>1593</v>
      </c>
      <c r="C59" t="s">
        <v>2740</v>
      </c>
      <c r="D59" t="s">
        <v>6042</v>
      </c>
      <c r="E59" t="s">
        <v>8815</v>
      </c>
      <c r="F59">
        <v>1</v>
      </c>
      <c r="G59">
        <v>15350</v>
      </c>
      <c r="H59">
        <v>4.1861083798132057</v>
      </c>
      <c r="I59">
        <v>306.10120000000001</v>
      </c>
      <c r="J59">
        <v>2.0099999999999998</v>
      </c>
      <c r="K59" t="s">
        <v>35</v>
      </c>
      <c r="L59" t="s">
        <v>2741</v>
      </c>
      <c r="M59" t="s">
        <v>7179</v>
      </c>
      <c r="N59" t="s">
        <v>7180</v>
      </c>
      <c r="O59" t="s">
        <v>38</v>
      </c>
      <c r="P59">
        <v>2.2000000000000002</v>
      </c>
      <c r="Q59" t="s">
        <v>7181</v>
      </c>
      <c r="R59" t="s">
        <v>7181</v>
      </c>
      <c r="S59">
        <v>10</v>
      </c>
      <c r="T59" t="s">
        <v>2742</v>
      </c>
      <c r="U59" t="s">
        <v>2743</v>
      </c>
      <c r="V59" t="s">
        <v>2744</v>
      </c>
      <c r="W59" t="s">
        <v>2745</v>
      </c>
      <c r="X59" t="s">
        <v>10420</v>
      </c>
      <c r="Y59" t="s">
        <v>2746</v>
      </c>
      <c r="Z59" t="s">
        <v>2747</v>
      </c>
      <c r="AA59" t="s">
        <v>7182</v>
      </c>
      <c r="AB59" t="s">
        <v>7183</v>
      </c>
      <c r="AC59" t="s">
        <v>7184</v>
      </c>
      <c r="AF59" t="s">
        <v>7185</v>
      </c>
      <c r="AG59" t="s">
        <v>7186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15350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 x14ac:dyDescent="0.25">
      <c r="A60">
        <v>43</v>
      </c>
      <c r="B60">
        <v>2543</v>
      </c>
      <c r="C60" t="s">
        <v>2754</v>
      </c>
      <c r="D60" t="s">
        <v>6042</v>
      </c>
      <c r="E60" t="s">
        <v>8815</v>
      </c>
      <c r="F60">
        <v>1</v>
      </c>
      <c r="G60">
        <v>3187</v>
      </c>
      <c r="H60">
        <v>3.5033820634737327</v>
      </c>
      <c r="I60">
        <v>468.15309999999999</v>
      </c>
      <c r="J60">
        <v>2</v>
      </c>
      <c r="K60" t="s">
        <v>35</v>
      </c>
      <c r="L60" t="s">
        <v>2755</v>
      </c>
      <c r="M60" t="s">
        <v>7195</v>
      </c>
      <c r="N60" t="s">
        <v>7188</v>
      </c>
      <c r="O60" t="s">
        <v>38</v>
      </c>
      <c r="P60">
        <v>2.2000000000000002</v>
      </c>
      <c r="Q60" t="s">
        <v>7181</v>
      </c>
      <c r="R60" t="s">
        <v>7181</v>
      </c>
      <c r="S60">
        <v>16</v>
      </c>
      <c r="T60" t="s">
        <v>2756</v>
      </c>
      <c r="U60" t="s">
        <v>2757</v>
      </c>
      <c r="V60" t="s">
        <v>2758</v>
      </c>
      <c r="W60" t="s">
        <v>100</v>
      </c>
      <c r="X60" t="s">
        <v>10420</v>
      </c>
      <c r="Y60" t="s">
        <v>2759</v>
      </c>
      <c r="Z60" t="s">
        <v>2760</v>
      </c>
      <c r="AA60" t="s">
        <v>7196</v>
      </c>
      <c r="AB60" t="s">
        <v>7197</v>
      </c>
      <c r="AF60" t="s">
        <v>7198</v>
      </c>
      <c r="AG60" t="s">
        <v>7199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3187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  <row r="61" spans="1:47" x14ac:dyDescent="0.25">
      <c r="A61">
        <v>44</v>
      </c>
      <c r="B61">
        <v>787</v>
      </c>
      <c r="C61" t="s">
        <v>2457</v>
      </c>
      <c r="D61" t="s">
        <v>6042</v>
      </c>
      <c r="E61" t="s">
        <v>8815</v>
      </c>
      <c r="F61">
        <v>1</v>
      </c>
      <c r="G61">
        <v>28883</v>
      </c>
      <c r="H61">
        <v>4.4606423002473194</v>
      </c>
      <c r="I61">
        <v>341.10789999999997</v>
      </c>
      <c r="J61">
        <v>1.91</v>
      </c>
      <c r="K61" t="s">
        <v>349</v>
      </c>
      <c r="L61" t="s">
        <v>2458</v>
      </c>
      <c r="M61" t="s">
        <v>2458</v>
      </c>
      <c r="N61" t="s">
        <v>1057</v>
      </c>
      <c r="O61" t="s">
        <v>38</v>
      </c>
      <c r="P61">
        <v>2.2000000000000002</v>
      </c>
      <c r="Q61" t="s">
        <v>7025</v>
      </c>
      <c r="R61" t="s">
        <v>2459</v>
      </c>
      <c r="S61">
        <v>11</v>
      </c>
      <c r="T61" t="s">
        <v>2460</v>
      </c>
      <c r="U61" t="s">
        <v>2461</v>
      </c>
      <c r="V61" t="s">
        <v>2462</v>
      </c>
      <c r="W61" t="s">
        <v>2463</v>
      </c>
      <c r="X61" t="s">
        <v>10420</v>
      </c>
      <c r="Y61" t="s">
        <v>2464</v>
      </c>
      <c r="Z61" t="s">
        <v>2465</v>
      </c>
      <c r="AA61" t="s">
        <v>7026</v>
      </c>
      <c r="AF61" t="s">
        <v>7027</v>
      </c>
      <c r="AJ61">
        <v>0</v>
      </c>
      <c r="AK61">
        <v>0</v>
      </c>
      <c r="AL61">
        <v>800</v>
      </c>
      <c r="AM61">
        <v>0</v>
      </c>
      <c r="AN61">
        <v>0</v>
      </c>
      <c r="AO61">
        <v>28883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</row>
    <row r="62" spans="1:47" x14ac:dyDescent="0.25">
      <c r="A62">
        <v>750</v>
      </c>
      <c r="B62">
        <v>2754</v>
      </c>
      <c r="C62" t="s">
        <v>2598</v>
      </c>
      <c r="D62" t="s">
        <v>5998</v>
      </c>
      <c r="E62" t="s">
        <v>8815</v>
      </c>
      <c r="F62">
        <v>1</v>
      </c>
      <c r="G62">
        <v>20368</v>
      </c>
      <c r="H62">
        <v>4.3089483863095799</v>
      </c>
      <c r="I62">
        <v>520.34010000000001</v>
      </c>
      <c r="J62">
        <v>9.31</v>
      </c>
      <c r="K62" t="s">
        <v>35</v>
      </c>
      <c r="L62" t="s">
        <v>2588</v>
      </c>
      <c r="M62" t="s">
        <v>7094</v>
      </c>
      <c r="N62" t="s">
        <v>1057</v>
      </c>
      <c r="O62" t="s">
        <v>38</v>
      </c>
      <c r="P62">
        <v>2.2000000000000002</v>
      </c>
      <c r="Q62" t="s">
        <v>7075</v>
      </c>
      <c r="R62" t="s">
        <v>2459</v>
      </c>
      <c r="S62">
        <v>26</v>
      </c>
      <c r="T62" t="s">
        <v>2595</v>
      </c>
      <c r="U62" t="s">
        <v>2589</v>
      </c>
      <c r="V62" t="s">
        <v>2590</v>
      </c>
      <c r="W62" t="s">
        <v>2591</v>
      </c>
      <c r="X62" t="s">
        <v>10420</v>
      </c>
      <c r="Y62" t="s">
        <v>2599</v>
      </c>
      <c r="Z62" t="s">
        <v>2600</v>
      </c>
      <c r="AA62" t="s">
        <v>7100</v>
      </c>
      <c r="AB62" t="s">
        <v>7092</v>
      </c>
      <c r="AJ62">
        <v>906</v>
      </c>
      <c r="AK62">
        <v>2747</v>
      </c>
      <c r="AL62">
        <v>17039</v>
      </c>
      <c r="AM62">
        <v>7686</v>
      </c>
      <c r="AN62">
        <v>0</v>
      </c>
      <c r="AO62">
        <v>461</v>
      </c>
      <c r="AP62">
        <v>2457</v>
      </c>
      <c r="AQ62">
        <v>2303</v>
      </c>
      <c r="AR62">
        <v>20833</v>
      </c>
      <c r="AS62">
        <v>13932</v>
      </c>
      <c r="AT62">
        <v>20496</v>
      </c>
      <c r="AU62">
        <v>31265</v>
      </c>
    </row>
    <row r="63" spans="1:47" x14ac:dyDescent="0.25">
      <c r="A63">
        <v>252</v>
      </c>
      <c r="B63">
        <v>1539</v>
      </c>
      <c r="C63" t="s">
        <v>2269</v>
      </c>
      <c r="D63" t="s">
        <v>6118</v>
      </c>
      <c r="E63" t="s">
        <v>8815</v>
      </c>
      <c r="F63">
        <v>1</v>
      </c>
      <c r="G63">
        <v>15735</v>
      </c>
      <c r="H63">
        <v>4.1968667472492394</v>
      </c>
      <c r="I63">
        <v>298.09699999999998</v>
      </c>
      <c r="J63">
        <v>2.7</v>
      </c>
      <c r="K63" t="s">
        <v>35</v>
      </c>
      <c r="L63" t="s">
        <v>6926</v>
      </c>
      <c r="M63" t="s">
        <v>6926</v>
      </c>
      <c r="N63" t="s">
        <v>586</v>
      </c>
      <c r="O63" t="s">
        <v>688</v>
      </c>
      <c r="P63">
        <v>1</v>
      </c>
      <c r="Q63" t="s">
        <v>6927</v>
      </c>
      <c r="R63" t="s">
        <v>2234</v>
      </c>
      <c r="S63">
        <v>11</v>
      </c>
      <c r="T63" t="s">
        <v>2270</v>
      </c>
      <c r="U63" t="s">
        <v>6928</v>
      </c>
      <c r="V63" t="s">
        <v>2271</v>
      </c>
      <c r="W63" t="s">
        <v>2272</v>
      </c>
      <c r="X63" t="s">
        <v>10420</v>
      </c>
      <c r="Y63" t="s">
        <v>2273</v>
      </c>
      <c r="Z63" t="s">
        <v>2274</v>
      </c>
      <c r="AA63" t="s">
        <v>6929</v>
      </c>
      <c r="AB63" t="s">
        <v>6930</v>
      </c>
      <c r="AF63" t="s">
        <v>6931</v>
      </c>
      <c r="AJ63">
        <v>2581</v>
      </c>
      <c r="AK63">
        <v>6193</v>
      </c>
      <c r="AL63">
        <v>5701</v>
      </c>
      <c r="AM63">
        <v>28447</v>
      </c>
      <c r="AN63">
        <v>5247</v>
      </c>
      <c r="AO63">
        <v>695</v>
      </c>
      <c r="AP63">
        <v>11311</v>
      </c>
      <c r="AQ63">
        <v>13230</v>
      </c>
      <c r="AR63">
        <v>9219</v>
      </c>
      <c r="AS63">
        <v>8494</v>
      </c>
      <c r="AT63">
        <v>11272</v>
      </c>
      <c r="AU63">
        <v>8181</v>
      </c>
    </row>
    <row r="64" spans="1:47" x14ac:dyDescent="0.25">
      <c r="A64">
        <v>46</v>
      </c>
      <c r="B64">
        <v>227</v>
      </c>
      <c r="C64" t="s">
        <v>2170</v>
      </c>
      <c r="D64" t="s">
        <v>6042</v>
      </c>
      <c r="E64" t="s">
        <v>8815</v>
      </c>
      <c r="F64">
        <v>1</v>
      </c>
      <c r="G64">
        <v>16976</v>
      </c>
      <c r="H64">
        <v>4.2298353665572659</v>
      </c>
      <c r="I64">
        <v>191.01820000000001</v>
      </c>
      <c r="J64">
        <v>1.57</v>
      </c>
      <c r="K64" t="s">
        <v>51</v>
      </c>
      <c r="L64" t="s">
        <v>2171</v>
      </c>
      <c r="M64" t="s">
        <v>2181</v>
      </c>
      <c r="N64" t="s">
        <v>6895</v>
      </c>
      <c r="O64" t="s">
        <v>38</v>
      </c>
      <c r="P64">
        <v>2.1</v>
      </c>
      <c r="Q64" t="s">
        <v>2172</v>
      </c>
      <c r="R64" t="s">
        <v>2087</v>
      </c>
      <c r="S64">
        <v>6</v>
      </c>
      <c r="T64" t="s">
        <v>2173</v>
      </c>
      <c r="U64" t="s">
        <v>2174</v>
      </c>
      <c r="V64" t="s">
        <v>2175</v>
      </c>
      <c r="W64" t="s">
        <v>2176</v>
      </c>
      <c r="X64" t="s">
        <v>10420</v>
      </c>
      <c r="Y64" t="s">
        <v>2177</v>
      </c>
      <c r="Z64" t="s">
        <v>2178</v>
      </c>
      <c r="AA64" t="s">
        <v>6896</v>
      </c>
      <c r="AB64" t="s">
        <v>2179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16976</v>
      </c>
      <c r="AP64">
        <v>14685</v>
      </c>
      <c r="AQ64">
        <v>14077</v>
      </c>
      <c r="AR64">
        <v>0</v>
      </c>
      <c r="AS64">
        <v>0</v>
      </c>
      <c r="AT64">
        <v>0</v>
      </c>
      <c r="AU64">
        <v>22510</v>
      </c>
    </row>
    <row r="65" spans="1:47" x14ac:dyDescent="0.25">
      <c r="A65">
        <v>485</v>
      </c>
      <c r="B65">
        <v>26</v>
      </c>
      <c r="C65" t="s">
        <v>2111</v>
      </c>
      <c r="D65" t="s">
        <v>227</v>
      </c>
      <c r="E65" t="s">
        <v>8815</v>
      </c>
      <c r="F65">
        <v>1</v>
      </c>
      <c r="G65">
        <v>9586</v>
      </c>
      <c r="H65">
        <v>3.9816374246557689</v>
      </c>
      <c r="I65">
        <v>117.01819999999999</v>
      </c>
      <c r="J65">
        <v>1.8</v>
      </c>
      <c r="K65" t="s">
        <v>51</v>
      </c>
      <c r="L65" t="s">
        <v>2112</v>
      </c>
      <c r="M65" t="s">
        <v>2113</v>
      </c>
      <c r="N65" t="s">
        <v>37</v>
      </c>
      <c r="O65" t="s">
        <v>38</v>
      </c>
      <c r="P65">
        <v>2.2000000000000002</v>
      </c>
      <c r="Q65" t="s">
        <v>2104</v>
      </c>
      <c r="R65" t="s">
        <v>2087</v>
      </c>
      <c r="S65">
        <v>4</v>
      </c>
      <c r="T65" t="s">
        <v>2114</v>
      </c>
      <c r="U65" t="s">
        <v>2115</v>
      </c>
      <c r="V65" t="s">
        <v>2116</v>
      </c>
      <c r="W65" t="s">
        <v>2117</v>
      </c>
      <c r="X65" t="s">
        <v>10420</v>
      </c>
      <c r="Y65" t="s">
        <v>2118</v>
      </c>
      <c r="Z65" t="s">
        <v>2119</v>
      </c>
      <c r="AA65" t="s">
        <v>6868</v>
      </c>
      <c r="AB65" t="s">
        <v>2120</v>
      </c>
      <c r="AJ65">
        <v>3494</v>
      </c>
      <c r="AK65">
        <v>5967</v>
      </c>
      <c r="AL65">
        <v>3459</v>
      </c>
      <c r="AM65">
        <v>8774</v>
      </c>
      <c r="AN65">
        <v>5994</v>
      </c>
      <c r="AO65">
        <v>4101</v>
      </c>
      <c r="AP65">
        <v>18106</v>
      </c>
      <c r="AQ65">
        <v>14781</v>
      </c>
      <c r="AR65">
        <v>3813</v>
      </c>
      <c r="AS65">
        <v>7476</v>
      </c>
      <c r="AT65">
        <v>2493</v>
      </c>
      <c r="AU65">
        <v>1462</v>
      </c>
    </row>
    <row r="66" spans="1:47" x14ac:dyDescent="0.25">
      <c r="A66">
        <v>254</v>
      </c>
      <c r="B66">
        <v>51</v>
      </c>
      <c r="C66" t="s">
        <v>2130</v>
      </c>
      <c r="D66" t="s">
        <v>6085</v>
      </c>
      <c r="E66" t="s">
        <v>8815</v>
      </c>
      <c r="F66">
        <v>1</v>
      </c>
      <c r="G66">
        <v>8291</v>
      </c>
      <c r="H66">
        <v>3.9186069151449821</v>
      </c>
      <c r="I66">
        <v>131.03469999999999</v>
      </c>
      <c r="J66">
        <v>2.5299999999999998</v>
      </c>
      <c r="K66" t="s">
        <v>51</v>
      </c>
      <c r="L66" t="s">
        <v>2131</v>
      </c>
      <c r="M66" t="s">
        <v>2132</v>
      </c>
      <c r="N66" t="s">
        <v>586</v>
      </c>
      <c r="O66" t="s">
        <v>38</v>
      </c>
      <c r="P66">
        <v>2.1</v>
      </c>
      <c r="Q66" t="s">
        <v>6855</v>
      </c>
      <c r="R66" t="s">
        <v>2087</v>
      </c>
      <c r="S66">
        <v>5</v>
      </c>
      <c r="T66" t="s">
        <v>2133</v>
      </c>
      <c r="U66" t="s">
        <v>2134</v>
      </c>
      <c r="V66" t="s">
        <v>2135</v>
      </c>
      <c r="W66" t="s">
        <v>2136</v>
      </c>
      <c r="X66" t="s">
        <v>10420</v>
      </c>
      <c r="Y66" t="s">
        <v>2137</v>
      </c>
      <c r="Z66" t="s">
        <v>2138</v>
      </c>
      <c r="AA66" t="s">
        <v>6872</v>
      </c>
      <c r="AB66" t="s">
        <v>6873</v>
      </c>
      <c r="AC66" t="s">
        <v>6874</v>
      </c>
      <c r="AF66" t="s">
        <v>6875</v>
      </c>
      <c r="AG66" t="s">
        <v>6871</v>
      </c>
      <c r="AJ66">
        <v>0</v>
      </c>
      <c r="AK66">
        <v>0</v>
      </c>
      <c r="AL66">
        <v>0</v>
      </c>
      <c r="AM66">
        <v>10729</v>
      </c>
      <c r="AN66">
        <v>0</v>
      </c>
      <c r="AO66">
        <v>759</v>
      </c>
      <c r="AP66">
        <v>994</v>
      </c>
      <c r="AQ66">
        <v>0</v>
      </c>
      <c r="AR66">
        <v>0</v>
      </c>
      <c r="AS66">
        <v>0</v>
      </c>
      <c r="AT66">
        <v>0</v>
      </c>
      <c r="AU66">
        <v>0</v>
      </c>
    </row>
    <row r="67" spans="1:47" x14ac:dyDescent="0.25">
      <c r="A67">
        <v>394</v>
      </c>
      <c r="B67">
        <v>124</v>
      </c>
      <c r="C67" t="s">
        <v>2148</v>
      </c>
      <c r="D67" t="s">
        <v>5891</v>
      </c>
      <c r="E67" t="s">
        <v>8815</v>
      </c>
      <c r="F67">
        <v>1</v>
      </c>
      <c r="G67">
        <v>8198</v>
      </c>
      <c r="H67">
        <v>3.9137079139804829</v>
      </c>
      <c r="I67">
        <v>161.04509999999999</v>
      </c>
      <c r="J67">
        <v>1.98</v>
      </c>
      <c r="K67" t="s">
        <v>51</v>
      </c>
      <c r="L67" t="s">
        <v>2149</v>
      </c>
      <c r="M67" t="s">
        <v>2149</v>
      </c>
      <c r="N67" t="s">
        <v>586</v>
      </c>
      <c r="O67" t="s">
        <v>688</v>
      </c>
      <c r="P67">
        <v>1</v>
      </c>
      <c r="Q67" t="s">
        <v>6855</v>
      </c>
      <c r="R67" t="s">
        <v>2087</v>
      </c>
      <c r="S67">
        <v>6</v>
      </c>
      <c r="T67" t="s">
        <v>2150</v>
      </c>
      <c r="U67" t="s">
        <v>2151</v>
      </c>
      <c r="V67" t="s">
        <v>2152</v>
      </c>
      <c r="W67" t="s">
        <v>2153</v>
      </c>
      <c r="X67" t="s">
        <v>10420</v>
      </c>
      <c r="Y67" t="s">
        <v>2154</v>
      </c>
      <c r="Z67" t="s">
        <v>2155</v>
      </c>
      <c r="AA67" t="s">
        <v>6880</v>
      </c>
      <c r="AF67" t="s">
        <v>6881</v>
      </c>
      <c r="AJ67">
        <v>1829</v>
      </c>
      <c r="AK67">
        <v>0</v>
      </c>
      <c r="AL67">
        <v>3747</v>
      </c>
      <c r="AM67">
        <v>2362</v>
      </c>
      <c r="AN67">
        <v>2574</v>
      </c>
      <c r="AO67">
        <v>616</v>
      </c>
      <c r="AP67">
        <v>13747</v>
      </c>
      <c r="AQ67">
        <v>3851</v>
      </c>
      <c r="AR67">
        <v>2702</v>
      </c>
      <c r="AS67">
        <v>5641</v>
      </c>
      <c r="AT67">
        <v>0</v>
      </c>
      <c r="AU67">
        <v>0</v>
      </c>
    </row>
    <row r="68" spans="1:47" x14ac:dyDescent="0.25">
      <c r="A68">
        <v>699</v>
      </c>
      <c r="B68">
        <v>271</v>
      </c>
      <c r="C68" t="s">
        <v>2156</v>
      </c>
      <c r="D68" t="s">
        <v>6173</v>
      </c>
      <c r="E68" t="s">
        <v>8815</v>
      </c>
      <c r="F68">
        <v>1</v>
      </c>
      <c r="G68">
        <v>8006</v>
      </c>
      <c r="H68">
        <v>3.9034155857690864</v>
      </c>
      <c r="I68">
        <v>157.0136</v>
      </c>
      <c r="J68">
        <v>1.61</v>
      </c>
      <c r="K68" t="s">
        <v>2157</v>
      </c>
      <c r="L68" t="s">
        <v>2158</v>
      </c>
      <c r="M68" t="s">
        <v>2159</v>
      </c>
      <c r="N68" t="s">
        <v>586</v>
      </c>
      <c r="O68" t="s">
        <v>38</v>
      </c>
      <c r="P68">
        <v>2.1</v>
      </c>
      <c r="Q68" t="s">
        <v>6882</v>
      </c>
      <c r="R68" t="s">
        <v>2087</v>
      </c>
      <c r="S68">
        <v>6</v>
      </c>
      <c r="T68" t="s">
        <v>2160</v>
      </c>
      <c r="U68" t="s">
        <v>2161</v>
      </c>
      <c r="V68" t="s">
        <v>2162</v>
      </c>
      <c r="W68" t="s">
        <v>2163</v>
      </c>
      <c r="X68" t="s">
        <v>10420</v>
      </c>
      <c r="Y68" t="s">
        <v>2164</v>
      </c>
      <c r="Z68" t="s">
        <v>2165</v>
      </c>
      <c r="AA68" t="s">
        <v>6883</v>
      </c>
      <c r="AB68" t="s">
        <v>6884</v>
      </c>
      <c r="AC68" t="s">
        <v>6885</v>
      </c>
      <c r="AF68" t="s">
        <v>6886</v>
      </c>
      <c r="AG68" t="s">
        <v>6887</v>
      </c>
      <c r="AH68" t="s">
        <v>6888</v>
      </c>
      <c r="AJ68">
        <v>630</v>
      </c>
      <c r="AK68">
        <v>4574</v>
      </c>
      <c r="AL68">
        <v>802</v>
      </c>
      <c r="AM68">
        <v>0</v>
      </c>
      <c r="AN68">
        <v>1519</v>
      </c>
      <c r="AO68">
        <v>499</v>
      </c>
      <c r="AP68">
        <v>1549</v>
      </c>
      <c r="AQ68">
        <v>1098</v>
      </c>
      <c r="AR68">
        <v>0</v>
      </c>
      <c r="AS68">
        <v>0</v>
      </c>
      <c r="AT68">
        <v>8006</v>
      </c>
      <c r="AU68">
        <v>1342</v>
      </c>
    </row>
    <row r="69" spans="1:47" x14ac:dyDescent="0.25">
      <c r="A69">
        <v>486</v>
      </c>
      <c r="B69">
        <v>24</v>
      </c>
      <c r="C69" t="s">
        <v>2100</v>
      </c>
      <c r="D69" t="s">
        <v>2101</v>
      </c>
      <c r="E69" t="s">
        <v>8815</v>
      </c>
      <c r="F69">
        <v>1</v>
      </c>
      <c r="G69">
        <v>7598</v>
      </c>
      <c r="H69">
        <v>3.8806992892187013</v>
      </c>
      <c r="I69">
        <v>115.00230000000001</v>
      </c>
      <c r="J69">
        <v>1.66</v>
      </c>
      <c r="K69" t="s">
        <v>51</v>
      </c>
      <c r="L69" t="s">
        <v>2102</v>
      </c>
      <c r="M69" t="s">
        <v>2103</v>
      </c>
      <c r="N69" t="s">
        <v>37</v>
      </c>
      <c r="O69" t="s">
        <v>38</v>
      </c>
      <c r="P69">
        <v>2.2000000000000002</v>
      </c>
      <c r="Q69" t="s">
        <v>2104</v>
      </c>
      <c r="R69" t="s">
        <v>2087</v>
      </c>
      <c r="S69">
        <v>4</v>
      </c>
      <c r="T69" t="s">
        <v>2105</v>
      </c>
      <c r="U69" t="s">
        <v>2106</v>
      </c>
      <c r="V69" t="s">
        <v>2107</v>
      </c>
      <c r="W69" t="s">
        <v>2108</v>
      </c>
      <c r="X69" t="s">
        <v>10420</v>
      </c>
      <c r="Y69" t="s">
        <v>2109</v>
      </c>
      <c r="Z69" t="s">
        <v>2110</v>
      </c>
      <c r="AA69" t="s">
        <v>6866</v>
      </c>
      <c r="AB69" t="s">
        <v>6867</v>
      </c>
      <c r="AJ69">
        <v>2539</v>
      </c>
      <c r="AK69">
        <v>1063</v>
      </c>
      <c r="AL69">
        <v>0</v>
      </c>
      <c r="AM69">
        <v>0</v>
      </c>
      <c r="AN69">
        <v>1363</v>
      </c>
      <c r="AO69">
        <v>450</v>
      </c>
      <c r="AP69">
        <v>1602</v>
      </c>
      <c r="AQ69">
        <v>9222</v>
      </c>
      <c r="AR69">
        <v>0</v>
      </c>
      <c r="AS69">
        <v>395</v>
      </c>
      <c r="AT69">
        <v>0</v>
      </c>
      <c r="AU69">
        <v>700</v>
      </c>
    </row>
    <row r="70" spans="1:47" x14ac:dyDescent="0.25">
      <c r="A70">
        <v>45</v>
      </c>
      <c r="B70">
        <v>986</v>
      </c>
      <c r="C70" t="s">
        <v>2093</v>
      </c>
      <c r="D70" t="s">
        <v>6042</v>
      </c>
      <c r="E70" t="s">
        <v>8815</v>
      </c>
      <c r="F70">
        <v>1</v>
      </c>
      <c r="G70">
        <v>5185</v>
      </c>
      <c r="H70">
        <v>3.7147487607250596</v>
      </c>
      <c r="I70">
        <v>393.07819999999998</v>
      </c>
      <c r="J70">
        <v>1.91</v>
      </c>
      <c r="K70" t="s">
        <v>51</v>
      </c>
      <c r="L70" t="s">
        <v>2094</v>
      </c>
      <c r="M70" t="s">
        <v>2095</v>
      </c>
      <c r="N70" t="s">
        <v>6860</v>
      </c>
      <c r="O70" t="s">
        <v>38</v>
      </c>
      <c r="P70">
        <v>2.2000000000000002</v>
      </c>
      <c r="Q70" t="s">
        <v>6861</v>
      </c>
      <c r="R70" t="s">
        <v>2087</v>
      </c>
      <c r="S70">
        <v>11</v>
      </c>
      <c r="T70" t="s">
        <v>2096</v>
      </c>
      <c r="U70" t="s">
        <v>6862</v>
      </c>
      <c r="V70" t="s">
        <v>2097</v>
      </c>
      <c r="W70" t="s">
        <v>100</v>
      </c>
      <c r="X70" t="s">
        <v>10420</v>
      </c>
      <c r="Y70" t="s">
        <v>2098</v>
      </c>
      <c r="Z70" t="s">
        <v>2099</v>
      </c>
      <c r="AA70" t="s">
        <v>6863</v>
      </c>
      <c r="AB70" t="s">
        <v>6864</v>
      </c>
      <c r="AC70" t="s">
        <v>6865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5185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>
        <v>47</v>
      </c>
      <c r="B71">
        <v>1806</v>
      </c>
      <c r="C71" t="s">
        <v>2039</v>
      </c>
      <c r="D71" t="s">
        <v>6042</v>
      </c>
      <c r="E71" t="s">
        <v>8815</v>
      </c>
      <c r="F71">
        <v>1</v>
      </c>
      <c r="G71">
        <v>22049</v>
      </c>
      <c r="H71">
        <v>4.3433888974623542</v>
      </c>
      <c r="I71">
        <v>332.1343</v>
      </c>
      <c r="J71">
        <v>1.7</v>
      </c>
      <c r="K71" t="s">
        <v>35</v>
      </c>
      <c r="L71" t="s">
        <v>2040</v>
      </c>
      <c r="M71" t="s">
        <v>2041</v>
      </c>
      <c r="N71" t="s">
        <v>1057</v>
      </c>
      <c r="O71" t="s">
        <v>38</v>
      </c>
      <c r="P71">
        <v>2.2000000000000002</v>
      </c>
      <c r="Q71" t="s">
        <v>2042</v>
      </c>
      <c r="R71" t="s">
        <v>2019</v>
      </c>
      <c r="S71">
        <v>14</v>
      </c>
      <c r="T71" t="s">
        <v>2043</v>
      </c>
      <c r="U71" t="s">
        <v>2044</v>
      </c>
      <c r="V71" t="s">
        <v>2045</v>
      </c>
      <c r="W71" t="s">
        <v>2046</v>
      </c>
      <c r="X71" t="s">
        <v>10420</v>
      </c>
      <c r="Y71" t="s">
        <v>2047</v>
      </c>
      <c r="Z71" t="s">
        <v>2048</v>
      </c>
      <c r="AA71" t="s">
        <v>6836</v>
      </c>
      <c r="AB71" t="s">
        <v>6837</v>
      </c>
      <c r="AC71" t="s">
        <v>6838</v>
      </c>
      <c r="AF71" t="s">
        <v>6251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22049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>
        <v>758</v>
      </c>
      <c r="B72">
        <v>1746</v>
      </c>
      <c r="C72" t="s">
        <v>2049</v>
      </c>
      <c r="D72" t="s">
        <v>5998</v>
      </c>
      <c r="E72" t="s">
        <v>8815</v>
      </c>
      <c r="F72">
        <v>1</v>
      </c>
      <c r="G72">
        <v>7820</v>
      </c>
      <c r="H72">
        <v>3.893206753059848</v>
      </c>
      <c r="I72">
        <v>325.13909999999998</v>
      </c>
      <c r="J72">
        <v>3.3</v>
      </c>
      <c r="K72" t="s">
        <v>35</v>
      </c>
      <c r="L72" t="s">
        <v>2050</v>
      </c>
      <c r="M72" t="s">
        <v>2051</v>
      </c>
      <c r="N72" t="s">
        <v>6074</v>
      </c>
      <c r="O72" t="s">
        <v>38</v>
      </c>
      <c r="P72">
        <v>2.2000000000000002</v>
      </c>
      <c r="Q72" t="s">
        <v>2052</v>
      </c>
      <c r="R72" t="s">
        <v>2019</v>
      </c>
      <c r="S72">
        <v>15</v>
      </c>
      <c r="T72" t="s">
        <v>2053</v>
      </c>
      <c r="U72" t="s">
        <v>2054</v>
      </c>
      <c r="V72" t="s">
        <v>2055</v>
      </c>
      <c r="W72" t="s">
        <v>2056</v>
      </c>
      <c r="X72" t="s">
        <v>10420</v>
      </c>
      <c r="Y72" t="s">
        <v>2057</v>
      </c>
      <c r="Z72" t="s">
        <v>2058</v>
      </c>
      <c r="AA72" t="s">
        <v>6839</v>
      </c>
      <c r="AB72" t="s">
        <v>6840</v>
      </c>
      <c r="AF72" t="s">
        <v>6841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646</v>
      </c>
      <c r="AP72">
        <v>0</v>
      </c>
      <c r="AQ72">
        <v>0</v>
      </c>
      <c r="AR72">
        <v>0</v>
      </c>
      <c r="AS72">
        <v>0</v>
      </c>
      <c r="AT72">
        <v>1524</v>
      </c>
      <c r="AU72">
        <v>14073</v>
      </c>
    </row>
    <row r="73" spans="1:47" x14ac:dyDescent="0.25">
      <c r="A73">
        <v>217</v>
      </c>
      <c r="B73">
        <v>830</v>
      </c>
      <c r="C73" t="s">
        <v>2076</v>
      </c>
      <c r="D73" t="s">
        <v>6058</v>
      </c>
      <c r="E73" t="s">
        <v>8815</v>
      </c>
      <c r="F73">
        <v>1</v>
      </c>
      <c r="G73">
        <v>4776</v>
      </c>
      <c r="H73">
        <v>3.6790643181213127</v>
      </c>
      <c r="I73">
        <v>220.12020000000001</v>
      </c>
      <c r="J73">
        <v>2.48</v>
      </c>
      <c r="K73" t="s">
        <v>35</v>
      </c>
      <c r="L73" t="s">
        <v>2077</v>
      </c>
      <c r="M73" t="s">
        <v>2078</v>
      </c>
      <c r="N73" t="s">
        <v>6851</v>
      </c>
      <c r="O73" t="s">
        <v>38</v>
      </c>
      <c r="P73">
        <v>2.1</v>
      </c>
      <c r="Q73" t="s">
        <v>2079</v>
      </c>
      <c r="R73" t="s">
        <v>2019</v>
      </c>
      <c r="S73">
        <v>9</v>
      </c>
      <c r="T73" t="s">
        <v>2080</v>
      </c>
      <c r="U73" t="s">
        <v>2081</v>
      </c>
      <c r="V73" t="s">
        <v>2082</v>
      </c>
      <c r="W73" t="s">
        <v>2083</v>
      </c>
      <c r="X73" t="s">
        <v>10420</v>
      </c>
      <c r="Y73" t="s">
        <v>2084</v>
      </c>
      <c r="Z73" t="s">
        <v>2085</v>
      </c>
      <c r="AA73" t="s">
        <v>6852</v>
      </c>
      <c r="AF73" t="s">
        <v>6722</v>
      </c>
      <c r="AJ73">
        <v>485</v>
      </c>
      <c r="AK73">
        <v>7188</v>
      </c>
      <c r="AL73">
        <v>11572</v>
      </c>
      <c r="AM73">
        <v>6448</v>
      </c>
      <c r="AN73">
        <v>6263</v>
      </c>
      <c r="AO73">
        <v>3874</v>
      </c>
      <c r="AP73">
        <v>5273</v>
      </c>
      <c r="AQ73">
        <v>874</v>
      </c>
      <c r="AR73">
        <v>5323</v>
      </c>
      <c r="AS73">
        <v>5844</v>
      </c>
      <c r="AT73">
        <v>8192</v>
      </c>
      <c r="AU73">
        <v>5820</v>
      </c>
    </row>
    <row r="74" spans="1:47" x14ac:dyDescent="0.25">
      <c r="A74">
        <v>165</v>
      </c>
      <c r="B74">
        <v>738</v>
      </c>
      <c r="C74" t="s">
        <v>1963</v>
      </c>
      <c r="D74" t="s">
        <v>6291</v>
      </c>
      <c r="E74" t="s">
        <v>8815</v>
      </c>
      <c r="F74">
        <v>1</v>
      </c>
      <c r="G74">
        <v>153728</v>
      </c>
      <c r="H74">
        <v>5.1867529770507748</v>
      </c>
      <c r="I74">
        <v>329.2312</v>
      </c>
      <c r="J74">
        <v>6.43</v>
      </c>
      <c r="K74" t="s">
        <v>51</v>
      </c>
      <c r="L74" t="s">
        <v>1956</v>
      </c>
      <c r="M74" t="s">
        <v>1956</v>
      </c>
      <c r="N74" t="s">
        <v>6724</v>
      </c>
      <c r="O74" t="s">
        <v>38</v>
      </c>
      <c r="P74">
        <v>2.2000000000000002</v>
      </c>
      <c r="Q74" t="s">
        <v>1707</v>
      </c>
      <c r="R74" t="s">
        <v>1707</v>
      </c>
      <c r="S74">
        <v>18</v>
      </c>
      <c r="T74" t="s">
        <v>1957</v>
      </c>
      <c r="U74" t="s">
        <v>1958</v>
      </c>
      <c r="V74" t="s">
        <v>1959</v>
      </c>
      <c r="W74" t="s">
        <v>1960</v>
      </c>
      <c r="X74" t="s">
        <v>10420</v>
      </c>
      <c r="Y74" t="s">
        <v>1964</v>
      </c>
      <c r="Z74" t="s">
        <v>1965</v>
      </c>
      <c r="AA74" t="s">
        <v>6802</v>
      </c>
      <c r="AB74" t="s">
        <v>6803</v>
      </c>
      <c r="AC74" t="s">
        <v>6743</v>
      </c>
      <c r="AJ74">
        <v>8195</v>
      </c>
      <c r="AK74">
        <v>174943</v>
      </c>
      <c r="AL74">
        <v>6275</v>
      </c>
      <c r="AM74">
        <v>90184</v>
      </c>
      <c r="AN74">
        <v>115789</v>
      </c>
      <c r="AO74">
        <v>315</v>
      </c>
      <c r="AP74">
        <v>72362</v>
      </c>
      <c r="AQ74">
        <v>51425</v>
      </c>
      <c r="AR74">
        <v>23404</v>
      </c>
      <c r="AS74">
        <v>8011</v>
      </c>
      <c r="AT74">
        <v>14050</v>
      </c>
      <c r="AU74">
        <v>19184</v>
      </c>
    </row>
    <row r="75" spans="1:47" x14ac:dyDescent="0.25">
      <c r="A75">
        <v>320</v>
      </c>
      <c r="B75">
        <v>638</v>
      </c>
      <c r="C75" t="s">
        <v>1827</v>
      </c>
      <c r="D75" t="s">
        <v>6556</v>
      </c>
      <c r="E75" t="s">
        <v>8815</v>
      </c>
      <c r="F75">
        <v>1</v>
      </c>
      <c r="G75">
        <v>20176</v>
      </c>
      <c r="H75">
        <v>4.3048350692290063</v>
      </c>
      <c r="I75">
        <v>309.20589999999999</v>
      </c>
      <c r="J75">
        <v>7.74</v>
      </c>
      <c r="K75" t="s">
        <v>51</v>
      </c>
      <c r="L75" t="s">
        <v>1813</v>
      </c>
      <c r="M75" t="s">
        <v>1813</v>
      </c>
      <c r="N75" t="s">
        <v>6684</v>
      </c>
      <c r="O75" t="s">
        <v>38</v>
      </c>
      <c r="P75">
        <v>2.2000000000000002</v>
      </c>
      <c r="Q75" t="s">
        <v>1707</v>
      </c>
      <c r="R75" t="s">
        <v>1707</v>
      </c>
      <c r="S75">
        <v>18</v>
      </c>
      <c r="T75" t="s">
        <v>1814</v>
      </c>
      <c r="U75" t="s">
        <v>1828</v>
      </c>
      <c r="V75" t="s">
        <v>1829</v>
      </c>
      <c r="W75" t="s">
        <v>1830</v>
      </c>
      <c r="X75" t="s">
        <v>10420</v>
      </c>
      <c r="Y75" t="s">
        <v>1831</v>
      </c>
      <c r="Z75" t="s">
        <v>1832</v>
      </c>
      <c r="AA75" t="s">
        <v>6733</v>
      </c>
      <c r="AB75" t="s">
        <v>6734</v>
      </c>
      <c r="AC75" t="s">
        <v>6735</v>
      </c>
      <c r="AD75" t="s">
        <v>6736</v>
      </c>
      <c r="AF75" t="s">
        <v>6732</v>
      </c>
      <c r="AG75" t="s">
        <v>6737</v>
      </c>
      <c r="AJ75">
        <v>1180</v>
      </c>
      <c r="AK75">
        <v>1313</v>
      </c>
      <c r="AL75">
        <v>0</v>
      </c>
      <c r="AM75">
        <v>515</v>
      </c>
      <c r="AN75">
        <v>20176</v>
      </c>
      <c r="AO75">
        <v>575</v>
      </c>
      <c r="AP75">
        <v>0</v>
      </c>
      <c r="AQ75">
        <v>1311</v>
      </c>
      <c r="AR75">
        <v>758</v>
      </c>
      <c r="AS75">
        <v>0</v>
      </c>
      <c r="AT75">
        <v>595</v>
      </c>
      <c r="AU75">
        <v>1031</v>
      </c>
    </row>
    <row r="76" spans="1:47" x14ac:dyDescent="0.25">
      <c r="A76">
        <v>325</v>
      </c>
      <c r="B76">
        <v>645</v>
      </c>
      <c r="C76" t="s">
        <v>1877</v>
      </c>
      <c r="D76" t="s">
        <v>6556</v>
      </c>
      <c r="E76" t="s">
        <v>8815</v>
      </c>
      <c r="F76">
        <v>1</v>
      </c>
      <c r="G76">
        <v>8897</v>
      </c>
      <c r="H76">
        <v>3.949243590568265</v>
      </c>
      <c r="I76">
        <v>311.22190000000001</v>
      </c>
      <c r="J76">
        <v>8.1999999999999993</v>
      </c>
      <c r="K76" t="s">
        <v>51</v>
      </c>
      <c r="L76" t="s">
        <v>1866</v>
      </c>
      <c r="M76" t="s">
        <v>1878</v>
      </c>
      <c r="N76" t="s">
        <v>586</v>
      </c>
      <c r="O76" t="s">
        <v>38</v>
      </c>
      <c r="P76">
        <v>2.1</v>
      </c>
      <c r="Q76" t="s">
        <v>1707</v>
      </c>
      <c r="R76" t="s">
        <v>1707</v>
      </c>
      <c r="S76">
        <v>18</v>
      </c>
      <c r="T76" t="s">
        <v>1867</v>
      </c>
      <c r="U76" t="s">
        <v>1874</v>
      </c>
      <c r="V76" t="s">
        <v>1792</v>
      </c>
      <c r="W76" t="s">
        <v>1793</v>
      </c>
      <c r="X76" t="s">
        <v>10420</v>
      </c>
      <c r="Y76" t="s">
        <v>1879</v>
      </c>
      <c r="Z76" t="s">
        <v>1880</v>
      </c>
      <c r="AA76" t="s">
        <v>6761</v>
      </c>
      <c r="AB76" t="s">
        <v>6762</v>
      </c>
      <c r="AC76" t="s">
        <v>6763</v>
      </c>
      <c r="AF76" t="s">
        <v>6732</v>
      </c>
      <c r="AJ76">
        <v>0</v>
      </c>
      <c r="AK76">
        <v>0</v>
      </c>
      <c r="AL76">
        <v>0</v>
      </c>
      <c r="AM76">
        <v>0</v>
      </c>
      <c r="AN76">
        <v>8897</v>
      </c>
      <c r="AO76">
        <v>2864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</row>
    <row r="77" spans="1:47" x14ac:dyDescent="0.25">
      <c r="A77">
        <v>161</v>
      </c>
      <c r="B77">
        <v>651</v>
      </c>
      <c r="C77" t="s">
        <v>1873</v>
      </c>
      <c r="D77" t="s">
        <v>6291</v>
      </c>
      <c r="E77" t="s">
        <v>8815</v>
      </c>
      <c r="F77">
        <v>1</v>
      </c>
      <c r="G77">
        <v>8700</v>
      </c>
      <c r="H77">
        <v>3.9395192526186187</v>
      </c>
      <c r="I77">
        <v>311.22140000000002</v>
      </c>
      <c r="J77">
        <v>8</v>
      </c>
      <c r="K77" t="s">
        <v>51</v>
      </c>
      <c r="L77" t="s">
        <v>1866</v>
      </c>
      <c r="M77" t="s">
        <v>1866</v>
      </c>
      <c r="N77" t="s">
        <v>586</v>
      </c>
      <c r="O77" t="s">
        <v>38</v>
      </c>
      <c r="P77">
        <v>2.1</v>
      </c>
      <c r="Q77" t="s">
        <v>1707</v>
      </c>
      <c r="R77" t="s">
        <v>1707</v>
      </c>
      <c r="S77">
        <v>18</v>
      </c>
      <c r="T77" t="s">
        <v>1867</v>
      </c>
      <c r="U77" t="s">
        <v>1874</v>
      </c>
      <c r="V77" t="s">
        <v>1792</v>
      </c>
      <c r="W77" t="s">
        <v>1793</v>
      </c>
      <c r="X77" t="s">
        <v>10420</v>
      </c>
      <c r="Y77" t="s">
        <v>1875</v>
      </c>
      <c r="Z77" t="s">
        <v>1876</v>
      </c>
      <c r="AA77" t="s">
        <v>6758</v>
      </c>
      <c r="AB77" t="s">
        <v>6759</v>
      </c>
      <c r="AC77" t="s">
        <v>6760</v>
      </c>
      <c r="AF77" t="s">
        <v>6732</v>
      </c>
      <c r="AJ77">
        <v>0</v>
      </c>
      <c r="AK77">
        <v>8700</v>
      </c>
      <c r="AL77">
        <v>0</v>
      </c>
      <c r="AM77">
        <v>2364</v>
      </c>
      <c r="AN77">
        <v>2666</v>
      </c>
      <c r="AO77">
        <v>2860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>
        <v>760</v>
      </c>
      <c r="B78">
        <v>665</v>
      </c>
      <c r="C78" t="s">
        <v>1578</v>
      </c>
      <c r="D78" t="s">
        <v>5998</v>
      </c>
      <c r="E78" t="s">
        <v>8815</v>
      </c>
      <c r="F78">
        <v>1</v>
      </c>
      <c r="G78">
        <v>10429</v>
      </c>
      <c r="H78">
        <v>4.0182426674579093</v>
      </c>
      <c r="I78">
        <v>315.07089999999999</v>
      </c>
      <c r="J78">
        <v>2.46</v>
      </c>
      <c r="K78" t="s">
        <v>51</v>
      </c>
      <c r="L78" t="s">
        <v>1579</v>
      </c>
      <c r="M78" t="s">
        <v>1580</v>
      </c>
      <c r="N78" t="s">
        <v>1057</v>
      </c>
      <c r="O78" t="s">
        <v>38</v>
      </c>
      <c r="P78">
        <v>2.2000000000000002</v>
      </c>
      <c r="Q78" t="s">
        <v>1530</v>
      </c>
      <c r="R78" t="s">
        <v>1530</v>
      </c>
      <c r="S78">
        <v>13</v>
      </c>
      <c r="T78" t="s">
        <v>1581</v>
      </c>
      <c r="U78" t="s">
        <v>1582</v>
      </c>
      <c r="V78" t="s">
        <v>1583</v>
      </c>
      <c r="W78" t="s">
        <v>1584</v>
      </c>
      <c r="X78" t="s">
        <v>10420</v>
      </c>
      <c r="Y78" t="s">
        <v>1585</v>
      </c>
      <c r="Z78" t="s">
        <v>1586</v>
      </c>
      <c r="AA78" t="s">
        <v>6577</v>
      </c>
      <c r="AB78" t="s">
        <v>6578</v>
      </c>
      <c r="AC78" t="s">
        <v>6579</v>
      </c>
      <c r="AF78" t="s">
        <v>6580</v>
      </c>
      <c r="AG78" t="s">
        <v>6581</v>
      </c>
      <c r="AJ78">
        <v>0</v>
      </c>
      <c r="AK78">
        <v>5442</v>
      </c>
      <c r="AL78">
        <v>6244</v>
      </c>
      <c r="AM78">
        <v>1166</v>
      </c>
      <c r="AN78">
        <v>1231</v>
      </c>
      <c r="AO78">
        <v>4180</v>
      </c>
      <c r="AP78">
        <v>6372</v>
      </c>
      <c r="AQ78">
        <v>4377</v>
      </c>
      <c r="AR78">
        <v>2818</v>
      </c>
      <c r="AS78">
        <v>3109</v>
      </c>
      <c r="AT78">
        <v>740</v>
      </c>
      <c r="AU78">
        <v>14337</v>
      </c>
    </row>
    <row r="79" spans="1:47" x14ac:dyDescent="0.25">
      <c r="A79">
        <v>558</v>
      </c>
      <c r="B79">
        <v>747</v>
      </c>
      <c r="C79" t="s">
        <v>1551</v>
      </c>
      <c r="D79" t="s">
        <v>1373</v>
      </c>
      <c r="E79" t="s">
        <v>8815</v>
      </c>
      <c r="F79">
        <v>1</v>
      </c>
      <c r="G79">
        <v>3953</v>
      </c>
      <c r="H79">
        <v>3.5969268143429707</v>
      </c>
      <c r="I79">
        <v>331.06490000000002</v>
      </c>
      <c r="J79">
        <v>2.3199999999999998</v>
      </c>
      <c r="K79" t="s">
        <v>51</v>
      </c>
      <c r="L79" t="s">
        <v>1552</v>
      </c>
      <c r="M79" t="s">
        <v>1553</v>
      </c>
      <c r="N79" t="s">
        <v>1554</v>
      </c>
      <c r="O79" t="s">
        <v>38</v>
      </c>
      <c r="P79">
        <v>2.2000000000000002</v>
      </c>
      <c r="Q79" t="s">
        <v>1530</v>
      </c>
      <c r="R79" t="s">
        <v>1530</v>
      </c>
      <c r="S79">
        <v>13</v>
      </c>
      <c r="T79" t="s">
        <v>1555</v>
      </c>
      <c r="U79" t="s">
        <v>1556</v>
      </c>
      <c r="V79" t="s">
        <v>1557</v>
      </c>
      <c r="W79" t="s">
        <v>1558</v>
      </c>
      <c r="X79" t="s">
        <v>10420</v>
      </c>
      <c r="Y79" t="s">
        <v>1559</v>
      </c>
      <c r="Z79" t="s">
        <v>1560</v>
      </c>
      <c r="AA79" t="s">
        <v>6572</v>
      </c>
      <c r="AB79" t="s">
        <v>6573</v>
      </c>
      <c r="AF79" t="s">
        <v>6574</v>
      </c>
      <c r="AJ79">
        <v>0</v>
      </c>
      <c r="AK79">
        <v>1261</v>
      </c>
      <c r="AL79">
        <v>2057</v>
      </c>
      <c r="AM79">
        <v>0</v>
      </c>
      <c r="AN79">
        <v>0</v>
      </c>
      <c r="AO79">
        <v>339</v>
      </c>
      <c r="AP79">
        <v>467</v>
      </c>
      <c r="AQ79">
        <v>554</v>
      </c>
      <c r="AR79">
        <v>3953</v>
      </c>
      <c r="AS79">
        <v>2123</v>
      </c>
      <c r="AT79">
        <v>0</v>
      </c>
      <c r="AU79">
        <v>0</v>
      </c>
    </row>
    <row r="80" spans="1:47" x14ac:dyDescent="0.25">
      <c r="A80">
        <v>409</v>
      </c>
      <c r="B80">
        <v>733</v>
      </c>
      <c r="C80" t="s">
        <v>1600</v>
      </c>
      <c r="D80" t="s">
        <v>5891</v>
      </c>
      <c r="E80" t="s">
        <v>8815</v>
      </c>
      <c r="F80">
        <v>1</v>
      </c>
      <c r="G80">
        <v>3432</v>
      </c>
      <c r="H80">
        <v>3.5355472791766678</v>
      </c>
      <c r="I80">
        <v>329.08839999999998</v>
      </c>
      <c r="J80">
        <v>2.4</v>
      </c>
      <c r="K80" t="s">
        <v>51</v>
      </c>
      <c r="L80" t="s">
        <v>1601</v>
      </c>
      <c r="M80" t="s">
        <v>1602</v>
      </c>
      <c r="N80" t="s">
        <v>6594</v>
      </c>
      <c r="O80" t="s">
        <v>38</v>
      </c>
      <c r="P80">
        <v>2.2000000000000002</v>
      </c>
      <c r="Q80" t="s">
        <v>6595</v>
      </c>
      <c r="R80" t="s">
        <v>1530</v>
      </c>
      <c r="S80">
        <v>14</v>
      </c>
      <c r="T80" t="s">
        <v>1603</v>
      </c>
      <c r="U80" t="s">
        <v>1604</v>
      </c>
      <c r="V80" t="s">
        <v>1605</v>
      </c>
      <c r="W80" t="s">
        <v>1606</v>
      </c>
      <c r="X80" t="s">
        <v>10420</v>
      </c>
      <c r="Y80" t="s">
        <v>1607</v>
      </c>
      <c r="Z80" t="s">
        <v>1608</v>
      </c>
      <c r="AA80" t="s">
        <v>6596</v>
      </c>
      <c r="AB80" t="s">
        <v>6597</v>
      </c>
      <c r="AC80" t="s">
        <v>6598</v>
      </c>
      <c r="AF80" t="s">
        <v>6593</v>
      </c>
      <c r="AJ80">
        <v>1172</v>
      </c>
      <c r="AK80">
        <v>0</v>
      </c>
      <c r="AL80">
        <v>0</v>
      </c>
      <c r="AM80">
        <v>0</v>
      </c>
      <c r="AN80">
        <v>699</v>
      </c>
      <c r="AO80">
        <v>366</v>
      </c>
      <c r="AP80">
        <v>6653</v>
      </c>
      <c r="AQ80">
        <v>1002</v>
      </c>
      <c r="AR80">
        <v>510</v>
      </c>
      <c r="AS80">
        <v>1172</v>
      </c>
      <c r="AT80">
        <v>717</v>
      </c>
      <c r="AU80">
        <v>3399</v>
      </c>
    </row>
    <row r="81" spans="1:47" x14ac:dyDescent="0.25">
      <c r="A81">
        <v>639</v>
      </c>
      <c r="B81">
        <v>666</v>
      </c>
      <c r="C81" t="s">
        <v>1587</v>
      </c>
      <c r="D81" t="s">
        <v>5931</v>
      </c>
      <c r="E81" t="s">
        <v>8815</v>
      </c>
      <c r="F81">
        <v>1</v>
      </c>
      <c r="G81">
        <v>3032</v>
      </c>
      <c r="H81">
        <v>3.4817291969600159</v>
      </c>
      <c r="I81">
        <v>315.07</v>
      </c>
      <c r="J81">
        <v>2.57</v>
      </c>
      <c r="K81" t="s">
        <v>51</v>
      </c>
      <c r="L81" t="s">
        <v>1579</v>
      </c>
      <c r="M81" t="s">
        <v>1588</v>
      </c>
      <c r="N81" t="s">
        <v>6582</v>
      </c>
      <c r="O81" t="s">
        <v>38</v>
      </c>
      <c r="P81">
        <v>2.2000000000000002</v>
      </c>
      <c r="Q81" t="s">
        <v>1530</v>
      </c>
      <c r="R81" t="s">
        <v>1530</v>
      </c>
      <c r="S81">
        <v>13</v>
      </c>
      <c r="T81" t="s">
        <v>1581</v>
      </c>
      <c r="U81" t="s">
        <v>1589</v>
      </c>
      <c r="V81" t="s">
        <v>1583</v>
      </c>
      <c r="W81" t="s">
        <v>1584</v>
      </c>
      <c r="X81" t="s">
        <v>10420</v>
      </c>
      <c r="Y81" t="s">
        <v>1590</v>
      </c>
      <c r="Z81" t="s">
        <v>1591</v>
      </c>
      <c r="AA81" t="s">
        <v>6583</v>
      </c>
      <c r="AB81" t="s">
        <v>6584</v>
      </c>
      <c r="AC81" t="s">
        <v>6585</v>
      </c>
      <c r="AF81" t="s">
        <v>6586</v>
      </c>
      <c r="AG81" t="s">
        <v>6587</v>
      </c>
      <c r="AJ81">
        <v>3012</v>
      </c>
      <c r="AK81">
        <v>800</v>
      </c>
      <c r="AL81">
        <v>0</v>
      </c>
      <c r="AM81">
        <v>0</v>
      </c>
      <c r="AN81">
        <v>0</v>
      </c>
      <c r="AO81">
        <v>445</v>
      </c>
      <c r="AP81">
        <v>1196</v>
      </c>
      <c r="AQ81">
        <v>0</v>
      </c>
      <c r="AR81">
        <v>0</v>
      </c>
      <c r="AS81">
        <v>3032</v>
      </c>
      <c r="AT81">
        <v>0</v>
      </c>
      <c r="AU81">
        <v>446</v>
      </c>
    </row>
    <row r="82" spans="1:47" x14ac:dyDescent="0.25">
      <c r="A82">
        <v>407</v>
      </c>
      <c r="B82">
        <v>868</v>
      </c>
      <c r="C82" t="s">
        <v>1615</v>
      </c>
      <c r="D82" t="s">
        <v>6565</v>
      </c>
      <c r="E82" t="s">
        <v>8815</v>
      </c>
      <c r="F82">
        <v>1</v>
      </c>
      <c r="G82">
        <v>2067</v>
      </c>
      <c r="H82">
        <v>3.3153404766272883</v>
      </c>
      <c r="I82">
        <v>359.09769999999997</v>
      </c>
      <c r="J82">
        <v>2.56</v>
      </c>
      <c r="K82" t="s">
        <v>51</v>
      </c>
      <c r="L82" t="s">
        <v>1616</v>
      </c>
      <c r="M82" t="s">
        <v>1617</v>
      </c>
      <c r="N82" t="s">
        <v>6074</v>
      </c>
      <c r="O82" t="s">
        <v>38</v>
      </c>
      <c r="P82">
        <v>2.2000000000000002</v>
      </c>
      <c r="Q82" t="s">
        <v>1530</v>
      </c>
      <c r="R82" t="s">
        <v>1530</v>
      </c>
      <c r="S82">
        <v>15</v>
      </c>
      <c r="T82" t="s">
        <v>1618</v>
      </c>
      <c r="U82" t="s">
        <v>1619</v>
      </c>
      <c r="V82" t="s">
        <v>1620</v>
      </c>
      <c r="W82" t="s">
        <v>1621</v>
      </c>
      <c r="X82" t="s">
        <v>10420</v>
      </c>
      <c r="Y82" t="s">
        <v>1622</v>
      </c>
      <c r="Z82" t="s">
        <v>1623</v>
      </c>
      <c r="AA82" t="s">
        <v>6605</v>
      </c>
      <c r="AF82" t="s">
        <v>1570</v>
      </c>
      <c r="AJ82">
        <v>393</v>
      </c>
      <c r="AK82">
        <v>1168</v>
      </c>
      <c r="AL82">
        <v>1025</v>
      </c>
      <c r="AM82">
        <v>0</v>
      </c>
      <c r="AN82">
        <v>325</v>
      </c>
      <c r="AO82">
        <v>436</v>
      </c>
      <c r="AP82">
        <v>2067</v>
      </c>
      <c r="AQ82">
        <v>1045</v>
      </c>
      <c r="AR82">
        <v>0</v>
      </c>
      <c r="AS82">
        <v>792</v>
      </c>
      <c r="AT82">
        <v>1308</v>
      </c>
      <c r="AU82">
        <v>741</v>
      </c>
    </row>
    <row r="83" spans="1:47" x14ac:dyDescent="0.25">
      <c r="A83">
        <v>761</v>
      </c>
      <c r="B83">
        <v>833</v>
      </c>
      <c r="C83" t="s">
        <v>1162</v>
      </c>
      <c r="D83" t="s">
        <v>6049</v>
      </c>
      <c r="E83" t="s">
        <v>8815</v>
      </c>
      <c r="F83">
        <v>1</v>
      </c>
      <c r="G83">
        <v>67229</v>
      </c>
      <c r="H83">
        <v>4.827556651375029</v>
      </c>
      <c r="I83">
        <v>353.08620000000002</v>
      </c>
      <c r="J83">
        <v>3.14</v>
      </c>
      <c r="K83" t="s">
        <v>51</v>
      </c>
      <c r="L83" t="s">
        <v>6378</v>
      </c>
      <c r="M83" t="s">
        <v>6378</v>
      </c>
      <c r="N83" t="s">
        <v>586</v>
      </c>
      <c r="O83" t="s">
        <v>688</v>
      </c>
      <c r="P83">
        <v>1</v>
      </c>
      <c r="Q83" t="s">
        <v>6359</v>
      </c>
      <c r="R83" t="s">
        <v>1132</v>
      </c>
      <c r="S83">
        <v>16</v>
      </c>
      <c r="T83" t="s">
        <v>1157</v>
      </c>
      <c r="U83" t="s">
        <v>6372</v>
      </c>
      <c r="V83" t="s">
        <v>1158</v>
      </c>
      <c r="W83" t="s">
        <v>1159</v>
      </c>
      <c r="X83" t="s">
        <v>10420</v>
      </c>
      <c r="Y83" t="s">
        <v>1163</v>
      </c>
      <c r="Z83" t="s">
        <v>1164</v>
      </c>
      <c r="AA83" t="s">
        <v>6379</v>
      </c>
      <c r="AB83" t="s">
        <v>6380</v>
      </c>
      <c r="AF83" t="s">
        <v>6381</v>
      </c>
      <c r="AJ83">
        <v>387</v>
      </c>
      <c r="AK83">
        <v>0</v>
      </c>
      <c r="AL83">
        <v>19033</v>
      </c>
      <c r="AM83">
        <v>0</v>
      </c>
      <c r="AN83">
        <v>12034</v>
      </c>
      <c r="AO83">
        <v>64626</v>
      </c>
      <c r="AP83">
        <v>0</v>
      </c>
      <c r="AQ83">
        <v>0</v>
      </c>
      <c r="AR83">
        <v>0</v>
      </c>
      <c r="AS83">
        <v>0</v>
      </c>
      <c r="AT83">
        <v>89775</v>
      </c>
      <c r="AU83">
        <v>79088</v>
      </c>
    </row>
    <row r="84" spans="1:47" x14ac:dyDescent="0.25">
      <c r="A84">
        <v>220</v>
      </c>
      <c r="B84">
        <v>831</v>
      </c>
      <c r="C84" t="s">
        <v>1154</v>
      </c>
      <c r="D84" t="s">
        <v>6058</v>
      </c>
      <c r="E84" t="s">
        <v>8815</v>
      </c>
      <c r="F84">
        <v>1</v>
      </c>
      <c r="G84">
        <v>43446</v>
      </c>
      <c r="H84">
        <v>4.6379497978642092</v>
      </c>
      <c r="I84">
        <v>353.08679999999998</v>
      </c>
      <c r="J84">
        <v>2.72</v>
      </c>
      <c r="K84" t="s">
        <v>51</v>
      </c>
      <c r="L84" t="s">
        <v>1155</v>
      </c>
      <c r="M84" t="s">
        <v>1156</v>
      </c>
      <c r="N84" t="s">
        <v>6371</v>
      </c>
      <c r="O84" t="s">
        <v>38</v>
      </c>
      <c r="P84">
        <v>2.1</v>
      </c>
      <c r="Q84" t="s">
        <v>6359</v>
      </c>
      <c r="R84" t="s">
        <v>1132</v>
      </c>
      <c r="S84">
        <v>16</v>
      </c>
      <c r="T84" t="s">
        <v>1157</v>
      </c>
      <c r="U84" t="s">
        <v>6372</v>
      </c>
      <c r="V84" t="s">
        <v>1158</v>
      </c>
      <c r="W84" t="s">
        <v>1159</v>
      </c>
      <c r="X84" t="s">
        <v>10420</v>
      </c>
      <c r="Y84" t="s">
        <v>1160</v>
      </c>
      <c r="Z84" t="s">
        <v>1161</v>
      </c>
      <c r="AA84" t="s">
        <v>6373</v>
      </c>
      <c r="AB84" t="s">
        <v>6374</v>
      </c>
      <c r="AC84" t="s">
        <v>6375</v>
      </c>
      <c r="AD84" t="s">
        <v>6376</v>
      </c>
      <c r="AF84" t="s">
        <v>6377</v>
      </c>
      <c r="AJ84">
        <v>0</v>
      </c>
      <c r="AK84">
        <v>0</v>
      </c>
      <c r="AL84">
        <v>44073</v>
      </c>
      <c r="AM84">
        <v>0</v>
      </c>
      <c r="AN84">
        <v>1964</v>
      </c>
      <c r="AO84">
        <v>1188</v>
      </c>
      <c r="AP84">
        <v>0</v>
      </c>
      <c r="AQ84">
        <v>0</v>
      </c>
      <c r="AR84">
        <v>0</v>
      </c>
      <c r="AS84">
        <v>0</v>
      </c>
      <c r="AT84">
        <v>16855</v>
      </c>
      <c r="AU84">
        <v>38429</v>
      </c>
    </row>
    <row r="85" spans="1:47" x14ac:dyDescent="0.25">
      <c r="A85">
        <v>50</v>
      </c>
      <c r="B85">
        <v>1435</v>
      </c>
      <c r="C85" t="s">
        <v>1200</v>
      </c>
      <c r="D85" t="s">
        <v>6042</v>
      </c>
      <c r="E85" t="s">
        <v>8815</v>
      </c>
      <c r="F85">
        <v>1</v>
      </c>
      <c r="G85">
        <v>38559</v>
      </c>
      <c r="H85">
        <v>4.5861257622610472</v>
      </c>
      <c r="I85">
        <v>515.11720000000003</v>
      </c>
      <c r="J85">
        <v>4.6100000000000003</v>
      </c>
      <c r="K85" t="s">
        <v>51</v>
      </c>
      <c r="L85" t="s">
        <v>1194</v>
      </c>
      <c r="M85" t="s">
        <v>1201</v>
      </c>
      <c r="N85" t="s">
        <v>3314</v>
      </c>
      <c r="O85" t="s">
        <v>38</v>
      </c>
      <c r="P85">
        <v>1</v>
      </c>
      <c r="Q85" t="s">
        <v>6359</v>
      </c>
      <c r="R85" t="s">
        <v>1132</v>
      </c>
      <c r="S85">
        <v>25</v>
      </c>
      <c r="T85" t="s">
        <v>1195</v>
      </c>
      <c r="U85" t="s">
        <v>1202</v>
      </c>
      <c r="V85" t="s">
        <v>1203</v>
      </c>
      <c r="W85" t="s">
        <v>1204</v>
      </c>
      <c r="X85" t="s">
        <v>10420</v>
      </c>
      <c r="Y85" t="s">
        <v>1205</v>
      </c>
      <c r="Z85" t="s">
        <v>1206</v>
      </c>
      <c r="AA85" t="s">
        <v>6417</v>
      </c>
      <c r="AB85" t="s">
        <v>6390</v>
      </c>
      <c r="AC85" t="s">
        <v>6418</v>
      </c>
      <c r="AD85" t="s">
        <v>6419</v>
      </c>
      <c r="AE85" t="s">
        <v>6361</v>
      </c>
      <c r="AF85" t="s">
        <v>6420</v>
      </c>
      <c r="AG85" t="s">
        <v>6421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38559</v>
      </c>
      <c r="AP85">
        <v>0</v>
      </c>
      <c r="AQ85">
        <v>0</v>
      </c>
      <c r="AR85">
        <v>0</v>
      </c>
      <c r="AS85">
        <v>0</v>
      </c>
      <c r="AT85">
        <v>5767</v>
      </c>
      <c r="AU85">
        <v>4209</v>
      </c>
    </row>
    <row r="86" spans="1:47" x14ac:dyDescent="0.25">
      <c r="A86">
        <v>48</v>
      </c>
      <c r="B86">
        <v>819</v>
      </c>
      <c r="C86" t="s">
        <v>1130</v>
      </c>
      <c r="D86" t="s">
        <v>6042</v>
      </c>
      <c r="E86" t="s">
        <v>8815</v>
      </c>
      <c r="F86">
        <v>1</v>
      </c>
      <c r="G86">
        <v>11492</v>
      </c>
      <c r="H86">
        <v>4.0603956173199096</v>
      </c>
      <c r="I86">
        <v>351.07100000000003</v>
      </c>
      <c r="J86">
        <v>3.12</v>
      </c>
      <c r="K86" t="s">
        <v>51</v>
      </c>
      <c r="L86" t="s">
        <v>1131</v>
      </c>
      <c r="M86" t="s">
        <v>6358</v>
      </c>
      <c r="N86" t="s">
        <v>5960</v>
      </c>
      <c r="O86" t="s">
        <v>38</v>
      </c>
      <c r="P86">
        <v>2.2000000000000002</v>
      </c>
      <c r="Q86" t="s">
        <v>6359</v>
      </c>
      <c r="R86" t="s">
        <v>1132</v>
      </c>
      <c r="S86">
        <v>16</v>
      </c>
      <c r="T86" t="s">
        <v>1133</v>
      </c>
      <c r="U86" t="s">
        <v>1134</v>
      </c>
      <c r="V86" t="s">
        <v>1135</v>
      </c>
      <c r="W86" t="s">
        <v>1136</v>
      </c>
      <c r="X86" t="s">
        <v>10420</v>
      </c>
      <c r="Y86" t="s">
        <v>1137</v>
      </c>
      <c r="Z86" t="s">
        <v>1138</v>
      </c>
      <c r="AA86" t="s">
        <v>6360</v>
      </c>
      <c r="AB86" t="s">
        <v>6361</v>
      </c>
      <c r="AF86" t="s">
        <v>6362</v>
      </c>
      <c r="AJ86">
        <v>0</v>
      </c>
      <c r="AK86">
        <v>0</v>
      </c>
      <c r="AL86">
        <v>6106</v>
      </c>
      <c r="AM86">
        <v>0</v>
      </c>
      <c r="AN86">
        <v>10040</v>
      </c>
      <c r="AO86">
        <v>11492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>
        <v>763</v>
      </c>
      <c r="B87">
        <v>887</v>
      </c>
      <c r="C87" t="s">
        <v>1183</v>
      </c>
      <c r="D87" t="s">
        <v>6049</v>
      </c>
      <c r="E87" t="s">
        <v>8815</v>
      </c>
      <c r="F87">
        <v>1</v>
      </c>
      <c r="G87">
        <v>11234</v>
      </c>
      <c r="H87">
        <v>4.0505344195401234</v>
      </c>
      <c r="I87">
        <v>367.10199999999998</v>
      </c>
      <c r="J87">
        <v>3.74</v>
      </c>
      <c r="K87" t="s">
        <v>51</v>
      </c>
      <c r="L87" t="s">
        <v>6400</v>
      </c>
      <c r="M87" t="s">
        <v>1184</v>
      </c>
      <c r="N87" t="s">
        <v>586</v>
      </c>
      <c r="O87" t="s">
        <v>38</v>
      </c>
      <c r="P87">
        <v>2.1</v>
      </c>
      <c r="Q87" t="s">
        <v>6359</v>
      </c>
      <c r="R87" t="s">
        <v>1132</v>
      </c>
      <c r="S87">
        <v>17</v>
      </c>
      <c r="T87" t="s">
        <v>1177</v>
      </c>
      <c r="U87" t="s">
        <v>1185</v>
      </c>
      <c r="V87" t="s">
        <v>1186</v>
      </c>
      <c r="W87" t="s">
        <v>1187</v>
      </c>
      <c r="X87" t="s">
        <v>10420</v>
      </c>
      <c r="Y87" t="s">
        <v>1188</v>
      </c>
      <c r="Z87" t="s">
        <v>1189</v>
      </c>
      <c r="AA87" t="s">
        <v>6401</v>
      </c>
      <c r="AB87" t="s">
        <v>6402</v>
      </c>
      <c r="AC87" t="s">
        <v>6403</v>
      </c>
      <c r="AD87" t="s">
        <v>6404</v>
      </c>
      <c r="AF87" t="s">
        <v>6405</v>
      </c>
      <c r="AJ87">
        <v>0</v>
      </c>
      <c r="AK87">
        <v>0</v>
      </c>
      <c r="AL87">
        <v>4849</v>
      </c>
      <c r="AM87">
        <v>0</v>
      </c>
      <c r="AN87">
        <v>0</v>
      </c>
      <c r="AO87">
        <v>7791</v>
      </c>
      <c r="AP87">
        <v>0</v>
      </c>
      <c r="AQ87">
        <v>0</v>
      </c>
      <c r="AR87">
        <v>0</v>
      </c>
      <c r="AS87">
        <v>0</v>
      </c>
      <c r="AT87">
        <v>5019</v>
      </c>
      <c r="AU87">
        <v>11576</v>
      </c>
    </row>
    <row r="88" spans="1:47" x14ac:dyDescent="0.25">
      <c r="A88">
        <v>336</v>
      </c>
      <c r="B88">
        <v>759</v>
      </c>
      <c r="C88" t="s">
        <v>1139</v>
      </c>
      <c r="D88" t="s">
        <v>6335</v>
      </c>
      <c r="E88" t="s">
        <v>8815</v>
      </c>
      <c r="F88">
        <v>1</v>
      </c>
      <c r="G88">
        <v>5502</v>
      </c>
      <c r="H88">
        <v>3.7405205860536648</v>
      </c>
      <c r="I88">
        <v>337.09199999999998</v>
      </c>
      <c r="J88">
        <v>3.54</v>
      </c>
      <c r="K88" t="s">
        <v>51</v>
      </c>
      <c r="L88" t="s">
        <v>6363</v>
      </c>
      <c r="M88" t="s">
        <v>1140</v>
      </c>
      <c r="N88" t="s">
        <v>1057</v>
      </c>
      <c r="O88" t="s">
        <v>38</v>
      </c>
      <c r="P88">
        <v>2.2000000000000002</v>
      </c>
      <c r="Q88" t="s">
        <v>6359</v>
      </c>
      <c r="R88" t="s">
        <v>1132</v>
      </c>
      <c r="S88">
        <v>16</v>
      </c>
      <c r="T88" t="s">
        <v>1141</v>
      </c>
      <c r="U88" t="s">
        <v>1142</v>
      </c>
      <c r="V88" t="s">
        <v>1143</v>
      </c>
      <c r="W88" t="s">
        <v>1144</v>
      </c>
      <c r="X88" t="s">
        <v>10420</v>
      </c>
      <c r="Y88" t="s">
        <v>1145</v>
      </c>
      <c r="Z88" t="s">
        <v>1146</v>
      </c>
      <c r="AA88" t="s">
        <v>6364</v>
      </c>
      <c r="AB88" t="s">
        <v>6365</v>
      </c>
      <c r="AF88" t="s">
        <v>6366</v>
      </c>
      <c r="AJ88">
        <v>0</v>
      </c>
      <c r="AK88">
        <v>0</v>
      </c>
      <c r="AL88">
        <v>860</v>
      </c>
      <c r="AM88">
        <v>0</v>
      </c>
      <c r="AN88">
        <v>5502</v>
      </c>
      <c r="AO88">
        <v>2641</v>
      </c>
      <c r="AP88">
        <v>0</v>
      </c>
      <c r="AQ88">
        <v>0</v>
      </c>
      <c r="AR88">
        <v>0</v>
      </c>
      <c r="AS88">
        <v>0</v>
      </c>
      <c r="AT88">
        <v>1040</v>
      </c>
      <c r="AU88">
        <v>1620</v>
      </c>
    </row>
    <row r="89" spans="1:47" x14ac:dyDescent="0.25">
      <c r="A89">
        <v>49</v>
      </c>
      <c r="B89">
        <v>832</v>
      </c>
      <c r="C89" t="s">
        <v>1169</v>
      </c>
      <c r="D89" t="s">
        <v>6042</v>
      </c>
      <c r="E89" t="s">
        <v>8815</v>
      </c>
      <c r="F89">
        <v>1</v>
      </c>
      <c r="G89">
        <v>1037</v>
      </c>
      <c r="H89">
        <v>3.0157787563890408</v>
      </c>
      <c r="I89">
        <v>353.08710000000002</v>
      </c>
      <c r="J89">
        <v>4.5999999999999996</v>
      </c>
      <c r="K89" t="s">
        <v>51</v>
      </c>
      <c r="L89" t="s">
        <v>1170</v>
      </c>
      <c r="M89" t="s">
        <v>6387</v>
      </c>
      <c r="N89" t="s">
        <v>586</v>
      </c>
      <c r="O89" t="s">
        <v>38</v>
      </c>
      <c r="P89">
        <v>2.1</v>
      </c>
      <c r="Q89" t="s">
        <v>6359</v>
      </c>
      <c r="R89" t="s">
        <v>1132</v>
      </c>
      <c r="S89">
        <v>16</v>
      </c>
      <c r="T89" t="s">
        <v>1157</v>
      </c>
      <c r="U89" t="s">
        <v>6388</v>
      </c>
      <c r="V89" t="s">
        <v>1171</v>
      </c>
      <c r="W89" t="s">
        <v>1172</v>
      </c>
      <c r="X89" t="s">
        <v>10420</v>
      </c>
      <c r="Y89" t="s">
        <v>1173</v>
      </c>
      <c r="Z89" t="s">
        <v>1174</v>
      </c>
      <c r="AA89" t="s">
        <v>6389</v>
      </c>
      <c r="AB89" t="s">
        <v>6390</v>
      </c>
      <c r="AC89" t="s">
        <v>6380</v>
      </c>
      <c r="AD89" t="s">
        <v>6391</v>
      </c>
      <c r="AE89" t="s">
        <v>6392</v>
      </c>
      <c r="AF89" t="s">
        <v>6393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1037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>
        <v>51</v>
      </c>
      <c r="B90">
        <v>3283</v>
      </c>
      <c r="C90" t="s">
        <v>1113</v>
      </c>
      <c r="D90" t="s">
        <v>6042</v>
      </c>
      <c r="E90" t="s">
        <v>8815</v>
      </c>
      <c r="F90">
        <v>1</v>
      </c>
      <c r="G90">
        <v>14913</v>
      </c>
      <c r="H90">
        <v>4.1735650178586612</v>
      </c>
      <c r="I90">
        <v>759.27139999999997</v>
      </c>
      <c r="J90">
        <v>3.84</v>
      </c>
      <c r="K90" t="s">
        <v>35</v>
      </c>
      <c r="L90" t="s">
        <v>1114</v>
      </c>
      <c r="M90" t="s">
        <v>6347</v>
      </c>
      <c r="N90" t="s">
        <v>6074</v>
      </c>
      <c r="O90" t="s">
        <v>38</v>
      </c>
      <c r="P90">
        <v>2.2000000000000002</v>
      </c>
      <c r="Q90" t="s">
        <v>1079</v>
      </c>
      <c r="R90" t="s">
        <v>1079</v>
      </c>
      <c r="S90">
        <v>34</v>
      </c>
      <c r="T90" t="s">
        <v>1115</v>
      </c>
      <c r="U90" t="s">
        <v>1116</v>
      </c>
      <c r="V90" t="s">
        <v>1117</v>
      </c>
      <c r="W90" t="s">
        <v>1118</v>
      </c>
      <c r="X90" t="s">
        <v>10420</v>
      </c>
      <c r="Y90" t="s">
        <v>1119</v>
      </c>
      <c r="Z90" t="s">
        <v>1120</v>
      </c>
      <c r="AA90" t="s">
        <v>6348</v>
      </c>
      <c r="AB90" t="s">
        <v>6349</v>
      </c>
      <c r="AC90" t="s">
        <v>6350</v>
      </c>
      <c r="AD90" t="s">
        <v>6351</v>
      </c>
      <c r="AE90" t="s">
        <v>6352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14913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>
        <v>222</v>
      </c>
      <c r="B91">
        <v>953</v>
      </c>
      <c r="C91" t="s">
        <v>1045</v>
      </c>
      <c r="D91" t="s">
        <v>6320</v>
      </c>
      <c r="E91" t="s">
        <v>8815</v>
      </c>
      <c r="F91">
        <v>1</v>
      </c>
      <c r="G91">
        <v>9606</v>
      </c>
      <c r="H91">
        <v>3.9825425823029432</v>
      </c>
      <c r="I91">
        <v>385.11309999999997</v>
      </c>
      <c r="J91">
        <v>3.38</v>
      </c>
      <c r="K91" t="s">
        <v>51</v>
      </c>
      <c r="L91" t="s">
        <v>6321</v>
      </c>
      <c r="M91" t="s">
        <v>1046</v>
      </c>
      <c r="N91" t="s">
        <v>1057</v>
      </c>
      <c r="O91" t="s">
        <v>38</v>
      </c>
      <c r="P91">
        <v>2.2000000000000002</v>
      </c>
      <c r="Q91" t="s">
        <v>1027</v>
      </c>
      <c r="R91" t="s">
        <v>1027</v>
      </c>
      <c r="S91">
        <v>17</v>
      </c>
      <c r="T91" t="s">
        <v>1047</v>
      </c>
      <c r="U91" t="s">
        <v>1048</v>
      </c>
      <c r="V91" t="s">
        <v>1049</v>
      </c>
      <c r="W91" t="s">
        <v>1050</v>
      </c>
      <c r="X91" t="s">
        <v>10420</v>
      </c>
      <c r="Y91" t="s">
        <v>1051</v>
      </c>
      <c r="Z91" t="s">
        <v>1052</v>
      </c>
      <c r="AA91" t="s">
        <v>6322</v>
      </c>
      <c r="AB91" t="s">
        <v>6323</v>
      </c>
      <c r="AC91" t="s">
        <v>6324</v>
      </c>
      <c r="AF91" t="s">
        <v>1053</v>
      </c>
      <c r="AG91" t="s">
        <v>6325</v>
      </c>
      <c r="AJ91">
        <v>422</v>
      </c>
      <c r="AK91">
        <v>0</v>
      </c>
      <c r="AL91">
        <v>12505</v>
      </c>
      <c r="AM91">
        <v>0</v>
      </c>
      <c r="AN91">
        <v>0</v>
      </c>
      <c r="AO91">
        <v>948</v>
      </c>
      <c r="AP91">
        <v>0</v>
      </c>
      <c r="AQ91">
        <v>0</v>
      </c>
      <c r="AR91">
        <v>0</v>
      </c>
      <c r="AS91">
        <v>0</v>
      </c>
      <c r="AT91">
        <v>8275</v>
      </c>
      <c r="AU91">
        <v>2569</v>
      </c>
    </row>
    <row r="92" spans="1:47" x14ac:dyDescent="0.25">
      <c r="A92">
        <v>52</v>
      </c>
      <c r="B92">
        <v>957</v>
      </c>
      <c r="C92" t="s">
        <v>619</v>
      </c>
      <c r="D92" t="s">
        <v>6042</v>
      </c>
      <c r="E92" t="s">
        <v>8815</v>
      </c>
      <c r="F92">
        <v>1</v>
      </c>
      <c r="G92">
        <v>8722</v>
      </c>
      <c r="H92">
        <v>3.9406160823374075</v>
      </c>
      <c r="I92">
        <v>385.13369999999998</v>
      </c>
      <c r="J92">
        <v>2.04</v>
      </c>
      <c r="K92" t="s">
        <v>349</v>
      </c>
      <c r="L92" t="s">
        <v>620</v>
      </c>
      <c r="M92" t="s">
        <v>6125</v>
      </c>
      <c r="N92" t="s">
        <v>6126</v>
      </c>
      <c r="O92" t="s">
        <v>38</v>
      </c>
      <c r="P92">
        <v>2.2000000000000002</v>
      </c>
      <c r="Q92" t="s">
        <v>629</v>
      </c>
      <c r="R92" t="s">
        <v>612</v>
      </c>
      <c r="S92">
        <v>13</v>
      </c>
      <c r="T92" t="s">
        <v>621</v>
      </c>
      <c r="U92" t="s">
        <v>622</v>
      </c>
      <c r="V92" t="s">
        <v>623</v>
      </c>
      <c r="W92" t="s">
        <v>624</v>
      </c>
      <c r="X92" t="s">
        <v>10420</v>
      </c>
      <c r="Y92" t="s">
        <v>625</v>
      </c>
      <c r="Z92" t="s">
        <v>626</v>
      </c>
      <c r="AA92" t="s">
        <v>6127</v>
      </c>
      <c r="AB92" t="s">
        <v>6128</v>
      </c>
      <c r="AF92" t="s">
        <v>6129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8722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</row>
    <row r="93" spans="1:47" x14ac:dyDescent="0.25">
      <c r="A93">
        <v>54</v>
      </c>
      <c r="B93">
        <v>1142</v>
      </c>
      <c r="C93" t="s">
        <v>488</v>
      </c>
      <c r="D93" t="s">
        <v>6042</v>
      </c>
      <c r="E93" t="s">
        <v>8815</v>
      </c>
      <c r="F93">
        <v>1</v>
      </c>
      <c r="G93">
        <v>108706</v>
      </c>
      <c r="H93">
        <v>5.0362535155212331</v>
      </c>
      <c r="I93">
        <v>433.13510000000002</v>
      </c>
      <c r="J93">
        <v>3.84</v>
      </c>
      <c r="K93" t="s">
        <v>349</v>
      </c>
      <c r="L93" t="s">
        <v>489</v>
      </c>
      <c r="M93" t="s">
        <v>6055</v>
      </c>
      <c r="N93" t="s">
        <v>1057</v>
      </c>
      <c r="O93" t="s">
        <v>38</v>
      </c>
      <c r="P93">
        <v>2.2000000000000002</v>
      </c>
      <c r="Q93" t="s">
        <v>6050</v>
      </c>
      <c r="R93" t="s">
        <v>472</v>
      </c>
      <c r="S93">
        <v>17</v>
      </c>
      <c r="T93" t="s">
        <v>490</v>
      </c>
      <c r="U93" t="s">
        <v>491</v>
      </c>
      <c r="V93" t="s">
        <v>492</v>
      </c>
      <c r="W93" t="s">
        <v>493</v>
      </c>
      <c r="X93" t="s">
        <v>10420</v>
      </c>
      <c r="Y93" t="s">
        <v>494</v>
      </c>
      <c r="Z93" t="s">
        <v>495</v>
      </c>
      <c r="AA93" t="s">
        <v>6056</v>
      </c>
      <c r="AB93" t="s">
        <v>6052</v>
      </c>
      <c r="AF93" t="s">
        <v>6057</v>
      </c>
      <c r="AJ93">
        <v>0</v>
      </c>
      <c r="AK93">
        <v>326</v>
      </c>
      <c r="AL93">
        <v>0</v>
      </c>
      <c r="AM93">
        <v>0</v>
      </c>
      <c r="AN93">
        <v>0</v>
      </c>
      <c r="AO93">
        <v>108706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</row>
    <row r="94" spans="1:47" x14ac:dyDescent="0.25">
      <c r="A94">
        <v>722</v>
      </c>
      <c r="B94">
        <v>1376</v>
      </c>
      <c r="C94" t="s">
        <v>529</v>
      </c>
      <c r="D94" t="s">
        <v>6072</v>
      </c>
      <c r="E94" t="s">
        <v>8815</v>
      </c>
      <c r="F94">
        <v>1</v>
      </c>
      <c r="G94">
        <v>9211</v>
      </c>
      <c r="H94">
        <v>3.9643067823039364</v>
      </c>
      <c r="I94">
        <v>493.22930000000002</v>
      </c>
      <c r="J94">
        <v>5.36</v>
      </c>
      <c r="K94" t="s">
        <v>349</v>
      </c>
      <c r="L94" t="s">
        <v>530</v>
      </c>
      <c r="M94" t="s">
        <v>531</v>
      </c>
      <c r="N94" t="s">
        <v>1057</v>
      </c>
      <c r="O94" t="s">
        <v>38</v>
      </c>
      <c r="P94">
        <v>2.2000000000000002</v>
      </c>
      <c r="Q94" t="s">
        <v>6050</v>
      </c>
      <c r="R94" t="s">
        <v>472</v>
      </c>
      <c r="S94">
        <v>21</v>
      </c>
      <c r="T94" t="s">
        <v>532</v>
      </c>
      <c r="U94" t="s">
        <v>533</v>
      </c>
      <c r="V94" t="s">
        <v>534</v>
      </c>
      <c r="W94" t="s">
        <v>535</v>
      </c>
      <c r="X94" t="s">
        <v>10420</v>
      </c>
      <c r="Y94" t="s">
        <v>536</v>
      </c>
      <c r="Z94" t="s">
        <v>537</v>
      </c>
      <c r="AA94" t="s">
        <v>6084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8511</v>
      </c>
      <c r="AP94">
        <v>0</v>
      </c>
      <c r="AQ94">
        <v>7281</v>
      </c>
      <c r="AR94">
        <v>0</v>
      </c>
      <c r="AS94">
        <v>0</v>
      </c>
      <c r="AT94">
        <v>11601</v>
      </c>
      <c r="AU94">
        <v>6604</v>
      </c>
    </row>
    <row r="95" spans="1:47" x14ac:dyDescent="0.25">
      <c r="A95">
        <v>53</v>
      </c>
      <c r="B95">
        <v>1097</v>
      </c>
      <c r="C95" t="s">
        <v>469</v>
      </c>
      <c r="D95" t="s">
        <v>6042</v>
      </c>
      <c r="E95" t="s">
        <v>8815</v>
      </c>
      <c r="F95">
        <v>1</v>
      </c>
      <c r="G95">
        <v>5085</v>
      </c>
      <c r="H95">
        <v>3.7062909572587635</v>
      </c>
      <c r="I95">
        <v>425.1653</v>
      </c>
      <c r="J95">
        <v>3.22</v>
      </c>
      <c r="K95" t="s">
        <v>349</v>
      </c>
      <c r="L95" t="s">
        <v>470</v>
      </c>
      <c r="M95" t="s">
        <v>471</v>
      </c>
      <c r="N95" t="s">
        <v>1057</v>
      </c>
      <c r="O95" t="s">
        <v>38</v>
      </c>
      <c r="P95">
        <v>2.2000000000000002</v>
      </c>
      <c r="Q95" t="s">
        <v>6043</v>
      </c>
      <c r="R95" t="s">
        <v>472</v>
      </c>
      <c r="S95">
        <v>16</v>
      </c>
      <c r="T95" t="s">
        <v>473</v>
      </c>
      <c r="U95" t="s">
        <v>474</v>
      </c>
      <c r="V95" t="s">
        <v>475</v>
      </c>
      <c r="W95" t="s">
        <v>476</v>
      </c>
      <c r="X95" t="s">
        <v>10420</v>
      </c>
      <c r="Y95" t="s">
        <v>477</v>
      </c>
      <c r="Z95" t="s">
        <v>478</v>
      </c>
      <c r="AA95" t="s">
        <v>6044</v>
      </c>
      <c r="AB95" t="s">
        <v>6045</v>
      </c>
      <c r="AC95" t="s">
        <v>6046</v>
      </c>
      <c r="AF95" t="s">
        <v>6047</v>
      </c>
      <c r="AG95" t="s">
        <v>6048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5085</v>
      </c>
      <c r="AP95">
        <v>0</v>
      </c>
      <c r="AQ95">
        <v>0</v>
      </c>
      <c r="AR95">
        <v>0</v>
      </c>
      <c r="AS95">
        <v>0</v>
      </c>
      <c r="AT95">
        <v>445</v>
      </c>
      <c r="AU95">
        <v>591</v>
      </c>
    </row>
    <row r="96" spans="1:47" x14ac:dyDescent="0.25">
      <c r="A96">
        <v>56</v>
      </c>
      <c r="B96">
        <v>165</v>
      </c>
      <c r="C96" t="s">
        <v>5722</v>
      </c>
      <c r="D96" t="s">
        <v>6151</v>
      </c>
      <c r="E96" t="s">
        <v>8816</v>
      </c>
      <c r="F96">
        <v>2</v>
      </c>
      <c r="G96">
        <v>2426</v>
      </c>
      <c r="H96">
        <v>3.3848907965305544</v>
      </c>
      <c r="I96">
        <v>172.09610000000001</v>
      </c>
      <c r="J96">
        <v>3.66</v>
      </c>
      <c r="K96" t="s">
        <v>51</v>
      </c>
      <c r="L96" t="s">
        <v>8736</v>
      </c>
      <c r="M96" t="s">
        <v>5723</v>
      </c>
      <c r="N96" t="s">
        <v>1057</v>
      </c>
      <c r="O96" t="s">
        <v>38</v>
      </c>
      <c r="P96">
        <v>2.2000000000000002</v>
      </c>
      <c r="Q96" t="s">
        <v>5690</v>
      </c>
      <c r="R96" t="s">
        <v>5586</v>
      </c>
      <c r="S96">
        <v>8</v>
      </c>
      <c r="T96" t="s">
        <v>5724</v>
      </c>
      <c r="U96" t="s">
        <v>5725</v>
      </c>
      <c r="V96" t="s">
        <v>5726</v>
      </c>
      <c r="W96" t="s">
        <v>5727</v>
      </c>
      <c r="X96" t="s">
        <v>10420</v>
      </c>
      <c r="Y96" t="s">
        <v>5728</v>
      </c>
      <c r="Z96" t="s">
        <v>5729</v>
      </c>
      <c r="AA96" t="s">
        <v>8737</v>
      </c>
      <c r="AB96" t="s">
        <v>8738</v>
      </c>
      <c r="AF96" t="s">
        <v>8739</v>
      </c>
      <c r="AJ96">
        <v>3111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1333</v>
      </c>
      <c r="AQ96">
        <v>0</v>
      </c>
      <c r="AR96">
        <v>0</v>
      </c>
      <c r="AS96">
        <v>0</v>
      </c>
      <c r="AT96">
        <v>0</v>
      </c>
      <c r="AU96">
        <v>0</v>
      </c>
    </row>
    <row r="97" spans="1:47" x14ac:dyDescent="0.25">
      <c r="A97">
        <v>55</v>
      </c>
      <c r="B97">
        <v>183</v>
      </c>
      <c r="C97" t="s">
        <v>5680</v>
      </c>
      <c r="D97" t="s">
        <v>6151</v>
      </c>
      <c r="E97" t="s">
        <v>8816</v>
      </c>
      <c r="F97">
        <v>2</v>
      </c>
      <c r="G97">
        <v>1797</v>
      </c>
      <c r="H97">
        <v>3.2545480771089736</v>
      </c>
      <c r="I97">
        <v>146.0814</v>
      </c>
      <c r="J97">
        <v>2.42</v>
      </c>
      <c r="K97" t="s">
        <v>35</v>
      </c>
      <c r="L97" t="s">
        <v>5681</v>
      </c>
      <c r="M97" t="s">
        <v>8718</v>
      </c>
      <c r="N97" t="s">
        <v>1057</v>
      </c>
      <c r="O97" t="s">
        <v>38</v>
      </c>
      <c r="P97">
        <v>2.2000000000000002</v>
      </c>
      <c r="Q97" t="s">
        <v>5613</v>
      </c>
      <c r="R97" t="s">
        <v>5586</v>
      </c>
      <c r="S97">
        <v>6</v>
      </c>
      <c r="T97" t="s">
        <v>5682</v>
      </c>
      <c r="U97" t="s">
        <v>5683</v>
      </c>
      <c r="V97" t="s">
        <v>5684</v>
      </c>
      <c r="W97" t="s">
        <v>5685</v>
      </c>
      <c r="X97" t="s">
        <v>10420</v>
      </c>
      <c r="Y97" t="s">
        <v>5686</v>
      </c>
      <c r="Z97" t="s">
        <v>5687</v>
      </c>
      <c r="AA97" t="s">
        <v>8719</v>
      </c>
      <c r="AB97" t="s">
        <v>8720</v>
      </c>
      <c r="AF97" t="s">
        <v>8721</v>
      </c>
      <c r="AJ97">
        <v>1797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</row>
    <row r="98" spans="1:47" x14ac:dyDescent="0.25">
      <c r="A98">
        <v>57</v>
      </c>
      <c r="B98">
        <v>317</v>
      </c>
      <c r="C98" t="s">
        <v>5077</v>
      </c>
      <c r="D98" t="s">
        <v>6151</v>
      </c>
      <c r="E98" t="s">
        <v>8816</v>
      </c>
      <c r="F98">
        <v>2</v>
      </c>
      <c r="G98">
        <v>2237</v>
      </c>
      <c r="H98">
        <v>3.3496659840966299</v>
      </c>
      <c r="I98">
        <v>163.0745</v>
      </c>
      <c r="J98">
        <v>2.87</v>
      </c>
      <c r="K98" t="s">
        <v>35</v>
      </c>
      <c r="L98" t="s">
        <v>5078</v>
      </c>
      <c r="M98" t="s">
        <v>5078</v>
      </c>
      <c r="N98" t="s">
        <v>1057</v>
      </c>
      <c r="O98" t="s">
        <v>38</v>
      </c>
      <c r="P98">
        <v>2.2000000000000002</v>
      </c>
      <c r="Q98" t="s">
        <v>5088</v>
      </c>
      <c r="R98" t="s">
        <v>5088</v>
      </c>
      <c r="S98">
        <v>10</v>
      </c>
      <c r="T98" t="s">
        <v>5079</v>
      </c>
      <c r="U98" t="s">
        <v>5080</v>
      </c>
      <c r="V98" t="s">
        <v>5081</v>
      </c>
      <c r="W98" t="s">
        <v>5082</v>
      </c>
      <c r="X98" t="s">
        <v>10420</v>
      </c>
      <c r="Y98" t="s">
        <v>5083</v>
      </c>
      <c r="Z98" t="s">
        <v>5084</v>
      </c>
      <c r="AA98" t="s">
        <v>8378</v>
      </c>
      <c r="AB98" t="s">
        <v>8379</v>
      </c>
      <c r="AF98" t="s">
        <v>8380</v>
      </c>
      <c r="AG98" t="s">
        <v>8381</v>
      </c>
      <c r="AJ98">
        <v>2590</v>
      </c>
      <c r="AK98">
        <v>0</v>
      </c>
      <c r="AL98">
        <v>0</v>
      </c>
      <c r="AM98">
        <v>1924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</row>
    <row r="99" spans="1:47" x14ac:dyDescent="0.25">
      <c r="A99">
        <v>59</v>
      </c>
      <c r="B99">
        <v>578</v>
      </c>
      <c r="C99" t="s">
        <v>4895</v>
      </c>
      <c r="D99" t="s">
        <v>6151</v>
      </c>
      <c r="E99" t="s">
        <v>8816</v>
      </c>
      <c r="F99">
        <v>2</v>
      </c>
      <c r="G99">
        <v>32070</v>
      </c>
      <c r="H99">
        <v>4.5060989599284405</v>
      </c>
      <c r="I99">
        <v>193.04949999999999</v>
      </c>
      <c r="J99">
        <v>3.11</v>
      </c>
      <c r="K99" t="s">
        <v>4896</v>
      </c>
      <c r="L99" t="s">
        <v>4897</v>
      </c>
      <c r="M99" t="s">
        <v>4898</v>
      </c>
      <c r="N99" t="s">
        <v>4899</v>
      </c>
      <c r="O99" t="s">
        <v>38</v>
      </c>
      <c r="P99">
        <v>2.2000000000000002</v>
      </c>
      <c r="Q99" t="s">
        <v>4867</v>
      </c>
      <c r="R99" t="s">
        <v>4867</v>
      </c>
      <c r="S99" t="s">
        <v>4900</v>
      </c>
      <c r="T99" t="s">
        <v>1157</v>
      </c>
      <c r="U99" t="s">
        <v>4901</v>
      </c>
      <c r="V99" t="s">
        <v>4902</v>
      </c>
      <c r="W99" t="s">
        <v>4903</v>
      </c>
      <c r="X99" t="s">
        <v>10420</v>
      </c>
      <c r="Y99" t="s">
        <v>4904</v>
      </c>
      <c r="Z99" t="s">
        <v>4905</v>
      </c>
      <c r="AA99" t="s">
        <v>4906</v>
      </c>
      <c r="AB99" t="s">
        <v>4907</v>
      </c>
      <c r="AC99" t="s">
        <v>4908</v>
      </c>
      <c r="AF99" t="s">
        <v>8260</v>
      </c>
      <c r="AJ99">
        <v>32070</v>
      </c>
      <c r="AK99">
        <v>0</v>
      </c>
      <c r="AL99">
        <v>0</v>
      </c>
      <c r="AM99">
        <v>0</v>
      </c>
      <c r="AN99">
        <v>17321</v>
      </c>
      <c r="AO99">
        <v>0</v>
      </c>
      <c r="AP99">
        <v>0</v>
      </c>
      <c r="AQ99">
        <v>0</v>
      </c>
      <c r="AR99">
        <v>3461</v>
      </c>
      <c r="AS99">
        <v>2443</v>
      </c>
      <c r="AT99">
        <v>0</v>
      </c>
      <c r="AU99">
        <v>0</v>
      </c>
    </row>
    <row r="100" spans="1:47" x14ac:dyDescent="0.25">
      <c r="A100">
        <v>61</v>
      </c>
      <c r="B100">
        <v>1952</v>
      </c>
      <c r="C100" t="s">
        <v>4939</v>
      </c>
      <c r="D100" t="s">
        <v>6151</v>
      </c>
      <c r="E100" t="s">
        <v>8816</v>
      </c>
      <c r="F100">
        <v>2</v>
      </c>
      <c r="G100">
        <v>7991</v>
      </c>
      <c r="H100">
        <v>3.9026011306665311</v>
      </c>
      <c r="I100">
        <v>725.20650000000001</v>
      </c>
      <c r="J100">
        <v>4.62</v>
      </c>
      <c r="K100" t="s">
        <v>51</v>
      </c>
      <c r="L100" t="s">
        <v>4940</v>
      </c>
      <c r="M100" t="s">
        <v>8270</v>
      </c>
      <c r="N100" t="s">
        <v>8271</v>
      </c>
      <c r="O100" t="s">
        <v>38</v>
      </c>
      <c r="P100">
        <v>2.2000000000000002</v>
      </c>
      <c r="Q100" t="s">
        <v>4867</v>
      </c>
      <c r="R100" t="s">
        <v>4867</v>
      </c>
      <c r="S100">
        <v>36</v>
      </c>
      <c r="T100" t="s">
        <v>4941</v>
      </c>
      <c r="U100" t="s">
        <v>4942</v>
      </c>
      <c r="V100" t="s">
        <v>4943</v>
      </c>
      <c r="W100" t="s">
        <v>100</v>
      </c>
      <c r="X100" t="s">
        <v>10420</v>
      </c>
      <c r="Y100" t="s">
        <v>4944</v>
      </c>
      <c r="Z100" t="s">
        <v>4945</v>
      </c>
      <c r="AA100" t="s">
        <v>8272</v>
      </c>
      <c r="AB100" t="s">
        <v>8273</v>
      </c>
      <c r="AF100" t="s">
        <v>8274</v>
      </c>
      <c r="AG100" t="s">
        <v>8275</v>
      </c>
      <c r="AJ100">
        <v>7991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362</v>
      </c>
      <c r="AS100">
        <v>0</v>
      </c>
      <c r="AT100">
        <v>0</v>
      </c>
      <c r="AU100">
        <v>0</v>
      </c>
    </row>
    <row r="101" spans="1:47" x14ac:dyDescent="0.25">
      <c r="A101">
        <v>60</v>
      </c>
      <c r="B101">
        <v>1003</v>
      </c>
      <c r="C101" t="s">
        <v>4909</v>
      </c>
      <c r="D101" t="s">
        <v>6151</v>
      </c>
      <c r="E101" t="s">
        <v>8816</v>
      </c>
      <c r="F101">
        <v>2</v>
      </c>
      <c r="G101">
        <v>4004</v>
      </c>
      <c r="H101">
        <v>3.6024940688072808</v>
      </c>
      <c r="I101">
        <v>399.09300000000002</v>
      </c>
      <c r="J101">
        <v>3.12</v>
      </c>
      <c r="K101" t="s">
        <v>349</v>
      </c>
      <c r="L101" t="s">
        <v>4897</v>
      </c>
      <c r="M101" t="s">
        <v>4898</v>
      </c>
      <c r="N101" t="s">
        <v>7313</v>
      </c>
      <c r="O101" t="s">
        <v>38</v>
      </c>
      <c r="P101">
        <v>2.2000000000000002</v>
      </c>
      <c r="Q101" t="s">
        <v>4867</v>
      </c>
      <c r="R101" t="s">
        <v>4867</v>
      </c>
      <c r="S101">
        <v>16</v>
      </c>
      <c r="T101" t="s">
        <v>1157</v>
      </c>
      <c r="U101" t="s">
        <v>4910</v>
      </c>
      <c r="V101" t="s">
        <v>4902</v>
      </c>
      <c r="W101" t="s">
        <v>4903</v>
      </c>
      <c r="X101" t="s">
        <v>10420</v>
      </c>
      <c r="Y101" t="s">
        <v>4911</v>
      </c>
      <c r="Z101" t="s">
        <v>4912</v>
      </c>
      <c r="AA101" t="s">
        <v>8261</v>
      </c>
      <c r="AB101" t="s">
        <v>8262</v>
      </c>
      <c r="AF101" t="s">
        <v>7316</v>
      </c>
      <c r="AJ101">
        <v>4004</v>
      </c>
      <c r="AK101">
        <v>0</v>
      </c>
      <c r="AL101">
        <v>0</v>
      </c>
      <c r="AM101">
        <v>0</v>
      </c>
      <c r="AN101">
        <v>2629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</row>
    <row r="102" spans="1:47" x14ac:dyDescent="0.25">
      <c r="A102">
        <v>62</v>
      </c>
      <c r="B102">
        <v>1326</v>
      </c>
      <c r="C102" t="s">
        <v>4456</v>
      </c>
      <c r="D102" t="s">
        <v>6151</v>
      </c>
      <c r="E102" t="s">
        <v>8816</v>
      </c>
      <c r="F102">
        <v>2</v>
      </c>
      <c r="G102">
        <v>6031</v>
      </c>
      <c r="H102">
        <v>3.7803893284709527</v>
      </c>
      <c r="I102">
        <v>477.1397</v>
      </c>
      <c r="J102">
        <v>4.07</v>
      </c>
      <c r="K102" t="s">
        <v>51</v>
      </c>
      <c r="L102" t="s">
        <v>4457</v>
      </c>
      <c r="M102" t="s">
        <v>4458</v>
      </c>
      <c r="N102" t="s">
        <v>6003</v>
      </c>
      <c r="O102" t="s">
        <v>38</v>
      </c>
      <c r="P102">
        <v>2.2000000000000002</v>
      </c>
      <c r="Q102" t="s">
        <v>4345</v>
      </c>
      <c r="R102" t="s">
        <v>4345</v>
      </c>
      <c r="S102">
        <v>23</v>
      </c>
      <c r="T102" t="s">
        <v>4459</v>
      </c>
      <c r="U102" t="s">
        <v>4460</v>
      </c>
      <c r="V102" t="s">
        <v>4461</v>
      </c>
      <c r="W102" t="s">
        <v>4462</v>
      </c>
      <c r="X102" t="s">
        <v>10420</v>
      </c>
      <c r="Y102" t="s">
        <v>4463</v>
      </c>
      <c r="Z102" t="s">
        <v>4464</v>
      </c>
      <c r="AA102" t="s">
        <v>7992</v>
      </c>
      <c r="AB102" t="s">
        <v>7993</v>
      </c>
      <c r="AF102" t="s">
        <v>7994</v>
      </c>
      <c r="AJ102">
        <v>6031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</row>
    <row r="103" spans="1:47" x14ac:dyDescent="0.25">
      <c r="A103">
        <v>65</v>
      </c>
      <c r="B103">
        <v>1639</v>
      </c>
      <c r="C103" t="s">
        <v>3443</v>
      </c>
      <c r="D103" t="s">
        <v>6298</v>
      </c>
      <c r="E103" t="s">
        <v>8816</v>
      </c>
      <c r="F103">
        <v>2</v>
      </c>
      <c r="G103">
        <v>50473</v>
      </c>
      <c r="H103">
        <v>4.7030591189743189</v>
      </c>
      <c r="I103">
        <v>593.15119000000004</v>
      </c>
      <c r="J103">
        <v>3.67</v>
      </c>
      <c r="K103" t="s">
        <v>51</v>
      </c>
      <c r="L103" t="s">
        <v>3443</v>
      </c>
      <c r="M103" t="s">
        <v>3443</v>
      </c>
      <c r="N103" t="s">
        <v>3314</v>
      </c>
      <c r="O103" t="s">
        <v>3315</v>
      </c>
      <c r="P103">
        <v>1</v>
      </c>
      <c r="Q103" t="s">
        <v>3316</v>
      </c>
      <c r="R103" t="s">
        <v>3266</v>
      </c>
      <c r="S103">
        <v>27</v>
      </c>
      <c r="T103" t="s">
        <v>3444</v>
      </c>
      <c r="U103" t="s">
        <v>3445</v>
      </c>
      <c r="V103" t="s">
        <v>3446</v>
      </c>
      <c r="W103" t="s">
        <v>3447</v>
      </c>
      <c r="X103" t="s">
        <v>10420</v>
      </c>
      <c r="Z103" t="s">
        <v>3448</v>
      </c>
      <c r="AA103" t="s">
        <v>7546</v>
      </c>
      <c r="AB103" t="s">
        <v>3449</v>
      </c>
      <c r="AJ103">
        <v>50473</v>
      </c>
      <c r="AK103">
        <v>21246</v>
      </c>
      <c r="AL103">
        <v>566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868</v>
      </c>
      <c r="AS103">
        <v>0</v>
      </c>
      <c r="AT103">
        <v>0</v>
      </c>
      <c r="AU103">
        <v>0</v>
      </c>
    </row>
    <row r="104" spans="1:47" x14ac:dyDescent="0.25">
      <c r="A104">
        <v>66</v>
      </c>
      <c r="B104">
        <v>1639000</v>
      </c>
      <c r="C104" t="s">
        <v>7547</v>
      </c>
      <c r="D104" t="s">
        <v>6298</v>
      </c>
      <c r="E104" t="s">
        <v>8816</v>
      </c>
      <c r="F104">
        <v>2</v>
      </c>
      <c r="G104">
        <v>50473</v>
      </c>
      <c r="H104">
        <v>4.7030591189743189</v>
      </c>
      <c r="I104">
        <v>593.15119000000004</v>
      </c>
      <c r="J104">
        <v>3.67</v>
      </c>
      <c r="K104" t="s">
        <v>51</v>
      </c>
      <c r="L104" t="s">
        <v>3450</v>
      </c>
      <c r="M104" t="s">
        <v>3451</v>
      </c>
      <c r="N104" t="s">
        <v>7548</v>
      </c>
      <c r="O104" t="s">
        <v>38</v>
      </c>
      <c r="P104">
        <v>2.1</v>
      </c>
      <c r="Q104" t="s">
        <v>3396</v>
      </c>
      <c r="R104" t="s">
        <v>3266</v>
      </c>
      <c r="S104">
        <v>27</v>
      </c>
      <c r="T104" t="s">
        <v>3444</v>
      </c>
      <c r="U104" t="s">
        <v>3452</v>
      </c>
      <c r="V104" t="s">
        <v>3453</v>
      </c>
      <c r="W104" t="s">
        <v>3454</v>
      </c>
      <c r="X104" t="s">
        <v>10420</v>
      </c>
      <c r="Y104" t="s">
        <v>3455</v>
      </c>
      <c r="Z104" t="s">
        <v>3456</v>
      </c>
      <c r="AA104" t="s">
        <v>7546</v>
      </c>
      <c r="AB104" t="s">
        <v>7549</v>
      </c>
      <c r="AC104" t="s">
        <v>7550</v>
      </c>
      <c r="AF104" t="s">
        <v>7551</v>
      </c>
      <c r="AG104" t="s">
        <v>7551</v>
      </c>
      <c r="AJ104">
        <v>50473</v>
      </c>
      <c r="AK104">
        <v>21246</v>
      </c>
      <c r="AL104">
        <v>566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868</v>
      </c>
      <c r="AS104">
        <v>0</v>
      </c>
      <c r="AT104">
        <v>0</v>
      </c>
      <c r="AU104">
        <v>0</v>
      </c>
    </row>
    <row r="105" spans="1:47" x14ac:dyDescent="0.25">
      <c r="A105">
        <v>70</v>
      </c>
      <c r="B105">
        <v>1969</v>
      </c>
      <c r="C105" t="s">
        <v>3604</v>
      </c>
      <c r="D105" t="s">
        <v>6298</v>
      </c>
      <c r="E105" t="s">
        <v>8816</v>
      </c>
      <c r="F105">
        <v>2</v>
      </c>
      <c r="G105">
        <v>37335</v>
      </c>
      <c r="H105">
        <v>4.5721161556642747</v>
      </c>
      <c r="I105">
        <v>739.20929999999998</v>
      </c>
      <c r="J105">
        <v>3.24</v>
      </c>
      <c r="K105" t="s">
        <v>51</v>
      </c>
      <c r="L105" t="s">
        <v>3605</v>
      </c>
      <c r="M105" t="s">
        <v>3605</v>
      </c>
      <c r="N105" t="s">
        <v>3314</v>
      </c>
      <c r="O105" t="s">
        <v>3315</v>
      </c>
      <c r="P105">
        <v>1</v>
      </c>
      <c r="Q105" t="s">
        <v>3570</v>
      </c>
      <c r="R105" t="s">
        <v>3266</v>
      </c>
      <c r="S105">
        <v>33</v>
      </c>
      <c r="T105" t="s">
        <v>3606</v>
      </c>
      <c r="U105" t="s">
        <v>7612</v>
      </c>
      <c r="V105" t="s">
        <v>3607</v>
      </c>
      <c r="W105" t="s">
        <v>3608</v>
      </c>
      <c r="X105" t="s">
        <v>10420</v>
      </c>
      <c r="Y105" t="s">
        <v>3609</v>
      </c>
      <c r="Z105" t="s">
        <v>3610</v>
      </c>
      <c r="AA105" t="s">
        <v>7613</v>
      </c>
      <c r="AB105" t="s">
        <v>7614</v>
      </c>
      <c r="AJ105">
        <v>37335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</row>
    <row r="106" spans="1:47" x14ac:dyDescent="0.25">
      <c r="A106">
        <v>67</v>
      </c>
      <c r="B106">
        <v>3584000</v>
      </c>
      <c r="C106" t="s">
        <v>7573</v>
      </c>
      <c r="D106" t="s">
        <v>6298</v>
      </c>
      <c r="E106" t="s">
        <v>8816</v>
      </c>
      <c r="F106">
        <v>2</v>
      </c>
      <c r="G106">
        <v>13748</v>
      </c>
      <c r="H106">
        <v>4.1382395234651881</v>
      </c>
      <c r="I106">
        <v>611.16250000000002</v>
      </c>
      <c r="J106">
        <v>3.43</v>
      </c>
      <c r="K106" t="s">
        <v>35</v>
      </c>
      <c r="L106" t="s">
        <v>3482</v>
      </c>
      <c r="M106" t="s">
        <v>3483</v>
      </c>
      <c r="N106" t="s">
        <v>7570</v>
      </c>
      <c r="O106" t="s">
        <v>38</v>
      </c>
      <c r="P106">
        <v>2.2000000000000002</v>
      </c>
      <c r="Q106" t="s">
        <v>3396</v>
      </c>
      <c r="R106" t="s">
        <v>3266</v>
      </c>
      <c r="S106">
        <v>27</v>
      </c>
      <c r="T106" t="s">
        <v>3484</v>
      </c>
      <c r="U106" t="s">
        <v>3485</v>
      </c>
      <c r="V106" t="s">
        <v>3486</v>
      </c>
      <c r="W106" t="s">
        <v>3487</v>
      </c>
      <c r="X106" t="s">
        <v>10420</v>
      </c>
      <c r="AA106" t="s">
        <v>7574</v>
      </c>
      <c r="AB106" t="s">
        <v>7575</v>
      </c>
      <c r="AF106" t="s">
        <v>7576</v>
      </c>
      <c r="AG106" t="s">
        <v>7577</v>
      </c>
      <c r="AJ106">
        <v>13748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</row>
    <row r="107" spans="1:47" x14ac:dyDescent="0.25">
      <c r="A107">
        <v>71</v>
      </c>
      <c r="B107">
        <v>1992</v>
      </c>
      <c r="C107" t="s">
        <v>3611</v>
      </c>
      <c r="D107" t="s">
        <v>6298</v>
      </c>
      <c r="E107" t="s">
        <v>8816</v>
      </c>
      <c r="F107">
        <v>2</v>
      </c>
      <c r="G107">
        <v>10098</v>
      </c>
      <c r="H107">
        <v>4.0042353663594676</v>
      </c>
      <c r="I107">
        <v>755.20320000000004</v>
      </c>
      <c r="J107">
        <v>3.08</v>
      </c>
      <c r="K107" t="s">
        <v>51</v>
      </c>
      <c r="L107" t="s">
        <v>3612</v>
      </c>
      <c r="M107" t="s">
        <v>3613</v>
      </c>
      <c r="N107" t="s">
        <v>7615</v>
      </c>
      <c r="O107" t="s">
        <v>38</v>
      </c>
      <c r="P107">
        <v>2.1</v>
      </c>
      <c r="Q107" t="s">
        <v>3396</v>
      </c>
      <c r="R107" t="s">
        <v>3266</v>
      </c>
      <c r="S107">
        <v>33</v>
      </c>
      <c r="T107" t="s">
        <v>3614</v>
      </c>
      <c r="U107" t="s">
        <v>3615</v>
      </c>
      <c r="V107" t="s">
        <v>3616</v>
      </c>
      <c r="W107" t="s">
        <v>3617</v>
      </c>
      <c r="X107" t="s">
        <v>10420</v>
      </c>
      <c r="Y107" t="s">
        <v>3618</v>
      </c>
      <c r="Z107" t="s">
        <v>3619</v>
      </c>
      <c r="AA107" t="s">
        <v>7616</v>
      </c>
      <c r="AB107" t="s">
        <v>7617</v>
      </c>
      <c r="AJ107">
        <v>10098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629</v>
      </c>
      <c r="AT107">
        <v>0</v>
      </c>
      <c r="AU107">
        <v>0</v>
      </c>
    </row>
    <row r="108" spans="1:47" x14ac:dyDescent="0.25">
      <c r="A108">
        <v>68</v>
      </c>
      <c r="B108">
        <v>1668</v>
      </c>
      <c r="C108" t="s">
        <v>3521</v>
      </c>
      <c r="D108" t="s">
        <v>6298</v>
      </c>
      <c r="E108" t="s">
        <v>8816</v>
      </c>
      <c r="F108">
        <v>2</v>
      </c>
      <c r="G108">
        <v>3344</v>
      </c>
      <c r="H108">
        <v>3.5242662687669788</v>
      </c>
      <c r="I108">
        <v>607.16570000000002</v>
      </c>
      <c r="J108">
        <v>4</v>
      </c>
      <c r="K108" t="s">
        <v>51</v>
      </c>
      <c r="L108" t="s">
        <v>3522</v>
      </c>
      <c r="M108" t="s">
        <v>3523</v>
      </c>
      <c r="N108" t="s">
        <v>4814</v>
      </c>
      <c r="O108" t="s">
        <v>38</v>
      </c>
      <c r="P108">
        <v>2.2000000000000002</v>
      </c>
      <c r="Q108" t="s">
        <v>3559</v>
      </c>
      <c r="R108" t="s">
        <v>3266</v>
      </c>
      <c r="S108">
        <v>28</v>
      </c>
      <c r="T108" t="s">
        <v>3524</v>
      </c>
      <c r="U108" t="s">
        <v>3525</v>
      </c>
      <c r="V108" t="s">
        <v>3526</v>
      </c>
      <c r="W108" t="s">
        <v>3527</v>
      </c>
      <c r="X108" t="s">
        <v>10420</v>
      </c>
      <c r="Y108" t="s">
        <v>3528</v>
      </c>
      <c r="Z108" t="s">
        <v>3529</v>
      </c>
      <c r="AA108" t="s">
        <v>7591</v>
      </c>
      <c r="AB108" t="s">
        <v>7592</v>
      </c>
      <c r="AF108" t="s">
        <v>3530</v>
      </c>
      <c r="AG108" t="s">
        <v>3530</v>
      </c>
      <c r="AJ108">
        <v>3344</v>
      </c>
      <c r="AK108">
        <v>0</v>
      </c>
      <c r="AL108">
        <v>697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</row>
    <row r="109" spans="1:47" x14ac:dyDescent="0.25">
      <c r="A109">
        <v>69</v>
      </c>
      <c r="B109">
        <v>3074</v>
      </c>
      <c r="C109" t="s">
        <v>3531</v>
      </c>
      <c r="D109" t="s">
        <v>6298</v>
      </c>
      <c r="E109" t="s">
        <v>8816</v>
      </c>
      <c r="F109">
        <v>2</v>
      </c>
      <c r="G109">
        <v>2708</v>
      </c>
      <c r="H109">
        <v>3.4326486600131068</v>
      </c>
      <c r="I109">
        <v>625.17809999999997</v>
      </c>
      <c r="J109">
        <v>3.72</v>
      </c>
      <c r="K109" t="s">
        <v>35</v>
      </c>
      <c r="L109" t="s">
        <v>3532</v>
      </c>
      <c r="M109" t="s">
        <v>3533</v>
      </c>
      <c r="N109" t="s">
        <v>7593</v>
      </c>
      <c r="O109" t="s">
        <v>38</v>
      </c>
      <c r="P109">
        <v>2.2000000000000002</v>
      </c>
      <c r="Q109" t="s">
        <v>3559</v>
      </c>
      <c r="R109" t="s">
        <v>3266</v>
      </c>
      <c r="S109">
        <v>28</v>
      </c>
      <c r="T109" t="s">
        <v>3534</v>
      </c>
      <c r="U109" t="s">
        <v>3535</v>
      </c>
      <c r="V109" t="s">
        <v>3536</v>
      </c>
      <c r="W109" t="s">
        <v>3537</v>
      </c>
      <c r="X109" t="s">
        <v>10420</v>
      </c>
      <c r="Y109" t="s">
        <v>3538</v>
      </c>
      <c r="Z109" t="s">
        <v>3539</v>
      </c>
      <c r="AA109" t="s">
        <v>7594</v>
      </c>
      <c r="AB109" t="s">
        <v>7595</v>
      </c>
      <c r="AF109" t="s">
        <v>1053</v>
      </c>
      <c r="AG109" t="s">
        <v>7596</v>
      </c>
      <c r="AJ109">
        <v>2708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</row>
    <row r="110" spans="1:47" x14ac:dyDescent="0.25">
      <c r="A110">
        <v>64</v>
      </c>
      <c r="B110">
        <v>1193</v>
      </c>
      <c r="C110" t="s">
        <v>3334</v>
      </c>
      <c r="D110" t="s">
        <v>6298</v>
      </c>
      <c r="E110" t="s">
        <v>8816</v>
      </c>
      <c r="F110">
        <v>2</v>
      </c>
      <c r="G110">
        <v>1130</v>
      </c>
      <c r="H110">
        <v>3.0530784434834195</v>
      </c>
      <c r="I110">
        <v>447.09320000000002</v>
      </c>
      <c r="J110">
        <v>4.75</v>
      </c>
      <c r="K110" t="s">
        <v>51</v>
      </c>
      <c r="L110" t="s">
        <v>3335</v>
      </c>
      <c r="M110" t="s">
        <v>3336</v>
      </c>
      <c r="N110" t="s">
        <v>1706</v>
      </c>
      <c r="O110" t="s">
        <v>38</v>
      </c>
      <c r="P110">
        <v>2.2000000000000002</v>
      </c>
      <c r="Q110" t="s">
        <v>3266</v>
      </c>
      <c r="R110" t="s">
        <v>3266</v>
      </c>
      <c r="S110">
        <v>21</v>
      </c>
      <c r="T110" t="s">
        <v>3327</v>
      </c>
      <c r="U110" t="s">
        <v>3337</v>
      </c>
      <c r="V110" t="s">
        <v>3338</v>
      </c>
      <c r="W110" t="s">
        <v>3339</v>
      </c>
      <c r="X110" t="s">
        <v>10420</v>
      </c>
      <c r="Y110" t="s">
        <v>3340</v>
      </c>
      <c r="Z110" t="s">
        <v>3341</v>
      </c>
      <c r="AA110" t="s">
        <v>7492</v>
      </c>
      <c r="AB110" t="s">
        <v>3342</v>
      </c>
      <c r="AF110" t="s">
        <v>7493</v>
      </c>
      <c r="AJ110">
        <v>1130</v>
      </c>
      <c r="AK110">
        <v>0</v>
      </c>
      <c r="AL110">
        <v>352</v>
      </c>
      <c r="AM110">
        <v>0</v>
      </c>
      <c r="AN110">
        <v>0</v>
      </c>
      <c r="AO110">
        <v>0</v>
      </c>
      <c r="AP110">
        <v>394</v>
      </c>
      <c r="AQ110">
        <v>0</v>
      </c>
      <c r="AR110">
        <v>0</v>
      </c>
      <c r="AS110">
        <v>0</v>
      </c>
      <c r="AT110">
        <v>0</v>
      </c>
      <c r="AU110">
        <v>0</v>
      </c>
    </row>
    <row r="111" spans="1:47" x14ac:dyDescent="0.25">
      <c r="A111">
        <v>63</v>
      </c>
      <c r="B111">
        <v>2352</v>
      </c>
      <c r="C111" t="s">
        <v>3313</v>
      </c>
      <c r="D111" t="s">
        <v>6298</v>
      </c>
      <c r="E111" t="s">
        <v>8816</v>
      </c>
      <c r="F111">
        <v>2</v>
      </c>
      <c r="G111">
        <v>720</v>
      </c>
      <c r="H111">
        <v>2.8573324964312685</v>
      </c>
      <c r="I111">
        <v>433.11291999999997</v>
      </c>
      <c r="J111">
        <v>5.28</v>
      </c>
      <c r="K111" t="s">
        <v>35</v>
      </c>
      <c r="L111" t="s">
        <v>3313</v>
      </c>
      <c r="M111" t="s">
        <v>3313</v>
      </c>
      <c r="N111" t="s">
        <v>3314</v>
      </c>
      <c r="O111" t="s">
        <v>3315</v>
      </c>
      <c r="P111">
        <v>1</v>
      </c>
      <c r="Q111" t="s">
        <v>3570</v>
      </c>
      <c r="R111" t="s">
        <v>3266</v>
      </c>
      <c r="S111">
        <v>21</v>
      </c>
      <c r="T111" t="s">
        <v>3317</v>
      </c>
      <c r="U111" t="s">
        <v>3323</v>
      </c>
      <c r="V111" t="s">
        <v>3319</v>
      </c>
      <c r="W111" t="s">
        <v>3320</v>
      </c>
      <c r="X111" t="s">
        <v>10420</v>
      </c>
      <c r="Z111" t="s">
        <v>3324</v>
      </c>
      <c r="AA111" t="s">
        <v>7481</v>
      </c>
      <c r="AB111" t="s">
        <v>7482</v>
      </c>
      <c r="AF111" t="s">
        <v>7483</v>
      </c>
      <c r="AJ111">
        <v>720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</row>
    <row r="112" spans="1:47" x14ac:dyDescent="0.25">
      <c r="A112">
        <v>72</v>
      </c>
      <c r="B112">
        <v>666</v>
      </c>
      <c r="C112" t="s">
        <v>3172</v>
      </c>
      <c r="D112" t="s">
        <v>6151</v>
      </c>
      <c r="E112" t="s">
        <v>8816</v>
      </c>
      <c r="F112">
        <v>2</v>
      </c>
      <c r="G112">
        <v>84313</v>
      </c>
      <c r="H112">
        <v>4.9258945425130536</v>
      </c>
      <c r="I112">
        <v>202.126</v>
      </c>
      <c r="J112">
        <v>4.8899999999999997</v>
      </c>
      <c r="K112" t="s">
        <v>35</v>
      </c>
      <c r="L112" t="s">
        <v>3173</v>
      </c>
      <c r="M112" t="s">
        <v>7401</v>
      </c>
      <c r="N112" t="s">
        <v>6582</v>
      </c>
      <c r="O112" t="s">
        <v>38</v>
      </c>
      <c r="P112">
        <v>2.2000000000000002</v>
      </c>
      <c r="Q112" t="s">
        <v>3165</v>
      </c>
      <c r="R112" t="s">
        <v>3166</v>
      </c>
      <c r="S112">
        <v>10</v>
      </c>
      <c r="T112" t="s">
        <v>3167</v>
      </c>
      <c r="U112" t="s">
        <v>7402</v>
      </c>
      <c r="V112" t="s">
        <v>3168</v>
      </c>
      <c r="W112" t="s">
        <v>3169</v>
      </c>
      <c r="X112" t="s">
        <v>10420</v>
      </c>
      <c r="Y112" t="s">
        <v>3174</v>
      </c>
      <c r="Z112" t="s">
        <v>3175</v>
      </c>
      <c r="AA112" t="s">
        <v>7406</v>
      </c>
      <c r="AB112" t="s">
        <v>7407</v>
      </c>
      <c r="AF112" t="s">
        <v>7408</v>
      </c>
      <c r="AJ112">
        <v>109761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</row>
    <row r="113" spans="1:47" x14ac:dyDescent="0.25">
      <c r="A113">
        <v>81</v>
      </c>
      <c r="B113">
        <v>577</v>
      </c>
      <c r="C113" t="s">
        <v>3248</v>
      </c>
      <c r="D113" t="s">
        <v>6151</v>
      </c>
      <c r="E113" t="s">
        <v>8816</v>
      </c>
      <c r="F113">
        <v>2</v>
      </c>
      <c r="G113">
        <v>21552</v>
      </c>
      <c r="H113">
        <v>4.33348757837891</v>
      </c>
      <c r="I113">
        <v>192.1414</v>
      </c>
      <c r="J113">
        <v>2.4900000000000002</v>
      </c>
      <c r="K113" t="s">
        <v>35</v>
      </c>
      <c r="L113" t="s">
        <v>3249</v>
      </c>
      <c r="M113" t="s">
        <v>3249</v>
      </c>
      <c r="N113" t="s">
        <v>5919</v>
      </c>
      <c r="O113" t="s">
        <v>38</v>
      </c>
      <c r="P113">
        <v>2.2000000000000002</v>
      </c>
      <c r="Q113" t="s">
        <v>3227</v>
      </c>
      <c r="R113" t="s">
        <v>3166</v>
      </c>
      <c r="S113">
        <v>9</v>
      </c>
      <c r="T113" t="s">
        <v>3250</v>
      </c>
      <c r="U113" t="s">
        <v>3251</v>
      </c>
      <c r="V113" t="s">
        <v>3252</v>
      </c>
      <c r="W113" t="s">
        <v>3253</v>
      </c>
      <c r="X113" t="s">
        <v>10420</v>
      </c>
      <c r="Y113" t="s">
        <v>3254</v>
      </c>
      <c r="Z113" t="s">
        <v>3255</v>
      </c>
      <c r="AA113" t="s">
        <v>7448</v>
      </c>
      <c r="AB113" t="s">
        <v>7449</v>
      </c>
      <c r="AF113" t="s">
        <v>7450</v>
      </c>
      <c r="AG113" t="s">
        <v>7437</v>
      </c>
      <c r="AJ113">
        <v>33307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</row>
    <row r="114" spans="1:47" x14ac:dyDescent="0.25">
      <c r="A114">
        <v>79</v>
      </c>
      <c r="B114">
        <v>539</v>
      </c>
      <c r="C114" t="s">
        <v>3233</v>
      </c>
      <c r="D114" t="s">
        <v>6151</v>
      </c>
      <c r="E114" t="s">
        <v>8816</v>
      </c>
      <c r="F114">
        <v>2</v>
      </c>
      <c r="G114">
        <v>21547</v>
      </c>
      <c r="H114">
        <v>4.3333868116595315</v>
      </c>
      <c r="I114">
        <v>188.11060000000001</v>
      </c>
      <c r="J114">
        <v>4.16</v>
      </c>
      <c r="K114" t="s">
        <v>35</v>
      </c>
      <c r="L114" t="s">
        <v>3234</v>
      </c>
      <c r="M114" t="s">
        <v>7438</v>
      </c>
      <c r="N114" t="s">
        <v>7439</v>
      </c>
      <c r="O114" t="s">
        <v>38</v>
      </c>
      <c r="P114">
        <v>2.2000000000000002</v>
      </c>
      <c r="Q114" t="s">
        <v>3165</v>
      </c>
      <c r="R114" t="s">
        <v>3166</v>
      </c>
      <c r="S114">
        <v>9</v>
      </c>
      <c r="T114" t="s">
        <v>3235</v>
      </c>
      <c r="U114" t="s">
        <v>3236</v>
      </c>
      <c r="V114" t="s">
        <v>3237</v>
      </c>
      <c r="W114" t="s">
        <v>3238</v>
      </c>
      <c r="X114" t="s">
        <v>10420</v>
      </c>
      <c r="Y114" t="s">
        <v>3239</v>
      </c>
      <c r="Z114" t="s">
        <v>3240</v>
      </c>
      <c r="AA114" t="s">
        <v>7440</v>
      </c>
      <c r="AB114" t="s">
        <v>7441</v>
      </c>
      <c r="AF114" t="s">
        <v>7442</v>
      </c>
      <c r="AJ114">
        <v>27069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</row>
    <row r="115" spans="1:47" x14ac:dyDescent="0.25">
      <c r="A115">
        <v>73</v>
      </c>
      <c r="B115">
        <v>931</v>
      </c>
      <c r="C115" t="s">
        <v>3176</v>
      </c>
      <c r="D115" t="s">
        <v>6151</v>
      </c>
      <c r="E115" t="s">
        <v>8816</v>
      </c>
      <c r="F115">
        <v>2</v>
      </c>
      <c r="G115">
        <v>15308</v>
      </c>
      <c r="H115">
        <v>4.1849184535524619</v>
      </c>
      <c r="I115">
        <v>234.09899999999999</v>
      </c>
      <c r="J115">
        <v>7.07</v>
      </c>
      <c r="K115" t="s">
        <v>35</v>
      </c>
      <c r="L115" t="s">
        <v>3177</v>
      </c>
      <c r="M115" t="s">
        <v>7409</v>
      </c>
      <c r="N115" t="s">
        <v>1057</v>
      </c>
      <c r="O115" t="s">
        <v>38</v>
      </c>
      <c r="P115">
        <v>2.2000000000000002</v>
      </c>
      <c r="Q115" t="s">
        <v>3178</v>
      </c>
      <c r="R115" t="s">
        <v>3166</v>
      </c>
      <c r="S115">
        <v>10</v>
      </c>
      <c r="T115" t="s">
        <v>3179</v>
      </c>
      <c r="U115" t="s">
        <v>7410</v>
      </c>
      <c r="V115" t="s">
        <v>3180</v>
      </c>
      <c r="W115" t="s">
        <v>3181</v>
      </c>
      <c r="X115" t="s">
        <v>10420</v>
      </c>
      <c r="Y115" t="s">
        <v>3182</v>
      </c>
      <c r="Z115" t="s">
        <v>3183</v>
      </c>
      <c r="AA115" t="s">
        <v>7411</v>
      </c>
      <c r="AB115" t="s">
        <v>7412</v>
      </c>
      <c r="AF115" t="s">
        <v>7413</v>
      </c>
      <c r="AJ115">
        <v>24705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</row>
    <row r="116" spans="1:47" x14ac:dyDescent="0.25">
      <c r="A116">
        <v>74</v>
      </c>
      <c r="B116">
        <v>672</v>
      </c>
      <c r="C116" t="s">
        <v>3184</v>
      </c>
      <c r="D116" t="s">
        <v>6151</v>
      </c>
      <c r="E116" t="s">
        <v>8816</v>
      </c>
      <c r="F116">
        <v>2</v>
      </c>
      <c r="G116">
        <v>5124</v>
      </c>
      <c r="H116">
        <v>3.7096091210726487</v>
      </c>
      <c r="I116">
        <v>203.1112</v>
      </c>
      <c r="J116">
        <v>4.43</v>
      </c>
      <c r="K116" t="s">
        <v>917</v>
      </c>
      <c r="L116" t="s">
        <v>3185</v>
      </c>
      <c r="M116" t="s">
        <v>3186</v>
      </c>
      <c r="N116" t="s">
        <v>6131</v>
      </c>
      <c r="O116" t="s">
        <v>38</v>
      </c>
      <c r="P116">
        <v>2.2000000000000002</v>
      </c>
      <c r="Q116" t="s">
        <v>3187</v>
      </c>
      <c r="R116" t="s">
        <v>3166</v>
      </c>
      <c r="S116">
        <v>10</v>
      </c>
      <c r="T116" t="s">
        <v>3188</v>
      </c>
      <c r="U116" t="s">
        <v>3189</v>
      </c>
      <c r="V116" t="s">
        <v>3190</v>
      </c>
      <c r="W116" t="s">
        <v>3191</v>
      </c>
      <c r="X116" t="s">
        <v>10420</v>
      </c>
      <c r="Y116" t="s">
        <v>3192</v>
      </c>
      <c r="Z116" t="s">
        <v>3193</v>
      </c>
      <c r="AA116" t="s">
        <v>7414</v>
      </c>
      <c r="AJ116">
        <v>5916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</row>
    <row r="117" spans="1:47" x14ac:dyDescent="0.25">
      <c r="A117">
        <v>82</v>
      </c>
      <c r="B117">
        <v>665</v>
      </c>
      <c r="C117" t="s">
        <v>3163</v>
      </c>
      <c r="D117" t="s">
        <v>6298</v>
      </c>
      <c r="E117" t="s">
        <v>8816</v>
      </c>
      <c r="F117">
        <v>2</v>
      </c>
      <c r="G117">
        <v>3890</v>
      </c>
      <c r="H117">
        <v>3.5899496013257077</v>
      </c>
      <c r="I117">
        <v>202.1258</v>
      </c>
      <c r="J117">
        <v>3.03</v>
      </c>
      <c r="K117" t="s">
        <v>35</v>
      </c>
      <c r="L117" t="s">
        <v>3164</v>
      </c>
      <c r="M117" t="s">
        <v>7401</v>
      </c>
      <c r="N117" t="s">
        <v>1057</v>
      </c>
      <c r="O117" t="s">
        <v>38</v>
      </c>
      <c r="P117">
        <v>2.2000000000000002</v>
      </c>
      <c r="Q117" t="s">
        <v>3165</v>
      </c>
      <c r="R117" t="s">
        <v>3166</v>
      </c>
      <c r="S117">
        <v>10</v>
      </c>
      <c r="T117" t="s">
        <v>3167</v>
      </c>
      <c r="U117" t="s">
        <v>7402</v>
      </c>
      <c r="V117" t="s">
        <v>3168</v>
      </c>
      <c r="W117" t="s">
        <v>3169</v>
      </c>
      <c r="X117" t="s">
        <v>10420</v>
      </c>
      <c r="Y117" t="s">
        <v>3170</v>
      </c>
      <c r="Z117" t="s">
        <v>3171</v>
      </c>
      <c r="AA117" t="s">
        <v>7403</v>
      </c>
      <c r="AB117" t="s">
        <v>7404</v>
      </c>
      <c r="AF117" t="s">
        <v>7405</v>
      </c>
      <c r="AJ117">
        <v>7651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</row>
    <row r="118" spans="1:47" x14ac:dyDescent="0.25">
      <c r="A118">
        <v>80</v>
      </c>
      <c r="B118">
        <v>828</v>
      </c>
      <c r="C118" t="s">
        <v>3241</v>
      </c>
      <c r="D118" t="s">
        <v>6151</v>
      </c>
      <c r="E118" t="s">
        <v>8816</v>
      </c>
      <c r="F118">
        <v>2</v>
      </c>
      <c r="G118">
        <v>2846</v>
      </c>
      <c r="H118">
        <v>3.4542348957482654</v>
      </c>
      <c r="I118">
        <v>220.08340000000001</v>
      </c>
      <c r="J118">
        <v>6.41</v>
      </c>
      <c r="K118" t="s">
        <v>35</v>
      </c>
      <c r="L118" t="s">
        <v>3242</v>
      </c>
      <c r="M118" t="s">
        <v>7443</v>
      </c>
      <c r="N118" t="s">
        <v>1057</v>
      </c>
      <c r="O118" t="s">
        <v>38</v>
      </c>
      <c r="P118">
        <v>2.2000000000000002</v>
      </c>
      <c r="Q118" t="s">
        <v>3178</v>
      </c>
      <c r="R118" t="s">
        <v>3166</v>
      </c>
      <c r="S118">
        <v>9</v>
      </c>
      <c r="T118" t="s">
        <v>3243</v>
      </c>
      <c r="U118" t="s">
        <v>7444</v>
      </c>
      <c r="V118" t="s">
        <v>3244</v>
      </c>
      <c r="W118" t="s">
        <v>3245</v>
      </c>
      <c r="X118" t="s">
        <v>10420</v>
      </c>
      <c r="Y118" t="s">
        <v>3246</v>
      </c>
      <c r="Z118" t="s">
        <v>3247</v>
      </c>
      <c r="AA118" t="s">
        <v>7445</v>
      </c>
      <c r="AB118" t="s">
        <v>7446</v>
      </c>
      <c r="AF118" t="s">
        <v>7447</v>
      </c>
      <c r="AJ118">
        <v>3513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</row>
    <row r="119" spans="1:47" x14ac:dyDescent="0.25">
      <c r="A119">
        <v>83</v>
      </c>
      <c r="B119">
        <v>182</v>
      </c>
      <c r="C119" t="s">
        <v>3211</v>
      </c>
      <c r="D119" t="s">
        <v>6298</v>
      </c>
      <c r="E119" t="s">
        <v>8816</v>
      </c>
      <c r="F119">
        <v>2</v>
      </c>
      <c r="G119">
        <v>2714</v>
      </c>
      <c r="H119">
        <v>3.4336098433237181</v>
      </c>
      <c r="I119">
        <v>146.06379999999999</v>
      </c>
      <c r="J119">
        <v>2.21</v>
      </c>
      <c r="K119" t="s">
        <v>35</v>
      </c>
      <c r="L119" t="s">
        <v>3212</v>
      </c>
      <c r="M119" t="s">
        <v>7424</v>
      </c>
      <c r="N119" t="s">
        <v>4814</v>
      </c>
      <c r="O119" t="s">
        <v>38</v>
      </c>
      <c r="P119">
        <v>2.2000000000000002</v>
      </c>
      <c r="Q119" t="s">
        <v>3165</v>
      </c>
      <c r="R119" t="s">
        <v>3166</v>
      </c>
      <c r="S119">
        <v>6</v>
      </c>
      <c r="T119" t="s">
        <v>3213</v>
      </c>
      <c r="U119" t="s">
        <v>7425</v>
      </c>
      <c r="V119" t="s">
        <v>3214</v>
      </c>
      <c r="W119" t="s">
        <v>3215</v>
      </c>
      <c r="X119" t="s">
        <v>10420</v>
      </c>
      <c r="Y119" t="s">
        <v>3216</v>
      </c>
      <c r="Z119" t="s">
        <v>3217</v>
      </c>
      <c r="AA119" t="s">
        <v>7426</v>
      </c>
      <c r="AB119" t="s">
        <v>7427</v>
      </c>
      <c r="AF119" t="s">
        <v>7428</v>
      </c>
      <c r="AJ119">
        <v>2714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</row>
    <row r="120" spans="1:47" x14ac:dyDescent="0.25">
      <c r="A120">
        <v>78</v>
      </c>
      <c r="B120">
        <v>460</v>
      </c>
      <c r="C120" t="s">
        <v>3225</v>
      </c>
      <c r="D120" t="s">
        <v>6151</v>
      </c>
      <c r="E120" t="s">
        <v>8816</v>
      </c>
      <c r="F120">
        <v>2</v>
      </c>
      <c r="G120">
        <v>2082</v>
      </c>
      <c r="H120">
        <v>3.3184807251745174</v>
      </c>
      <c r="I120">
        <v>178.12629999999999</v>
      </c>
      <c r="J120">
        <v>2.08</v>
      </c>
      <c r="K120" t="s">
        <v>35</v>
      </c>
      <c r="L120" t="s">
        <v>3226</v>
      </c>
      <c r="M120" t="s">
        <v>3226</v>
      </c>
      <c r="N120" t="s">
        <v>5919</v>
      </c>
      <c r="O120" t="s">
        <v>38</v>
      </c>
      <c r="P120">
        <v>2.2000000000000002</v>
      </c>
      <c r="Q120" t="s">
        <v>3227</v>
      </c>
      <c r="R120" t="s">
        <v>3166</v>
      </c>
      <c r="S120">
        <v>8</v>
      </c>
      <c r="T120" t="s">
        <v>7434</v>
      </c>
      <c r="U120" t="s">
        <v>3228</v>
      </c>
      <c r="V120" t="s">
        <v>3229</v>
      </c>
      <c r="W120" t="s">
        <v>3230</v>
      </c>
      <c r="X120" t="s">
        <v>10420</v>
      </c>
      <c r="Y120" t="s">
        <v>3231</v>
      </c>
      <c r="Z120" t="s">
        <v>3232</v>
      </c>
      <c r="AA120" t="s">
        <v>7435</v>
      </c>
      <c r="AF120" t="s">
        <v>7436</v>
      </c>
      <c r="AG120" t="s">
        <v>7437</v>
      </c>
      <c r="AJ120">
        <v>3211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</row>
    <row r="121" spans="1:47" x14ac:dyDescent="0.25">
      <c r="A121">
        <v>77</v>
      </c>
      <c r="B121">
        <v>409</v>
      </c>
      <c r="C121" t="s">
        <v>3218</v>
      </c>
      <c r="D121" t="s">
        <v>6151</v>
      </c>
      <c r="E121" t="s">
        <v>8816</v>
      </c>
      <c r="F121">
        <v>2</v>
      </c>
      <c r="G121">
        <v>1823</v>
      </c>
      <c r="H121">
        <v>3.2607866686549762</v>
      </c>
      <c r="I121">
        <v>174.09559999999999</v>
      </c>
      <c r="J121">
        <v>3.43</v>
      </c>
      <c r="K121" t="s">
        <v>35</v>
      </c>
      <c r="L121" t="s">
        <v>3219</v>
      </c>
      <c r="M121" t="s">
        <v>7429</v>
      </c>
      <c r="N121" t="s">
        <v>6074</v>
      </c>
      <c r="O121" t="s">
        <v>38</v>
      </c>
      <c r="P121">
        <v>2.2000000000000002</v>
      </c>
      <c r="Q121" t="s">
        <v>3165</v>
      </c>
      <c r="R121" t="s">
        <v>3166</v>
      </c>
      <c r="S121">
        <v>8</v>
      </c>
      <c r="T121" t="s">
        <v>3220</v>
      </c>
      <c r="U121" t="s">
        <v>7430</v>
      </c>
      <c r="V121" t="s">
        <v>3221</v>
      </c>
      <c r="W121" t="s">
        <v>3222</v>
      </c>
      <c r="X121" t="s">
        <v>10420</v>
      </c>
      <c r="Y121" t="s">
        <v>3223</v>
      </c>
      <c r="Z121" t="s">
        <v>3224</v>
      </c>
      <c r="AA121" t="s">
        <v>7431</v>
      </c>
      <c r="AB121" t="s">
        <v>7432</v>
      </c>
      <c r="AF121" t="s">
        <v>7433</v>
      </c>
      <c r="AJ121">
        <v>2487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</row>
    <row r="122" spans="1:47" x14ac:dyDescent="0.25">
      <c r="A122">
        <v>76</v>
      </c>
      <c r="B122">
        <v>1054</v>
      </c>
      <c r="C122" t="s">
        <v>3203</v>
      </c>
      <c r="D122" t="s">
        <v>6151</v>
      </c>
      <c r="E122" t="s">
        <v>8816</v>
      </c>
      <c r="F122">
        <v>2</v>
      </c>
      <c r="G122">
        <v>1393</v>
      </c>
      <c r="H122">
        <v>3.1439511164239633</v>
      </c>
      <c r="I122">
        <v>250.14779999999999</v>
      </c>
      <c r="J122">
        <v>2.74</v>
      </c>
      <c r="K122" t="s">
        <v>35</v>
      </c>
      <c r="L122" t="s">
        <v>3204</v>
      </c>
      <c r="M122" t="s">
        <v>3204</v>
      </c>
      <c r="N122" t="s">
        <v>5919</v>
      </c>
      <c r="O122" t="s">
        <v>38</v>
      </c>
      <c r="P122">
        <v>2.2000000000000002</v>
      </c>
      <c r="Q122" t="s">
        <v>3205</v>
      </c>
      <c r="R122" t="s">
        <v>3166</v>
      </c>
      <c r="S122">
        <v>11</v>
      </c>
      <c r="T122" t="s">
        <v>7418</v>
      </c>
      <c r="U122" t="s">
        <v>3206</v>
      </c>
      <c r="V122" t="s">
        <v>3207</v>
      </c>
      <c r="W122" t="s">
        <v>3208</v>
      </c>
      <c r="X122" t="s">
        <v>10420</v>
      </c>
      <c r="Y122" t="s">
        <v>3209</v>
      </c>
      <c r="Z122" t="s">
        <v>3210</v>
      </c>
      <c r="AA122" t="s">
        <v>7419</v>
      </c>
      <c r="AB122" t="s">
        <v>7420</v>
      </c>
      <c r="AC122" t="s">
        <v>7421</v>
      </c>
      <c r="AF122" t="s">
        <v>7422</v>
      </c>
      <c r="AG122" t="s">
        <v>7423</v>
      </c>
      <c r="AJ122">
        <v>1393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</row>
    <row r="123" spans="1:47" x14ac:dyDescent="0.25">
      <c r="A123">
        <v>75</v>
      </c>
      <c r="B123">
        <v>947</v>
      </c>
      <c r="C123" t="s">
        <v>3194</v>
      </c>
      <c r="D123" t="s">
        <v>6151</v>
      </c>
      <c r="E123" t="s">
        <v>8816</v>
      </c>
      <c r="F123">
        <v>2</v>
      </c>
      <c r="G123">
        <v>1249</v>
      </c>
      <c r="H123">
        <v>3.0965624383741357</v>
      </c>
      <c r="I123">
        <v>236.13079999999999</v>
      </c>
      <c r="J123">
        <v>2.2799999999999998</v>
      </c>
      <c r="K123" t="s">
        <v>35</v>
      </c>
      <c r="L123" t="s">
        <v>3195</v>
      </c>
      <c r="M123" t="s">
        <v>3196</v>
      </c>
      <c r="N123" t="s">
        <v>1057</v>
      </c>
      <c r="O123" t="s">
        <v>38</v>
      </c>
      <c r="P123">
        <v>2.2000000000000002</v>
      </c>
      <c r="Q123" t="s">
        <v>3166</v>
      </c>
      <c r="R123" t="s">
        <v>3166</v>
      </c>
      <c r="S123">
        <v>10</v>
      </c>
      <c r="T123" t="s">
        <v>3197</v>
      </c>
      <c r="U123" t="s">
        <v>3198</v>
      </c>
      <c r="V123" t="s">
        <v>3199</v>
      </c>
      <c r="W123" t="s">
        <v>3200</v>
      </c>
      <c r="X123" t="s">
        <v>10420</v>
      </c>
      <c r="Y123" t="s">
        <v>3201</v>
      </c>
      <c r="Z123" t="s">
        <v>3202</v>
      </c>
      <c r="AA123" t="s">
        <v>7415</v>
      </c>
      <c r="AF123" t="s">
        <v>7416</v>
      </c>
      <c r="AG123" t="s">
        <v>7417</v>
      </c>
      <c r="AJ123">
        <v>1566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</row>
    <row r="124" spans="1:47" x14ac:dyDescent="0.25">
      <c r="A124">
        <v>88</v>
      </c>
      <c r="B124">
        <v>1314</v>
      </c>
      <c r="C124" t="s">
        <v>3146</v>
      </c>
      <c r="D124" t="s">
        <v>6151</v>
      </c>
      <c r="E124" t="s">
        <v>8816</v>
      </c>
      <c r="F124">
        <v>2</v>
      </c>
      <c r="G124">
        <v>225849</v>
      </c>
      <c r="H124">
        <v>5.3538181719598734</v>
      </c>
      <c r="I124">
        <v>476.10669999999999</v>
      </c>
      <c r="J124">
        <v>5.31</v>
      </c>
      <c r="K124" t="s">
        <v>51</v>
      </c>
      <c r="L124" t="s">
        <v>3147</v>
      </c>
      <c r="M124" t="s">
        <v>3148</v>
      </c>
      <c r="N124" t="s">
        <v>7361</v>
      </c>
      <c r="O124" t="s">
        <v>38</v>
      </c>
      <c r="P124">
        <v>2.2000000000000002</v>
      </c>
      <c r="Q124" t="s">
        <v>3141</v>
      </c>
      <c r="R124" t="s">
        <v>3141</v>
      </c>
      <c r="S124">
        <v>16</v>
      </c>
      <c r="T124" t="s">
        <v>3149</v>
      </c>
      <c r="U124" t="s">
        <v>3150</v>
      </c>
      <c r="V124" t="s">
        <v>3151</v>
      </c>
      <c r="W124" t="s">
        <v>3152</v>
      </c>
      <c r="X124" t="s">
        <v>10420</v>
      </c>
      <c r="Y124" t="s">
        <v>3153</v>
      </c>
      <c r="Z124" t="s">
        <v>3154</v>
      </c>
      <c r="AA124" t="s">
        <v>7394</v>
      </c>
      <c r="AB124" t="s">
        <v>7395</v>
      </c>
      <c r="AC124" t="s">
        <v>7378</v>
      </c>
      <c r="AJ124">
        <v>227549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</row>
    <row r="125" spans="1:47" x14ac:dyDescent="0.25">
      <c r="A125">
        <v>87</v>
      </c>
      <c r="B125">
        <v>1371</v>
      </c>
      <c r="C125" t="s">
        <v>3121</v>
      </c>
      <c r="D125" t="s">
        <v>6151</v>
      </c>
      <c r="E125" t="s">
        <v>8816</v>
      </c>
      <c r="F125">
        <v>2</v>
      </c>
      <c r="G125">
        <v>167498</v>
      </c>
      <c r="H125">
        <v>5.2240096257361506</v>
      </c>
      <c r="I125">
        <v>492.1028</v>
      </c>
      <c r="J125">
        <v>3.03</v>
      </c>
      <c r="K125" t="s">
        <v>51</v>
      </c>
      <c r="L125" t="s">
        <v>3122</v>
      </c>
      <c r="M125" t="s">
        <v>7383</v>
      </c>
      <c r="N125" t="s">
        <v>7357</v>
      </c>
      <c r="O125" t="s">
        <v>38</v>
      </c>
      <c r="P125">
        <v>2.2000000000000002</v>
      </c>
      <c r="Q125" t="s">
        <v>3141</v>
      </c>
      <c r="R125" t="s">
        <v>3141</v>
      </c>
      <c r="S125">
        <v>16</v>
      </c>
      <c r="T125" t="s">
        <v>3123</v>
      </c>
      <c r="U125" t="s">
        <v>3124</v>
      </c>
      <c r="V125" t="s">
        <v>3125</v>
      </c>
      <c r="W125" t="s">
        <v>3126</v>
      </c>
      <c r="X125" t="s">
        <v>10420</v>
      </c>
      <c r="Y125" t="s">
        <v>3127</v>
      </c>
      <c r="Z125" t="s">
        <v>3128</v>
      </c>
      <c r="AA125" t="s">
        <v>7384</v>
      </c>
      <c r="AB125" t="s">
        <v>7385</v>
      </c>
      <c r="AC125" t="s">
        <v>7378</v>
      </c>
      <c r="AF125" t="s">
        <v>7386</v>
      </c>
      <c r="AJ125">
        <v>300845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</row>
    <row r="126" spans="1:47" x14ac:dyDescent="0.25">
      <c r="A126">
        <v>89</v>
      </c>
      <c r="B126">
        <v>1319</v>
      </c>
      <c r="C126" t="s">
        <v>3155</v>
      </c>
      <c r="D126" t="s">
        <v>6151</v>
      </c>
      <c r="E126" t="s">
        <v>8816</v>
      </c>
      <c r="F126">
        <v>2</v>
      </c>
      <c r="G126">
        <v>99868</v>
      </c>
      <c r="H126">
        <v>4.9994263525932503</v>
      </c>
      <c r="I126">
        <v>477.06400000000002</v>
      </c>
      <c r="J126">
        <v>4.0199999999999996</v>
      </c>
      <c r="K126" t="s">
        <v>51</v>
      </c>
      <c r="L126" t="s">
        <v>3156</v>
      </c>
      <c r="M126" t="s">
        <v>7396</v>
      </c>
      <c r="N126" t="s">
        <v>7397</v>
      </c>
      <c r="O126" t="s">
        <v>38</v>
      </c>
      <c r="P126">
        <v>2.2000000000000002</v>
      </c>
      <c r="Q126" t="s">
        <v>3141</v>
      </c>
      <c r="R126" t="s">
        <v>3141</v>
      </c>
      <c r="S126">
        <v>17</v>
      </c>
      <c r="T126" t="s">
        <v>3157</v>
      </c>
      <c r="U126" t="s">
        <v>3158</v>
      </c>
      <c r="V126" t="s">
        <v>3159</v>
      </c>
      <c r="W126" t="s">
        <v>3160</v>
      </c>
      <c r="X126" t="s">
        <v>10420</v>
      </c>
      <c r="Y126" t="s">
        <v>3161</v>
      </c>
      <c r="Z126" t="s">
        <v>3162</v>
      </c>
      <c r="AA126" t="s">
        <v>7398</v>
      </c>
      <c r="AB126" t="s">
        <v>7399</v>
      </c>
      <c r="AC126" t="s">
        <v>7378</v>
      </c>
      <c r="AF126" t="s">
        <v>7400</v>
      </c>
      <c r="AJ126">
        <v>125167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</row>
    <row r="127" spans="1:47" x14ac:dyDescent="0.25">
      <c r="A127">
        <v>90</v>
      </c>
      <c r="B127">
        <v>1157</v>
      </c>
      <c r="C127" t="s">
        <v>3058</v>
      </c>
      <c r="D127" t="s">
        <v>6298</v>
      </c>
      <c r="E127" t="s">
        <v>8816</v>
      </c>
      <c r="F127">
        <v>2</v>
      </c>
      <c r="G127">
        <v>93115</v>
      </c>
      <c r="H127">
        <v>4.9690196476031794</v>
      </c>
      <c r="I127">
        <v>436.03969999999998</v>
      </c>
      <c r="J127">
        <v>1.74</v>
      </c>
      <c r="K127" t="s">
        <v>51</v>
      </c>
      <c r="L127" t="s">
        <v>3059</v>
      </c>
      <c r="M127" t="s">
        <v>7356</v>
      </c>
      <c r="N127" t="s">
        <v>7357</v>
      </c>
      <c r="O127" t="s">
        <v>688</v>
      </c>
      <c r="P127">
        <v>1</v>
      </c>
      <c r="Q127" t="s">
        <v>3141</v>
      </c>
      <c r="R127" t="s">
        <v>3141</v>
      </c>
      <c r="S127">
        <v>12</v>
      </c>
      <c r="T127" t="s">
        <v>3060</v>
      </c>
      <c r="U127" t="s">
        <v>3061</v>
      </c>
      <c r="V127" t="s">
        <v>3062</v>
      </c>
      <c r="W127" t="s">
        <v>3063</v>
      </c>
      <c r="X127" t="s">
        <v>10420</v>
      </c>
      <c r="Y127" t="s">
        <v>3064</v>
      </c>
      <c r="Z127" t="s">
        <v>3065</v>
      </c>
      <c r="AA127" t="s">
        <v>7358</v>
      </c>
      <c r="AB127" t="s">
        <v>7359</v>
      </c>
      <c r="AF127" t="s">
        <v>3080</v>
      </c>
      <c r="AJ127">
        <v>101816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</row>
    <row r="128" spans="1:47" x14ac:dyDescent="0.25">
      <c r="A128">
        <v>86</v>
      </c>
      <c r="B128">
        <v>1262</v>
      </c>
      <c r="C128" t="s">
        <v>3105</v>
      </c>
      <c r="D128" t="s">
        <v>6151</v>
      </c>
      <c r="E128" t="s">
        <v>8816</v>
      </c>
      <c r="F128">
        <v>2</v>
      </c>
      <c r="G128">
        <v>62203</v>
      </c>
      <c r="H128">
        <v>4.7938113308648811</v>
      </c>
      <c r="I128">
        <v>462.09309999999999</v>
      </c>
      <c r="J128">
        <v>4.7</v>
      </c>
      <c r="K128" t="s">
        <v>51</v>
      </c>
      <c r="L128" t="s">
        <v>3106</v>
      </c>
      <c r="M128" t="s">
        <v>3107</v>
      </c>
      <c r="N128" t="s">
        <v>7361</v>
      </c>
      <c r="O128" t="s">
        <v>38</v>
      </c>
      <c r="P128">
        <v>2.2000000000000002</v>
      </c>
      <c r="Q128" t="s">
        <v>3141</v>
      </c>
      <c r="R128" t="s">
        <v>3141</v>
      </c>
      <c r="S128">
        <v>15</v>
      </c>
      <c r="T128" t="s">
        <v>3108</v>
      </c>
      <c r="U128" t="s">
        <v>7376</v>
      </c>
      <c r="V128" t="s">
        <v>3109</v>
      </c>
      <c r="W128" t="s">
        <v>3110</v>
      </c>
      <c r="X128" t="s">
        <v>10420</v>
      </c>
      <c r="Y128" t="s">
        <v>3111</v>
      </c>
      <c r="Z128" t="s">
        <v>3112</v>
      </c>
      <c r="AA128" t="s">
        <v>7377</v>
      </c>
      <c r="AB128" t="s">
        <v>7371</v>
      </c>
      <c r="AC128" t="s">
        <v>7378</v>
      </c>
      <c r="AJ128">
        <v>63067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</row>
    <row r="129" spans="1:47" x14ac:dyDescent="0.25">
      <c r="A129">
        <v>95</v>
      </c>
      <c r="B129">
        <v>1188</v>
      </c>
      <c r="C129" t="s">
        <v>3113</v>
      </c>
      <c r="D129" t="s">
        <v>6298</v>
      </c>
      <c r="E129" t="s">
        <v>8816</v>
      </c>
      <c r="F129">
        <v>2</v>
      </c>
      <c r="G129">
        <v>31901</v>
      </c>
      <c r="H129">
        <v>4.5038042970908778</v>
      </c>
      <c r="I129">
        <v>447.053</v>
      </c>
      <c r="J129">
        <v>3.11</v>
      </c>
      <c r="K129" t="s">
        <v>51</v>
      </c>
      <c r="L129" t="s">
        <v>3114</v>
      </c>
      <c r="M129" t="s">
        <v>7379</v>
      </c>
      <c r="N129" t="s">
        <v>7380</v>
      </c>
      <c r="O129" t="s">
        <v>38</v>
      </c>
      <c r="P129">
        <v>2.2000000000000002</v>
      </c>
      <c r="Q129" t="s">
        <v>3141</v>
      </c>
      <c r="R129" t="s">
        <v>3141</v>
      </c>
      <c r="S129">
        <v>16</v>
      </c>
      <c r="T129" t="s">
        <v>3115</v>
      </c>
      <c r="U129" t="s">
        <v>3116</v>
      </c>
      <c r="V129" t="s">
        <v>3117</v>
      </c>
      <c r="W129" t="s">
        <v>3118</v>
      </c>
      <c r="X129" t="s">
        <v>10421</v>
      </c>
      <c r="Y129" t="s">
        <v>3119</v>
      </c>
      <c r="Z129" t="s">
        <v>3120</v>
      </c>
      <c r="AA129" t="s">
        <v>7381</v>
      </c>
      <c r="AB129" t="s">
        <v>7382</v>
      </c>
      <c r="AJ129">
        <v>45062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</row>
    <row r="130" spans="1:47" x14ac:dyDescent="0.25">
      <c r="A130">
        <v>94</v>
      </c>
      <c r="B130">
        <v>1333</v>
      </c>
      <c r="C130" t="s">
        <v>3097</v>
      </c>
      <c r="D130" t="s">
        <v>6298</v>
      </c>
      <c r="E130" t="s">
        <v>8816</v>
      </c>
      <c r="F130">
        <v>2</v>
      </c>
      <c r="G130">
        <v>24281</v>
      </c>
      <c r="H130">
        <v>4.3852665689575314</v>
      </c>
      <c r="I130">
        <v>478.08519999999999</v>
      </c>
      <c r="J130">
        <v>2.59</v>
      </c>
      <c r="K130" t="s">
        <v>51</v>
      </c>
      <c r="L130" t="s">
        <v>3098</v>
      </c>
      <c r="M130" t="s">
        <v>7373</v>
      </c>
      <c r="N130" t="s">
        <v>7357</v>
      </c>
      <c r="O130" t="s">
        <v>38</v>
      </c>
      <c r="P130">
        <v>2.2000000000000002</v>
      </c>
      <c r="Q130" t="s">
        <v>3141</v>
      </c>
      <c r="R130" t="s">
        <v>3141</v>
      </c>
      <c r="S130">
        <v>15</v>
      </c>
      <c r="T130" t="s">
        <v>3099</v>
      </c>
      <c r="U130" t="s">
        <v>3100</v>
      </c>
      <c r="V130" t="s">
        <v>3101</v>
      </c>
      <c r="W130" t="s">
        <v>3102</v>
      </c>
      <c r="X130" t="s">
        <v>10420</v>
      </c>
      <c r="Y130" t="s">
        <v>3103</v>
      </c>
      <c r="Z130" t="s">
        <v>3104</v>
      </c>
      <c r="AA130" t="s">
        <v>7374</v>
      </c>
      <c r="AB130" t="s">
        <v>7368</v>
      </c>
      <c r="AF130" t="s">
        <v>7375</v>
      </c>
      <c r="AJ130">
        <v>47249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</row>
    <row r="131" spans="1:47" x14ac:dyDescent="0.25">
      <c r="A131">
        <v>91</v>
      </c>
      <c r="B131">
        <v>1216</v>
      </c>
      <c r="C131" t="s">
        <v>3073</v>
      </c>
      <c r="D131" t="s">
        <v>6298</v>
      </c>
      <c r="E131" t="s">
        <v>8816</v>
      </c>
      <c r="F131">
        <v>2</v>
      </c>
      <c r="G131">
        <v>4990</v>
      </c>
      <c r="H131">
        <v>3.6981005456233897</v>
      </c>
      <c r="I131">
        <v>450.05770000000001</v>
      </c>
      <c r="J131">
        <v>1.93</v>
      </c>
      <c r="K131" t="s">
        <v>51</v>
      </c>
      <c r="L131" t="s">
        <v>3074</v>
      </c>
      <c r="M131" t="s">
        <v>7363</v>
      </c>
      <c r="N131" t="s">
        <v>7357</v>
      </c>
      <c r="O131" t="s">
        <v>38</v>
      </c>
      <c r="P131">
        <v>2.2000000000000002</v>
      </c>
      <c r="Q131" t="s">
        <v>3141</v>
      </c>
      <c r="R131" t="s">
        <v>3141</v>
      </c>
      <c r="S131">
        <v>13</v>
      </c>
      <c r="T131" t="s">
        <v>3075</v>
      </c>
      <c r="U131" t="s">
        <v>7364</v>
      </c>
      <c r="V131" t="s">
        <v>3076</v>
      </c>
      <c r="W131" t="s">
        <v>3077</v>
      </c>
      <c r="X131" t="s">
        <v>10420</v>
      </c>
      <c r="Y131" t="s">
        <v>3078</v>
      </c>
      <c r="Z131" t="s">
        <v>3079</v>
      </c>
      <c r="AA131" t="s">
        <v>7365</v>
      </c>
      <c r="AB131" t="s">
        <v>6111</v>
      </c>
      <c r="AF131" t="s">
        <v>3080</v>
      </c>
      <c r="AJ131">
        <v>5895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</row>
    <row r="132" spans="1:47" x14ac:dyDescent="0.25">
      <c r="A132">
        <v>85</v>
      </c>
      <c r="B132">
        <v>1082</v>
      </c>
      <c r="C132" t="s">
        <v>3066</v>
      </c>
      <c r="D132" t="s">
        <v>6151</v>
      </c>
      <c r="E132" t="s">
        <v>8816</v>
      </c>
      <c r="F132">
        <v>2</v>
      </c>
      <c r="G132">
        <v>1932</v>
      </c>
      <c r="H132">
        <v>3.2860071220794747</v>
      </c>
      <c r="I132">
        <v>420.04622000000001</v>
      </c>
      <c r="J132">
        <v>2.87</v>
      </c>
      <c r="K132" t="s">
        <v>51</v>
      </c>
      <c r="L132" t="s">
        <v>3067</v>
      </c>
      <c r="M132" t="s">
        <v>7360</v>
      </c>
      <c r="N132" t="s">
        <v>7361</v>
      </c>
      <c r="O132" t="s">
        <v>38</v>
      </c>
      <c r="P132">
        <v>2.2000000000000002</v>
      </c>
      <c r="Q132" t="s">
        <v>3141</v>
      </c>
      <c r="R132" t="s">
        <v>3141</v>
      </c>
      <c r="S132">
        <v>12</v>
      </c>
      <c r="T132" t="s">
        <v>3068</v>
      </c>
      <c r="U132" t="s">
        <v>3069</v>
      </c>
      <c r="V132" t="s">
        <v>3070</v>
      </c>
      <c r="W132" t="s">
        <v>3071</v>
      </c>
      <c r="X132" t="s">
        <v>10420</v>
      </c>
      <c r="Z132" t="s">
        <v>3072</v>
      </c>
      <c r="AA132" t="s">
        <v>7362</v>
      </c>
      <c r="AB132" t="s">
        <v>6111</v>
      </c>
      <c r="AJ132">
        <v>3688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</row>
    <row r="133" spans="1:47" x14ac:dyDescent="0.25">
      <c r="A133">
        <v>93</v>
      </c>
      <c r="B133">
        <v>1279</v>
      </c>
      <c r="C133" t="s">
        <v>3089</v>
      </c>
      <c r="D133" t="s">
        <v>6298</v>
      </c>
      <c r="E133" t="s">
        <v>8816</v>
      </c>
      <c r="F133">
        <v>2</v>
      </c>
      <c r="G133">
        <v>1885</v>
      </c>
      <c r="H133">
        <v>3.2753113545418118</v>
      </c>
      <c r="I133">
        <v>464.0702</v>
      </c>
      <c r="J133">
        <v>2.2200000000000002</v>
      </c>
      <c r="K133" t="s">
        <v>51</v>
      </c>
      <c r="L133" t="s">
        <v>3090</v>
      </c>
      <c r="M133" t="s">
        <v>7369</v>
      </c>
      <c r="N133" t="s">
        <v>6594</v>
      </c>
      <c r="O133" t="s">
        <v>38</v>
      </c>
      <c r="P133">
        <v>2.2000000000000002</v>
      </c>
      <c r="Q133" t="s">
        <v>3141</v>
      </c>
      <c r="R133" t="s">
        <v>3141</v>
      </c>
      <c r="S133">
        <v>14</v>
      </c>
      <c r="T133" t="s">
        <v>3091</v>
      </c>
      <c r="U133" t="s">
        <v>3092</v>
      </c>
      <c r="V133" t="s">
        <v>3093</v>
      </c>
      <c r="W133" t="s">
        <v>3094</v>
      </c>
      <c r="X133" t="s">
        <v>10420</v>
      </c>
      <c r="Y133" t="s">
        <v>3095</v>
      </c>
      <c r="Z133" t="s">
        <v>3096</v>
      </c>
      <c r="AA133" t="s">
        <v>7370</v>
      </c>
      <c r="AB133" t="s">
        <v>7371</v>
      </c>
      <c r="AF133" t="s">
        <v>7372</v>
      </c>
      <c r="AJ133">
        <v>3109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</row>
    <row r="134" spans="1:47" x14ac:dyDescent="0.25">
      <c r="A134">
        <v>96</v>
      </c>
      <c r="B134">
        <v>1415</v>
      </c>
      <c r="C134" t="s">
        <v>3129</v>
      </c>
      <c r="D134" t="s">
        <v>6298</v>
      </c>
      <c r="E134" t="s">
        <v>8816</v>
      </c>
      <c r="F134">
        <v>2</v>
      </c>
      <c r="G134">
        <v>1599</v>
      </c>
      <c r="H134">
        <v>3.2038484637462346</v>
      </c>
      <c r="I134">
        <v>508.09840000000003</v>
      </c>
      <c r="J134">
        <v>3.32</v>
      </c>
      <c r="K134" t="s">
        <v>51</v>
      </c>
      <c r="L134" t="s">
        <v>3130</v>
      </c>
      <c r="M134" t="s">
        <v>3131</v>
      </c>
      <c r="N134" t="s">
        <v>7361</v>
      </c>
      <c r="O134" t="s">
        <v>38</v>
      </c>
      <c r="P134">
        <v>2.2000000000000002</v>
      </c>
      <c r="Q134" t="s">
        <v>3141</v>
      </c>
      <c r="R134" t="s">
        <v>3141</v>
      </c>
      <c r="S134">
        <v>16</v>
      </c>
      <c r="T134" t="s">
        <v>3132</v>
      </c>
      <c r="U134" t="s">
        <v>3133</v>
      </c>
      <c r="V134" t="s">
        <v>3134</v>
      </c>
      <c r="W134" t="s">
        <v>3135</v>
      </c>
      <c r="X134" t="s">
        <v>10420</v>
      </c>
      <c r="Y134" t="s">
        <v>3136</v>
      </c>
      <c r="Z134" t="s">
        <v>3137</v>
      </c>
      <c r="AA134" t="s">
        <v>7387</v>
      </c>
      <c r="AB134" t="s">
        <v>7388</v>
      </c>
      <c r="AJ134">
        <v>2875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</row>
    <row r="135" spans="1:47" x14ac:dyDescent="0.25">
      <c r="A135">
        <v>84</v>
      </c>
      <c r="B135">
        <v>1177</v>
      </c>
      <c r="C135" t="s">
        <v>3138</v>
      </c>
      <c r="D135" t="s">
        <v>3139</v>
      </c>
      <c r="E135" t="s">
        <v>8816</v>
      </c>
      <c r="F135">
        <v>2</v>
      </c>
      <c r="G135">
        <v>1488</v>
      </c>
      <c r="H135">
        <v>3.1726029312098598</v>
      </c>
      <c r="I135">
        <v>444.14080000000001</v>
      </c>
      <c r="J135">
        <v>5.98</v>
      </c>
      <c r="K135" t="s">
        <v>51</v>
      </c>
      <c r="L135" t="s">
        <v>3140</v>
      </c>
      <c r="M135" t="s">
        <v>7389</v>
      </c>
      <c r="N135" t="s">
        <v>7390</v>
      </c>
      <c r="O135" t="s">
        <v>38</v>
      </c>
      <c r="P135">
        <v>2.2000000000000002</v>
      </c>
      <c r="Q135" t="s">
        <v>3141</v>
      </c>
      <c r="R135" t="s">
        <v>3141</v>
      </c>
      <c r="S135">
        <v>16</v>
      </c>
      <c r="T135" t="s">
        <v>7391</v>
      </c>
      <c r="U135" t="s">
        <v>3142</v>
      </c>
      <c r="V135" t="s">
        <v>3143</v>
      </c>
      <c r="W135" t="s">
        <v>100</v>
      </c>
      <c r="X135" t="s">
        <v>10420</v>
      </c>
      <c r="Y135" t="s">
        <v>3144</v>
      </c>
      <c r="Z135" t="s">
        <v>3145</v>
      </c>
      <c r="AA135" t="s">
        <v>7392</v>
      </c>
      <c r="AB135" t="s">
        <v>7393</v>
      </c>
      <c r="AJ135">
        <v>1979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</row>
    <row r="136" spans="1:47" x14ac:dyDescent="0.25">
      <c r="A136">
        <v>92</v>
      </c>
      <c r="B136">
        <v>1021</v>
      </c>
      <c r="C136" t="s">
        <v>3081</v>
      </c>
      <c r="D136" t="s">
        <v>6298</v>
      </c>
      <c r="E136" t="s">
        <v>8816</v>
      </c>
      <c r="F136">
        <v>2</v>
      </c>
      <c r="G136">
        <v>1397</v>
      </c>
      <c r="H136">
        <v>3.1451964061141817</v>
      </c>
      <c r="I136">
        <v>402.08980000000003</v>
      </c>
      <c r="J136">
        <v>3.85</v>
      </c>
      <c r="K136" t="s">
        <v>51</v>
      </c>
      <c r="L136" t="s">
        <v>3082</v>
      </c>
      <c r="M136" t="s">
        <v>3082</v>
      </c>
      <c r="N136" t="s">
        <v>7366</v>
      </c>
      <c r="O136" t="s">
        <v>38</v>
      </c>
      <c r="P136">
        <v>2.2000000000000002</v>
      </c>
      <c r="Q136" t="s">
        <v>3141</v>
      </c>
      <c r="R136" t="s">
        <v>3141</v>
      </c>
      <c r="S136">
        <v>13</v>
      </c>
      <c r="T136" t="s">
        <v>3083</v>
      </c>
      <c r="U136" t="s">
        <v>3084</v>
      </c>
      <c r="V136" t="s">
        <v>3085</v>
      </c>
      <c r="W136" t="s">
        <v>3086</v>
      </c>
      <c r="X136" t="s">
        <v>10420</v>
      </c>
      <c r="Y136" t="s">
        <v>3087</v>
      </c>
      <c r="Z136" t="s">
        <v>3088</v>
      </c>
      <c r="AA136" t="s">
        <v>7367</v>
      </c>
      <c r="AB136" t="s">
        <v>7368</v>
      </c>
      <c r="AJ136">
        <v>1397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</row>
    <row r="137" spans="1:47" x14ac:dyDescent="0.25">
      <c r="A137">
        <v>97</v>
      </c>
      <c r="B137">
        <v>770</v>
      </c>
      <c r="C137" t="s">
        <v>3022</v>
      </c>
      <c r="D137" t="s">
        <v>6151</v>
      </c>
      <c r="E137" t="s">
        <v>8816</v>
      </c>
      <c r="F137">
        <v>2</v>
      </c>
      <c r="G137">
        <v>4663</v>
      </c>
      <c r="H137">
        <v>3.668665415454492</v>
      </c>
      <c r="I137">
        <v>338.08789999999999</v>
      </c>
      <c r="J137">
        <v>2.31</v>
      </c>
      <c r="K137" t="s">
        <v>51</v>
      </c>
      <c r="L137" t="s">
        <v>3023</v>
      </c>
      <c r="M137" t="s">
        <v>3024</v>
      </c>
      <c r="N137" t="s">
        <v>7334</v>
      </c>
      <c r="O137" t="s">
        <v>38</v>
      </c>
      <c r="P137">
        <v>2.2000000000000002</v>
      </c>
      <c r="Q137" t="s">
        <v>3002</v>
      </c>
      <c r="R137" t="s">
        <v>3002</v>
      </c>
      <c r="S137">
        <v>15</v>
      </c>
      <c r="T137" t="s">
        <v>3025</v>
      </c>
      <c r="U137" t="s">
        <v>3026</v>
      </c>
      <c r="V137" t="s">
        <v>3027</v>
      </c>
      <c r="W137" t="s">
        <v>3028</v>
      </c>
      <c r="X137" t="s">
        <v>10421</v>
      </c>
      <c r="Y137" t="s">
        <v>3029</v>
      </c>
      <c r="Z137" t="s">
        <v>3030</v>
      </c>
      <c r="AA137" t="s">
        <v>7335</v>
      </c>
      <c r="AB137" t="s">
        <v>7336</v>
      </c>
      <c r="AC137" t="s">
        <v>7337</v>
      </c>
      <c r="AF137" t="s">
        <v>6614</v>
      </c>
      <c r="AG137" t="s">
        <v>7338</v>
      </c>
      <c r="AJ137">
        <v>5221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</row>
    <row r="138" spans="1:47" x14ac:dyDescent="0.25">
      <c r="A138">
        <v>98</v>
      </c>
      <c r="B138">
        <v>1290</v>
      </c>
      <c r="C138" t="s">
        <v>2694</v>
      </c>
      <c r="D138" t="s">
        <v>6151</v>
      </c>
      <c r="E138" t="s">
        <v>8816</v>
      </c>
      <c r="F138">
        <v>2</v>
      </c>
      <c r="G138">
        <v>8887</v>
      </c>
      <c r="H138">
        <v>3.9487551801682699</v>
      </c>
      <c r="I138">
        <v>469.08010000000002</v>
      </c>
      <c r="J138">
        <v>3.67</v>
      </c>
      <c r="K138" t="s">
        <v>51</v>
      </c>
      <c r="L138" t="s">
        <v>2695</v>
      </c>
      <c r="M138" t="s">
        <v>2696</v>
      </c>
      <c r="N138" t="s">
        <v>7154</v>
      </c>
      <c r="O138" t="s">
        <v>38</v>
      </c>
      <c r="P138">
        <v>2.2000000000000002</v>
      </c>
      <c r="Q138" t="s">
        <v>2697</v>
      </c>
      <c r="R138" t="s">
        <v>2697</v>
      </c>
      <c r="S138">
        <v>20</v>
      </c>
      <c r="T138" t="s">
        <v>2698</v>
      </c>
      <c r="U138" t="s">
        <v>2699</v>
      </c>
      <c r="V138" t="s">
        <v>2700</v>
      </c>
      <c r="W138" t="s">
        <v>2701</v>
      </c>
      <c r="X138" t="s">
        <v>10420</v>
      </c>
      <c r="Y138" t="s">
        <v>2702</v>
      </c>
      <c r="Z138" t="s">
        <v>2703</v>
      </c>
      <c r="AA138" t="s">
        <v>7155</v>
      </c>
      <c r="AB138" t="s">
        <v>7156</v>
      </c>
      <c r="AC138" t="s">
        <v>7157</v>
      </c>
      <c r="AD138" t="s">
        <v>7158</v>
      </c>
      <c r="AE138" t="s">
        <v>7159</v>
      </c>
      <c r="AF138" t="s">
        <v>7160</v>
      </c>
      <c r="AJ138">
        <v>8887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</row>
    <row r="139" spans="1:47" x14ac:dyDescent="0.25">
      <c r="A139">
        <v>100</v>
      </c>
      <c r="B139">
        <v>1533</v>
      </c>
      <c r="C139" t="s">
        <v>2629</v>
      </c>
      <c r="D139" t="s">
        <v>6298</v>
      </c>
      <c r="E139" t="s">
        <v>8816</v>
      </c>
      <c r="F139">
        <v>2</v>
      </c>
      <c r="G139">
        <v>12896</v>
      </c>
      <c r="H139">
        <v>4.1104550244610154</v>
      </c>
      <c r="I139">
        <v>559.31209999999999</v>
      </c>
      <c r="J139">
        <v>9.59</v>
      </c>
      <c r="K139" t="s">
        <v>349</v>
      </c>
      <c r="L139" t="s">
        <v>2616</v>
      </c>
      <c r="M139" t="s">
        <v>2616</v>
      </c>
      <c r="N139" t="s">
        <v>6074</v>
      </c>
      <c r="O139" t="s">
        <v>38</v>
      </c>
      <c r="P139">
        <v>2.2000000000000002</v>
      </c>
      <c r="Q139" t="s">
        <v>7025</v>
      </c>
      <c r="R139" t="s">
        <v>2459</v>
      </c>
      <c r="S139">
        <v>27</v>
      </c>
      <c r="T139" t="s">
        <v>2617</v>
      </c>
      <c r="U139" t="s">
        <v>2618</v>
      </c>
      <c r="V139" t="s">
        <v>2619</v>
      </c>
      <c r="W139" t="s">
        <v>2620</v>
      </c>
      <c r="X139" t="s">
        <v>10420</v>
      </c>
      <c r="Y139" t="s">
        <v>2630</v>
      </c>
      <c r="Z139" t="s">
        <v>2631</v>
      </c>
      <c r="AA139" t="s">
        <v>7114</v>
      </c>
      <c r="AB139" t="s">
        <v>7111</v>
      </c>
      <c r="AF139" t="s">
        <v>7082</v>
      </c>
      <c r="AJ139">
        <v>13621</v>
      </c>
      <c r="AK139">
        <v>5659</v>
      </c>
      <c r="AL139">
        <v>9299</v>
      </c>
      <c r="AM139">
        <v>11597</v>
      </c>
      <c r="AN139">
        <v>5415</v>
      </c>
      <c r="AO139">
        <v>0</v>
      </c>
      <c r="AP139">
        <v>9073</v>
      </c>
      <c r="AQ139">
        <v>0</v>
      </c>
      <c r="AR139">
        <v>0</v>
      </c>
      <c r="AS139">
        <v>0</v>
      </c>
      <c r="AT139">
        <v>1728</v>
      </c>
      <c r="AU139">
        <v>0</v>
      </c>
    </row>
    <row r="140" spans="1:47" x14ac:dyDescent="0.25">
      <c r="A140">
        <v>99</v>
      </c>
      <c r="B140">
        <v>1465</v>
      </c>
      <c r="C140" t="s">
        <v>2567</v>
      </c>
      <c r="D140" t="s">
        <v>6298</v>
      </c>
      <c r="E140" t="s">
        <v>8816</v>
      </c>
      <c r="F140">
        <v>2</v>
      </c>
      <c r="G140">
        <v>9852</v>
      </c>
      <c r="H140">
        <v>3.9935244031670658</v>
      </c>
      <c r="I140">
        <v>531.28129999999999</v>
      </c>
      <c r="J140">
        <v>8.5500000000000007</v>
      </c>
      <c r="K140" t="s">
        <v>349</v>
      </c>
      <c r="L140" t="s">
        <v>2557</v>
      </c>
      <c r="M140" t="s">
        <v>2557</v>
      </c>
      <c r="N140" t="s">
        <v>6074</v>
      </c>
      <c r="O140" t="s">
        <v>38</v>
      </c>
      <c r="P140">
        <v>2.2000000000000002</v>
      </c>
      <c r="Q140" t="s">
        <v>7025</v>
      </c>
      <c r="R140" t="s">
        <v>2459</v>
      </c>
      <c r="S140">
        <v>25</v>
      </c>
      <c r="T140" t="s">
        <v>2558</v>
      </c>
      <c r="U140" t="s">
        <v>2559</v>
      </c>
      <c r="V140" t="s">
        <v>2560</v>
      </c>
      <c r="W140" t="s">
        <v>2561</v>
      </c>
      <c r="X140" t="s">
        <v>10420</v>
      </c>
      <c r="Y140" t="s">
        <v>2568</v>
      </c>
      <c r="Z140" t="s">
        <v>2569</v>
      </c>
      <c r="AA140" t="s">
        <v>7085</v>
      </c>
      <c r="AB140" t="s">
        <v>7086</v>
      </c>
      <c r="AF140" t="s">
        <v>7082</v>
      </c>
      <c r="AJ140">
        <v>9852</v>
      </c>
      <c r="AK140">
        <v>0</v>
      </c>
      <c r="AL140">
        <v>0</v>
      </c>
      <c r="AM140">
        <v>0</v>
      </c>
      <c r="AN140">
        <v>729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</row>
    <row r="141" spans="1:47" x14ac:dyDescent="0.25">
      <c r="A141">
        <v>101</v>
      </c>
      <c r="B141">
        <v>1840</v>
      </c>
      <c r="C141" t="s">
        <v>2687</v>
      </c>
      <c r="D141" t="s">
        <v>6298</v>
      </c>
      <c r="E141" t="s">
        <v>8816</v>
      </c>
      <c r="F141">
        <v>2</v>
      </c>
      <c r="G141">
        <v>4113</v>
      </c>
      <c r="H141">
        <v>3.6141587095091752</v>
      </c>
      <c r="I141">
        <v>675.35889999999995</v>
      </c>
      <c r="J141">
        <v>8.75</v>
      </c>
      <c r="K141" t="s">
        <v>51</v>
      </c>
      <c r="L141" t="s">
        <v>2673</v>
      </c>
      <c r="M141" t="s">
        <v>2673</v>
      </c>
      <c r="N141" t="s">
        <v>1057</v>
      </c>
      <c r="O141" t="s">
        <v>38</v>
      </c>
      <c r="P141">
        <v>2.2000000000000002</v>
      </c>
      <c r="Q141" t="s">
        <v>2674</v>
      </c>
      <c r="R141" t="s">
        <v>2459</v>
      </c>
      <c r="S141">
        <v>33</v>
      </c>
      <c r="T141" t="s">
        <v>2675</v>
      </c>
      <c r="U141" t="s">
        <v>2676</v>
      </c>
      <c r="V141" t="s">
        <v>2677</v>
      </c>
      <c r="W141" t="s">
        <v>2678</v>
      </c>
      <c r="X141" t="s">
        <v>10420</v>
      </c>
      <c r="Y141" t="s">
        <v>2688</v>
      </c>
      <c r="Z141" t="s">
        <v>2689</v>
      </c>
      <c r="AA141" t="s">
        <v>7150</v>
      </c>
      <c r="AB141" t="s">
        <v>7141</v>
      </c>
      <c r="AC141" t="s">
        <v>7142</v>
      </c>
      <c r="AF141" t="s">
        <v>7151</v>
      </c>
      <c r="AJ141">
        <v>4113</v>
      </c>
      <c r="AK141">
        <v>0</v>
      </c>
      <c r="AL141">
        <v>0</v>
      </c>
      <c r="AM141">
        <v>1084</v>
      </c>
      <c r="AN141">
        <v>0</v>
      </c>
      <c r="AO141">
        <v>0</v>
      </c>
      <c r="AP141">
        <v>1459</v>
      </c>
      <c r="AQ141">
        <v>0</v>
      </c>
      <c r="AR141">
        <v>0</v>
      </c>
      <c r="AS141">
        <v>0</v>
      </c>
      <c r="AT141">
        <v>1820</v>
      </c>
      <c r="AU141">
        <v>0</v>
      </c>
    </row>
    <row r="142" spans="1:47" x14ac:dyDescent="0.25">
      <c r="A142">
        <v>102</v>
      </c>
      <c r="B142">
        <v>443</v>
      </c>
      <c r="C142" t="s">
        <v>2033</v>
      </c>
      <c r="D142" t="s">
        <v>6151</v>
      </c>
      <c r="E142" t="s">
        <v>8816</v>
      </c>
      <c r="F142">
        <v>2</v>
      </c>
      <c r="G142">
        <v>1705</v>
      </c>
      <c r="H142">
        <v>3.2317243833285163</v>
      </c>
      <c r="I142">
        <v>265.14659999999998</v>
      </c>
      <c r="J142">
        <v>7.82</v>
      </c>
      <c r="K142" t="s">
        <v>51</v>
      </c>
      <c r="L142" t="s">
        <v>2034</v>
      </c>
      <c r="M142" t="s">
        <v>2035</v>
      </c>
      <c r="N142" t="s">
        <v>586</v>
      </c>
      <c r="O142" t="s">
        <v>38</v>
      </c>
      <c r="P142">
        <v>2.1</v>
      </c>
      <c r="Q142" t="s">
        <v>2036</v>
      </c>
      <c r="R142" t="s">
        <v>2019</v>
      </c>
      <c r="S142">
        <v>12</v>
      </c>
      <c r="T142" t="s">
        <v>587</v>
      </c>
      <c r="U142" t="s">
        <v>588</v>
      </c>
      <c r="V142" t="s">
        <v>589</v>
      </c>
      <c r="W142" t="s">
        <v>590</v>
      </c>
      <c r="X142" t="s">
        <v>10420</v>
      </c>
      <c r="Y142" t="s">
        <v>2037</v>
      </c>
      <c r="Z142" t="s">
        <v>2038</v>
      </c>
      <c r="AA142" t="s">
        <v>6834</v>
      </c>
      <c r="AB142" t="s">
        <v>6835</v>
      </c>
      <c r="AJ142">
        <v>1705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</row>
    <row r="143" spans="1:47" x14ac:dyDescent="0.25">
      <c r="A143">
        <v>107</v>
      </c>
      <c r="B143">
        <v>560</v>
      </c>
      <c r="C143" t="s">
        <v>1784</v>
      </c>
      <c r="D143" t="s">
        <v>6298</v>
      </c>
      <c r="E143" t="s">
        <v>8816</v>
      </c>
      <c r="F143">
        <v>2</v>
      </c>
      <c r="G143">
        <v>21601</v>
      </c>
      <c r="H143">
        <v>4.3344738569115373</v>
      </c>
      <c r="I143">
        <v>293.21159999999998</v>
      </c>
      <c r="J143">
        <v>9.1</v>
      </c>
      <c r="K143" t="s">
        <v>51</v>
      </c>
      <c r="L143" t="s">
        <v>1777</v>
      </c>
      <c r="M143" t="s">
        <v>1785</v>
      </c>
      <c r="N143" t="s">
        <v>586</v>
      </c>
      <c r="O143" t="s">
        <v>38</v>
      </c>
      <c r="P143">
        <v>2.1</v>
      </c>
      <c r="Q143" t="s">
        <v>1707</v>
      </c>
      <c r="R143" t="s">
        <v>1707</v>
      </c>
      <c r="S143">
        <v>18</v>
      </c>
      <c r="T143" t="s">
        <v>1778</v>
      </c>
      <c r="U143" t="s">
        <v>1786</v>
      </c>
      <c r="V143" t="s">
        <v>1787</v>
      </c>
      <c r="W143" t="s">
        <v>1788</v>
      </c>
      <c r="X143" t="s">
        <v>10420</v>
      </c>
      <c r="Y143" t="s">
        <v>1789</v>
      </c>
      <c r="Z143" t="s">
        <v>1790</v>
      </c>
      <c r="AA143" t="s">
        <v>6709</v>
      </c>
      <c r="AB143" t="s">
        <v>6710</v>
      </c>
      <c r="AF143" t="s">
        <v>6711</v>
      </c>
      <c r="AJ143">
        <v>25769</v>
      </c>
      <c r="AK143">
        <v>8088</v>
      </c>
      <c r="AL143">
        <v>3770</v>
      </c>
      <c r="AM143">
        <v>18212</v>
      </c>
      <c r="AN143">
        <v>24659</v>
      </c>
      <c r="AO143">
        <v>0</v>
      </c>
      <c r="AP143">
        <v>24121</v>
      </c>
      <c r="AQ143">
        <v>0</v>
      </c>
      <c r="AR143">
        <v>305</v>
      </c>
      <c r="AS143">
        <v>0</v>
      </c>
      <c r="AT143">
        <v>3585</v>
      </c>
      <c r="AU143">
        <v>0</v>
      </c>
    </row>
    <row r="144" spans="1:47" x14ac:dyDescent="0.25">
      <c r="A144">
        <v>104</v>
      </c>
      <c r="B144">
        <v>647</v>
      </c>
      <c r="C144" t="s">
        <v>1890</v>
      </c>
      <c r="D144" t="s">
        <v>6151</v>
      </c>
      <c r="E144" t="s">
        <v>8816</v>
      </c>
      <c r="F144">
        <v>2</v>
      </c>
      <c r="G144">
        <v>3954</v>
      </c>
      <c r="H144">
        <v>3.5970366649776535</v>
      </c>
      <c r="I144">
        <v>311.22210000000001</v>
      </c>
      <c r="J144">
        <v>9.56</v>
      </c>
      <c r="K144" t="s">
        <v>51</v>
      </c>
      <c r="L144" t="s">
        <v>1866</v>
      </c>
      <c r="M144" t="s">
        <v>1866</v>
      </c>
      <c r="N144" t="s">
        <v>6676</v>
      </c>
      <c r="O144" t="s">
        <v>38</v>
      </c>
      <c r="P144">
        <v>2.2000000000000002</v>
      </c>
      <c r="Q144" t="s">
        <v>1707</v>
      </c>
      <c r="R144" t="s">
        <v>1707</v>
      </c>
      <c r="S144">
        <v>18</v>
      </c>
      <c r="T144" t="s">
        <v>1867</v>
      </c>
      <c r="U144" t="s">
        <v>1891</v>
      </c>
      <c r="V144" t="s">
        <v>1892</v>
      </c>
      <c r="W144" t="s">
        <v>1893</v>
      </c>
      <c r="X144" t="s">
        <v>10420</v>
      </c>
      <c r="Y144" t="s">
        <v>1894</v>
      </c>
      <c r="Z144" t="s">
        <v>1895</v>
      </c>
      <c r="AA144" t="s">
        <v>6772</v>
      </c>
      <c r="AB144" t="s">
        <v>1896</v>
      </c>
      <c r="AJ144">
        <v>4476</v>
      </c>
      <c r="AK144">
        <v>0</v>
      </c>
      <c r="AL144">
        <v>0</v>
      </c>
      <c r="AM144">
        <v>694</v>
      </c>
      <c r="AN144">
        <v>0</v>
      </c>
      <c r="AO144">
        <v>0</v>
      </c>
      <c r="AP144">
        <v>363</v>
      </c>
      <c r="AQ144">
        <v>0</v>
      </c>
      <c r="AR144">
        <v>0</v>
      </c>
      <c r="AS144">
        <v>0</v>
      </c>
      <c r="AT144">
        <v>0</v>
      </c>
      <c r="AU144">
        <v>0</v>
      </c>
    </row>
    <row r="145" spans="1:47" x14ac:dyDescent="0.25">
      <c r="A145">
        <v>108</v>
      </c>
      <c r="B145">
        <v>636</v>
      </c>
      <c r="C145" t="s">
        <v>1833</v>
      </c>
      <c r="D145" t="s">
        <v>6298</v>
      </c>
      <c r="E145" t="s">
        <v>8816</v>
      </c>
      <c r="F145">
        <v>2</v>
      </c>
      <c r="G145">
        <v>3583</v>
      </c>
      <c r="H145">
        <v>3.5542468081661105</v>
      </c>
      <c r="I145">
        <v>309.20749999999998</v>
      </c>
      <c r="J145">
        <v>8.99</v>
      </c>
      <c r="K145" t="s">
        <v>51</v>
      </c>
      <c r="L145" t="s">
        <v>1766</v>
      </c>
      <c r="M145" t="s">
        <v>1766</v>
      </c>
      <c r="N145" t="s">
        <v>6676</v>
      </c>
      <c r="O145" t="s">
        <v>38</v>
      </c>
      <c r="P145">
        <v>2.2000000000000002</v>
      </c>
      <c r="Q145" t="s">
        <v>1707</v>
      </c>
      <c r="R145" t="s">
        <v>1707</v>
      </c>
      <c r="S145">
        <v>18</v>
      </c>
      <c r="T145" t="s">
        <v>1814</v>
      </c>
      <c r="U145" t="s">
        <v>1834</v>
      </c>
      <c r="V145" t="s">
        <v>1835</v>
      </c>
      <c r="W145" t="s">
        <v>1836</v>
      </c>
      <c r="X145" t="s">
        <v>10420</v>
      </c>
      <c r="Y145" t="s">
        <v>1837</v>
      </c>
      <c r="Z145" t="s">
        <v>1838</v>
      </c>
      <c r="AA145" t="s">
        <v>6738</v>
      </c>
      <c r="AB145" t="s">
        <v>6739</v>
      </c>
      <c r="AF145" t="s">
        <v>6681</v>
      </c>
      <c r="AG145" t="s">
        <v>6681</v>
      </c>
      <c r="AJ145">
        <v>3583</v>
      </c>
      <c r="AK145">
        <v>0</v>
      </c>
      <c r="AL145">
        <v>0</v>
      </c>
      <c r="AM145">
        <v>0</v>
      </c>
      <c r="AN145">
        <v>2183</v>
      </c>
      <c r="AO145">
        <v>0</v>
      </c>
      <c r="AP145">
        <v>0</v>
      </c>
      <c r="AQ145">
        <v>0</v>
      </c>
      <c r="AR145">
        <v>1120</v>
      </c>
      <c r="AS145">
        <v>880</v>
      </c>
      <c r="AT145">
        <v>0</v>
      </c>
      <c r="AU145">
        <v>1711</v>
      </c>
    </row>
    <row r="146" spans="1:47" x14ac:dyDescent="0.25">
      <c r="A146">
        <v>106</v>
      </c>
      <c r="B146">
        <v>446</v>
      </c>
      <c r="C146" t="s">
        <v>1737</v>
      </c>
      <c r="D146" t="s">
        <v>6298</v>
      </c>
      <c r="E146" t="s">
        <v>8816</v>
      </c>
      <c r="F146">
        <v>2</v>
      </c>
      <c r="G146">
        <v>2744</v>
      </c>
      <c r="H146">
        <v>3.4383841070347141</v>
      </c>
      <c r="I146">
        <v>265.1823</v>
      </c>
      <c r="J146">
        <v>8.17</v>
      </c>
      <c r="K146" t="s">
        <v>51</v>
      </c>
      <c r="L146" t="s">
        <v>1730</v>
      </c>
      <c r="M146" t="s">
        <v>1730</v>
      </c>
      <c r="N146" t="s">
        <v>6676</v>
      </c>
      <c r="O146" t="s">
        <v>38</v>
      </c>
      <c r="P146">
        <v>2.2000000000000002</v>
      </c>
      <c r="Q146" t="s">
        <v>1707</v>
      </c>
      <c r="R146" t="s">
        <v>1707</v>
      </c>
      <c r="S146">
        <v>16</v>
      </c>
      <c r="T146" t="s">
        <v>1731</v>
      </c>
      <c r="U146" t="s">
        <v>1738</v>
      </c>
      <c r="V146" t="s">
        <v>1739</v>
      </c>
      <c r="W146" t="s">
        <v>1740</v>
      </c>
      <c r="X146" t="s">
        <v>10420</v>
      </c>
      <c r="Y146" t="s">
        <v>1741</v>
      </c>
      <c r="Z146" t="s">
        <v>1742</v>
      </c>
      <c r="AA146" t="s">
        <v>6682</v>
      </c>
      <c r="AB146" t="s">
        <v>6683</v>
      </c>
      <c r="AJ146">
        <v>2744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</row>
    <row r="147" spans="1:47" x14ac:dyDescent="0.25">
      <c r="A147">
        <v>105</v>
      </c>
      <c r="B147">
        <v>445</v>
      </c>
      <c r="C147" t="s">
        <v>6675</v>
      </c>
      <c r="D147" t="s">
        <v>6298</v>
      </c>
      <c r="E147" t="s">
        <v>8816</v>
      </c>
      <c r="F147">
        <v>2</v>
      </c>
      <c r="G147">
        <v>2184</v>
      </c>
      <c r="H147">
        <v>3.3392526340326998</v>
      </c>
      <c r="I147">
        <v>265.18009999999998</v>
      </c>
      <c r="J147">
        <v>8.0500000000000007</v>
      </c>
      <c r="K147" t="s">
        <v>51</v>
      </c>
      <c r="L147" t="s">
        <v>1730</v>
      </c>
      <c r="M147" t="s">
        <v>1730</v>
      </c>
      <c r="N147" t="s">
        <v>6676</v>
      </c>
      <c r="O147" t="s">
        <v>38</v>
      </c>
      <c r="P147">
        <v>2.2000000000000002</v>
      </c>
      <c r="Q147" t="s">
        <v>1707</v>
      </c>
      <c r="R147" t="s">
        <v>1707</v>
      </c>
      <c r="S147">
        <v>16</v>
      </c>
      <c r="T147" t="s">
        <v>1731</v>
      </c>
      <c r="U147" t="s">
        <v>1732</v>
      </c>
      <c r="V147" t="s">
        <v>1733</v>
      </c>
      <c r="W147" t="s">
        <v>1734</v>
      </c>
      <c r="X147" t="s">
        <v>10420</v>
      </c>
      <c r="Y147" t="s">
        <v>1735</v>
      </c>
      <c r="Z147" t="s">
        <v>1736</v>
      </c>
      <c r="AA147" t="s">
        <v>6677</v>
      </c>
      <c r="AB147" t="s">
        <v>6678</v>
      </c>
      <c r="AC147" t="s">
        <v>6679</v>
      </c>
      <c r="AD147" t="s">
        <v>6680</v>
      </c>
      <c r="AF147" t="s">
        <v>6681</v>
      </c>
      <c r="AJ147">
        <v>2184</v>
      </c>
      <c r="AK147">
        <v>0</v>
      </c>
      <c r="AL147">
        <v>0</v>
      </c>
      <c r="AM147">
        <v>0</v>
      </c>
      <c r="AN147">
        <v>354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</row>
    <row r="148" spans="1:47" x14ac:dyDescent="0.25">
      <c r="A148">
        <v>103</v>
      </c>
      <c r="B148">
        <v>565</v>
      </c>
      <c r="C148" t="s">
        <v>1805</v>
      </c>
      <c r="D148" t="s">
        <v>6151</v>
      </c>
      <c r="E148" t="s">
        <v>8816</v>
      </c>
      <c r="F148">
        <v>2</v>
      </c>
      <c r="G148">
        <v>1879</v>
      </c>
      <c r="H148">
        <v>3.2739267801005254</v>
      </c>
      <c r="I148">
        <v>293.21230000000003</v>
      </c>
      <c r="J148">
        <v>10.4</v>
      </c>
      <c r="K148" t="s">
        <v>51</v>
      </c>
      <c r="L148" t="s">
        <v>1806</v>
      </c>
      <c r="M148" t="s">
        <v>1806</v>
      </c>
      <c r="N148" t="s">
        <v>1057</v>
      </c>
      <c r="O148" t="s">
        <v>38</v>
      </c>
      <c r="P148">
        <v>2.2000000000000002</v>
      </c>
      <c r="Q148" t="s">
        <v>1707</v>
      </c>
      <c r="R148" t="s">
        <v>1707</v>
      </c>
      <c r="S148">
        <v>18</v>
      </c>
      <c r="T148" t="s">
        <v>1778</v>
      </c>
      <c r="U148" t="s">
        <v>1807</v>
      </c>
      <c r="V148" t="s">
        <v>1808</v>
      </c>
      <c r="W148" t="s">
        <v>1809</v>
      </c>
      <c r="X148" t="s">
        <v>10420</v>
      </c>
      <c r="Y148" t="s">
        <v>1810</v>
      </c>
      <c r="Z148" t="s">
        <v>1811</v>
      </c>
      <c r="AA148" t="s">
        <v>6723</v>
      </c>
      <c r="AJ148">
        <v>1879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1822</v>
      </c>
      <c r="AQ148">
        <v>0</v>
      </c>
      <c r="AR148">
        <v>0</v>
      </c>
      <c r="AS148">
        <v>0</v>
      </c>
      <c r="AT148">
        <v>0</v>
      </c>
      <c r="AU148">
        <v>0</v>
      </c>
    </row>
    <row r="149" spans="1:47" x14ac:dyDescent="0.25">
      <c r="A149">
        <v>109</v>
      </c>
      <c r="B149">
        <v>735</v>
      </c>
      <c r="C149" t="s">
        <v>1955</v>
      </c>
      <c r="D149" t="s">
        <v>6298</v>
      </c>
      <c r="E149" t="s">
        <v>8816</v>
      </c>
      <c r="F149">
        <v>2</v>
      </c>
      <c r="G149">
        <v>1120</v>
      </c>
      <c r="H149">
        <v>3.0492180226701815</v>
      </c>
      <c r="I149">
        <v>329.2312</v>
      </c>
      <c r="J149">
        <v>6.43</v>
      </c>
      <c r="K149" t="s">
        <v>51</v>
      </c>
      <c r="L149" t="s">
        <v>1956</v>
      </c>
      <c r="M149" t="s">
        <v>1956</v>
      </c>
      <c r="N149" t="s">
        <v>6724</v>
      </c>
      <c r="O149" t="s">
        <v>38</v>
      </c>
      <c r="P149">
        <v>2.2000000000000002</v>
      </c>
      <c r="Q149" t="s">
        <v>1707</v>
      </c>
      <c r="R149" t="s">
        <v>1707</v>
      </c>
      <c r="S149">
        <v>18</v>
      </c>
      <c r="T149" t="s">
        <v>1957</v>
      </c>
      <c r="U149" t="s">
        <v>1958</v>
      </c>
      <c r="V149" t="s">
        <v>1959</v>
      </c>
      <c r="W149" t="s">
        <v>1960</v>
      </c>
      <c r="X149" t="s">
        <v>10420</v>
      </c>
      <c r="Y149" t="s">
        <v>1961</v>
      </c>
      <c r="Z149" t="s">
        <v>1962</v>
      </c>
      <c r="AA149" t="s">
        <v>6800</v>
      </c>
      <c r="AB149" t="s">
        <v>6801</v>
      </c>
      <c r="AJ149">
        <v>1120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</row>
    <row r="150" spans="1:47" x14ac:dyDescent="0.25">
      <c r="A150">
        <v>111</v>
      </c>
      <c r="B150">
        <v>963</v>
      </c>
      <c r="C150" t="s">
        <v>1633</v>
      </c>
      <c r="D150" t="s">
        <v>6151</v>
      </c>
      <c r="E150" t="s">
        <v>8816</v>
      </c>
      <c r="F150">
        <v>2</v>
      </c>
      <c r="G150">
        <v>9631</v>
      </c>
      <c r="H150">
        <v>3.9836713828601966</v>
      </c>
      <c r="I150">
        <v>387.12909999999999</v>
      </c>
      <c r="J150">
        <v>2.88</v>
      </c>
      <c r="K150" t="s">
        <v>349</v>
      </c>
      <c r="L150" t="s">
        <v>1634</v>
      </c>
      <c r="M150" t="s">
        <v>1635</v>
      </c>
      <c r="N150" t="s">
        <v>1057</v>
      </c>
      <c r="O150" t="s">
        <v>38</v>
      </c>
      <c r="P150">
        <v>2.2000000000000002</v>
      </c>
      <c r="Q150" t="s">
        <v>6611</v>
      </c>
      <c r="R150" t="s">
        <v>1530</v>
      </c>
      <c r="S150">
        <v>16</v>
      </c>
      <c r="T150" t="s">
        <v>1636</v>
      </c>
      <c r="U150" t="s">
        <v>1637</v>
      </c>
      <c r="V150" t="s">
        <v>1638</v>
      </c>
      <c r="W150" t="s">
        <v>1639</v>
      </c>
      <c r="X150" t="s">
        <v>10420</v>
      </c>
      <c r="Y150" t="s">
        <v>1640</v>
      </c>
      <c r="Z150" t="s">
        <v>1641</v>
      </c>
      <c r="AA150" t="s">
        <v>6612</v>
      </c>
      <c r="AB150" t="s">
        <v>6613</v>
      </c>
      <c r="AF150" t="s">
        <v>6614</v>
      </c>
      <c r="AJ150">
        <v>10806</v>
      </c>
      <c r="AK150">
        <v>0</v>
      </c>
      <c r="AL150">
        <v>0</v>
      </c>
      <c r="AM150">
        <v>3912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646</v>
      </c>
      <c r="AU150">
        <v>369</v>
      </c>
    </row>
    <row r="151" spans="1:47" x14ac:dyDescent="0.25">
      <c r="A151">
        <v>110</v>
      </c>
      <c r="B151">
        <v>956</v>
      </c>
      <c r="C151" t="s">
        <v>1624</v>
      </c>
      <c r="D151" t="s">
        <v>6151</v>
      </c>
      <c r="E151" t="s">
        <v>8816</v>
      </c>
      <c r="F151">
        <v>2</v>
      </c>
      <c r="G151">
        <v>1118</v>
      </c>
      <c r="H151">
        <v>3.0484418035504044</v>
      </c>
      <c r="I151">
        <v>385.1198</v>
      </c>
      <c r="J151">
        <v>3.32</v>
      </c>
      <c r="K151" t="s">
        <v>349</v>
      </c>
      <c r="L151" t="s">
        <v>1625</v>
      </c>
      <c r="M151" t="s">
        <v>1626</v>
      </c>
      <c r="N151" t="s">
        <v>6074</v>
      </c>
      <c r="O151" t="s">
        <v>38</v>
      </c>
      <c r="P151">
        <v>2.2000000000000002</v>
      </c>
      <c r="Q151" t="s">
        <v>6606</v>
      </c>
      <c r="R151" t="s">
        <v>1530</v>
      </c>
      <c r="S151">
        <v>16</v>
      </c>
      <c r="T151" t="s">
        <v>1627</v>
      </c>
      <c r="U151" t="s">
        <v>1628</v>
      </c>
      <c r="V151" t="s">
        <v>1629</v>
      </c>
      <c r="W151" t="s">
        <v>1630</v>
      </c>
      <c r="X151" t="s">
        <v>10420</v>
      </c>
      <c r="Y151" t="s">
        <v>1631</v>
      </c>
      <c r="Z151" t="s">
        <v>1632</v>
      </c>
      <c r="AA151" t="s">
        <v>6607</v>
      </c>
      <c r="AB151" t="s">
        <v>6608</v>
      </c>
      <c r="AF151" t="s">
        <v>6609</v>
      </c>
      <c r="AG151" t="s">
        <v>6610</v>
      </c>
      <c r="AJ151">
        <v>1118</v>
      </c>
      <c r="AK151">
        <v>736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</row>
    <row r="152" spans="1:47" x14ac:dyDescent="0.25">
      <c r="A152">
        <v>112</v>
      </c>
      <c r="B152">
        <v>325</v>
      </c>
      <c r="C152" t="s">
        <v>1026</v>
      </c>
      <c r="D152" t="s">
        <v>6298</v>
      </c>
      <c r="E152" t="s">
        <v>8816</v>
      </c>
      <c r="F152">
        <v>2</v>
      </c>
      <c r="G152">
        <v>49104</v>
      </c>
      <c r="H152">
        <v>4.6911168710877478</v>
      </c>
      <c r="I152">
        <v>223.06120000000001</v>
      </c>
      <c r="J152">
        <v>4.21</v>
      </c>
      <c r="K152" t="s">
        <v>51</v>
      </c>
      <c r="L152" t="s">
        <v>1026</v>
      </c>
      <c r="M152" t="s">
        <v>1026</v>
      </c>
      <c r="N152" t="s">
        <v>3314</v>
      </c>
      <c r="O152" t="s">
        <v>3315</v>
      </c>
      <c r="P152">
        <v>1</v>
      </c>
      <c r="Q152" t="s">
        <v>1027</v>
      </c>
      <c r="R152" t="s">
        <v>1027</v>
      </c>
      <c r="S152">
        <v>11</v>
      </c>
      <c r="T152" t="s">
        <v>1028</v>
      </c>
      <c r="U152" t="s">
        <v>6299</v>
      </c>
      <c r="V152" t="s">
        <v>1029</v>
      </c>
      <c r="W152" t="s">
        <v>1030</v>
      </c>
      <c r="X152" t="s">
        <v>10420</v>
      </c>
      <c r="Z152" t="s">
        <v>1031</v>
      </c>
      <c r="AA152" t="s">
        <v>6300</v>
      </c>
      <c r="AB152" t="s">
        <v>6301</v>
      </c>
      <c r="AC152" t="s">
        <v>6302</v>
      </c>
      <c r="AD152" t="s">
        <v>6303</v>
      </c>
      <c r="AE152" t="s">
        <v>6304</v>
      </c>
      <c r="AF152" t="s">
        <v>6305</v>
      </c>
      <c r="AG152" t="s">
        <v>6306</v>
      </c>
      <c r="AJ152">
        <v>49104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1097</v>
      </c>
    </row>
    <row r="153" spans="1:47" x14ac:dyDescent="0.25">
      <c r="A153">
        <v>113</v>
      </c>
      <c r="B153">
        <v>773</v>
      </c>
      <c r="C153" t="s">
        <v>1032</v>
      </c>
      <c r="D153" t="s">
        <v>6298</v>
      </c>
      <c r="E153" t="s">
        <v>8816</v>
      </c>
      <c r="F153">
        <v>2</v>
      </c>
      <c r="G153">
        <v>9882</v>
      </c>
      <c r="H153">
        <v>3.9948448495533979</v>
      </c>
      <c r="I153">
        <v>339.07159999999999</v>
      </c>
      <c r="J153">
        <v>4.2300000000000004</v>
      </c>
      <c r="K153" t="s">
        <v>51</v>
      </c>
      <c r="L153" t="s">
        <v>1033</v>
      </c>
      <c r="M153" t="s">
        <v>1033</v>
      </c>
      <c r="N153" t="s">
        <v>586</v>
      </c>
      <c r="O153" t="s">
        <v>38</v>
      </c>
      <c r="P153">
        <v>2.1</v>
      </c>
      <c r="Q153" t="s">
        <v>1027</v>
      </c>
      <c r="R153" t="s">
        <v>1027</v>
      </c>
      <c r="S153">
        <v>15</v>
      </c>
      <c r="T153" t="s">
        <v>1034</v>
      </c>
      <c r="U153" t="s">
        <v>1035</v>
      </c>
      <c r="V153" t="s">
        <v>1036</v>
      </c>
      <c r="W153" t="s">
        <v>1037</v>
      </c>
      <c r="X153" t="s">
        <v>10420</v>
      </c>
      <c r="Y153" t="s">
        <v>1038</v>
      </c>
      <c r="Z153" t="s">
        <v>1039</v>
      </c>
      <c r="AA153" t="s">
        <v>6307</v>
      </c>
      <c r="AB153" t="s">
        <v>6308</v>
      </c>
      <c r="AC153" t="s">
        <v>6309</v>
      </c>
      <c r="AD153" t="s">
        <v>6310</v>
      </c>
      <c r="AF153" t="s">
        <v>6311</v>
      </c>
      <c r="AJ153">
        <v>9882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327</v>
      </c>
    </row>
    <row r="154" spans="1:47" x14ac:dyDescent="0.25">
      <c r="A154">
        <v>114</v>
      </c>
      <c r="B154">
        <v>1619</v>
      </c>
      <c r="C154" t="s">
        <v>1069</v>
      </c>
      <c r="D154" t="s">
        <v>6298</v>
      </c>
      <c r="E154" t="s">
        <v>8816</v>
      </c>
      <c r="F154">
        <v>2</v>
      </c>
      <c r="G154">
        <v>1946</v>
      </c>
      <c r="H154">
        <v>3.2891428359323331</v>
      </c>
      <c r="I154">
        <v>591.17139999999995</v>
      </c>
      <c r="J154">
        <v>4.62</v>
      </c>
      <c r="K154" t="s">
        <v>51</v>
      </c>
      <c r="L154" t="s">
        <v>1070</v>
      </c>
      <c r="M154" t="s">
        <v>1071</v>
      </c>
      <c r="N154" t="s">
        <v>6330</v>
      </c>
      <c r="O154" t="s">
        <v>38</v>
      </c>
      <c r="P154">
        <v>2.2000000000000002</v>
      </c>
      <c r="Q154" t="s">
        <v>1027</v>
      </c>
      <c r="R154" t="s">
        <v>1027</v>
      </c>
      <c r="S154">
        <v>28</v>
      </c>
      <c r="T154" t="s">
        <v>1072</v>
      </c>
      <c r="U154" t="s">
        <v>6331</v>
      </c>
      <c r="V154" t="s">
        <v>1073</v>
      </c>
      <c r="W154" t="s">
        <v>1074</v>
      </c>
      <c r="X154" t="s">
        <v>10420</v>
      </c>
      <c r="Y154" t="s">
        <v>1075</v>
      </c>
      <c r="Z154" t="s">
        <v>1076</v>
      </c>
      <c r="AA154" t="s">
        <v>6332</v>
      </c>
      <c r="AB154" t="s">
        <v>6333</v>
      </c>
      <c r="AC154" t="s">
        <v>6334</v>
      </c>
      <c r="AJ154">
        <v>1946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</row>
    <row r="155" spans="1:47" x14ac:dyDescent="0.25">
      <c r="A155">
        <v>115</v>
      </c>
      <c r="B155">
        <v>3430</v>
      </c>
      <c r="C155" t="s">
        <v>816</v>
      </c>
      <c r="D155" t="s">
        <v>817</v>
      </c>
      <c r="E155" t="s">
        <v>8816</v>
      </c>
      <c r="F155">
        <v>2</v>
      </c>
      <c r="G155">
        <v>1356</v>
      </c>
      <c r="H155">
        <v>3.1322596895310446</v>
      </c>
      <c r="I155">
        <v>901.47889999999995</v>
      </c>
      <c r="J155">
        <v>5.2</v>
      </c>
      <c r="K155" t="s">
        <v>35</v>
      </c>
      <c r="L155" t="s">
        <v>818</v>
      </c>
      <c r="M155" t="s">
        <v>819</v>
      </c>
      <c r="N155" t="s">
        <v>37</v>
      </c>
      <c r="O155" t="s">
        <v>38</v>
      </c>
      <c r="P155">
        <v>2.2000000000000002</v>
      </c>
      <c r="Q155" t="s">
        <v>820</v>
      </c>
      <c r="R155" t="s">
        <v>681</v>
      </c>
      <c r="S155">
        <v>45</v>
      </c>
      <c r="T155" t="s">
        <v>821</v>
      </c>
      <c r="U155" t="s">
        <v>822</v>
      </c>
      <c r="V155" t="s">
        <v>823</v>
      </c>
      <c r="W155" t="s">
        <v>824</v>
      </c>
      <c r="X155" t="s">
        <v>10420</v>
      </c>
      <c r="Y155" t="s">
        <v>825</v>
      </c>
      <c r="Z155" t="s">
        <v>826</v>
      </c>
      <c r="AA155" t="s">
        <v>6212</v>
      </c>
      <c r="AB155" t="s">
        <v>760</v>
      </c>
      <c r="AJ155">
        <v>0</v>
      </c>
      <c r="AK155">
        <v>0</v>
      </c>
      <c r="AL155">
        <v>0</v>
      </c>
      <c r="AM155">
        <v>1356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</row>
    <row r="156" spans="1:47" x14ac:dyDescent="0.25">
      <c r="A156">
        <v>116</v>
      </c>
      <c r="B156">
        <v>971</v>
      </c>
      <c r="C156" t="s">
        <v>663</v>
      </c>
      <c r="D156" t="s">
        <v>6151</v>
      </c>
      <c r="E156" t="s">
        <v>8816</v>
      </c>
      <c r="F156">
        <v>2</v>
      </c>
      <c r="G156">
        <v>1505</v>
      </c>
      <c r="H156">
        <v>3.1775364999298623</v>
      </c>
      <c r="I156">
        <v>389.12419</v>
      </c>
      <c r="J156">
        <v>4.04</v>
      </c>
      <c r="K156" t="s">
        <v>51</v>
      </c>
      <c r="L156" t="s">
        <v>663</v>
      </c>
      <c r="M156" t="s">
        <v>663</v>
      </c>
      <c r="N156" t="s">
        <v>3314</v>
      </c>
      <c r="O156" t="s">
        <v>3315</v>
      </c>
      <c r="P156">
        <v>1</v>
      </c>
      <c r="Q156" t="s">
        <v>657</v>
      </c>
      <c r="R156" t="s">
        <v>657</v>
      </c>
      <c r="S156">
        <v>20</v>
      </c>
      <c r="T156" t="s">
        <v>664</v>
      </c>
      <c r="U156" t="s">
        <v>665</v>
      </c>
      <c r="V156" t="s">
        <v>666</v>
      </c>
      <c r="W156" t="s">
        <v>667</v>
      </c>
      <c r="X156" t="s">
        <v>10420</v>
      </c>
      <c r="Z156" t="s">
        <v>668</v>
      </c>
      <c r="AA156" t="s">
        <v>6152</v>
      </c>
      <c r="AB156" t="s">
        <v>6153</v>
      </c>
      <c r="AF156" t="s">
        <v>6154</v>
      </c>
      <c r="AJ156">
        <v>2985</v>
      </c>
      <c r="AK156">
        <v>0</v>
      </c>
      <c r="AL156">
        <v>0</v>
      </c>
      <c r="AM156">
        <v>742</v>
      </c>
      <c r="AN156">
        <v>0</v>
      </c>
      <c r="AO156">
        <v>0</v>
      </c>
      <c r="AP156">
        <v>382</v>
      </c>
      <c r="AQ156">
        <v>546</v>
      </c>
      <c r="AR156">
        <v>389</v>
      </c>
      <c r="AS156">
        <v>0</v>
      </c>
      <c r="AT156">
        <v>0</v>
      </c>
      <c r="AU156">
        <v>0</v>
      </c>
    </row>
    <row r="157" spans="1:47" x14ac:dyDescent="0.25">
      <c r="A157">
        <v>117</v>
      </c>
      <c r="B157">
        <v>101</v>
      </c>
      <c r="C157" t="s">
        <v>5697</v>
      </c>
      <c r="D157" t="s">
        <v>6291</v>
      </c>
      <c r="E157" t="s">
        <v>8818</v>
      </c>
      <c r="F157">
        <v>3</v>
      </c>
      <c r="G157">
        <v>39052</v>
      </c>
      <c r="H157">
        <v>4.5916432806389675</v>
      </c>
      <c r="I157">
        <v>132.1028</v>
      </c>
      <c r="J157">
        <v>1.94</v>
      </c>
      <c r="K157" t="s">
        <v>35</v>
      </c>
      <c r="L157" t="s">
        <v>5698</v>
      </c>
      <c r="M157" t="s">
        <v>5698</v>
      </c>
      <c r="N157" t="s">
        <v>586</v>
      </c>
      <c r="O157" t="s">
        <v>688</v>
      </c>
      <c r="P157">
        <v>1</v>
      </c>
      <c r="Q157" t="s">
        <v>5699</v>
      </c>
      <c r="R157" t="s">
        <v>5586</v>
      </c>
      <c r="S157">
        <v>6</v>
      </c>
      <c r="T157" t="s">
        <v>5691</v>
      </c>
      <c r="U157" t="s">
        <v>5700</v>
      </c>
      <c r="V157" t="s">
        <v>5701</v>
      </c>
      <c r="W157" t="s">
        <v>5702</v>
      </c>
      <c r="X157" t="s">
        <v>10420</v>
      </c>
      <c r="Y157" t="s">
        <v>5703</v>
      </c>
      <c r="Z157" t="s">
        <v>5704</v>
      </c>
      <c r="AA157" t="s">
        <v>8726</v>
      </c>
      <c r="AB157" t="s">
        <v>8727</v>
      </c>
      <c r="AC157" t="s">
        <v>8103</v>
      </c>
      <c r="AF157" t="s">
        <v>8728</v>
      </c>
      <c r="AJ157">
        <v>3611</v>
      </c>
      <c r="AK157">
        <v>46169</v>
      </c>
      <c r="AL157">
        <v>38838</v>
      </c>
      <c r="AM157">
        <v>41835</v>
      </c>
      <c r="AN157">
        <v>30964</v>
      </c>
      <c r="AO157">
        <v>0</v>
      </c>
      <c r="AP157">
        <v>49520</v>
      </c>
      <c r="AQ157">
        <v>16198</v>
      </c>
      <c r="AR157">
        <v>4972</v>
      </c>
      <c r="AS157">
        <v>15462</v>
      </c>
      <c r="AT157">
        <v>27408</v>
      </c>
      <c r="AU157">
        <v>26945</v>
      </c>
    </row>
    <row r="158" spans="1:47" x14ac:dyDescent="0.25">
      <c r="A158">
        <v>119</v>
      </c>
      <c r="B158">
        <v>129</v>
      </c>
      <c r="C158" t="s">
        <v>5069</v>
      </c>
      <c r="D158" t="s">
        <v>6291</v>
      </c>
      <c r="E158" t="s">
        <v>8818</v>
      </c>
      <c r="F158">
        <v>3</v>
      </c>
      <c r="G158">
        <v>14546</v>
      </c>
      <c r="H158">
        <v>4.1627435832354154</v>
      </c>
      <c r="I158">
        <v>163.04006999999999</v>
      </c>
      <c r="J158">
        <v>4.01</v>
      </c>
      <c r="K158" t="s">
        <v>51</v>
      </c>
      <c r="L158" t="s">
        <v>5066</v>
      </c>
      <c r="M158" t="s">
        <v>5066</v>
      </c>
      <c r="N158" t="s">
        <v>3314</v>
      </c>
      <c r="O158" t="s">
        <v>3315</v>
      </c>
      <c r="P158">
        <v>1</v>
      </c>
      <c r="Q158" t="s">
        <v>4980</v>
      </c>
      <c r="R158" t="s">
        <v>4980</v>
      </c>
      <c r="S158">
        <v>9</v>
      </c>
      <c r="T158" t="s">
        <v>5051</v>
      </c>
      <c r="U158" t="s">
        <v>5052</v>
      </c>
      <c r="V158" t="s">
        <v>5053</v>
      </c>
      <c r="W158" t="s">
        <v>5054</v>
      </c>
      <c r="X158" t="s">
        <v>10420</v>
      </c>
      <c r="Z158" t="s">
        <v>5070</v>
      </c>
      <c r="AA158" t="s">
        <v>8369</v>
      </c>
      <c r="AB158" t="s">
        <v>8370</v>
      </c>
      <c r="AC158" t="s">
        <v>8371</v>
      </c>
      <c r="AF158" t="s">
        <v>6306</v>
      </c>
      <c r="AJ158">
        <v>0</v>
      </c>
      <c r="AK158">
        <v>14986</v>
      </c>
      <c r="AL158">
        <v>2677</v>
      </c>
      <c r="AM158">
        <v>2969</v>
      </c>
      <c r="AN158">
        <v>414</v>
      </c>
      <c r="AO158">
        <v>0</v>
      </c>
      <c r="AP158">
        <v>16786</v>
      </c>
      <c r="AQ158">
        <v>2378</v>
      </c>
      <c r="AR158">
        <v>1064</v>
      </c>
      <c r="AS158">
        <v>1703</v>
      </c>
      <c r="AT158">
        <v>356</v>
      </c>
      <c r="AU158">
        <v>1178</v>
      </c>
    </row>
    <row r="159" spans="1:47" x14ac:dyDescent="0.25">
      <c r="A159">
        <v>118</v>
      </c>
      <c r="B159">
        <v>943</v>
      </c>
      <c r="C159" t="s">
        <v>4958</v>
      </c>
      <c r="D159" t="s">
        <v>6291</v>
      </c>
      <c r="E159" t="s">
        <v>8818</v>
      </c>
      <c r="F159">
        <v>3</v>
      </c>
      <c r="G159">
        <v>11872</v>
      </c>
      <c r="H159">
        <v>4.0745238879349515</v>
      </c>
      <c r="I159">
        <v>235.1447</v>
      </c>
      <c r="J159">
        <v>2.67</v>
      </c>
      <c r="K159" t="s">
        <v>35</v>
      </c>
      <c r="L159" t="s">
        <v>4959</v>
      </c>
      <c r="M159" t="s">
        <v>8284</v>
      </c>
      <c r="N159" t="s">
        <v>6622</v>
      </c>
      <c r="O159" t="s">
        <v>38</v>
      </c>
      <c r="P159">
        <v>2.2000000000000002</v>
      </c>
      <c r="Q159" t="s">
        <v>4980</v>
      </c>
      <c r="R159" t="s">
        <v>4980</v>
      </c>
      <c r="S159">
        <v>13</v>
      </c>
      <c r="T159" t="s">
        <v>4960</v>
      </c>
      <c r="U159" t="s">
        <v>4961</v>
      </c>
      <c r="V159" t="s">
        <v>4962</v>
      </c>
      <c r="W159" t="s">
        <v>4963</v>
      </c>
      <c r="X159" t="s">
        <v>10420</v>
      </c>
      <c r="Y159" t="s">
        <v>4964</v>
      </c>
      <c r="Z159" t="s">
        <v>4965</v>
      </c>
      <c r="AA159" t="s">
        <v>8285</v>
      </c>
      <c r="AB159" t="s">
        <v>8286</v>
      </c>
      <c r="AC159" t="s">
        <v>8287</v>
      </c>
      <c r="AF159" t="s">
        <v>6833</v>
      </c>
      <c r="AG159" t="s">
        <v>7928</v>
      </c>
      <c r="AI159" t="s">
        <v>7929</v>
      </c>
      <c r="AJ159">
        <v>0</v>
      </c>
      <c r="AK159">
        <v>14805</v>
      </c>
      <c r="AL159">
        <v>2551</v>
      </c>
      <c r="AM159">
        <v>0</v>
      </c>
      <c r="AN159">
        <v>0</v>
      </c>
      <c r="AO159">
        <v>0</v>
      </c>
      <c r="AP159">
        <v>1764</v>
      </c>
      <c r="AQ159">
        <v>0</v>
      </c>
      <c r="AR159">
        <v>0</v>
      </c>
      <c r="AS159">
        <v>389</v>
      </c>
      <c r="AT159">
        <v>1274</v>
      </c>
      <c r="AU159">
        <v>6706</v>
      </c>
    </row>
    <row r="160" spans="1:47" x14ac:dyDescent="0.25">
      <c r="A160">
        <v>120</v>
      </c>
      <c r="B160">
        <v>782</v>
      </c>
      <c r="C160" t="s">
        <v>4604</v>
      </c>
      <c r="D160" t="s">
        <v>6291</v>
      </c>
      <c r="E160" t="s">
        <v>8818</v>
      </c>
      <c r="F160">
        <v>3</v>
      </c>
      <c r="G160">
        <v>7537</v>
      </c>
      <c r="H160">
        <v>3.8771985152717896</v>
      </c>
      <c r="I160">
        <v>213.1249</v>
      </c>
      <c r="J160">
        <v>1.82</v>
      </c>
      <c r="K160" t="s">
        <v>35</v>
      </c>
      <c r="L160" t="s">
        <v>4605</v>
      </c>
      <c r="M160" t="s">
        <v>8070</v>
      </c>
      <c r="N160" t="s">
        <v>6622</v>
      </c>
      <c r="O160" t="s">
        <v>38</v>
      </c>
      <c r="P160">
        <v>2.2000000000000002</v>
      </c>
      <c r="Q160" t="s">
        <v>4606</v>
      </c>
      <c r="R160" t="s">
        <v>4606</v>
      </c>
      <c r="S160">
        <v>10</v>
      </c>
      <c r="T160" t="s">
        <v>4607</v>
      </c>
      <c r="U160" t="s">
        <v>8071</v>
      </c>
      <c r="V160" t="s">
        <v>4608</v>
      </c>
      <c r="W160" t="s">
        <v>4609</v>
      </c>
      <c r="X160" t="s">
        <v>10420</v>
      </c>
      <c r="Y160" t="s">
        <v>4610</v>
      </c>
      <c r="Z160" t="s">
        <v>4611</v>
      </c>
      <c r="AA160" t="s">
        <v>8072</v>
      </c>
      <c r="AB160" t="s">
        <v>8073</v>
      </c>
      <c r="AC160" t="s">
        <v>8074</v>
      </c>
      <c r="AD160" t="s">
        <v>8075</v>
      </c>
      <c r="AJ160">
        <v>0</v>
      </c>
      <c r="AK160">
        <v>7537</v>
      </c>
      <c r="AL160">
        <v>0</v>
      </c>
      <c r="AM160">
        <v>0</v>
      </c>
      <c r="AN160">
        <v>0</v>
      </c>
      <c r="AO160">
        <v>0</v>
      </c>
      <c r="AP160">
        <v>1789</v>
      </c>
      <c r="AQ160">
        <v>0</v>
      </c>
      <c r="AR160">
        <v>0</v>
      </c>
      <c r="AS160">
        <v>0</v>
      </c>
      <c r="AT160">
        <v>0</v>
      </c>
      <c r="AU160">
        <v>0</v>
      </c>
    </row>
    <row r="161" spans="1:47" x14ac:dyDescent="0.25">
      <c r="A161">
        <v>121</v>
      </c>
      <c r="B161">
        <v>1005</v>
      </c>
      <c r="C161" t="s">
        <v>4653</v>
      </c>
      <c r="D161" t="s">
        <v>6291</v>
      </c>
      <c r="E161" t="s">
        <v>8818</v>
      </c>
      <c r="F161">
        <v>3</v>
      </c>
      <c r="G161">
        <v>3542</v>
      </c>
      <c r="H161">
        <v>3.5492485568540562</v>
      </c>
      <c r="I161">
        <v>243.1354</v>
      </c>
      <c r="J161">
        <v>3.7</v>
      </c>
      <c r="K161" t="s">
        <v>35</v>
      </c>
      <c r="L161" t="s">
        <v>4654</v>
      </c>
      <c r="M161" t="s">
        <v>8097</v>
      </c>
      <c r="N161" t="s">
        <v>6622</v>
      </c>
      <c r="O161" t="s">
        <v>38</v>
      </c>
      <c r="P161">
        <v>2.2000000000000002</v>
      </c>
      <c r="Q161" t="s">
        <v>4606</v>
      </c>
      <c r="R161" t="s">
        <v>4606</v>
      </c>
      <c r="S161">
        <v>11</v>
      </c>
      <c r="T161" t="s">
        <v>4647</v>
      </c>
      <c r="U161" t="s">
        <v>4648</v>
      </c>
      <c r="V161" t="s">
        <v>4649</v>
      </c>
      <c r="W161" t="s">
        <v>4650</v>
      </c>
      <c r="X161" t="s">
        <v>10420</v>
      </c>
      <c r="Y161" t="s">
        <v>4655</v>
      </c>
      <c r="Z161" t="s">
        <v>4656</v>
      </c>
      <c r="AA161" t="s">
        <v>8101</v>
      </c>
      <c r="AB161" t="s">
        <v>8102</v>
      </c>
      <c r="AC161" t="s">
        <v>8103</v>
      </c>
      <c r="AF161" t="s">
        <v>8104</v>
      </c>
      <c r="AJ161">
        <v>0</v>
      </c>
      <c r="AK161">
        <v>3542</v>
      </c>
      <c r="AL161">
        <v>0</v>
      </c>
      <c r="AM161">
        <v>1401</v>
      </c>
      <c r="AN161">
        <v>3525</v>
      </c>
      <c r="AO161">
        <v>0</v>
      </c>
      <c r="AP161">
        <v>2871</v>
      </c>
      <c r="AQ161">
        <v>2253</v>
      </c>
      <c r="AR161">
        <v>0</v>
      </c>
      <c r="AS161">
        <v>0</v>
      </c>
      <c r="AT161">
        <v>0</v>
      </c>
      <c r="AU161">
        <v>505</v>
      </c>
    </row>
    <row r="162" spans="1:47" x14ac:dyDescent="0.25">
      <c r="A162">
        <v>122</v>
      </c>
      <c r="B162">
        <v>1164</v>
      </c>
      <c r="C162" t="s">
        <v>4738</v>
      </c>
      <c r="D162" t="s">
        <v>6291</v>
      </c>
      <c r="E162" t="s">
        <v>8818</v>
      </c>
      <c r="F162">
        <v>3</v>
      </c>
      <c r="G162">
        <v>3384</v>
      </c>
      <c r="H162">
        <v>3.529430354366986</v>
      </c>
      <c r="I162">
        <v>263.14069999999998</v>
      </c>
      <c r="J162">
        <v>2.99</v>
      </c>
      <c r="K162" t="s">
        <v>35</v>
      </c>
      <c r="L162" t="s">
        <v>4739</v>
      </c>
      <c r="M162" t="s">
        <v>8156</v>
      </c>
      <c r="N162" t="s">
        <v>586</v>
      </c>
      <c r="O162" t="s">
        <v>38</v>
      </c>
      <c r="P162">
        <v>2.1</v>
      </c>
      <c r="Q162" t="s">
        <v>4606</v>
      </c>
      <c r="R162" t="s">
        <v>4606</v>
      </c>
      <c r="S162">
        <v>14</v>
      </c>
      <c r="T162" t="s">
        <v>4740</v>
      </c>
      <c r="U162" t="s">
        <v>4741</v>
      </c>
      <c r="V162" t="s">
        <v>4742</v>
      </c>
      <c r="W162" t="s">
        <v>4743</v>
      </c>
      <c r="X162" t="s">
        <v>10420</v>
      </c>
      <c r="Y162" t="s">
        <v>4744</v>
      </c>
      <c r="Z162" t="s">
        <v>4745</v>
      </c>
      <c r="AA162" t="s">
        <v>8157</v>
      </c>
      <c r="AB162" t="s">
        <v>8158</v>
      </c>
      <c r="AC162" t="s">
        <v>8159</v>
      </c>
      <c r="AD162" t="s">
        <v>8160</v>
      </c>
      <c r="AE162" t="s">
        <v>8161</v>
      </c>
      <c r="AJ162">
        <v>0</v>
      </c>
      <c r="AK162">
        <v>3384</v>
      </c>
      <c r="AL162">
        <v>0</v>
      </c>
      <c r="AM162">
        <v>545</v>
      </c>
      <c r="AN162">
        <v>0</v>
      </c>
      <c r="AO162">
        <v>0</v>
      </c>
      <c r="AP162">
        <v>991</v>
      </c>
      <c r="AQ162">
        <v>0</v>
      </c>
      <c r="AR162">
        <v>0</v>
      </c>
      <c r="AS162">
        <v>0</v>
      </c>
      <c r="AT162">
        <v>0</v>
      </c>
      <c r="AU162">
        <v>0</v>
      </c>
    </row>
    <row r="163" spans="1:47" x14ac:dyDescent="0.25">
      <c r="A163">
        <v>123</v>
      </c>
      <c r="B163">
        <v>1172</v>
      </c>
      <c r="C163" t="s">
        <v>4448</v>
      </c>
      <c r="D163" t="s">
        <v>6291</v>
      </c>
      <c r="E163" t="s">
        <v>8818</v>
      </c>
      <c r="F163">
        <v>3</v>
      </c>
      <c r="G163">
        <v>13326</v>
      </c>
      <c r="H163">
        <v>4.1246998089321174</v>
      </c>
      <c r="I163">
        <v>443.13470000000001</v>
      </c>
      <c r="J163">
        <v>6.34</v>
      </c>
      <c r="K163" t="s">
        <v>51</v>
      </c>
      <c r="L163" t="s">
        <v>4449</v>
      </c>
      <c r="M163" t="s">
        <v>4450</v>
      </c>
      <c r="N163" t="s">
        <v>6817</v>
      </c>
      <c r="O163" t="s">
        <v>38</v>
      </c>
      <c r="P163">
        <v>2.2000000000000002</v>
      </c>
      <c r="Q163" t="s">
        <v>4345</v>
      </c>
      <c r="R163" t="s">
        <v>4345</v>
      </c>
      <c r="S163">
        <v>23</v>
      </c>
      <c r="T163" t="s">
        <v>4451</v>
      </c>
      <c r="U163" t="s">
        <v>7987</v>
      </c>
      <c r="V163" t="s">
        <v>4452</v>
      </c>
      <c r="W163" t="s">
        <v>4453</v>
      </c>
      <c r="X163" t="s">
        <v>10420</v>
      </c>
      <c r="Y163" t="s">
        <v>4454</v>
      </c>
      <c r="Z163" t="s">
        <v>4455</v>
      </c>
      <c r="AA163" t="s">
        <v>7988</v>
      </c>
      <c r="AB163" t="s">
        <v>7989</v>
      </c>
      <c r="AC163" t="s">
        <v>7990</v>
      </c>
      <c r="AF163" t="s">
        <v>7991</v>
      </c>
      <c r="AJ163">
        <v>0</v>
      </c>
      <c r="AK163">
        <v>13828</v>
      </c>
      <c r="AL163">
        <v>1408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</row>
    <row r="164" spans="1:47" x14ac:dyDescent="0.25">
      <c r="A164">
        <v>124</v>
      </c>
      <c r="B164">
        <v>3250</v>
      </c>
      <c r="C164" t="s">
        <v>4480</v>
      </c>
      <c r="D164" t="s">
        <v>6109</v>
      </c>
      <c r="E164" t="s">
        <v>8818</v>
      </c>
      <c r="F164">
        <v>3</v>
      </c>
      <c r="G164">
        <v>6470</v>
      </c>
      <c r="H164">
        <v>3.8109042806687006</v>
      </c>
      <c r="I164">
        <v>741.20119999999997</v>
      </c>
      <c r="J164">
        <v>4.71</v>
      </c>
      <c r="K164" t="s">
        <v>35</v>
      </c>
      <c r="L164" t="s">
        <v>4481</v>
      </c>
      <c r="M164" t="s">
        <v>4482</v>
      </c>
      <c r="N164" t="s">
        <v>5919</v>
      </c>
      <c r="O164" t="s">
        <v>38</v>
      </c>
      <c r="P164">
        <v>2.2000000000000002</v>
      </c>
      <c r="Q164" t="s">
        <v>8007</v>
      </c>
      <c r="R164" t="s">
        <v>4345</v>
      </c>
      <c r="S164">
        <v>36</v>
      </c>
      <c r="T164" t="s">
        <v>4074</v>
      </c>
      <c r="U164" t="s">
        <v>4483</v>
      </c>
      <c r="V164" t="s">
        <v>4484</v>
      </c>
      <c r="W164" t="s">
        <v>100</v>
      </c>
      <c r="X164" t="s">
        <v>10420</v>
      </c>
      <c r="Y164" t="s">
        <v>4485</v>
      </c>
      <c r="Z164" t="s">
        <v>4486</v>
      </c>
      <c r="AA164" t="s">
        <v>8008</v>
      </c>
      <c r="AB164" t="s">
        <v>8009</v>
      </c>
      <c r="AF164" t="s">
        <v>8010</v>
      </c>
      <c r="AG164" t="s">
        <v>8011</v>
      </c>
      <c r="AJ164">
        <v>0</v>
      </c>
      <c r="AK164">
        <v>6470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</row>
    <row r="165" spans="1:47" x14ac:dyDescent="0.25">
      <c r="A165">
        <v>125</v>
      </c>
      <c r="B165">
        <v>3325</v>
      </c>
      <c r="C165" t="s">
        <v>4494</v>
      </c>
      <c r="D165" t="s">
        <v>6109</v>
      </c>
      <c r="E165" t="s">
        <v>8818</v>
      </c>
      <c r="F165">
        <v>3</v>
      </c>
      <c r="G165">
        <v>6135</v>
      </c>
      <c r="H165">
        <v>3.7878145670630232</v>
      </c>
      <c r="I165">
        <v>787.20860000000005</v>
      </c>
      <c r="J165">
        <v>3.87</v>
      </c>
      <c r="K165" t="s">
        <v>35</v>
      </c>
      <c r="L165" t="s">
        <v>4495</v>
      </c>
      <c r="M165" t="s">
        <v>4496</v>
      </c>
      <c r="N165" t="s">
        <v>7622</v>
      </c>
      <c r="O165" t="s">
        <v>38</v>
      </c>
      <c r="P165">
        <v>2.2000000000000002</v>
      </c>
      <c r="Q165" t="s">
        <v>8007</v>
      </c>
      <c r="R165" t="s">
        <v>4345</v>
      </c>
      <c r="S165">
        <v>37</v>
      </c>
      <c r="T165" t="s">
        <v>4497</v>
      </c>
      <c r="U165" t="s">
        <v>4498</v>
      </c>
      <c r="V165" t="s">
        <v>4499</v>
      </c>
      <c r="W165" t="s">
        <v>4500</v>
      </c>
      <c r="X165" t="s">
        <v>10420</v>
      </c>
      <c r="Y165" t="s">
        <v>4501</v>
      </c>
      <c r="Z165" t="s">
        <v>4502</v>
      </c>
      <c r="AA165" t="s">
        <v>8019</v>
      </c>
      <c r="AB165" t="s">
        <v>8020</v>
      </c>
      <c r="AC165" t="s">
        <v>8021</v>
      </c>
      <c r="AF165" t="s">
        <v>8022</v>
      </c>
      <c r="AG165" t="s">
        <v>8023</v>
      </c>
      <c r="AJ165">
        <v>0</v>
      </c>
      <c r="AK165">
        <v>6135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</row>
    <row r="166" spans="1:47" x14ac:dyDescent="0.25">
      <c r="A166">
        <v>126</v>
      </c>
      <c r="B166">
        <v>3341</v>
      </c>
      <c r="C166" t="s">
        <v>4512</v>
      </c>
      <c r="D166" t="s">
        <v>6109</v>
      </c>
      <c r="E166" t="s">
        <v>8818</v>
      </c>
      <c r="F166">
        <v>3</v>
      </c>
      <c r="G166">
        <v>4673</v>
      </c>
      <c r="H166">
        <v>3.6695957810243134</v>
      </c>
      <c r="I166">
        <v>801.22</v>
      </c>
      <c r="J166">
        <v>4.1900000000000004</v>
      </c>
      <c r="K166" t="s">
        <v>35</v>
      </c>
      <c r="L166" t="s">
        <v>4513</v>
      </c>
      <c r="M166" t="s">
        <v>4514</v>
      </c>
      <c r="N166" t="s">
        <v>1057</v>
      </c>
      <c r="O166" t="s">
        <v>38</v>
      </c>
      <c r="P166">
        <v>2.2000000000000002</v>
      </c>
      <c r="Q166" t="s">
        <v>8007</v>
      </c>
      <c r="R166" t="s">
        <v>4345</v>
      </c>
      <c r="S166">
        <v>38</v>
      </c>
      <c r="T166" t="s">
        <v>4515</v>
      </c>
      <c r="U166" t="s">
        <v>4516</v>
      </c>
      <c r="V166" t="s">
        <v>4517</v>
      </c>
      <c r="W166" t="s">
        <v>4518</v>
      </c>
      <c r="X166" t="s">
        <v>10420</v>
      </c>
      <c r="Y166" t="s">
        <v>4519</v>
      </c>
      <c r="Z166" t="s">
        <v>4520</v>
      </c>
      <c r="AA166" t="s">
        <v>6808</v>
      </c>
      <c r="AB166" t="s">
        <v>8027</v>
      </c>
      <c r="AC166" t="s">
        <v>8028</v>
      </c>
      <c r="AJ166">
        <v>0</v>
      </c>
      <c r="AK166">
        <v>4673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</row>
    <row r="167" spans="1:47" x14ac:dyDescent="0.25">
      <c r="A167">
        <v>130</v>
      </c>
      <c r="B167">
        <v>2945</v>
      </c>
      <c r="C167" t="s">
        <v>4133</v>
      </c>
      <c r="D167" t="s">
        <v>6109</v>
      </c>
      <c r="E167" t="s">
        <v>8818</v>
      </c>
      <c r="F167">
        <v>3</v>
      </c>
      <c r="G167">
        <v>45669</v>
      </c>
      <c r="H167">
        <v>4.6596215020988625</v>
      </c>
      <c r="I167">
        <v>581.15049999999997</v>
      </c>
      <c r="J167">
        <v>3.35</v>
      </c>
      <c r="K167" t="s">
        <v>35</v>
      </c>
      <c r="L167" t="s">
        <v>4125</v>
      </c>
      <c r="M167" t="s">
        <v>4134</v>
      </c>
      <c r="N167" t="s">
        <v>1057</v>
      </c>
      <c r="O167" t="s">
        <v>38</v>
      </c>
      <c r="P167">
        <v>2.2000000000000002</v>
      </c>
      <c r="Q167" t="s">
        <v>7835</v>
      </c>
      <c r="R167" t="s">
        <v>4108</v>
      </c>
      <c r="S167">
        <v>26</v>
      </c>
      <c r="T167" t="s">
        <v>4127</v>
      </c>
      <c r="U167" t="s">
        <v>4135</v>
      </c>
      <c r="V167" t="s">
        <v>4136</v>
      </c>
      <c r="W167" t="s">
        <v>4137</v>
      </c>
      <c r="X167" t="s">
        <v>10420</v>
      </c>
      <c r="Y167" t="s">
        <v>4138</v>
      </c>
      <c r="Z167" t="s">
        <v>4139</v>
      </c>
      <c r="AA167" t="s">
        <v>7839</v>
      </c>
      <c r="AB167" t="s">
        <v>7840</v>
      </c>
      <c r="AF167" t="s">
        <v>7017</v>
      </c>
      <c r="AJ167">
        <v>0</v>
      </c>
      <c r="AK167">
        <v>45669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19126</v>
      </c>
      <c r="AS167">
        <v>2899</v>
      </c>
      <c r="AT167">
        <v>0</v>
      </c>
      <c r="AU167">
        <v>0</v>
      </c>
    </row>
    <row r="168" spans="1:47" x14ac:dyDescent="0.25">
      <c r="A168">
        <v>127</v>
      </c>
      <c r="B168">
        <v>2798</v>
      </c>
      <c r="C168" t="s">
        <v>4104</v>
      </c>
      <c r="D168" t="s">
        <v>6109</v>
      </c>
      <c r="E168" t="s">
        <v>8818</v>
      </c>
      <c r="F168">
        <v>3</v>
      </c>
      <c r="G168">
        <v>19193</v>
      </c>
      <c r="H168">
        <v>4.283142863303242</v>
      </c>
      <c r="I168">
        <v>535.14530000000002</v>
      </c>
      <c r="J168">
        <v>3.89</v>
      </c>
      <c r="K168" t="s">
        <v>35</v>
      </c>
      <c r="L168" t="s">
        <v>4105</v>
      </c>
      <c r="M168" t="s">
        <v>4106</v>
      </c>
      <c r="N168" t="s">
        <v>6074</v>
      </c>
      <c r="O168" t="s">
        <v>38</v>
      </c>
      <c r="P168">
        <v>2.2000000000000002</v>
      </c>
      <c r="Q168" t="s">
        <v>4107</v>
      </c>
      <c r="R168" t="s">
        <v>4108</v>
      </c>
      <c r="S168">
        <v>25</v>
      </c>
      <c r="T168" t="s">
        <v>4109</v>
      </c>
      <c r="U168" t="s">
        <v>4110</v>
      </c>
      <c r="V168" t="s">
        <v>4111</v>
      </c>
      <c r="W168" t="s">
        <v>4112</v>
      </c>
      <c r="X168" t="s">
        <v>10420</v>
      </c>
      <c r="Y168" t="s">
        <v>4113</v>
      </c>
      <c r="Z168" t="s">
        <v>4114</v>
      </c>
      <c r="AA168" t="s">
        <v>7823</v>
      </c>
      <c r="AB168" t="s">
        <v>7824</v>
      </c>
      <c r="AF168" t="s">
        <v>7017</v>
      </c>
      <c r="AJ168">
        <v>0</v>
      </c>
      <c r="AK168">
        <v>19193</v>
      </c>
      <c r="AL168">
        <v>2404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6024</v>
      </c>
      <c r="AS168">
        <v>3715</v>
      </c>
      <c r="AT168">
        <v>0</v>
      </c>
      <c r="AU168">
        <v>0</v>
      </c>
    </row>
    <row r="169" spans="1:47" x14ac:dyDescent="0.25">
      <c r="A169">
        <v>129</v>
      </c>
      <c r="B169">
        <v>2944</v>
      </c>
      <c r="C169" t="s">
        <v>4124</v>
      </c>
      <c r="D169" t="s">
        <v>6109</v>
      </c>
      <c r="E169" t="s">
        <v>8818</v>
      </c>
      <c r="F169">
        <v>3</v>
      </c>
      <c r="G169">
        <v>8104</v>
      </c>
      <c r="H169">
        <v>3.9086994323522242</v>
      </c>
      <c r="I169">
        <v>581.15089999999998</v>
      </c>
      <c r="J169">
        <v>3.19</v>
      </c>
      <c r="K169" t="s">
        <v>35</v>
      </c>
      <c r="L169" t="s">
        <v>4125</v>
      </c>
      <c r="M169" t="s">
        <v>4126</v>
      </c>
      <c r="N169" t="s">
        <v>7834</v>
      </c>
      <c r="O169" t="s">
        <v>38</v>
      </c>
      <c r="P169">
        <v>2.2000000000000002</v>
      </c>
      <c r="Q169" t="s">
        <v>7835</v>
      </c>
      <c r="R169" t="s">
        <v>4108</v>
      </c>
      <c r="S169">
        <v>26</v>
      </c>
      <c r="T169" t="s">
        <v>4127</v>
      </c>
      <c r="U169" t="s">
        <v>4128</v>
      </c>
      <c r="V169" t="s">
        <v>4129</v>
      </c>
      <c r="W169" t="s">
        <v>4130</v>
      </c>
      <c r="X169" t="s">
        <v>10420</v>
      </c>
      <c r="Y169" t="s">
        <v>4131</v>
      </c>
      <c r="Z169" t="s">
        <v>4132</v>
      </c>
      <c r="AA169" t="s">
        <v>7836</v>
      </c>
      <c r="AB169" t="s">
        <v>7837</v>
      </c>
      <c r="AC169" t="s">
        <v>7838</v>
      </c>
      <c r="AF169" t="s">
        <v>7017</v>
      </c>
      <c r="AJ169">
        <v>0</v>
      </c>
      <c r="AK169">
        <v>8104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</row>
    <row r="170" spans="1:47" x14ac:dyDescent="0.25">
      <c r="A170">
        <v>128</v>
      </c>
      <c r="B170">
        <v>1548</v>
      </c>
      <c r="C170" t="s">
        <v>4115</v>
      </c>
      <c r="D170" t="s">
        <v>6109</v>
      </c>
      <c r="E170" t="s">
        <v>8818</v>
      </c>
      <c r="F170">
        <v>3</v>
      </c>
      <c r="G170">
        <v>4769</v>
      </c>
      <c r="H170">
        <v>3.6784273224338673</v>
      </c>
      <c r="I170">
        <v>563.14030000000002</v>
      </c>
      <c r="J170">
        <v>3.4</v>
      </c>
      <c r="K170" t="s">
        <v>51</v>
      </c>
      <c r="L170" t="s">
        <v>7825</v>
      </c>
      <c r="M170" t="s">
        <v>4116</v>
      </c>
      <c r="N170" t="s">
        <v>7826</v>
      </c>
      <c r="O170" t="s">
        <v>3315</v>
      </c>
      <c r="P170">
        <v>1</v>
      </c>
      <c r="Q170" t="s">
        <v>7827</v>
      </c>
      <c r="R170" t="s">
        <v>4108</v>
      </c>
      <c r="S170">
        <v>26</v>
      </c>
      <c r="T170" t="s">
        <v>3880</v>
      </c>
      <c r="U170" t="s">
        <v>4122</v>
      </c>
      <c r="V170" t="s">
        <v>4117</v>
      </c>
      <c r="W170" t="s">
        <v>4118</v>
      </c>
      <c r="X170" t="s">
        <v>10420</v>
      </c>
      <c r="Y170" t="s">
        <v>4119</v>
      </c>
      <c r="Z170" t="s">
        <v>4120</v>
      </c>
      <c r="AA170" t="s">
        <v>7828</v>
      </c>
      <c r="AB170" t="s">
        <v>7829</v>
      </c>
      <c r="AF170" t="s">
        <v>7830</v>
      </c>
      <c r="AG170" t="s">
        <v>7831</v>
      </c>
      <c r="AJ170">
        <v>0</v>
      </c>
      <c r="AK170">
        <v>4769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2003</v>
      </c>
      <c r="AS170">
        <v>0</v>
      </c>
      <c r="AT170">
        <v>0</v>
      </c>
      <c r="AU170">
        <v>0</v>
      </c>
    </row>
    <row r="171" spans="1:47" x14ac:dyDescent="0.25">
      <c r="A171">
        <v>135</v>
      </c>
      <c r="B171">
        <v>3034</v>
      </c>
      <c r="C171" t="s">
        <v>4047</v>
      </c>
      <c r="D171" t="s">
        <v>6109</v>
      </c>
      <c r="E171" t="s">
        <v>8818</v>
      </c>
      <c r="F171">
        <v>3</v>
      </c>
      <c r="G171">
        <v>86856</v>
      </c>
      <c r="H171">
        <v>4.9387998248198057</v>
      </c>
      <c r="I171">
        <v>611.15940000000001</v>
      </c>
      <c r="J171">
        <v>3.44</v>
      </c>
      <c r="K171" t="s">
        <v>35</v>
      </c>
      <c r="L171" t="s">
        <v>4048</v>
      </c>
      <c r="M171" t="s">
        <v>7796</v>
      </c>
      <c r="N171" t="s">
        <v>7797</v>
      </c>
      <c r="O171" t="s">
        <v>38</v>
      </c>
      <c r="P171">
        <v>2.2000000000000002</v>
      </c>
      <c r="Q171" t="s">
        <v>7760</v>
      </c>
      <c r="R171" t="s">
        <v>3982</v>
      </c>
      <c r="S171">
        <v>27</v>
      </c>
      <c r="T171" t="s">
        <v>3484</v>
      </c>
      <c r="U171" t="s">
        <v>4049</v>
      </c>
      <c r="V171" t="s">
        <v>4050</v>
      </c>
      <c r="W171" t="s">
        <v>4051</v>
      </c>
      <c r="X171" t="s">
        <v>10420</v>
      </c>
      <c r="Y171" t="s">
        <v>4052</v>
      </c>
      <c r="Z171" t="s">
        <v>4053</v>
      </c>
      <c r="AA171" t="s">
        <v>7798</v>
      </c>
      <c r="AB171" t="s">
        <v>7794</v>
      </c>
      <c r="AC171" t="s">
        <v>7799</v>
      </c>
      <c r="AF171" t="s">
        <v>7741</v>
      </c>
      <c r="AG171" t="s">
        <v>7017</v>
      </c>
      <c r="AJ171">
        <v>0</v>
      </c>
      <c r="AK171">
        <v>86856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4726</v>
      </c>
    </row>
    <row r="172" spans="1:47" x14ac:dyDescent="0.25">
      <c r="A172">
        <v>136</v>
      </c>
      <c r="B172">
        <v>3073</v>
      </c>
      <c r="C172" t="s">
        <v>4054</v>
      </c>
      <c r="D172" t="s">
        <v>6109</v>
      </c>
      <c r="E172" t="s">
        <v>8818</v>
      </c>
      <c r="F172">
        <v>3</v>
      </c>
      <c r="G172">
        <v>26920</v>
      </c>
      <c r="H172">
        <v>4.4300750555519395</v>
      </c>
      <c r="I172">
        <v>625.17719999999997</v>
      </c>
      <c r="J172">
        <v>3.87</v>
      </c>
      <c r="K172" t="s">
        <v>35</v>
      </c>
      <c r="L172" t="s">
        <v>4055</v>
      </c>
      <c r="M172" t="s">
        <v>4056</v>
      </c>
      <c r="N172" t="s">
        <v>1057</v>
      </c>
      <c r="O172" t="s">
        <v>38</v>
      </c>
      <c r="P172">
        <v>2.2000000000000002</v>
      </c>
      <c r="Q172" t="s">
        <v>7800</v>
      </c>
      <c r="R172" t="s">
        <v>3982</v>
      </c>
      <c r="S172">
        <v>28</v>
      </c>
      <c r="T172" t="s">
        <v>3534</v>
      </c>
      <c r="U172" t="s">
        <v>4057</v>
      </c>
      <c r="V172" t="s">
        <v>4058</v>
      </c>
      <c r="W172" t="s">
        <v>4059</v>
      </c>
      <c r="X172" t="s">
        <v>10420</v>
      </c>
      <c r="Y172" t="s">
        <v>4060</v>
      </c>
      <c r="Z172" t="s">
        <v>4061</v>
      </c>
      <c r="AA172" t="s">
        <v>7801</v>
      </c>
      <c r="AB172" t="s">
        <v>7802</v>
      </c>
      <c r="AC172" t="s">
        <v>7803</v>
      </c>
      <c r="AF172" t="s">
        <v>7741</v>
      </c>
      <c r="AG172" t="s">
        <v>7804</v>
      </c>
      <c r="AH172" t="s">
        <v>7017</v>
      </c>
      <c r="AJ172">
        <v>0</v>
      </c>
      <c r="AK172">
        <v>26920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</row>
    <row r="173" spans="1:47" x14ac:dyDescent="0.25">
      <c r="A173">
        <v>132</v>
      </c>
      <c r="B173">
        <v>2438</v>
      </c>
      <c r="C173" t="s">
        <v>3997</v>
      </c>
      <c r="D173" t="s">
        <v>6109</v>
      </c>
      <c r="E173" t="s">
        <v>8818</v>
      </c>
      <c r="F173">
        <v>3</v>
      </c>
      <c r="G173">
        <v>12827</v>
      </c>
      <c r="H173">
        <v>4.1081250947385994</v>
      </c>
      <c r="I173">
        <v>447.12939999999998</v>
      </c>
      <c r="J173">
        <v>4.08</v>
      </c>
      <c r="K173" t="s">
        <v>35</v>
      </c>
      <c r="L173" t="s">
        <v>3998</v>
      </c>
      <c r="M173" t="s">
        <v>3999</v>
      </c>
      <c r="N173" t="s">
        <v>7768</v>
      </c>
      <c r="O173" t="s">
        <v>38</v>
      </c>
      <c r="P173">
        <v>2.2000000000000002</v>
      </c>
      <c r="Q173" t="s">
        <v>4000</v>
      </c>
      <c r="R173" t="s">
        <v>3982</v>
      </c>
      <c r="S173">
        <v>22</v>
      </c>
      <c r="T173" t="s">
        <v>2820</v>
      </c>
      <c r="U173" t="s">
        <v>4001</v>
      </c>
      <c r="V173" t="s">
        <v>4002</v>
      </c>
      <c r="W173" t="s">
        <v>4003</v>
      </c>
      <c r="X173" t="s">
        <v>10420</v>
      </c>
      <c r="Y173" t="s">
        <v>4004</v>
      </c>
      <c r="Z173" t="s">
        <v>4005</v>
      </c>
      <c r="AA173" t="s">
        <v>7769</v>
      </c>
      <c r="AB173" t="s">
        <v>7770</v>
      </c>
      <c r="AC173" t="s">
        <v>7771</v>
      </c>
      <c r="AF173" t="s">
        <v>7017</v>
      </c>
      <c r="AJ173">
        <v>0</v>
      </c>
      <c r="AK173">
        <v>12827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</row>
    <row r="174" spans="1:47" x14ac:dyDescent="0.25">
      <c r="A174">
        <v>134</v>
      </c>
      <c r="B174">
        <v>2880</v>
      </c>
      <c r="C174" t="s">
        <v>4015</v>
      </c>
      <c r="D174" t="s">
        <v>6109</v>
      </c>
      <c r="E174" t="s">
        <v>8818</v>
      </c>
      <c r="F174">
        <v>3</v>
      </c>
      <c r="G174">
        <v>11106</v>
      </c>
      <c r="H174">
        <v>4.0455576691365476</v>
      </c>
      <c r="I174">
        <v>565.15340000000003</v>
      </c>
      <c r="J174">
        <v>4.21</v>
      </c>
      <c r="K174" t="s">
        <v>35</v>
      </c>
      <c r="L174" t="s">
        <v>4016</v>
      </c>
      <c r="M174" t="s">
        <v>4017</v>
      </c>
      <c r="N174" t="s">
        <v>7777</v>
      </c>
      <c r="O174" t="s">
        <v>38</v>
      </c>
      <c r="P174">
        <v>2.2000000000000002</v>
      </c>
      <c r="Q174" t="s">
        <v>7755</v>
      </c>
      <c r="R174" t="s">
        <v>3982</v>
      </c>
      <c r="S174">
        <v>26</v>
      </c>
      <c r="T174" t="s">
        <v>3880</v>
      </c>
      <c r="U174" t="s">
        <v>4018</v>
      </c>
      <c r="V174" t="s">
        <v>4019</v>
      </c>
      <c r="W174" t="s">
        <v>4020</v>
      </c>
      <c r="X174" t="s">
        <v>10420</v>
      </c>
      <c r="Y174" t="s">
        <v>4021</v>
      </c>
      <c r="Z174" t="s">
        <v>4022</v>
      </c>
      <c r="AA174" t="s">
        <v>7778</v>
      </c>
      <c r="AB174" t="s">
        <v>7779</v>
      </c>
      <c r="AC174" t="s">
        <v>7780</v>
      </c>
      <c r="AF174" t="s">
        <v>7781</v>
      </c>
      <c r="AG174" t="s">
        <v>7017</v>
      </c>
      <c r="AJ174">
        <v>0</v>
      </c>
      <c r="AK174">
        <v>11106</v>
      </c>
      <c r="AL174">
        <v>564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</row>
    <row r="175" spans="1:47" x14ac:dyDescent="0.25">
      <c r="A175">
        <v>131</v>
      </c>
      <c r="B175">
        <v>2449</v>
      </c>
      <c r="C175" t="s">
        <v>3987</v>
      </c>
      <c r="D175" t="s">
        <v>6109</v>
      </c>
      <c r="E175" t="s">
        <v>8818</v>
      </c>
      <c r="F175">
        <v>3</v>
      </c>
      <c r="G175">
        <v>10868</v>
      </c>
      <c r="H175">
        <v>4.0361496297458528</v>
      </c>
      <c r="I175">
        <v>449.10784000000001</v>
      </c>
      <c r="J175">
        <v>3.59</v>
      </c>
      <c r="K175" t="s">
        <v>35</v>
      </c>
      <c r="L175" t="s">
        <v>3987</v>
      </c>
      <c r="M175" t="s">
        <v>3987</v>
      </c>
      <c r="N175" t="s">
        <v>3314</v>
      </c>
      <c r="O175" t="s">
        <v>3315</v>
      </c>
      <c r="P175">
        <v>1</v>
      </c>
      <c r="Q175" t="s">
        <v>7760</v>
      </c>
      <c r="R175" t="s">
        <v>3982</v>
      </c>
      <c r="S175">
        <v>21</v>
      </c>
      <c r="T175" t="s">
        <v>3327</v>
      </c>
      <c r="U175" t="s">
        <v>3988</v>
      </c>
      <c r="V175" t="s">
        <v>3989</v>
      </c>
      <c r="W175" t="s">
        <v>3990</v>
      </c>
      <c r="X175" t="s">
        <v>10420</v>
      </c>
      <c r="Z175" t="s">
        <v>3991</v>
      </c>
      <c r="AA175" t="s">
        <v>7761</v>
      </c>
      <c r="AB175" t="s">
        <v>7762</v>
      </c>
      <c r="AC175" t="s">
        <v>7763</v>
      </c>
      <c r="AF175" t="s">
        <v>7204</v>
      </c>
      <c r="AG175" t="s">
        <v>7759</v>
      </c>
      <c r="AJ175">
        <v>0</v>
      </c>
      <c r="AK175">
        <v>10868</v>
      </c>
      <c r="AL175">
        <v>3304</v>
      </c>
      <c r="AM175">
        <v>1572</v>
      </c>
      <c r="AN175">
        <v>0</v>
      </c>
      <c r="AO175">
        <v>0</v>
      </c>
      <c r="AP175">
        <v>0</v>
      </c>
      <c r="AQ175">
        <v>0</v>
      </c>
      <c r="AR175">
        <v>7259</v>
      </c>
      <c r="AS175">
        <v>0</v>
      </c>
      <c r="AT175">
        <v>0</v>
      </c>
      <c r="AU175">
        <v>0</v>
      </c>
    </row>
    <row r="176" spans="1:47" x14ac:dyDescent="0.25">
      <c r="A176">
        <v>138</v>
      </c>
      <c r="B176">
        <v>3278</v>
      </c>
      <c r="C176" t="s">
        <v>4080</v>
      </c>
      <c r="D176" t="s">
        <v>6109</v>
      </c>
      <c r="E176" t="s">
        <v>8818</v>
      </c>
      <c r="F176">
        <v>3</v>
      </c>
      <c r="G176">
        <v>9097</v>
      </c>
      <c r="H176">
        <v>3.9588981947107715</v>
      </c>
      <c r="I176">
        <v>757.19970000000001</v>
      </c>
      <c r="J176">
        <v>3.81</v>
      </c>
      <c r="K176" t="s">
        <v>35</v>
      </c>
      <c r="L176" t="s">
        <v>4081</v>
      </c>
      <c r="M176" t="s">
        <v>4082</v>
      </c>
      <c r="N176" t="s">
        <v>7622</v>
      </c>
      <c r="O176" t="s">
        <v>38</v>
      </c>
      <c r="P176">
        <v>2.2000000000000002</v>
      </c>
      <c r="Q176" t="s">
        <v>7760</v>
      </c>
      <c r="R176" t="s">
        <v>3982</v>
      </c>
      <c r="S176">
        <v>36</v>
      </c>
      <c r="T176" t="s">
        <v>4083</v>
      </c>
      <c r="U176" t="s">
        <v>4084</v>
      </c>
      <c r="V176" t="s">
        <v>4085</v>
      </c>
      <c r="W176" t="s">
        <v>4086</v>
      </c>
      <c r="X176" t="s">
        <v>10420</v>
      </c>
      <c r="Y176" t="s">
        <v>4087</v>
      </c>
      <c r="Z176" t="s">
        <v>4088</v>
      </c>
      <c r="AA176" t="s">
        <v>7813</v>
      </c>
      <c r="AB176" t="s">
        <v>7794</v>
      </c>
      <c r="AC176" t="s">
        <v>7814</v>
      </c>
      <c r="AF176" t="s">
        <v>7815</v>
      </c>
      <c r="AG176" t="s">
        <v>7816</v>
      </c>
      <c r="AJ176">
        <v>0</v>
      </c>
      <c r="AK176">
        <v>9097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</row>
    <row r="177" spans="1:47" x14ac:dyDescent="0.25">
      <c r="A177">
        <v>139</v>
      </c>
      <c r="B177">
        <v>3302</v>
      </c>
      <c r="C177" t="s">
        <v>4089</v>
      </c>
      <c r="D177" t="s">
        <v>6109</v>
      </c>
      <c r="E177" t="s">
        <v>8818</v>
      </c>
      <c r="F177">
        <v>3</v>
      </c>
      <c r="G177">
        <v>4623</v>
      </c>
      <c r="H177">
        <v>3.6649238934380817</v>
      </c>
      <c r="I177">
        <v>771.20989999999995</v>
      </c>
      <c r="J177">
        <v>4.21</v>
      </c>
      <c r="K177" t="s">
        <v>35</v>
      </c>
      <c r="L177" t="s">
        <v>4090</v>
      </c>
      <c r="M177" t="s">
        <v>4091</v>
      </c>
      <c r="N177" t="s">
        <v>1057</v>
      </c>
      <c r="O177" t="s">
        <v>38</v>
      </c>
      <c r="P177">
        <v>2.2000000000000002</v>
      </c>
      <c r="Q177" t="s">
        <v>7755</v>
      </c>
      <c r="R177" t="s">
        <v>3982</v>
      </c>
      <c r="S177">
        <v>37</v>
      </c>
      <c r="T177" t="s">
        <v>4092</v>
      </c>
      <c r="U177" t="s">
        <v>4093</v>
      </c>
      <c r="V177" t="s">
        <v>4094</v>
      </c>
      <c r="W177" t="s">
        <v>4095</v>
      </c>
      <c r="X177" t="s">
        <v>10420</v>
      </c>
      <c r="Y177" t="s">
        <v>4096</v>
      </c>
      <c r="Z177" t="s">
        <v>4097</v>
      </c>
      <c r="AA177" t="s">
        <v>7817</v>
      </c>
      <c r="AB177" t="s">
        <v>7779</v>
      </c>
      <c r="AC177" t="s">
        <v>7818</v>
      </c>
      <c r="AF177" t="s">
        <v>7819</v>
      </c>
      <c r="AJ177">
        <v>0</v>
      </c>
      <c r="AK177">
        <v>4623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</row>
    <row r="178" spans="1:47" x14ac:dyDescent="0.25">
      <c r="A178">
        <v>137</v>
      </c>
      <c r="B178">
        <v>3251</v>
      </c>
      <c r="C178" t="s">
        <v>4071</v>
      </c>
      <c r="D178" t="s">
        <v>6109</v>
      </c>
      <c r="E178" t="s">
        <v>8818</v>
      </c>
      <c r="F178">
        <v>3</v>
      </c>
      <c r="G178">
        <v>1857</v>
      </c>
      <c r="H178">
        <v>3.2688119037397803</v>
      </c>
      <c r="I178">
        <v>741.20230000000004</v>
      </c>
      <c r="J178">
        <v>4.21</v>
      </c>
      <c r="K178" t="s">
        <v>35</v>
      </c>
      <c r="L178" t="s">
        <v>4072</v>
      </c>
      <c r="M178" t="s">
        <v>4073</v>
      </c>
      <c r="N178" t="s">
        <v>6074</v>
      </c>
      <c r="O178" t="s">
        <v>38</v>
      </c>
      <c r="P178">
        <v>2.2000000000000002</v>
      </c>
      <c r="Q178" t="s">
        <v>7755</v>
      </c>
      <c r="R178" t="s">
        <v>3982</v>
      </c>
      <c r="S178">
        <v>36</v>
      </c>
      <c r="T178" t="s">
        <v>4074</v>
      </c>
      <c r="U178" t="s">
        <v>4075</v>
      </c>
      <c r="V178" t="s">
        <v>4076</v>
      </c>
      <c r="W178" t="s">
        <v>4077</v>
      </c>
      <c r="X178" t="s">
        <v>10420</v>
      </c>
      <c r="Y178" t="s">
        <v>4078</v>
      </c>
      <c r="Z178" t="s">
        <v>4079</v>
      </c>
      <c r="AA178" t="s">
        <v>7810</v>
      </c>
      <c r="AB178" t="s">
        <v>7779</v>
      </c>
      <c r="AC178" t="s">
        <v>7811</v>
      </c>
      <c r="AF178" t="s">
        <v>7812</v>
      </c>
      <c r="AG178" t="s">
        <v>7017</v>
      </c>
      <c r="AJ178">
        <v>0</v>
      </c>
      <c r="AK178">
        <v>1857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</row>
    <row r="179" spans="1:47" x14ac:dyDescent="0.25">
      <c r="A179">
        <v>143</v>
      </c>
      <c r="B179">
        <v>2639</v>
      </c>
      <c r="C179" t="s">
        <v>3832</v>
      </c>
      <c r="D179" t="s">
        <v>6109</v>
      </c>
      <c r="E179" t="s">
        <v>8818</v>
      </c>
      <c r="F179">
        <v>3</v>
      </c>
      <c r="G179">
        <v>18916</v>
      </c>
      <c r="H179">
        <v>4.276829305343389</v>
      </c>
      <c r="I179">
        <v>493.13459999999998</v>
      </c>
      <c r="J179">
        <v>4.57</v>
      </c>
      <c r="K179" t="s">
        <v>35</v>
      </c>
      <c r="L179" t="s">
        <v>3824</v>
      </c>
      <c r="M179" t="s">
        <v>3825</v>
      </c>
      <c r="N179" t="s">
        <v>1057</v>
      </c>
      <c r="O179" t="s">
        <v>38</v>
      </c>
      <c r="P179">
        <v>2.2000000000000002</v>
      </c>
      <c r="Q179" t="s">
        <v>3736</v>
      </c>
      <c r="R179" t="s">
        <v>3690</v>
      </c>
      <c r="S179">
        <v>23</v>
      </c>
      <c r="T179" t="s">
        <v>3826</v>
      </c>
      <c r="U179" t="s">
        <v>3827</v>
      </c>
      <c r="V179" t="s">
        <v>3828</v>
      </c>
      <c r="W179" t="s">
        <v>3829</v>
      </c>
      <c r="X179" t="s">
        <v>10420</v>
      </c>
      <c r="Y179" t="s">
        <v>3833</v>
      </c>
      <c r="Z179" t="s">
        <v>3834</v>
      </c>
      <c r="AA179" t="s">
        <v>7692</v>
      </c>
      <c r="AB179" t="s">
        <v>7693</v>
      </c>
      <c r="AF179" t="s">
        <v>7694</v>
      </c>
      <c r="AJ179">
        <v>0</v>
      </c>
      <c r="AK179">
        <v>18916</v>
      </c>
      <c r="AL179">
        <v>3857</v>
      </c>
      <c r="AM179">
        <v>0</v>
      </c>
      <c r="AN179">
        <v>0</v>
      </c>
      <c r="AO179">
        <v>0</v>
      </c>
      <c r="AP179">
        <v>1668</v>
      </c>
      <c r="AQ179">
        <v>0</v>
      </c>
      <c r="AR179">
        <v>0</v>
      </c>
      <c r="AS179">
        <v>0</v>
      </c>
      <c r="AT179">
        <v>0</v>
      </c>
      <c r="AU179">
        <v>0</v>
      </c>
    </row>
    <row r="180" spans="1:47" x14ac:dyDescent="0.25">
      <c r="A180">
        <v>144</v>
      </c>
      <c r="B180">
        <v>2927</v>
      </c>
      <c r="C180" t="s">
        <v>3868</v>
      </c>
      <c r="D180" t="s">
        <v>6109</v>
      </c>
      <c r="E180" t="s">
        <v>8818</v>
      </c>
      <c r="F180">
        <v>3</v>
      </c>
      <c r="G180">
        <v>8652</v>
      </c>
      <c r="H180">
        <v>3.937116510767054</v>
      </c>
      <c r="I180">
        <v>579.13440000000003</v>
      </c>
      <c r="J180">
        <v>4.91</v>
      </c>
      <c r="K180" t="s">
        <v>35</v>
      </c>
      <c r="L180" t="s">
        <v>3869</v>
      </c>
      <c r="M180" t="s">
        <v>3870</v>
      </c>
      <c r="N180" t="s">
        <v>6074</v>
      </c>
      <c r="O180" t="s">
        <v>38</v>
      </c>
      <c r="P180">
        <v>2.2000000000000002</v>
      </c>
      <c r="Q180" t="s">
        <v>3736</v>
      </c>
      <c r="R180" t="s">
        <v>3690</v>
      </c>
      <c r="S180">
        <v>26</v>
      </c>
      <c r="T180" t="s">
        <v>3871</v>
      </c>
      <c r="U180" t="s">
        <v>3872</v>
      </c>
      <c r="V180" t="s">
        <v>3873</v>
      </c>
      <c r="W180" t="s">
        <v>3874</v>
      </c>
      <c r="X180" t="s">
        <v>10420</v>
      </c>
      <c r="Y180" t="s">
        <v>3875</v>
      </c>
      <c r="Z180" t="s">
        <v>3876</v>
      </c>
      <c r="AA180" t="s">
        <v>7702</v>
      </c>
      <c r="AB180" t="s">
        <v>7703</v>
      </c>
      <c r="AF180" t="s">
        <v>7704</v>
      </c>
      <c r="AJ180">
        <v>0</v>
      </c>
      <c r="AK180">
        <v>8652</v>
      </c>
      <c r="AL180">
        <v>956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</row>
    <row r="181" spans="1:47" x14ac:dyDescent="0.25">
      <c r="A181">
        <v>145</v>
      </c>
      <c r="B181">
        <v>3157</v>
      </c>
      <c r="C181" t="s">
        <v>3938</v>
      </c>
      <c r="D181" t="s">
        <v>6109</v>
      </c>
      <c r="E181" t="s">
        <v>8818</v>
      </c>
      <c r="F181">
        <v>3</v>
      </c>
      <c r="G181">
        <v>6309</v>
      </c>
      <c r="H181">
        <v>3.7999605274059833</v>
      </c>
      <c r="I181">
        <v>669.16679999999997</v>
      </c>
      <c r="J181">
        <v>4.05</v>
      </c>
      <c r="K181" t="s">
        <v>35</v>
      </c>
      <c r="L181" t="s">
        <v>3939</v>
      </c>
      <c r="M181" t="s">
        <v>3940</v>
      </c>
      <c r="N181" t="s">
        <v>7733</v>
      </c>
      <c r="O181" t="s">
        <v>38</v>
      </c>
      <c r="P181">
        <v>2.2000000000000002</v>
      </c>
      <c r="Q181" t="s">
        <v>3736</v>
      </c>
      <c r="R181" t="s">
        <v>3690</v>
      </c>
      <c r="S181">
        <v>29</v>
      </c>
      <c r="T181" t="s">
        <v>3941</v>
      </c>
      <c r="U181" t="s">
        <v>3942</v>
      </c>
      <c r="V181" t="s">
        <v>3943</v>
      </c>
      <c r="W181" t="s">
        <v>3944</v>
      </c>
      <c r="X181" t="s">
        <v>10420</v>
      </c>
      <c r="Y181" t="s">
        <v>3945</v>
      </c>
      <c r="Z181" t="s">
        <v>3946</v>
      </c>
      <c r="AA181" t="s">
        <v>7734</v>
      </c>
      <c r="AB181" t="s">
        <v>7174</v>
      </c>
      <c r="AF181" t="s">
        <v>7735</v>
      </c>
      <c r="AG181" t="s">
        <v>7736</v>
      </c>
      <c r="AJ181">
        <v>0</v>
      </c>
      <c r="AK181">
        <v>6309</v>
      </c>
      <c r="AL181">
        <v>980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</row>
    <row r="182" spans="1:47" x14ac:dyDescent="0.25">
      <c r="A182">
        <v>140</v>
      </c>
      <c r="B182">
        <v>729</v>
      </c>
      <c r="C182" t="s">
        <v>3733</v>
      </c>
      <c r="D182" t="s">
        <v>6109</v>
      </c>
      <c r="E182" t="s">
        <v>8818</v>
      </c>
      <c r="F182">
        <v>3</v>
      </c>
      <c r="G182">
        <v>4859</v>
      </c>
      <c r="H182">
        <v>3.6865468990630061</v>
      </c>
      <c r="I182">
        <v>329.06700000000001</v>
      </c>
      <c r="J182">
        <v>4.91</v>
      </c>
      <c r="K182" t="s">
        <v>51</v>
      </c>
      <c r="L182" t="s">
        <v>3734</v>
      </c>
      <c r="M182" t="s">
        <v>3735</v>
      </c>
      <c r="N182" t="s">
        <v>1057</v>
      </c>
      <c r="O182" t="s">
        <v>38</v>
      </c>
      <c r="P182">
        <v>2.2000000000000002</v>
      </c>
      <c r="Q182" t="s">
        <v>3736</v>
      </c>
      <c r="R182" t="s">
        <v>3690</v>
      </c>
      <c r="S182">
        <v>17</v>
      </c>
      <c r="T182" t="s">
        <v>3737</v>
      </c>
      <c r="U182" t="s">
        <v>3738</v>
      </c>
      <c r="V182" t="s">
        <v>3739</v>
      </c>
      <c r="W182" t="s">
        <v>3740</v>
      </c>
      <c r="X182" t="s">
        <v>10420</v>
      </c>
      <c r="Y182" t="s">
        <v>3741</v>
      </c>
      <c r="Z182" t="s">
        <v>3742</v>
      </c>
      <c r="AA182" t="s">
        <v>7656</v>
      </c>
      <c r="AB182" t="s">
        <v>3743</v>
      </c>
      <c r="AJ182">
        <v>0</v>
      </c>
      <c r="AK182">
        <v>4859</v>
      </c>
      <c r="AL182">
        <v>333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</row>
    <row r="183" spans="1:47" x14ac:dyDescent="0.25">
      <c r="A183">
        <v>141</v>
      </c>
      <c r="B183">
        <v>1212</v>
      </c>
      <c r="C183" t="s">
        <v>3751</v>
      </c>
      <c r="D183" t="s">
        <v>6109</v>
      </c>
      <c r="E183" t="s">
        <v>8818</v>
      </c>
      <c r="F183">
        <v>3</v>
      </c>
      <c r="G183">
        <v>4845</v>
      </c>
      <c r="H183">
        <v>3.6852937813867843</v>
      </c>
      <c r="I183">
        <v>271.06099999999998</v>
      </c>
      <c r="J183">
        <v>4.16</v>
      </c>
      <c r="K183" t="s">
        <v>4896</v>
      </c>
      <c r="L183" t="s">
        <v>3752</v>
      </c>
      <c r="M183" t="s">
        <v>3753</v>
      </c>
      <c r="N183" t="s">
        <v>7661</v>
      </c>
      <c r="O183" t="s">
        <v>38</v>
      </c>
      <c r="P183">
        <v>2.2000000000000002</v>
      </c>
      <c r="Q183" t="s">
        <v>3696</v>
      </c>
      <c r="R183" t="s">
        <v>3690</v>
      </c>
      <c r="S183">
        <v>15</v>
      </c>
      <c r="T183" t="s">
        <v>3317</v>
      </c>
      <c r="U183" t="s">
        <v>3754</v>
      </c>
      <c r="V183" t="s">
        <v>3755</v>
      </c>
      <c r="W183" t="s">
        <v>3756</v>
      </c>
      <c r="X183" t="s">
        <v>10420</v>
      </c>
      <c r="Y183" t="s">
        <v>3757</v>
      </c>
      <c r="Z183" t="s">
        <v>3758</v>
      </c>
      <c r="AA183" t="s">
        <v>7662</v>
      </c>
      <c r="AB183" t="s">
        <v>7663</v>
      </c>
      <c r="AF183" t="s">
        <v>7175</v>
      </c>
      <c r="AJ183">
        <v>0</v>
      </c>
      <c r="AK183">
        <v>4845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1380</v>
      </c>
      <c r="AR183">
        <v>707</v>
      </c>
      <c r="AS183">
        <v>985</v>
      </c>
      <c r="AT183">
        <v>0</v>
      </c>
      <c r="AU183">
        <v>0</v>
      </c>
    </row>
    <row r="184" spans="1:47" x14ac:dyDescent="0.25">
      <c r="A184">
        <v>147</v>
      </c>
      <c r="B184">
        <v>3176</v>
      </c>
      <c r="C184" t="s">
        <v>3956</v>
      </c>
      <c r="D184" t="s">
        <v>6109</v>
      </c>
      <c r="E184" t="s">
        <v>8818</v>
      </c>
      <c r="F184">
        <v>3</v>
      </c>
      <c r="G184">
        <v>3324</v>
      </c>
      <c r="H184">
        <v>3.5216610151120733</v>
      </c>
      <c r="I184">
        <v>689.2088</v>
      </c>
      <c r="J184">
        <v>4.57</v>
      </c>
      <c r="K184" t="s">
        <v>35</v>
      </c>
      <c r="L184" t="s">
        <v>3957</v>
      </c>
      <c r="M184" t="s">
        <v>2722</v>
      </c>
      <c r="N184" t="s">
        <v>1057</v>
      </c>
      <c r="O184" t="s">
        <v>38</v>
      </c>
      <c r="P184">
        <v>2.2000000000000002</v>
      </c>
      <c r="Q184" t="s">
        <v>3736</v>
      </c>
      <c r="R184" t="s">
        <v>3690</v>
      </c>
      <c r="S184">
        <v>33</v>
      </c>
      <c r="T184" t="s">
        <v>2723</v>
      </c>
      <c r="U184" t="s">
        <v>2724</v>
      </c>
      <c r="V184" t="s">
        <v>2725</v>
      </c>
      <c r="W184" t="s">
        <v>2726</v>
      </c>
      <c r="X184" t="s">
        <v>10420</v>
      </c>
      <c r="Y184" t="s">
        <v>3958</v>
      </c>
      <c r="Z184" t="s">
        <v>3959</v>
      </c>
      <c r="AA184" t="s">
        <v>7742</v>
      </c>
      <c r="AB184" t="s">
        <v>7743</v>
      </c>
      <c r="AF184" t="s">
        <v>7694</v>
      </c>
      <c r="AG184" t="s">
        <v>7744</v>
      </c>
      <c r="AJ184">
        <v>0</v>
      </c>
      <c r="AK184">
        <v>3324</v>
      </c>
      <c r="AL184">
        <v>790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</row>
    <row r="185" spans="1:47" x14ac:dyDescent="0.25">
      <c r="A185">
        <v>142</v>
      </c>
      <c r="B185">
        <v>1254</v>
      </c>
      <c r="C185" t="s">
        <v>3787</v>
      </c>
      <c r="D185" t="s">
        <v>6109</v>
      </c>
      <c r="E185" t="s">
        <v>8818</v>
      </c>
      <c r="F185">
        <v>3</v>
      </c>
      <c r="G185">
        <v>3305</v>
      </c>
      <c r="H185">
        <v>3.5191714638216589</v>
      </c>
      <c r="I185">
        <v>461.10890000000001</v>
      </c>
      <c r="J185">
        <v>4.28</v>
      </c>
      <c r="K185" t="s">
        <v>51</v>
      </c>
      <c r="L185" t="s">
        <v>3788</v>
      </c>
      <c r="M185" t="s">
        <v>3789</v>
      </c>
      <c r="N185" t="s">
        <v>6074</v>
      </c>
      <c r="O185" t="s">
        <v>38</v>
      </c>
      <c r="P185">
        <v>2.2000000000000002</v>
      </c>
      <c r="Q185" t="s">
        <v>7650</v>
      </c>
      <c r="R185" t="s">
        <v>3690</v>
      </c>
      <c r="S185">
        <v>22</v>
      </c>
      <c r="T185" t="s">
        <v>3680</v>
      </c>
      <c r="U185" t="s">
        <v>3790</v>
      </c>
      <c r="V185" t="s">
        <v>3791</v>
      </c>
      <c r="W185" t="s">
        <v>3792</v>
      </c>
      <c r="X185" t="s">
        <v>10420</v>
      </c>
      <c r="Y185" t="s">
        <v>3793</v>
      </c>
      <c r="Z185" t="s">
        <v>3794</v>
      </c>
      <c r="AA185" t="s">
        <v>7681</v>
      </c>
      <c r="AB185" t="s">
        <v>7682</v>
      </c>
      <c r="AC185" t="s">
        <v>7683</v>
      </c>
      <c r="AF185" t="s">
        <v>7194</v>
      </c>
      <c r="AJ185">
        <v>0</v>
      </c>
      <c r="AK185">
        <v>3305</v>
      </c>
      <c r="AL185">
        <v>0</v>
      </c>
      <c r="AM185">
        <v>0</v>
      </c>
      <c r="AN185">
        <v>0</v>
      </c>
      <c r="AO185">
        <v>0</v>
      </c>
      <c r="AP185">
        <v>2588</v>
      </c>
      <c r="AQ185">
        <v>0</v>
      </c>
      <c r="AR185">
        <v>0</v>
      </c>
      <c r="AS185">
        <v>0</v>
      </c>
      <c r="AT185">
        <v>0</v>
      </c>
      <c r="AU185">
        <v>0</v>
      </c>
    </row>
    <row r="186" spans="1:47" x14ac:dyDescent="0.25">
      <c r="A186">
        <v>148</v>
      </c>
      <c r="B186">
        <v>3175</v>
      </c>
      <c r="C186" t="s">
        <v>3960</v>
      </c>
      <c r="D186" t="s">
        <v>6109</v>
      </c>
      <c r="E186" t="s">
        <v>8818</v>
      </c>
      <c r="F186">
        <v>3</v>
      </c>
      <c r="G186">
        <v>1941</v>
      </c>
      <c r="H186">
        <v>3.2880255353883627</v>
      </c>
      <c r="I186">
        <v>689.20460000000003</v>
      </c>
      <c r="J186">
        <v>4.74</v>
      </c>
      <c r="K186" t="s">
        <v>35</v>
      </c>
      <c r="L186" t="s">
        <v>3961</v>
      </c>
      <c r="M186" t="s">
        <v>3962</v>
      </c>
      <c r="N186" t="s">
        <v>6967</v>
      </c>
      <c r="O186" t="s">
        <v>38</v>
      </c>
      <c r="P186">
        <v>2.2000000000000002</v>
      </c>
      <c r="Q186" t="s">
        <v>3736</v>
      </c>
      <c r="R186" t="s">
        <v>3690</v>
      </c>
      <c r="S186">
        <v>33</v>
      </c>
      <c r="T186" t="s">
        <v>2723</v>
      </c>
      <c r="U186" t="s">
        <v>3963</v>
      </c>
      <c r="V186" t="s">
        <v>3964</v>
      </c>
      <c r="W186" t="s">
        <v>3965</v>
      </c>
      <c r="X186" t="s">
        <v>10420</v>
      </c>
      <c r="Y186" t="s">
        <v>3966</v>
      </c>
      <c r="Z186" t="s">
        <v>3967</v>
      </c>
      <c r="AA186" t="s">
        <v>7745</v>
      </c>
      <c r="AB186" t="s">
        <v>7738</v>
      </c>
      <c r="AF186" t="s">
        <v>7741</v>
      </c>
      <c r="AG186" t="s">
        <v>7746</v>
      </c>
      <c r="AJ186">
        <v>0</v>
      </c>
      <c r="AK186">
        <v>1941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</row>
    <row r="187" spans="1:47" x14ac:dyDescent="0.25">
      <c r="A187">
        <v>146</v>
      </c>
      <c r="B187">
        <v>3104</v>
      </c>
      <c r="C187" t="s">
        <v>3947</v>
      </c>
      <c r="D187" t="s">
        <v>6109</v>
      </c>
      <c r="E187" t="s">
        <v>8818</v>
      </c>
      <c r="F187">
        <v>3</v>
      </c>
      <c r="G187">
        <v>1073</v>
      </c>
      <c r="H187">
        <v>3.0305997219659511</v>
      </c>
      <c r="I187">
        <v>639.19129999999996</v>
      </c>
      <c r="J187">
        <v>4.3600000000000003</v>
      </c>
      <c r="K187" t="s">
        <v>35</v>
      </c>
      <c r="L187" t="s">
        <v>3948</v>
      </c>
      <c r="M187" t="s">
        <v>3949</v>
      </c>
      <c r="N187" t="s">
        <v>1057</v>
      </c>
      <c r="O187" t="s">
        <v>38</v>
      </c>
      <c r="P187">
        <v>2.2000000000000002</v>
      </c>
      <c r="Q187" t="s">
        <v>3736</v>
      </c>
      <c r="R187" t="s">
        <v>3690</v>
      </c>
      <c r="S187">
        <v>29</v>
      </c>
      <c r="T187" t="s">
        <v>3950</v>
      </c>
      <c r="U187" t="s">
        <v>3951</v>
      </c>
      <c r="V187" t="s">
        <v>3952</v>
      </c>
      <c r="W187" t="s">
        <v>3953</v>
      </c>
      <c r="X187" t="s">
        <v>10420</v>
      </c>
      <c r="Y187" t="s">
        <v>3954</v>
      </c>
      <c r="Z187" t="s">
        <v>3955</v>
      </c>
      <c r="AA187" t="s">
        <v>7737</v>
      </c>
      <c r="AB187" t="s">
        <v>7738</v>
      </c>
      <c r="AC187" t="s">
        <v>7739</v>
      </c>
      <c r="AF187" t="s">
        <v>7740</v>
      </c>
      <c r="AG187" t="s">
        <v>7741</v>
      </c>
      <c r="AJ187">
        <v>0</v>
      </c>
      <c r="AK187">
        <v>1073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</row>
    <row r="188" spans="1:47" x14ac:dyDescent="0.25">
      <c r="A188">
        <v>149</v>
      </c>
      <c r="B188">
        <v>2527</v>
      </c>
      <c r="C188" t="s">
        <v>3674</v>
      </c>
      <c r="D188" t="s">
        <v>6109</v>
      </c>
      <c r="E188" t="s">
        <v>8818</v>
      </c>
      <c r="F188">
        <v>3</v>
      </c>
      <c r="G188">
        <v>23856</v>
      </c>
      <c r="H188">
        <v>4.3775976261089191</v>
      </c>
      <c r="I188">
        <v>463.12450000000001</v>
      </c>
      <c r="J188">
        <v>3.72</v>
      </c>
      <c r="K188" t="s">
        <v>35</v>
      </c>
      <c r="L188" t="s">
        <v>3675</v>
      </c>
      <c r="M188" t="s">
        <v>3676</v>
      </c>
      <c r="N188" t="s">
        <v>3677</v>
      </c>
      <c r="O188" t="s">
        <v>38</v>
      </c>
      <c r="P188">
        <v>2.2000000000000002</v>
      </c>
      <c r="Q188" t="s">
        <v>3678</v>
      </c>
      <c r="R188" t="s">
        <v>3679</v>
      </c>
      <c r="S188">
        <v>22</v>
      </c>
      <c r="T188" t="s">
        <v>3680</v>
      </c>
      <c r="U188" t="s">
        <v>3681</v>
      </c>
      <c r="V188" t="s">
        <v>3682</v>
      </c>
      <c r="W188" t="s">
        <v>3683</v>
      </c>
      <c r="X188" t="s">
        <v>10420</v>
      </c>
      <c r="Y188" t="s">
        <v>3684</v>
      </c>
      <c r="Z188" t="s">
        <v>3685</v>
      </c>
      <c r="AA188" t="s">
        <v>7634</v>
      </c>
      <c r="AB188" t="s">
        <v>7635</v>
      </c>
      <c r="AJ188">
        <v>2065</v>
      </c>
      <c r="AK188">
        <v>23856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</row>
    <row r="189" spans="1:47" x14ac:dyDescent="0.25">
      <c r="A189">
        <v>151</v>
      </c>
      <c r="B189">
        <v>1675</v>
      </c>
      <c r="C189" t="s">
        <v>3481</v>
      </c>
      <c r="D189" t="s">
        <v>6109</v>
      </c>
      <c r="E189" t="s">
        <v>8818</v>
      </c>
      <c r="F189">
        <v>3</v>
      </c>
      <c r="G189">
        <v>58419</v>
      </c>
      <c r="H189">
        <v>4.7665541185704488</v>
      </c>
      <c r="I189">
        <v>609.14419999999996</v>
      </c>
      <c r="J189">
        <v>3.42</v>
      </c>
      <c r="K189" t="s">
        <v>51</v>
      </c>
      <c r="L189" t="s">
        <v>3482</v>
      </c>
      <c r="M189" t="s">
        <v>3483</v>
      </c>
      <c r="N189" t="s">
        <v>7570</v>
      </c>
      <c r="O189" t="s">
        <v>38</v>
      </c>
      <c r="P189">
        <v>2.2000000000000002</v>
      </c>
      <c r="Q189" t="s">
        <v>3396</v>
      </c>
      <c r="R189" t="s">
        <v>3266</v>
      </c>
      <c r="S189">
        <v>27</v>
      </c>
      <c r="T189" t="s">
        <v>3484</v>
      </c>
      <c r="U189" t="s">
        <v>3485</v>
      </c>
      <c r="V189" t="s">
        <v>3486</v>
      </c>
      <c r="W189" t="s">
        <v>3487</v>
      </c>
      <c r="X189" t="s">
        <v>10420</v>
      </c>
      <c r="Y189" t="s">
        <v>3488</v>
      </c>
      <c r="Z189" t="s">
        <v>3489</v>
      </c>
      <c r="AA189" t="s">
        <v>7571</v>
      </c>
      <c r="AB189" t="s">
        <v>7572</v>
      </c>
      <c r="AJ189">
        <v>30981</v>
      </c>
      <c r="AK189">
        <v>58419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</row>
    <row r="190" spans="1:47" x14ac:dyDescent="0.25">
      <c r="A190">
        <v>150</v>
      </c>
      <c r="B190">
        <v>2985</v>
      </c>
      <c r="C190" t="s">
        <v>3443</v>
      </c>
      <c r="D190" t="s">
        <v>6109</v>
      </c>
      <c r="E190" t="s">
        <v>8818</v>
      </c>
      <c r="F190">
        <v>3</v>
      </c>
      <c r="G190">
        <v>27844</v>
      </c>
      <c r="H190">
        <v>4.4447316250887505</v>
      </c>
      <c r="I190">
        <v>595.16575</v>
      </c>
      <c r="J190">
        <v>3.7</v>
      </c>
      <c r="K190" t="s">
        <v>35</v>
      </c>
      <c r="L190" t="s">
        <v>3443</v>
      </c>
      <c r="M190" t="s">
        <v>3443</v>
      </c>
      <c r="N190" t="s">
        <v>3314</v>
      </c>
      <c r="O190" t="s">
        <v>3315</v>
      </c>
      <c r="P190">
        <v>1</v>
      </c>
      <c r="Q190" t="s">
        <v>3570</v>
      </c>
      <c r="R190" t="s">
        <v>3266</v>
      </c>
      <c r="S190">
        <v>27</v>
      </c>
      <c r="T190" t="s">
        <v>3444</v>
      </c>
      <c r="U190" t="s">
        <v>3457</v>
      </c>
      <c r="V190" t="s">
        <v>3446</v>
      </c>
      <c r="W190" t="s">
        <v>3447</v>
      </c>
      <c r="X190" t="s">
        <v>10420</v>
      </c>
      <c r="Z190" t="s">
        <v>3458</v>
      </c>
      <c r="AA190" t="s">
        <v>7552</v>
      </c>
      <c r="AB190" t="s">
        <v>7553</v>
      </c>
      <c r="AF190" t="s">
        <v>7554</v>
      </c>
      <c r="AG190" t="s">
        <v>7555</v>
      </c>
      <c r="AJ190">
        <v>18367</v>
      </c>
      <c r="AK190">
        <v>27844</v>
      </c>
      <c r="AL190">
        <v>789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1265</v>
      </c>
      <c r="AS190">
        <v>963</v>
      </c>
      <c r="AT190">
        <v>0</v>
      </c>
      <c r="AU190">
        <v>878</v>
      </c>
    </row>
    <row r="191" spans="1:47" x14ac:dyDescent="0.25">
      <c r="A191">
        <v>154</v>
      </c>
      <c r="B191">
        <v>3313</v>
      </c>
      <c r="C191" t="s">
        <v>2735</v>
      </c>
      <c r="D191" t="s">
        <v>6109</v>
      </c>
      <c r="E191" t="s">
        <v>8818</v>
      </c>
      <c r="F191">
        <v>3</v>
      </c>
      <c r="G191">
        <v>6568</v>
      </c>
      <c r="H191">
        <v>3.8174331441113845</v>
      </c>
      <c r="I191">
        <v>775.20920000000001</v>
      </c>
      <c r="J191">
        <v>5.17</v>
      </c>
      <c r="K191" t="s">
        <v>35</v>
      </c>
      <c r="L191" t="s">
        <v>2730</v>
      </c>
      <c r="M191" t="s">
        <v>2736</v>
      </c>
      <c r="N191" t="s">
        <v>6827</v>
      </c>
      <c r="O191" t="s">
        <v>38</v>
      </c>
      <c r="P191">
        <v>2.2000000000000002</v>
      </c>
      <c r="Q191" t="s">
        <v>7172</v>
      </c>
      <c r="R191" t="s">
        <v>2697</v>
      </c>
      <c r="S191">
        <v>36</v>
      </c>
      <c r="T191" t="s">
        <v>2737</v>
      </c>
      <c r="U191" t="s">
        <v>2731</v>
      </c>
      <c r="V191" t="s">
        <v>2732</v>
      </c>
      <c r="W191" t="s">
        <v>100</v>
      </c>
      <c r="X191" t="s">
        <v>10420</v>
      </c>
      <c r="Y191" t="s">
        <v>2738</v>
      </c>
      <c r="Z191" t="s">
        <v>2739</v>
      </c>
      <c r="AA191" t="s">
        <v>7177</v>
      </c>
      <c r="AB191" t="s">
        <v>7178</v>
      </c>
      <c r="AF191" t="s">
        <v>7175</v>
      </c>
      <c r="AG191" t="s">
        <v>7176</v>
      </c>
      <c r="AJ191">
        <v>0</v>
      </c>
      <c r="AK191">
        <v>6568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</row>
    <row r="192" spans="1:47" x14ac:dyDescent="0.25">
      <c r="A192">
        <v>153</v>
      </c>
      <c r="B192">
        <v>3312</v>
      </c>
      <c r="C192" t="s">
        <v>2729</v>
      </c>
      <c r="D192" t="s">
        <v>6109</v>
      </c>
      <c r="E192" t="s">
        <v>8818</v>
      </c>
      <c r="F192">
        <v>3</v>
      </c>
      <c r="G192">
        <v>4527</v>
      </c>
      <c r="H192">
        <v>3.6558104944952521</v>
      </c>
      <c r="I192">
        <v>775.20849999999996</v>
      </c>
      <c r="J192">
        <v>5.03</v>
      </c>
      <c r="K192" t="s">
        <v>35</v>
      </c>
      <c r="L192" t="s">
        <v>2730</v>
      </c>
      <c r="M192" t="s">
        <v>2736</v>
      </c>
      <c r="N192" t="s">
        <v>6255</v>
      </c>
      <c r="O192" t="s">
        <v>38</v>
      </c>
      <c r="P192">
        <v>2.2000000000000002</v>
      </c>
      <c r="Q192" t="s">
        <v>7172</v>
      </c>
      <c r="R192" t="s">
        <v>2697</v>
      </c>
      <c r="S192">
        <v>36</v>
      </c>
      <c r="T192" t="s">
        <v>2737</v>
      </c>
      <c r="U192" t="s">
        <v>2731</v>
      </c>
      <c r="V192" t="s">
        <v>2732</v>
      </c>
      <c r="W192" t="s">
        <v>100</v>
      </c>
      <c r="X192" t="s">
        <v>10420</v>
      </c>
      <c r="Y192" t="s">
        <v>2733</v>
      </c>
      <c r="Z192" t="s">
        <v>2734</v>
      </c>
      <c r="AA192" t="s">
        <v>7173</v>
      </c>
      <c r="AB192" t="s">
        <v>7174</v>
      </c>
      <c r="AF192" t="s">
        <v>7175</v>
      </c>
      <c r="AG192" t="s">
        <v>7176</v>
      </c>
      <c r="AJ192">
        <v>0</v>
      </c>
      <c r="AK192">
        <v>4527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</row>
    <row r="193" spans="1:47" x14ac:dyDescent="0.25">
      <c r="A193">
        <v>152</v>
      </c>
      <c r="B193">
        <v>1870</v>
      </c>
      <c r="C193" t="s">
        <v>2720</v>
      </c>
      <c r="D193" t="s">
        <v>6109</v>
      </c>
      <c r="E193" t="s">
        <v>8818</v>
      </c>
      <c r="F193">
        <v>3</v>
      </c>
      <c r="G193">
        <v>1740</v>
      </c>
      <c r="H193">
        <v>3.2405492482825999</v>
      </c>
      <c r="I193">
        <v>687.19479999999999</v>
      </c>
      <c r="J193">
        <v>4.88</v>
      </c>
      <c r="K193" t="s">
        <v>51</v>
      </c>
      <c r="L193" t="s">
        <v>2721</v>
      </c>
      <c r="M193" t="s">
        <v>2722</v>
      </c>
      <c r="N193" t="s">
        <v>7168</v>
      </c>
      <c r="O193" t="s">
        <v>38</v>
      </c>
      <c r="P193">
        <v>2.2000000000000002</v>
      </c>
      <c r="Q193" t="s">
        <v>7169</v>
      </c>
      <c r="R193" t="s">
        <v>2697</v>
      </c>
      <c r="S193">
        <v>33</v>
      </c>
      <c r="T193" t="s">
        <v>2723</v>
      </c>
      <c r="U193" t="s">
        <v>2724</v>
      </c>
      <c r="V193" t="s">
        <v>2725</v>
      </c>
      <c r="W193" t="s">
        <v>2726</v>
      </c>
      <c r="X193" t="s">
        <v>10420</v>
      </c>
      <c r="Y193" t="s">
        <v>2727</v>
      </c>
      <c r="Z193" t="s">
        <v>2728</v>
      </c>
      <c r="AA193" t="s">
        <v>7170</v>
      </c>
      <c r="AB193" t="s">
        <v>7171</v>
      </c>
      <c r="AJ193">
        <v>0</v>
      </c>
      <c r="AK193">
        <v>1740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</row>
    <row r="194" spans="1:47" x14ac:dyDescent="0.25">
      <c r="A194">
        <v>155</v>
      </c>
      <c r="B194">
        <v>2743</v>
      </c>
      <c r="C194" t="s">
        <v>2581</v>
      </c>
      <c r="D194" t="s">
        <v>6109</v>
      </c>
      <c r="E194" t="s">
        <v>8818</v>
      </c>
      <c r="F194">
        <v>3</v>
      </c>
      <c r="G194">
        <v>1416</v>
      </c>
      <c r="H194">
        <v>3.1510632533537501</v>
      </c>
      <c r="I194">
        <v>518.32429999999999</v>
      </c>
      <c r="J194">
        <v>8.93</v>
      </c>
      <c r="K194" t="s">
        <v>35</v>
      </c>
      <c r="L194" t="s">
        <v>2571</v>
      </c>
      <c r="M194" t="s">
        <v>7087</v>
      </c>
      <c r="N194" t="s">
        <v>6131</v>
      </c>
      <c r="O194" t="s">
        <v>38</v>
      </c>
      <c r="P194">
        <v>2.2000000000000002</v>
      </c>
      <c r="Q194" t="s">
        <v>7075</v>
      </c>
      <c r="R194" t="s">
        <v>2459</v>
      </c>
      <c r="S194">
        <v>26</v>
      </c>
      <c r="T194" t="s">
        <v>2572</v>
      </c>
      <c r="U194" t="s">
        <v>2582</v>
      </c>
      <c r="V194" t="s">
        <v>2583</v>
      </c>
      <c r="W194" t="s">
        <v>2584</v>
      </c>
      <c r="X194" t="s">
        <v>10420</v>
      </c>
      <c r="Y194" t="s">
        <v>2585</v>
      </c>
      <c r="Z194" t="s">
        <v>2586</v>
      </c>
      <c r="AA194" t="s">
        <v>7093</v>
      </c>
      <c r="AB194">
        <v>184.0736</v>
      </c>
      <c r="AJ194">
        <v>0</v>
      </c>
      <c r="AK194">
        <v>1416</v>
      </c>
      <c r="AL194">
        <v>0</v>
      </c>
      <c r="AM194">
        <v>0</v>
      </c>
      <c r="AN194">
        <v>781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622</v>
      </c>
      <c r="AU194">
        <v>0</v>
      </c>
    </row>
    <row r="195" spans="1:47" x14ac:dyDescent="0.25">
      <c r="A195">
        <v>156</v>
      </c>
      <c r="B195">
        <v>1892</v>
      </c>
      <c r="C195" t="s">
        <v>2448</v>
      </c>
      <c r="D195" t="s">
        <v>6291</v>
      </c>
      <c r="E195" t="s">
        <v>8818</v>
      </c>
      <c r="F195">
        <v>3</v>
      </c>
      <c r="G195">
        <v>3267</v>
      </c>
      <c r="H195">
        <v>3.5141491344754372</v>
      </c>
      <c r="I195">
        <v>344.13319999999999</v>
      </c>
      <c r="J195">
        <v>1.82</v>
      </c>
      <c r="K195" t="s">
        <v>35</v>
      </c>
      <c r="L195" t="s">
        <v>2449</v>
      </c>
      <c r="M195" t="s">
        <v>2450</v>
      </c>
      <c r="N195" t="s">
        <v>7022</v>
      </c>
      <c r="O195" t="s">
        <v>38</v>
      </c>
      <c r="P195">
        <v>2.2000000000000002</v>
      </c>
      <c r="Q195" t="s">
        <v>2422</v>
      </c>
      <c r="R195" t="s">
        <v>2422</v>
      </c>
      <c r="S195">
        <v>15</v>
      </c>
      <c r="T195" t="s">
        <v>2451</v>
      </c>
      <c r="U195" t="s">
        <v>2452</v>
      </c>
      <c r="V195" t="s">
        <v>2453</v>
      </c>
      <c r="W195" t="s">
        <v>2454</v>
      </c>
      <c r="X195" t="s">
        <v>10420</v>
      </c>
      <c r="Y195" t="s">
        <v>2455</v>
      </c>
      <c r="Z195" t="s">
        <v>2456</v>
      </c>
      <c r="AA195" t="s">
        <v>7023</v>
      </c>
      <c r="AB195" t="s">
        <v>7024</v>
      </c>
      <c r="AJ195">
        <v>0</v>
      </c>
      <c r="AK195">
        <v>3820</v>
      </c>
      <c r="AL195">
        <v>0</v>
      </c>
      <c r="AM195">
        <v>5986</v>
      </c>
      <c r="AN195">
        <v>631</v>
      </c>
      <c r="AO195">
        <v>0</v>
      </c>
      <c r="AP195">
        <v>1308</v>
      </c>
      <c r="AQ195">
        <v>0</v>
      </c>
      <c r="AR195">
        <v>0</v>
      </c>
      <c r="AS195">
        <v>0</v>
      </c>
      <c r="AT195">
        <v>3302</v>
      </c>
      <c r="AU195">
        <v>0</v>
      </c>
    </row>
    <row r="196" spans="1:47" x14ac:dyDescent="0.25">
      <c r="A196">
        <v>158</v>
      </c>
      <c r="B196">
        <v>1193</v>
      </c>
      <c r="C196" t="s">
        <v>2251</v>
      </c>
      <c r="D196" t="s">
        <v>6109</v>
      </c>
      <c r="E196" t="s">
        <v>8818</v>
      </c>
      <c r="F196">
        <v>3</v>
      </c>
      <c r="G196">
        <v>33276</v>
      </c>
      <c r="H196">
        <v>4.5221311156254869</v>
      </c>
      <c r="I196">
        <v>268.10539999999997</v>
      </c>
      <c r="J196">
        <v>1.88</v>
      </c>
      <c r="K196" t="s">
        <v>35</v>
      </c>
      <c r="L196" t="s">
        <v>2252</v>
      </c>
      <c r="M196" t="s">
        <v>2253</v>
      </c>
      <c r="N196" t="s">
        <v>586</v>
      </c>
      <c r="O196" t="s">
        <v>38</v>
      </c>
      <c r="P196">
        <v>2.1</v>
      </c>
      <c r="Q196" t="s">
        <v>2233</v>
      </c>
      <c r="R196" t="s">
        <v>2234</v>
      </c>
      <c r="S196">
        <v>10</v>
      </c>
      <c r="T196" t="s">
        <v>2254</v>
      </c>
      <c r="U196" t="s">
        <v>2255</v>
      </c>
      <c r="V196" t="s">
        <v>2256</v>
      </c>
      <c r="W196" t="s">
        <v>2257</v>
      </c>
      <c r="X196" t="s">
        <v>10420</v>
      </c>
      <c r="Y196" t="s">
        <v>2258</v>
      </c>
      <c r="Z196" t="s">
        <v>2259</v>
      </c>
      <c r="AA196" t="s">
        <v>6919</v>
      </c>
      <c r="AB196" t="s">
        <v>6920</v>
      </c>
      <c r="AF196" t="s">
        <v>6921</v>
      </c>
      <c r="AJ196">
        <v>4123</v>
      </c>
      <c r="AK196">
        <v>34142</v>
      </c>
      <c r="AL196">
        <v>19530</v>
      </c>
      <c r="AM196">
        <v>47559</v>
      </c>
      <c r="AN196">
        <v>1784</v>
      </c>
      <c r="AO196">
        <v>0</v>
      </c>
      <c r="AP196">
        <v>9305</v>
      </c>
      <c r="AQ196">
        <v>31516</v>
      </c>
      <c r="AR196">
        <v>12432</v>
      </c>
      <c r="AS196">
        <v>4245</v>
      </c>
      <c r="AT196">
        <v>35695</v>
      </c>
      <c r="AU196">
        <v>10959</v>
      </c>
    </row>
    <row r="197" spans="1:47" x14ac:dyDescent="0.25">
      <c r="A197">
        <v>157</v>
      </c>
      <c r="B197">
        <v>238</v>
      </c>
      <c r="C197" t="s">
        <v>2275</v>
      </c>
      <c r="D197" t="s">
        <v>6291</v>
      </c>
      <c r="E197" t="s">
        <v>8818</v>
      </c>
      <c r="F197">
        <v>3</v>
      </c>
      <c r="G197">
        <v>4950</v>
      </c>
      <c r="H197">
        <v>3.6946051989335689</v>
      </c>
      <c r="I197">
        <v>153.04150000000001</v>
      </c>
      <c r="J197">
        <v>1.75</v>
      </c>
      <c r="K197" t="s">
        <v>35</v>
      </c>
      <c r="L197" t="s">
        <v>2276</v>
      </c>
      <c r="M197" t="s">
        <v>2277</v>
      </c>
      <c r="N197" t="s">
        <v>586</v>
      </c>
      <c r="O197" t="s">
        <v>38</v>
      </c>
      <c r="P197">
        <v>2.1</v>
      </c>
      <c r="Q197" t="s">
        <v>2233</v>
      </c>
      <c r="R197" t="s">
        <v>2234</v>
      </c>
      <c r="S197">
        <v>5</v>
      </c>
      <c r="T197" t="s">
        <v>2278</v>
      </c>
      <c r="U197" t="s">
        <v>2279</v>
      </c>
      <c r="V197" t="s">
        <v>2280</v>
      </c>
      <c r="W197" t="s">
        <v>2281</v>
      </c>
      <c r="X197" t="s">
        <v>10420</v>
      </c>
      <c r="Y197" t="s">
        <v>2282</v>
      </c>
      <c r="Z197" t="s">
        <v>2283</v>
      </c>
      <c r="AA197" t="s">
        <v>6932</v>
      </c>
      <c r="AB197" t="s">
        <v>6933</v>
      </c>
      <c r="AJ197">
        <v>0</v>
      </c>
      <c r="AK197">
        <v>4950</v>
      </c>
      <c r="AL197">
        <v>0</v>
      </c>
      <c r="AM197">
        <v>0</v>
      </c>
      <c r="AN197">
        <v>3835</v>
      </c>
      <c r="AO197">
        <v>0</v>
      </c>
      <c r="AP197">
        <v>804</v>
      </c>
      <c r="AQ197">
        <v>852</v>
      </c>
      <c r="AR197">
        <v>0</v>
      </c>
      <c r="AS197">
        <v>0</v>
      </c>
      <c r="AT197">
        <v>0</v>
      </c>
      <c r="AU197">
        <v>0</v>
      </c>
    </row>
    <row r="198" spans="1:47" x14ac:dyDescent="0.25">
      <c r="A198">
        <v>159</v>
      </c>
      <c r="B198">
        <v>221</v>
      </c>
      <c r="C198" t="s">
        <v>2221</v>
      </c>
      <c r="D198" t="s">
        <v>6291</v>
      </c>
      <c r="E198" t="s">
        <v>8818</v>
      </c>
      <c r="F198">
        <v>3</v>
      </c>
      <c r="G198">
        <v>133523</v>
      </c>
      <c r="H198">
        <v>5.1255560815262609</v>
      </c>
      <c r="I198">
        <v>187.09739999999999</v>
      </c>
      <c r="J198">
        <v>4.78</v>
      </c>
      <c r="K198" t="s">
        <v>51</v>
      </c>
      <c r="L198" t="s">
        <v>2222</v>
      </c>
      <c r="M198" t="s">
        <v>2223</v>
      </c>
      <c r="N198" t="s">
        <v>6912</v>
      </c>
      <c r="O198" t="s">
        <v>38</v>
      </c>
      <c r="P198">
        <v>2.1</v>
      </c>
      <c r="Q198" t="s">
        <v>6855</v>
      </c>
      <c r="R198" t="s">
        <v>2087</v>
      </c>
      <c r="S198">
        <v>9</v>
      </c>
      <c r="T198" t="s">
        <v>2224</v>
      </c>
      <c r="U198" t="s">
        <v>2225</v>
      </c>
      <c r="V198" t="s">
        <v>2226</v>
      </c>
      <c r="W198" t="s">
        <v>2227</v>
      </c>
      <c r="X198" t="s">
        <v>10420</v>
      </c>
      <c r="Y198" t="s">
        <v>2228</v>
      </c>
      <c r="Z198" t="s">
        <v>2229</v>
      </c>
      <c r="AA198" t="s">
        <v>6913</v>
      </c>
      <c r="AF198" t="s">
        <v>6914</v>
      </c>
      <c r="AG198" t="s">
        <v>6875</v>
      </c>
      <c r="AJ198">
        <v>7725</v>
      </c>
      <c r="AK198">
        <v>136926</v>
      </c>
      <c r="AL198">
        <v>2491</v>
      </c>
      <c r="AM198">
        <v>9371</v>
      </c>
      <c r="AN198">
        <v>71541</v>
      </c>
      <c r="AO198">
        <v>0</v>
      </c>
      <c r="AP198">
        <v>30951</v>
      </c>
      <c r="AQ198">
        <v>30510</v>
      </c>
      <c r="AR198">
        <v>9611</v>
      </c>
      <c r="AS198">
        <v>6828</v>
      </c>
      <c r="AT198">
        <v>1797</v>
      </c>
      <c r="AU198">
        <v>11824</v>
      </c>
    </row>
    <row r="199" spans="1:47" x14ac:dyDescent="0.25">
      <c r="A199">
        <v>160</v>
      </c>
      <c r="B199">
        <v>521</v>
      </c>
      <c r="C199" t="s">
        <v>2193</v>
      </c>
      <c r="D199" t="s">
        <v>6109</v>
      </c>
      <c r="E199" t="s">
        <v>8818</v>
      </c>
      <c r="F199">
        <v>3</v>
      </c>
      <c r="G199">
        <v>11294</v>
      </c>
      <c r="H199">
        <v>4.0528477834008605</v>
      </c>
      <c r="I199">
        <v>185.00829999999999</v>
      </c>
      <c r="J199">
        <v>1.62</v>
      </c>
      <c r="K199" t="s">
        <v>35</v>
      </c>
      <c r="L199" t="s">
        <v>2194</v>
      </c>
      <c r="M199" t="s">
        <v>2195</v>
      </c>
      <c r="N199" t="s">
        <v>1057</v>
      </c>
      <c r="O199" t="s">
        <v>38</v>
      </c>
      <c r="P199">
        <v>2.2000000000000002</v>
      </c>
      <c r="Q199" t="s">
        <v>2196</v>
      </c>
      <c r="R199" t="s">
        <v>2087</v>
      </c>
      <c r="S199">
        <v>7</v>
      </c>
      <c r="T199" t="s">
        <v>2197</v>
      </c>
      <c r="U199" t="s">
        <v>2198</v>
      </c>
      <c r="V199" t="s">
        <v>2199</v>
      </c>
      <c r="W199" t="s">
        <v>2200</v>
      </c>
      <c r="X199" t="s">
        <v>10420</v>
      </c>
      <c r="Y199" t="s">
        <v>2201</v>
      </c>
      <c r="Z199" t="s">
        <v>2202</v>
      </c>
      <c r="AA199" t="s">
        <v>6903</v>
      </c>
      <c r="AF199" t="s">
        <v>6904</v>
      </c>
      <c r="AG199" t="s">
        <v>6905</v>
      </c>
      <c r="AJ199">
        <v>0</v>
      </c>
      <c r="AK199">
        <v>11294</v>
      </c>
      <c r="AL199">
        <v>6225</v>
      </c>
      <c r="AM199">
        <v>5721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</row>
    <row r="200" spans="1:47" x14ac:dyDescent="0.25">
      <c r="A200">
        <v>162</v>
      </c>
      <c r="B200">
        <v>720</v>
      </c>
      <c r="C200" t="s">
        <v>1897</v>
      </c>
      <c r="D200" t="s">
        <v>6291</v>
      </c>
      <c r="E200" t="s">
        <v>8818</v>
      </c>
      <c r="F200">
        <v>3</v>
      </c>
      <c r="G200">
        <v>116265</v>
      </c>
      <c r="H200">
        <v>5.065448995944613</v>
      </c>
      <c r="I200">
        <v>327.21629999999999</v>
      </c>
      <c r="J200">
        <v>6.08</v>
      </c>
      <c r="K200" t="s">
        <v>51</v>
      </c>
      <c r="L200" t="s">
        <v>1898</v>
      </c>
      <c r="M200" t="s">
        <v>1898</v>
      </c>
      <c r="N200" t="s">
        <v>6724</v>
      </c>
      <c r="O200" t="s">
        <v>38</v>
      </c>
      <c r="P200">
        <v>2.2000000000000002</v>
      </c>
      <c r="Q200" t="s">
        <v>1707</v>
      </c>
      <c r="R200" t="s">
        <v>1707</v>
      </c>
      <c r="S200">
        <v>18</v>
      </c>
      <c r="T200" t="s">
        <v>1899</v>
      </c>
      <c r="U200" t="s">
        <v>1900</v>
      </c>
      <c r="V200" t="s">
        <v>1901</v>
      </c>
      <c r="W200" t="s">
        <v>1902</v>
      </c>
      <c r="X200" t="s">
        <v>10420</v>
      </c>
      <c r="Y200" t="s">
        <v>1903</v>
      </c>
      <c r="Z200" t="s">
        <v>1904</v>
      </c>
      <c r="AA200" t="s">
        <v>6773</v>
      </c>
      <c r="AB200" t="s">
        <v>6774</v>
      </c>
      <c r="AJ200">
        <v>3663</v>
      </c>
      <c r="AK200">
        <v>131157</v>
      </c>
      <c r="AL200">
        <v>1273</v>
      </c>
      <c r="AM200">
        <v>51130</v>
      </c>
      <c r="AN200">
        <v>85485</v>
      </c>
      <c r="AO200">
        <v>0</v>
      </c>
      <c r="AP200">
        <v>55405</v>
      </c>
      <c r="AQ200">
        <v>30005</v>
      </c>
      <c r="AR200">
        <v>4416</v>
      </c>
      <c r="AS200">
        <v>3930</v>
      </c>
      <c r="AT200">
        <v>3300</v>
      </c>
      <c r="AU200">
        <v>2345</v>
      </c>
    </row>
    <row r="201" spans="1:47" x14ac:dyDescent="0.25">
      <c r="A201">
        <v>167</v>
      </c>
      <c r="B201">
        <v>163</v>
      </c>
      <c r="C201" t="s">
        <v>1999</v>
      </c>
      <c r="D201" t="s">
        <v>6291</v>
      </c>
      <c r="E201" t="s">
        <v>8818</v>
      </c>
      <c r="F201">
        <v>3</v>
      </c>
      <c r="G201">
        <v>12452</v>
      </c>
      <c r="H201">
        <v>4.0952391120104776</v>
      </c>
      <c r="I201">
        <v>171.1018</v>
      </c>
      <c r="J201">
        <v>5.75</v>
      </c>
      <c r="K201" t="s">
        <v>51</v>
      </c>
      <c r="L201" t="s">
        <v>2000</v>
      </c>
      <c r="M201" t="s">
        <v>2000</v>
      </c>
      <c r="N201" t="s">
        <v>6817</v>
      </c>
      <c r="O201" t="s">
        <v>38</v>
      </c>
      <c r="P201">
        <v>2.2000000000000002</v>
      </c>
      <c r="Q201" t="s">
        <v>1707</v>
      </c>
      <c r="R201" t="s">
        <v>1707</v>
      </c>
      <c r="S201">
        <v>9</v>
      </c>
      <c r="T201" t="s">
        <v>2001</v>
      </c>
      <c r="U201" t="s">
        <v>2002</v>
      </c>
      <c r="V201" t="s">
        <v>2003</v>
      </c>
      <c r="W201" t="s">
        <v>2004</v>
      </c>
      <c r="X201" t="s">
        <v>10420</v>
      </c>
      <c r="Y201" t="s">
        <v>2005</v>
      </c>
      <c r="Z201" t="s">
        <v>2006</v>
      </c>
      <c r="AA201" t="s">
        <v>6818</v>
      </c>
      <c r="AB201" t="s">
        <v>6819</v>
      </c>
      <c r="AF201" t="s">
        <v>6820</v>
      </c>
      <c r="AJ201">
        <v>544</v>
      </c>
      <c r="AK201">
        <v>12965</v>
      </c>
      <c r="AL201">
        <v>0</v>
      </c>
      <c r="AM201">
        <v>0</v>
      </c>
      <c r="AN201">
        <v>7712</v>
      </c>
      <c r="AO201">
        <v>0</v>
      </c>
      <c r="AP201">
        <v>452</v>
      </c>
      <c r="AQ201">
        <v>348</v>
      </c>
      <c r="AR201">
        <v>439</v>
      </c>
      <c r="AS201">
        <v>510</v>
      </c>
      <c r="AT201">
        <v>490</v>
      </c>
      <c r="AU201">
        <v>1882</v>
      </c>
    </row>
    <row r="202" spans="1:47" x14ac:dyDescent="0.25">
      <c r="A202">
        <v>163</v>
      </c>
      <c r="B202">
        <v>662</v>
      </c>
      <c r="C202" t="s">
        <v>1940</v>
      </c>
      <c r="D202" t="s">
        <v>6291</v>
      </c>
      <c r="E202" t="s">
        <v>8818</v>
      </c>
      <c r="F202">
        <v>3</v>
      </c>
      <c r="G202">
        <v>10434</v>
      </c>
      <c r="H202">
        <v>4.0184508323863559</v>
      </c>
      <c r="I202">
        <v>313.23750000000001</v>
      </c>
      <c r="J202">
        <v>8.39</v>
      </c>
      <c r="K202" t="s">
        <v>51</v>
      </c>
      <c r="L202" t="s">
        <v>1941</v>
      </c>
      <c r="M202" t="s">
        <v>1942</v>
      </c>
      <c r="N202" t="s">
        <v>586</v>
      </c>
      <c r="O202" t="s">
        <v>38</v>
      </c>
      <c r="P202">
        <v>2.1</v>
      </c>
      <c r="Q202" t="s">
        <v>1707</v>
      </c>
      <c r="R202" t="s">
        <v>1707</v>
      </c>
      <c r="S202">
        <v>18</v>
      </c>
      <c r="T202" t="s">
        <v>1943</v>
      </c>
      <c r="U202" t="s">
        <v>1944</v>
      </c>
      <c r="V202" t="s">
        <v>1945</v>
      </c>
      <c r="W202" t="s">
        <v>1946</v>
      </c>
      <c r="X202" t="s">
        <v>10420</v>
      </c>
      <c r="Y202" t="s">
        <v>1947</v>
      </c>
      <c r="Z202" t="s">
        <v>1948</v>
      </c>
      <c r="AA202" t="s">
        <v>6796</v>
      </c>
      <c r="AB202" t="s">
        <v>6797</v>
      </c>
      <c r="AC202" t="s">
        <v>6798</v>
      </c>
      <c r="AJ202">
        <v>617</v>
      </c>
      <c r="AK202">
        <v>10434</v>
      </c>
      <c r="AL202">
        <v>362</v>
      </c>
      <c r="AM202">
        <v>444</v>
      </c>
      <c r="AN202">
        <v>0</v>
      </c>
      <c r="AO202">
        <v>0</v>
      </c>
      <c r="AP202">
        <v>4534</v>
      </c>
      <c r="AQ202">
        <v>1382</v>
      </c>
      <c r="AR202">
        <v>1349</v>
      </c>
      <c r="AS202">
        <v>0</v>
      </c>
      <c r="AT202">
        <v>6840</v>
      </c>
      <c r="AU202">
        <v>0</v>
      </c>
    </row>
    <row r="203" spans="1:47" x14ac:dyDescent="0.25">
      <c r="A203">
        <v>164</v>
      </c>
      <c r="B203">
        <v>660</v>
      </c>
      <c r="C203" t="s">
        <v>1949</v>
      </c>
      <c r="D203" t="s">
        <v>6291</v>
      </c>
      <c r="E203" t="s">
        <v>8818</v>
      </c>
      <c r="F203">
        <v>3</v>
      </c>
      <c r="G203">
        <v>7904</v>
      </c>
      <c r="H203">
        <v>3.8978469315795716</v>
      </c>
      <c r="I203">
        <v>313.23809999999997</v>
      </c>
      <c r="J203">
        <v>8.5399999999999991</v>
      </c>
      <c r="K203" t="s">
        <v>51</v>
      </c>
      <c r="L203" t="s">
        <v>1941</v>
      </c>
      <c r="M203" t="s">
        <v>1941</v>
      </c>
      <c r="N203" t="s">
        <v>586</v>
      </c>
      <c r="O203" t="s">
        <v>38</v>
      </c>
      <c r="P203">
        <v>2.1</v>
      </c>
      <c r="Q203" t="s">
        <v>1707</v>
      </c>
      <c r="R203" t="s">
        <v>1707</v>
      </c>
      <c r="S203">
        <v>18</v>
      </c>
      <c r="T203" t="s">
        <v>1943</v>
      </c>
      <c r="U203" t="s">
        <v>1950</v>
      </c>
      <c r="V203" t="s">
        <v>1951</v>
      </c>
      <c r="W203" t="s">
        <v>1952</v>
      </c>
      <c r="X203" t="s">
        <v>10420</v>
      </c>
      <c r="Y203" t="s">
        <v>1953</v>
      </c>
      <c r="Z203" t="s">
        <v>1954</v>
      </c>
      <c r="AA203" t="s">
        <v>6799</v>
      </c>
      <c r="AF203" t="s">
        <v>6795</v>
      </c>
      <c r="AJ203">
        <v>0</v>
      </c>
      <c r="AK203">
        <v>7904</v>
      </c>
      <c r="AL203">
        <v>793</v>
      </c>
      <c r="AM203">
        <v>458</v>
      </c>
      <c r="AN203">
        <v>3743</v>
      </c>
      <c r="AO203">
        <v>0</v>
      </c>
      <c r="AP203">
        <v>10961</v>
      </c>
      <c r="AQ203">
        <v>0</v>
      </c>
      <c r="AR203">
        <v>0</v>
      </c>
      <c r="AS203">
        <v>0</v>
      </c>
      <c r="AT203">
        <v>6032</v>
      </c>
      <c r="AU203">
        <v>0</v>
      </c>
    </row>
    <row r="204" spans="1:47" x14ac:dyDescent="0.25">
      <c r="A204">
        <v>166</v>
      </c>
      <c r="B204">
        <v>740</v>
      </c>
      <c r="C204" t="s">
        <v>1972</v>
      </c>
      <c r="D204" t="s">
        <v>6291</v>
      </c>
      <c r="E204" t="s">
        <v>8818</v>
      </c>
      <c r="F204">
        <v>3</v>
      </c>
      <c r="G204">
        <v>4673</v>
      </c>
      <c r="H204">
        <v>3.6695957810243134</v>
      </c>
      <c r="I204">
        <v>329.23250000000002</v>
      </c>
      <c r="J204">
        <v>6.9</v>
      </c>
      <c r="K204" t="s">
        <v>51</v>
      </c>
      <c r="L204" t="s">
        <v>1956</v>
      </c>
      <c r="M204" t="s">
        <v>1956</v>
      </c>
      <c r="N204" t="s">
        <v>6724</v>
      </c>
      <c r="O204" t="s">
        <v>38</v>
      </c>
      <c r="P204">
        <v>2.2000000000000002</v>
      </c>
      <c r="Q204" t="s">
        <v>1707</v>
      </c>
      <c r="R204" t="s">
        <v>1707</v>
      </c>
      <c r="S204">
        <v>18</v>
      </c>
      <c r="T204" t="s">
        <v>1957</v>
      </c>
      <c r="U204" t="s">
        <v>1958</v>
      </c>
      <c r="V204" t="s">
        <v>1959</v>
      </c>
      <c r="W204" t="s">
        <v>1960</v>
      </c>
      <c r="X204" t="s">
        <v>10420</v>
      </c>
      <c r="Y204" t="s">
        <v>1973</v>
      </c>
      <c r="Z204" t="s">
        <v>1974</v>
      </c>
      <c r="AA204" t="s">
        <v>6808</v>
      </c>
      <c r="AB204" t="s">
        <v>1975</v>
      </c>
      <c r="AJ204">
        <v>0</v>
      </c>
      <c r="AK204">
        <v>4673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</row>
    <row r="205" spans="1:47" x14ac:dyDescent="0.25">
      <c r="A205">
        <v>168</v>
      </c>
      <c r="B205">
        <v>729</v>
      </c>
      <c r="C205" t="s">
        <v>1021</v>
      </c>
      <c r="D205" t="s">
        <v>6291</v>
      </c>
      <c r="E205" t="s">
        <v>8818</v>
      </c>
      <c r="F205">
        <v>3</v>
      </c>
      <c r="G205">
        <v>2005</v>
      </c>
      <c r="H205">
        <v>3.3021143769562009</v>
      </c>
      <c r="I205">
        <v>209.08083999999999</v>
      </c>
      <c r="J205">
        <v>4.7300000000000004</v>
      </c>
      <c r="K205" t="s">
        <v>35</v>
      </c>
      <c r="L205" t="s">
        <v>1021</v>
      </c>
      <c r="M205" t="s">
        <v>1021</v>
      </c>
      <c r="N205" t="s">
        <v>3314</v>
      </c>
      <c r="O205" t="s">
        <v>3315</v>
      </c>
      <c r="P205">
        <v>1</v>
      </c>
      <c r="Q205" t="s">
        <v>1027</v>
      </c>
      <c r="R205" t="s">
        <v>1027</v>
      </c>
      <c r="S205">
        <v>11</v>
      </c>
      <c r="T205" t="s">
        <v>1022</v>
      </c>
      <c r="U205" t="s">
        <v>6292</v>
      </c>
      <c r="V205" t="s">
        <v>1023</v>
      </c>
      <c r="W205" t="s">
        <v>1024</v>
      </c>
      <c r="X205" t="s">
        <v>10420</v>
      </c>
      <c r="Z205" t="s">
        <v>1025</v>
      </c>
      <c r="AA205" t="s">
        <v>6293</v>
      </c>
      <c r="AB205" t="s">
        <v>6294</v>
      </c>
      <c r="AC205" t="s">
        <v>6295</v>
      </c>
      <c r="AD205" t="s">
        <v>6296</v>
      </c>
      <c r="AE205" t="s">
        <v>6297</v>
      </c>
      <c r="AJ205">
        <v>0</v>
      </c>
      <c r="AK205">
        <v>2005</v>
      </c>
      <c r="AL205">
        <v>1900</v>
      </c>
      <c r="AM205">
        <v>0</v>
      </c>
      <c r="AN205">
        <v>857</v>
      </c>
      <c r="AO205">
        <v>0</v>
      </c>
      <c r="AP205">
        <v>1377</v>
      </c>
      <c r="AQ205">
        <v>0</v>
      </c>
      <c r="AR205">
        <v>0</v>
      </c>
      <c r="AS205">
        <v>1905</v>
      </c>
      <c r="AT205">
        <v>0</v>
      </c>
      <c r="AU205">
        <v>1012</v>
      </c>
    </row>
    <row r="206" spans="1:47" x14ac:dyDescent="0.25">
      <c r="A206">
        <v>169</v>
      </c>
      <c r="B206">
        <v>444</v>
      </c>
      <c r="C206" t="s">
        <v>584</v>
      </c>
      <c r="D206" t="s">
        <v>6109</v>
      </c>
      <c r="E206" t="s">
        <v>8818</v>
      </c>
      <c r="F206">
        <v>3</v>
      </c>
      <c r="G206">
        <v>13672</v>
      </c>
      <c r="H206">
        <v>4.1358320497126808</v>
      </c>
      <c r="I206">
        <v>265.1474</v>
      </c>
      <c r="J206">
        <v>8.65</v>
      </c>
      <c r="K206" t="s">
        <v>51</v>
      </c>
      <c r="L206" t="s">
        <v>585</v>
      </c>
      <c r="M206" t="s">
        <v>2035</v>
      </c>
      <c r="N206" t="s">
        <v>586</v>
      </c>
      <c r="O206" t="s">
        <v>38</v>
      </c>
      <c r="P206">
        <v>2.1</v>
      </c>
      <c r="Q206" t="s">
        <v>6104</v>
      </c>
      <c r="R206" t="s">
        <v>6104</v>
      </c>
      <c r="S206">
        <v>12</v>
      </c>
      <c r="T206" t="s">
        <v>587</v>
      </c>
      <c r="U206" t="s">
        <v>588</v>
      </c>
      <c r="V206" t="s">
        <v>589</v>
      </c>
      <c r="W206" t="s">
        <v>590</v>
      </c>
      <c r="X206" t="s">
        <v>10420</v>
      </c>
      <c r="Y206" t="s">
        <v>591</v>
      </c>
      <c r="Z206" t="s">
        <v>592</v>
      </c>
      <c r="AA206" t="s">
        <v>6110</v>
      </c>
      <c r="AB206" t="s">
        <v>6111</v>
      </c>
      <c r="AJ206">
        <v>0</v>
      </c>
      <c r="AK206">
        <v>13672</v>
      </c>
      <c r="AL206">
        <v>0</v>
      </c>
      <c r="AM206">
        <v>541</v>
      </c>
      <c r="AN206">
        <v>3967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921</v>
      </c>
      <c r="AU206">
        <v>0</v>
      </c>
    </row>
    <row r="207" spans="1:47" x14ac:dyDescent="0.25">
      <c r="A207">
        <v>170</v>
      </c>
      <c r="B207">
        <v>1126</v>
      </c>
      <c r="C207" t="s">
        <v>5847</v>
      </c>
      <c r="D207" t="s">
        <v>6058</v>
      </c>
      <c r="E207" t="s">
        <v>8819</v>
      </c>
      <c r="F207">
        <v>4</v>
      </c>
      <c r="G207">
        <v>5885</v>
      </c>
      <c r="H207">
        <v>3.7697464671794534</v>
      </c>
      <c r="I207">
        <v>431.1551</v>
      </c>
      <c r="J207">
        <v>3.08</v>
      </c>
      <c r="K207" t="s">
        <v>51</v>
      </c>
      <c r="L207" t="s">
        <v>5848</v>
      </c>
      <c r="M207" t="s">
        <v>5849</v>
      </c>
      <c r="N207" t="s">
        <v>6131</v>
      </c>
      <c r="O207" t="s">
        <v>38</v>
      </c>
      <c r="P207">
        <v>2.2000000000000002</v>
      </c>
      <c r="Q207" t="s">
        <v>8788</v>
      </c>
      <c r="R207" t="s">
        <v>8788</v>
      </c>
      <c r="S207">
        <v>19</v>
      </c>
      <c r="T207" t="s">
        <v>5850</v>
      </c>
      <c r="U207" t="s">
        <v>5851</v>
      </c>
      <c r="V207" t="s">
        <v>5852</v>
      </c>
      <c r="W207" t="s">
        <v>5853</v>
      </c>
      <c r="X207" t="s">
        <v>10420</v>
      </c>
      <c r="Y207" t="s">
        <v>5854</v>
      </c>
      <c r="Z207" t="s">
        <v>5855</v>
      </c>
      <c r="AA207" t="s">
        <v>8805</v>
      </c>
      <c r="AB207" t="s">
        <v>8797</v>
      </c>
      <c r="AC207" t="s">
        <v>8806</v>
      </c>
      <c r="AF207" t="s">
        <v>8807</v>
      </c>
      <c r="AG207" t="s">
        <v>8808</v>
      </c>
      <c r="AJ207">
        <v>0</v>
      </c>
      <c r="AK207">
        <v>0</v>
      </c>
      <c r="AL207">
        <v>5885</v>
      </c>
      <c r="AM207">
        <v>0</v>
      </c>
      <c r="AN207">
        <v>531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3292</v>
      </c>
      <c r="AU207">
        <v>1080</v>
      </c>
    </row>
    <row r="208" spans="1:47" x14ac:dyDescent="0.25">
      <c r="A208">
        <v>171</v>
      </c>
      <c r="B208">
        <v>2440</v>
      </c>
      <c r="C208" t="s">
        <v>5558</v>
      </c>
      <c r="D208" t="s">
        <v>6058</v>
      </c>
      <c r="E208" t="s">
        <v>8819</v>
      </c>
      <c r="F208">
        <v>4</v>
      </c>
      <c r="G208">
        <v>9613</v>
      </c>
      <c r="H208">
        <v>3.9828589423120753</v>
      </c>
      <c r="I208">
        <v>449.10728999999998</v>
      </c>
      <c r="J208">
        <v>2.91</v>
      </c>
      <c r="K208" t="s">
        <v>5559</v>
      </c>
      <c r="L208" t="s">
        <v>5558</v>
      </c>
      <c r="M208" t="s">
        <v>5558</v>
      </c>
      <c r="N208" t="s">
        <v>3314</v>
      </c>
      <c r="O208" t="s">
        <v>3315</v>
      </c>
      <c r="P208">
        <v>1</v>
      </c>
      <c r="Q208" t="s">
        <v>8665</v>
      </c>
      <c r="R208" t="s">
        <v>5560</v>
      </c>
      <c r="S208">
        <v>21</v>
      </c>
      <c r="T208" t="s">
        <v>5561</v>
      </c>
      <c r="U208" t="s">
        <v>5562</v>
      </c>
      <c r="V208" t="s">
        <v>5563</v>
      </c>
      <c r="W208" t="s">
        <v>5564</v>
      </c>
      <c r="X208" t="s">
        <v>10420</v>
      </c>
      <c r="Z208" t="s">
        <v>5565</v>
      </c>
      <c r="AA208" t="s">
        <v>8666</v>
      </c>
      <c r="AB208" t="s">
        <v>8667</v>
      </c>
      <c r="AF208" t="s">
        <v>6124</v>
      </c>
      <c r="AJ208">
        <v>0</v>
      </c>
      <c r="AK208">
        <v>0</v>
      </c>
      <c r="AL208">
        <v>10274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8136</v>
      </c>
      <c r="AS208">
        <v>1388</v>
      </c>
      <c r="AT208">
        <v>0</v>
      </c>
      <c r="AU208">
        <v>0</v>
      </c>
    </row>
    <row r="209" spans="1:47" x14ac:dyDescent="0.25">
      <c r="A209">
        <v>181</v>
      </c>
      <c r="B209">
        <v>1131</v>
      </c>
      <c r="C209" t="s">
        <v>5424</v>
      </c>
      <c r="D209" t="s">
        <v>6320</v>
      </c>
      <c r="E209" t="s">
        <v>8819</v>
      </c>
      <c r="F209">
        <v>4</v>
      </c>
      <c r="G209">
        <v>71418</v>
      </c>
      <c r="H209">
        <v>4.8538076839815778</v>
      </c>
      <c r="I209">
        <v>432.11369999999999</v>
      </c>
      <c r="J209">
        <v>4.09</v>
      </c>
      <c r="K209" t="s">
        <v>349</v>
      </c>
      <c r="L209" t="s">
        <v>5425</v>
      </c>
      <c r="M209" t="s">
        <v>5426</v>
      </c>
      <c r="N209" t="s">
        <v>8592</v>
      </c>
      <c r="O209" t="s">
        <v>38</v>
      </c>
      <c r="P209">
        <v>2.2000000000000002</v>
      </c>
      <c r="Q209" t="s">
        <v>5427</v>
      </c>
      <c r="R209" t="s">
        <v>5427</v>
      </c>
      <c r="S209">
        <v>16</v>
      </c>
      <c r="T209" t="s">
        <v>5428</v>
      </c>
      <c r="U209" t="s">
        <v>5429</v>
      </c>
      <c r="V209" t="s">
        <v>5430</v>
      </c>
      <c r="W209" t="s">
        <v>5431</v>
      </c>
      <c r="X209" t="s">
        <v>10420</v>
      </c>
      <c r="Y209" t="s">
        <v>5432</v>
      </c>
      <c r="Z209" t="s">
        <v>5433</v>
      </c>
      <c r="AA209" t="s">
        <v>8593</v>
      </c>
      <c r="AB209" t="s">
        <v>8594</v>
      </c>
      <c r="AJ209">
        <v>0</v>
      </c>
      <c r="AK209">
        <v>0</v>
      </c>
      <c r="AL209">
        <v>73013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</row>
    <row r="210" spans="1:47" x14ac:dyDescent="0.25">
      <c r="A210">
        <v>179</v>
      </c>
      <c r="B210">
        <v>793</v>
      </c>
      <c r="C210" t="s">
        <v>5393</v>
      </c>
      <c r="D210" t="s">
        <v>6320</v>
      </c>
      <c r="E210" t="s">
        <v>8819</v>
      </c>
      <c r="F210">
        <v>4</v>
      </c>
      <c r="G210">
        <v>51994</v>
      </c>
      <c r="H210">
        <v>4.715953229841805</v>
      </c>
      <c r="I210">
        <v>342.08190000000002</v>
      </c>
      <c r="J210">
        <v>2.5099999999999998</v>
      </c>
      <c r="K210" t="s">
        <v>51</v>
      </c>
      <c r="L210" t="s">
        <v>5394</v>
      </c>
      <c r="M210" t="s">
        <v>5395</v>
      </c>
      <c r="N210" t="s">
        <v>1057</v>
      </c>
      <c r="O210" t="s">
        <v>38</v>
      </c>
      <c r="P210">
        <v>2.2000000000000002</v>
      </c>
      <c r="Q210" t="s">
        <v>5427</v>
      </c>
      <c r="R210" t="s">
        <v>5427</v>
      </c>
      <c r="S210">
        <v>14</v>
      </c>
      <c r="T210" t="s">
        <v>5396</v>
      </c>
      <c r="U210" t="s">
        <v>5397</v>
      </c>
      <c r="V210" t="s">
        <v>5398</v>
      </c>
      <c r="W210" t="s">
        <v>5399</v>
      </c>
      <c r="X210" t="s">
        <v>10420</v>
      </c>
      <c r="Y210" t="s">
        <v>5400</v>
      </c>
      <c r="Z210" t="s">
        <v>5401</v>
      </c>
      <c r="AA210" t="s">
        <v>8573</v>
      </c>
      <c r="AB210" t="s">
        <v>8574</v>
      </c>
      <c r="AC210" t="s">
        <v>8575</v>
      </c>
      <c r="AD210" t="s">
        <v>8576</v>
      </c>
      <c r="AF210" t="s">
        <v>8577</v>
      </c>
      <c r="AG210" t="s">
        <v>8578</v>
      </c>
      <c r="AH210" t="s">
        <v>2769</v>
      </c>
      <c r="AJ210">
        <v>0</v>
      </c>
      <c r="AK210">
        <v>0</v>
      </c>
      <c r="AL210">
        <v>109101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</row>
    <row r="211" spans="1:47" x14ac:dyDescent="0.25">
      <c r="A211">
        <v>173</v>
      </c>
      <c r="B211">
        <v>857</v>
      </c>
      <c r="C211" t="s">
        <v>5416</v>
      </c>
      <c r="D211" t="s">
        <v>7747</v>
      </c>
      <c r="E211" t="s">
        <v>8819</v>
      </c>
      <c r="F211">
        <v>4</v>
      </c>
      <c r="G211">
        <v>47050</v>
      </c>
      <c r="H211">
        <v>4.6725596277632757</v>
      </c>
      <c r="I211">
        <v>356.09809999999999</v>
      </c>
      <c r="J211">
        <v>3.43</v>
      </c>
      <c r="K211" t="s">
        <v>51</v>
      </c>
      <c r="L211" t="s">
        <v>5417</v>
      </c>
      <c r="M211" t="s">
        <v>5418</v>
      </c>
      <c r="N211" t="s">
        <v>7346</v>
      </c>
      <c r="O211" t="s">
        <v>38</v>
      </c>
      <c r="P211">
        <v>2.2000000000000002</v>
      </c>
      <c r="Q211" t="s">
        <v>5427</v>
      </c>
      <c r="R211" t="s">
        <v>5427</v>
      </c>
      <c r="S211">
        <v>15</v>
      </c>
      <c r="T211" t="s">
        <v>5419</v>
      </c>
      <c r="U211" t="s">
        <v>8588</v>
      </c>
      <c r="V211" t="s">
        <v>5420</v>
      </c>
      <c r="W211" t="s">
        <v>5421</v>
      </c>
      <c r="X211" t="s">
        <v>10420</v>
      </c>
      <c r="Y211" t="s">
        <v>5422</v>
      </c>
      <c r="Z211" t="s">
        <v>5423</v>
      </c>
      <c r="AA211" t="s">
        <v>8589</v>
      </c>
      <c r="AB211" t="s">
        <v>8590</v>
      </c>
      <c r="AC211" t="s">
        <v>8591</v>
      </c>
      <c r="AF211" t="s">
        <v>8577</v>
      </c>
      <c r="AJ211">
        <v>0</v>
      </c>
      <c r="AK211">
        <v>0</v>
      </c>
      <c r="AL211">
        <v>107649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</row>
    <row r="212" spans="1:47" x14ac:dyDescent="0.25">
      <c r="A212">
        <v>180</v>
      </c>
      <c r="B212">
        <v>905</v>
      </c>
      <c r="C212" t="s">
        <v>5408</v>
      </c>
      <c r="D212" t="s">
        <v>6320</v>
      </c>
      <c r="E212" t="s">
        <v>8819</v>
      </c>
      <c r="F212">
        <v>4</v>
      </c>
      <c r="G212">
        <v>20731</v>
      </c>
      <c r="H212">
        <v>4.3166202516359355</v>
      </c>
      <c r="I212">
        <v>372.09289999999999</v>
      </c>
      <c r="J212">
        <v>3.51</v>
      </c>
      <c r="K212" t="s">
        <v>51</v>
      </c>
      <c r="L212" t="s">
        <v>5409</v>
      </c>
      <c r="M212" t="s">
        <v>5410</v>
      </c>
      <c r="N212" t="s">
        <v>8585</v>
      </c>
      <c r="O212" t="s">
        <v>38</v>
      </c>
      <c r="P212">
        <v>2.2000000000000002</v>
      </c>
      <c r="Q212" t="s">
        <v>5427</v>
      </c>
      <c r="R212" t="s">
        <v>5427</v>
      </c>
      <c r="S212">
        <v>15</v>
      </c>
      <c r="T212" t="s">
        <v>5404</v>
      </c>
      <c r="U212" t="s">
        <v>5411</v>
      </c>
      <c r="V212" t="s">
        <v>5412</v>
      </c>
      <c r="W212" t="s">
        <v>5413</v>
      </c>
      <c r="X212" t="s">
        <v>10420</v>
      </c>
      <c r="Y212" t="s">
        <v>5414</v>
      </c>
      <c r="Z212" t="s">
        <v>5415</v>
      </c>
      <c r="AA212" t="s">
        <v>8586</v>
      </c>
      <c r="AB212" t="s">
        <v>8587</v>
      </c>
      <c r="AJ212">
        <v>0</v>
      </c>
      <c r="AK212">
        <v>0</v>
      </c>
      <c r="AL212">
        <v>65882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</row>
    <row r="213" spans="1:47" x14ac:dyDescent="0.25">
      <c r="A213">
        <v>182</v>
      </c>
      <c r="B213">
        <v>454</v>
      </c>
      <c r="C213" t="s">
        <v>5465</v>
      </c>
      <c r="D213" t="s">
        <v>6320</v>
      </c>
      <c r="E213" t="s">
        <v>8819</v>
      </c>
      <c r="F213">
        <v>4</v>
      </c>
      <c r="G213">
        <v>16996</v>
      </c>
      <c r="H213">
        <v>4.2303467224174769</v>
      </c>
      <c r="I213">
        <v>178.0505</v>
      </c>
      <c r="J213">
        <v>3.93</v>
      </c>
      <c r="K213" t="s">
        <v>35</v>
      </c>
      <c r="L213" t="s">
        <v>5466</v>
      </c>
      <c r="M213" t="s">
        <v>8611</v>
      </c>
      <c r="N213" t="s">
        <v>1521</v>
      </c>
      <c r="O213" t="s">
        <v>38</v>
      </c>
      <c r="P213">
        <v>2.2000000000000002</v>
      </c>
      <c r="Q213" t="s">
        <v>5427</v>
      </c>
      <c r="R213" t="s">
        <v>5427</v>
      </c>
      <c r="S213">
        <v>9</v>
      </c>
      <c r="T213" t="s">
        <v>5467</v>
      </c>
      <c r="U213" t="s">
        <v>5468</v>
      </c>
      <c r="V213" t="s">
        <v>5469</v>
      </c>
      <c r="W213" t="s">
        <v>5470</v>
      </c>
      <c r="X213" t="s">
        <v>10420</v>
      </c>
      <c r="Y213" t="s">
        <v>5471</v>
      </c>
      <c r="Z213" t="s">
        <v>5472</v>
      </c>
      <c r="AA213" t="s">
        <v>8612</v>
      </c>
      <c r="AB213" t="s">
        <v>8613</v>
      </c>
      <c r="AC213" t="s">
        <v>8614</v>
      </c>
      <c r="AF213" t="s">
        <v>8615</v>
      </c>
      <c r="AG213" t="s">
        <v>8615</v>
      </c>
      <c r="AJ213">
        <v>0</v>
      </c>
      <c r="AK213">
        <v>0</v>
      </c>
      <c r="AL213">
        <v>22276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</row>
    <row r="214" spans="1:47" x14ac:dyDescent="0.25">
      <c r="A214">
        <v>172</v>
      </c>
      <c r="B214">
        <v>702</v>
      </c>
      <c r="C214" t="s">
        <v>5385</v>
      </c>
      <c r="D214" t="s">
        <v>7747</v>
      </c>
      <c r="E214" t="s">
        <v>8819</v>
      </c>
      <c r="F214">
        <v>4</v>
      </c>
      <c r="G214">
        <v>8021</v>
      </c>
      <c r="H214">
        <v>3.9042285163400785</v>
      </c>
      <c r="I214">
        <v>326.08749999999998</v>
      </c>
      <c r="J214">
        <v>3.17</v>
      </c>
      <c r="K214" t="s">
        <v>51</v>
      </c>
      <c r="L214" t="s">
        <v>5386</v>
      </c>
      <c r="M214" t="s">
        <v>5387</v>
      </c>
      <c r="N214" t="s">
        <v>6074</v>
      </c>
      <c r="O214" t="s">
        <v>38</v>
      </c>
      <c r="P214">
        <v>2.2000000000000002</v>
      </c>
      <c r="Q214" t="s">
        <v>5427</v>
      </c>
      <c r="R214" t="s">
        <v>5427</v>
      </c>
      <c r="S214">
        <v>14</v>
      </c>
      <c r="T214" t="s">
        <v>5388</v>
      </c>
      <c r="U214" t="s">
        <v>8568</v>
      </c>
      <c r="V214" t="s">
        <v>5389</v>
      </c>
      <c r="W214" t="s">
        <v>5390</v>
      </c>
      <c r="X214" t="s">
        <v>10420</v>
      </c>
      <c r="Y214" t="s">
        <v>5391</v>
      </c>
      <c r="Z214" t="s">
        <v>5392</v>
      </c>
      <c r="AA214" t="s">
        <v>8569</v>
      </c>
      <c r="AB214" t="s">
        <v>8570</v>
      </c>
      <c r="AC214" t="s">
        <v>8571</v>
      </c>
      <c r="AF214" t="s">
        <v>8572</v>
      </c>
      <c r="AJ214">
        <v>0</v>
      </c>
      <c r="AK214">
        <v>0</v>
      </c>
      <c r="AL214">
        <v>11384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</row>
    <row r="215" spans="1:47" x14ac:dyDescent="0.25">
      <c r="A215">
        <v>178</v>
      </c>
      <c r="B215">
        <v>871</v>
      </c>
      <c r="C215" t="s">
        <v>5380</v>
      </c>
      <c r="D215" t="s">
        <v>6320</v>
      </c>
      <c r="E215" t="s">
        <v>8819</v>
      </c>
      <c r="F215">
        <v>4</v>
      </c>
      <c r="G215">
        <v>7243</v>
      </c>
      <c r="H215">
        <v>3.8599184852007156</v>
      </c>
      <c r="I215">
        <v>226.072</v>
      </c>
      <c r="J215">
        <v>3.86</v>
      </c>
      <c r="K215" t="s">
        <v>35</v>
      </c>
      <c r="L215" t="s">
        <v>5381</v>
      </c>
      <c r="M215" t="s">
        <v>5382</v>
      </c>
      <c r="N215" t="s">
        <v>7792</v>
      </c>
      <c r="O215" t="s">
        <v>38</v>
      </c>
      <c r="P215">
        <v>2.2000000000000002</v>
      </c>
      <c r="Q215" t="s">
        <v>5427</v>
      </c>
      <c r="R215" t="s">
        <v>5427</v>
      </c>
      <c r="S215">
        <v>10</v>
      </c>
      <c r="T215" t="s">
        <v>5374</v>
      </c>
      <c r="U215" t="s">
        <v>5375</v>
      </c>
      <c r="V215" t="s">
        <v>5376</v>
      </c>
      <c r="W215" t="s">
        <v>5377</v>
      </c>
      <c r="X215" t="s">
        <v>10420</v>
      </c>
      <c r="Y215" t="s">
        <v>5383</v>
      </c>
      <c r="Z215" t="s">
        <v>5384</v>
      </c>
      <c r="AA215" t="s">
        <v>8563</v>
      </c>
      <c r="AB215" t="s">
        <v>8564</v>
      </c>
      <c r="AC215" t="s">
        <v>8565</v>
      </c>
      <c r="AD215" t="s">
        <v>8566</v>
      </c>
      <c r="AF215" t="s">
        <v>8567</v>
      </c>
      <c r="AJ215">
        <v>0</v>
      </c>
      <c r="AK215">
        <v>0</v>
      </c>
      <c r="AL215">
        <v>7243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</row>
    <row r="216" spans="1:47" x14ac:dyDescent="0.25">
      <c r="A216">
        <v>176</v>
      </c>
      <c r="B216">
        <v>1475</v>
      </c>
      <c r="C216" t="s">
        <v>5441</v>
      </c>
      <c r="D216" t="s">
        <v>7047</v>
      </c>
      <c r="E216" t="s">
        <v>8819</v>
      </c>
      <c r="F216">
        <v>4</v>
      </c>
      <c r="G216">
        <v>6771</v>
      </c>
      <c r="H216">
        <v>3.8306528137974243</v>
      </c>
      <c r="I216">
        <v>534.14509999999996</v>
      </c>
      <c r="J216">
        <v>3.13</v>
      </c>
      <c r="K216" t="s">
        <v>51</v>
      </c>
      <c r="L216" t="s">
        <v>5442</v>
      </c>
      <c r="M216" t="s">
        <v>5443</v>
      </c>
      <c r="N216" t="s">
        <v>5919</v>
      </c>
      <c r="O216" t="s">
        <v>38</v>
      </c>
      <c r="P216">
        <v>2.2000000000000002</v>
      </c>
      <c r="Q216" t="s">
        <v>5427</v>
      </c>
      <c r="R216" t="s">
        <v>5427</v>
      </c>
      <c r="S216">
        <v>21</v>
      </c>
      <c r="T216" t="s">
        <v>5444</v>
      </c>
      <c r="U216" t="s">
        <v>5445</v>
      </c>
      <c r="V216" t="s">
        <v>5446</v>
      </c>
      <c r="W216" t="s">
        <v>100</v>
      </c>
      <c r="X216" t="s">
        <v>10420</v>
      </c>
      <c r="Y216" t="s">
        <v>5447</v>
      </c>
      <c r="Z216" t="s">
        <v>5448</v>
      </c>
      <c r="AA216" t="s">
        <v>8597</v>
      </c>
      <c r="AB216" t="s">
        <v>8598</v>
      </c>
      <c r="AC216" t="s">
        <v>8599</v>
      </c>
      <c r="AD216" t="s">
        <v>8600</v>
      </c>
      <c r="AJ216">
        <v>0</v>
      </c>
      <c r="AK216">
        <v>0</v>
      </c>
      <c r="AL216">
        <v>8412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</row>
    <row r="217" spans="1:47" x14ac:dyDescent="0.25">
      <c r="A217">
        <v>177</v>
      </c>
      <c r="B217">
        <v>868</v>
      </c>
      <c r="C217" t="s">
        <v>5372</v>
      </c>
      <c r="D217" t="s">
        <v>6320</v>
      </c>
      <c r="E217" t="s">
        <v>8819</v>
      </c>
      <c r="F217">
        <v>4</v>
      </c>
      <c r="G217">
        <v>4478</v>
      </c>
      <c r="H217">
        <v>3.6510840892430116</v>
      </c>
      <c r="I217">
        <v>226.07159999999999</v>
      </c>
      <c r="J217">
        <v>3.62</v>
      </c>
      <c r="K217" t="s">
        <v>35</v>
      </c>
      <c r="L217" t="s">
        <v>5373</v>
      </c>
      <c r="M217" t="s">
        <v>5382</v>
      </c>
      <c r="N217" t="s">
        <v>7792</v>
      </c>
      <c r="O217" t="s">
        <v>38</v>
      </c>
      <c r="P217">
        <v>2.2000000000000002</v>
      </c>
      <c r="Q217" t="s">
        <v>5427</v>
      </c>
      <c r="R217" t="s">
        <v>5427</v>
      </c>
      <c r="S217">
        <v>10</v>
      </c>
      <c r="T217" t="s">
        <v>5374</v>
      </c>
      <c r="U217" t="s">
        <v>5375</v>
      </c>
      <c r="V217" t="s">
        <v>5376</v>
      </c>
      <c r="W217" t="s">
        <v>5377</v>
      </c>
      <c r="X217" t="s">
        <v>10420</v>
      </c>
      <c r="Y217" t="s">
        <v>5378</v>
      </c>
      <c r="Z217" t="s">
        <v>5379</v>
      </c>
      <c r="AA217" t="s">
        <v>8557</v>
      </c>
      <c r="AB217" t="s">
        <v>8558</v>
      </c>
      <c r="AC217" t="s">
        <v>8559</v>
      </c>
      <c r="AD217" t="s">
        <v>8560</v>
      </c>
      <c r="AF217" t="s">
        <v>8561</v>
      </c>
      <c r="AG217" t="s">
        <v>8562</v>
      </c>
      <c r="AJ217">
        <v>0</v>
      </c>
      <c r="AK217">
        <v>0</v>
      </c>
      <c r="AL217">
        <v>4891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</row>
    <row r="218" spans="1:47" x14ac:dyDescent="0.25">
      <c r="A218">
        <v>174</v>
      </c>
      <c r="B218">
        <v>134</v>
      </c>
      <c r="C218" t="s">
        <v>5449</v>
      </c>
      <c r="D218" t="s">
        <v>7747</v>
      </c>
      <c r="E218" t="s">
        <v>8819</v>
      </c>
      <c r="F218">
        <v>4</v>
      </c>
      <c r="G218">
        <v>2839</v>
      </c>
      <c r="H218">
        <v>3.4531653925258574</v>
      </c>
      <c r="I218">
        <v>164.03460000000001</v>
      </c>
      <c r="J218">
        <v>3.98</v>
      </c>
      <c r="K218" t="s">
        <v>51</v>
      </c>
      <c r="L218" t="s">
        <v>5450</v>
      </c>
      <c r="M218" t="s">
        <v>5450</v>
      </c>
      <c r="N218" t="s">
        <v>5950</v>
      </c>
      <c r="O218" t="s">
        <v>38</v>
      </c>
      <c r="P218">
        <v>2.2000000000000002</v>
      </c>
      <c r="Q218" t="s">
        <v>5427</v>
      </c>
      <c r="R218" t="s">
        <v>5427</v>
      </c>
      <c r="S218">
        <v>8</v>
      </c>
      <c r="T218" t="s">
        <v>5451</v>
      </c>
      <c r="U218" t="s">
        <v>5452</v>
      </c>
      <c r="V218" t="s">
        <v>5453</v>
      </c>
      <c r="W218" t="s">
        <v>5454</v>
      </c>
      <c r="X218" t="s">
        <v>10420</v>
      </c>
      <c r="Y218" t="s">
        <v>5455</v>
      </c>
      <c r="Z218" t="s">
        <v>5456</v>
      </c>
      <c r="AA218" t="s">
        <v>8601</v>
      </c>
      <c r="AB218" t="s">
        <v>8602</v>
      </c>
      <c r="AC218" t="s">
        <v>8603</v>
      </c>
      <c r="AF218" t="s">
        <v>8604</v>
      </c>
      <c r="AJ218">
        <v>0</v>
      </c>
      <c r="AK218">
        <v>0</v>
      </c>
      <c r="AL218">
        <v>5314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</row>
    <row r="219" spans="1:47" x14ac:dyDescent="0.25">
      <c r="A219">
        <v>175</v>
      </c>
      <c r="B219">
        <v>1400</v>
      </c>
      <c r="C219" t="s">
        <v>5434</v>
      </c>
      <c r="D219" t="s">
        <v>7047</v>
      </c>
      <c r="E219" t="s">
        <v>8819</v>
      </c>
      <c r="F219">
        <v>4</v>
      </c>
      <c r="G219">
        <v>1718</v>
      </c>
      <c r="H219">
        <v>3.2350231594952237</v>
      </c>
      <c r="I219">
        <v>504.13490000000002</v>
      </c>
      <c r="J219">
        <v>2.44</v>
      </c>
      <c r="K219" t="s">
        <v>51</v>
      </c>
      <c r="L219" t="s">
        <v>5435</v>
      </c>
      <c r="M219" t="s">
        <v>5436</v>
      </c>
      <c r="N219" t="s">
        <v>6255</v>
      </c>
      <c r="O219" t="s">
        <v>38</v>
      </c>
      <c r="P219">
        <v>2.2000000000000002</v>
      </c>
      <c r="Q219" t="s">
        <v>5427</v>
      </c>
      <c r="R219" t="s">
        <v>5427</v>
      </c>
      <c r="S219">
        <v>20</v>
      </c>
      <c r="T219" t="s">
        <v>5437</v>
      </c>
      <c r="U219" t="s">
        <v>8595</v>
      </c>
      <c r="V219" t="s">
        <v>5438</v>
      </c>
      <c r="W219" t="s">
        <v>100</v>
      </c>
      <c r="X219" t="s">
        <v>10420</v>
      </c>
      <c r="Y219" t="s">
        <v>5439</v>
      </c>
      <c r="Z219" t="s">
        <v>5440</v>
      </c>
      <c r="AA219" t="s">
        <v>8596</v>
      </c>
      <c r="AB219" t="s">
        <v>8587</v>
      </c>
      <c r="AJ219">
        <v>0</v>
      </c>
      <c r="AK219">
        <v>0</v>
      </c>
      <c r="AL219">
        <v>2044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</row>
    <row r="220" spans="1:47" x14ac:dyDescent="0.25">
      <c r="A220">
        <v>183</v>
      </c>
      <c r="B220">
        <v>775</v>
      </c>
      <c r="C220" t="s">
        <v>5473</v>
      </c>
      <c r="D220" t="s">
        <v>6320</v>
      </c>
      <c r="E220" t="s">
        <v>8819</v>
      </c>
      <c r="F220">
        <v>4</v>
      </c>
      <c r="G220">
        <v>1191</v>
      </c>
      <c r="H220">
        <v>3.0759117614827773</v>
      </c>
      <c r="I220">
        <v>212.05510000000001</v>
      </c>
      <c r="J220">
        <v>2.59</v>
      </c>
      <c r="K220" t="s">
        <v>35</v>
      </c>
      <c r="L220" t="s">
        <v>5474</v>
      </c>
      <c r="M220" t="s">
        <v>5474</v>
      </c>
      <c r="N220" t="s">
        <v>8432</v>
      </c>
      <c r="O220" t="s">
        <v>38</v>
      </c>
      <c r="P220">
        <v>2.2000000000000002</v>
      </c>
      <c r="Q220" t="s">
        <v>5427</v>
      </c>
      <c r="R220" t="s">
        <v>5427</v>
      </c>
      <c r="S220">
        <v>9</v>
      </c>
      <c r="T220" t="s">
        <v>5475</v>
      </c>
      <c r="U220" t="s">
        <v>5476</v>
      </c>
      <c r="V220" t="s">
        <v>5477</v>
      </c>
      <c r="W220" t="s">
        <v>5478</v>
      </c>
      <c r="X220" t="s">
        <v>10420</v>
      </c>
      <c r="Y220" t="s">
        <v>5479</v>
      </c>
      <c r="Z220" t="s">
        <v>5480</v>
      </c>
      <c r="AA220" t="s">
        <v>8616</v>
      </c>
      <c r="AB220" t="s">
        <v>8617</v>
      </c>
      <c r="AC220" t="s">
        <v>8618</v>
      </c>
      <c r="AD220" t="s">
        <v>8619</v>
      </c>
      <c r="AF220" t="s">
        <v>8620</v>
      </c>
      <c r="AJ220">
        <v>0</v>
      </c>
      <c r="AK220">
        <v>0</v>
      </c>
      <c r="AL220">
        <v>1191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</row>
    <row r="221" spans="1:47" x14ac:dyDescent="0.25">
      <c r="A221">
        <v>184</v>
      </c>
      <c r="B221">
        <v>2388</v>
      </c>
      <c r="C221" t="s">
        <v>5018</v>
      </c>
      <c r="D221" t="s">
        <v>7047</v>
      </c>
      <c r="E221" t="s">
        <v>8819</v>
      </c>
      <c r="F221">
        <v>4</v>
      </c>
      <c r="G221">
        <v>55867</v>
      </c>
      <c r="H221">
        <v>4.7471553508227231</v>
      </c>
      <c r="I221">
        <v>438.2398</v>
      </c>
      <c r="J221">
        <v>3.83</v>
      </c>
      <c r="K221" t="s">
        <v>35</v>
      </c>
      <c r="L221" t="s">
        <v>8319</v>
      </c>
      <c r="M221" t="s">
        <v>8319</v>
      </c>
      <c r="N221" t="s">
        <v>6622</v>
      </c>
      <c r="O221" t="s">
        <v>688</v>
      </c>
      <c r="P221">
        <v>1</v>
      </c>
      <c r="Q221" t="s">
        <v>4980</v>
      </c>
      <c r="R221" t="s">
        <v>4980</v>
      </c>
      <c r="S221">
        <v>25</v>
      </c>
      <c r="T221" t="s">
        <v>5019</v>
      </c>
      <c r="U221" t="s">
        <v>5020</v>
      </c>
      <c r="V221" t="s">
        <v>5021</v>
      </c>
      <c r="W221" t="s">
        <v>5022</v>
      </c>
      <c r="X221" t="s">
        <v>10420</v>
      </c>
      <c r="Y221" t="s">
        <v>5023</v>
      </c>
      <c r="Z221" t="s">
        <v>5024</v>
      </c>
      <c r="AA221" t="s">
        <v>8320</v>
      </c>
      <c r="AB221" t="s">
        <v>8321</v>
      </c>
      <c r="AC221" t="s">
        <v>8322</v>
      </c>
      <c r="AD221" t="s">
        <v>8323</v>
      </c>
      <c r="AF221" t="s">
        <v>8324</v>
      </c>
      <c r="AJ221">
        <v>0</v>
      </c>
      <c r="AK221">
        <v>0</v>
      </c>
      <c r="AL221">
        <v>56216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</row>
    <row r="222" spans="1:47" x14ac:dyDescent="0.25">
      <c r="A222">
        <v>185</v>
      </c>
      <c r="B222">
        <v>758</v>
      </c>
      <c r="C222" t="s">
        <v>5006</v>
      </c>
      <c r="D222" t="s">
        <v>6058</v>
      </c>
      <c r="E222" t="s">
        <v>8819</v>
      </c>
      <c r="F222">
        <v>4</v>
      </c>
      <c r="G222">
        <v>3314</v>
      </c>
      <c r="H222">
        <v>3.5203525040833181</v>
      </c>
      <c r="I222">
        <v>337.09109999999998</v>
      </c>
      <c r="J222">
        <v>3.08</v>
      </c>
      <c r="K222" t="s">
        <v>51</v>
      </c>
      <c r="L222" t="s">
        <v>8310</v>
      </c>
      <c r="M222" t="s">
        <v>1140</v>
      </c>
      <c r="N222" t="s">
        <v>586</v>
      </c>
      <c r="O222" t="s">
        <v>38</v>
      </c>
      <c r="P222">
        <v>2.1</v>
      </c>
      <c r="Q222" t="s">
        <v>4980</v>
      </c>
      <c r="R222" t="s">
        <v>4980</v>
      </c>
      <c r="S222">
        <v>16</v>
      </c>
      <c r="T222" t="s">
        <v>1141</v>
      </c>
      <c r="U222" t="s">
        <v>1142</v>
      </c>
      <c r="V222" t="s">
        <v>1143</v>
      </c>
      <c r="W222" t="s">
        <v>1144</v>
      </c>
      <c r="X222" t="s">
        <v>10420</v>
      </c>
      <c r="Y222" t="s">
        <v>5007</v>
      </c>
      <c r="Z222" t="s">
        <v>5008</v>
      </c>
      <c r="AA222" t="s">
        <v>8311</v>
      </c>
      <c r="AB222" t="s">
        <v>8312</v>
      </c>
      <c r="AC222" t="s">
        <v>8313</v>
      </c>
      <c r="AF222" t="s">
        <v>8314</v>
      </c>
      <c r="AJ222">
        <v>0</v>
      </c>
      <c r="AK222">
        <v>0</v>
      </c>
      <c r="AL222">
        <v>4468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</row>
    <row r="223" spans="1:47" x14ac:dyDescent="0.25">
      <c r="A223">
        <v>186</v>
      </c>
      <c r="B223">
        <v>699</v>
      </c>
      <c r="C223" t="s">
        <v>4876</v>
      </c>
      <c r="D223" t="s">
        <v>6058</v>
      </c>
      <c r="E223" t="s">
        <v>8819</v>
      </c>
      <c r="F223">
        <v>4</v>
      </c>
      <c r="G223">
        <v>2179</v>
      </c>
      <c r="H223">
        <v>3.3382572302462554</v>
      </c>
      <c r="I223">
        <v>207.06519</v>
      </c>
      <c r="J223">
        <v>5</v>
      </c>
      <c r="K223" t="s">
        <v>35</v>
      </c>
      <c r="L223" t="s">
        <v>4876</v>
      </c>
      <c r="M223" t="s">
        <v>4876</v>
      </c>
      <c r="N223" t="s">
        <v>3314</v>
      </c>
      <c r="O223" t="s">
        <v>3315</v>
      </c>
      <c r="P223">
        <v>1</v>
      </c>
      <c r="Q223" t="s">
        <v>4867</v>
      </c>
      <c r="R223" t="s">
        <v>4867</v>
      </c>
      <c r="S223">
        <v>11</v>
      </c>
      <c r="T223" t="s">
        <v>4877</v>
      </c>
      <c r="U223" t="s">
        <v>8249</v>
      </c>
      <c r="V223" t="s">
        <v>4878</v>
      </c>
      <c r="W223" t="s">
        <v>4879</v>
      </c>
      <c r="X223" t="s">
        <v>10420</v>
      </c>
      <c r="Z223" t="s">
        <v>4880</v>
      </c>
      <c r="AA223" t="s">
        <v>8250</v>
      </c>
      <c r="AB223" t="s">
        <v>8251</v>
      </c>
      <c r="AC223" t="s">
        <v>8252</v>
      </c>
      <c r="AF223" t="s">
        <v>2768</v>
      </c>
      <c r="AG223" t="s">
        <v>8253</v>
      </c>
      <c r="AJ223">
        <v>0</v>
      </c>
      <c r="AK223">
        <v>0</v>
      </c>
      <c r="AL223">
        <v>2179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1992</v>
      </c>
      <c r="AT223">
        <v>0</v>
      </c>
      <c r="AU223">
        <v>0</v>
      </c>
    </row>
    <row r="224" spans="1:47" x14ac:dyDescent="0.25">
      <c r="A224">
        <v>187</v>
      </c>
      <c r="B224">
        <v>1060</v>
      </c>
      <c r="C224" t="s">
        <v>8055</v>
      </c>
      <c r="D224" t="s">
        <v>6058</v>
      </c>
      <c r="E224" t="s">
        <v>8819</v>
      </c>
      <c r="F224">
        <v>4</v>
      </c>
      <c r="G224">
        <v>24649</v>
      </c>
      <c r="H224">
        <v>4.3917993048184671</v>
      </c>
      <c r="I224">
        <v>415.15910000000002</v>
      </c>
      <c r="J224">
        <v>3.52</v>
      </c>
      <c r="K224" t="s">
        <v>51</v>
      </c>
      <c r="L224" t="s">
        <v>4573</v>
      </c>
      <c r="M224" t="s">
        <v>4574</v>
      </c>
      <c r="N224" t="s">
        <v>8056</v>
      </c>
      <c r="O224" t="s">
        <v>38</v>
      </c>
      <c r="P224">
        <v>2.2000000000000002</v>
      </c>
      <c r="Q224" t="s">
        <v>8047</v>
      </c>
      <c r="R224" t="s">
        <v>8035</v>
      </c>
      <c r="S224">
        <v>19</v>
      </c>
      <c r="T224" t="s">
        <v>4575</v>
      </c>
      <c r="U224" t="s">
        <v>4576</v>
      </c>
      <c r="V224" t="s">
        <v>4577</v>
      </c>
      <c r="W224" t="s">
        <v>100</v>
      </c>
      <c r="X224" t="s">
        <v>10420</v>
      </c>
      <c r="Y224" t="s">
        <v>4578</v>
      </c>
      <c r="Z224" t="s">
        <v>4579</v>
      </c>
      <c r="AA224" t="s">
        <v>8057</v>
      </c>
      <c r="AB224" t="s">
        <v>8058</v>
      </c>
      <c r="AF224" t="s">
        <v>8059</v>
      </c>
      <c r="AJ224">
        <v>0</v>
      </c>
      <c r="AK224">
        <v>0</v>
      </c>
      <c r="AL224">
        <v>24649</v>
      </c>
      <c r="AM224">
        <v>0</v>
      </c>
      <c r="AN224">
        <v>0</v>
      </c>
      <c r="AO224">
        <v>0</v>
      </c>
      <c r="AP224">
        <v>9828</v>
      </c>
      <c r="AQ224">
        <v>0</v>
      </c>
      <c r="AR224">
        <v>0</v>
      </c>
      <c r="AS224">
        <v>0</v>
      </c>
      <c r="AT224">
        <v>0</v>
      </c>
      <c r="AU224">
        <v>0</v>
      </c>
    </row>
    <row r="225" spans="1:47" x14ac:dyDescent="0.25">
      <c r="A225">
        <v>188</v>
      </c>
      <c r="B225">
        <v>2141</v>
      </c>
      <c r="C225" t="s">
        <v>4580</v>
      </c>
      <c r="D225" t="s">
        <v>6058</v>
      </c>
      <c r="E225" t="s">
        <v>8819</v>
      </c>
      <c r="F225">
        <v>4</v>
      </c>
      <c r="G225">
        <v>1867</v>
      </c>
      <c r="H225">
        <v>3.2711443179490782</v>
      </c>
      <c r="I225">
        <v>389.21499999999997</v>
      </c>
      <c r="J225">
        <v>3.81</v>
      </c>
      <c r="K225" t="s">
        <v>35</v>
      </c>
      <c r="L225" t="s">
        <v>4581</v>
      </c>
      <c r="M225" t="s">
        <v>4582</v>
      </c>
      <c r="N225" t="s">
        <v>1521</v>
      </c>
      <c r="O225" t="s">
        <v>38</v>
      </c>
      <c r="P225">
        <v>2.2000000000000002</v>
      </c>
      <c r="Q225" t="s">
        <v>8035</v>
      </c>
      <c r="R225" t="s">
        <v>8035</v>
      </c>
      <c r="S225">
        <v>19</v>
      </c>
      <c r="T225" t="s">
        <v>517</v>
      </c>
      <c r="U225" t="s">
        <v>518</v>
      </c>
      <c r="V225" t="s">
        <v>519</v>
      </c>
      <c r="W225" t="s">
        <v>520</v>
      </c>
      <c r="X225" t="s">
        <v>10420</v>
      </c>
      <c r="Y225" t="s">
        <v>4583</v>
      </c>
      <c r="Z225" t="s">
        <v>4584</v>
      </c>
      <c r="AA225" t="s">
        <v>8060</v>
      </c>
      <c r="AB225" t="s">
        <v>8061</v>
      </c>
      <c r="AC225" t="s">
        <v>8062</v>
      </c>
      <c r="AD225" t="s">
        <v>8063</v>
      </c>
      <c r="AF225" t="s">
        <v>8064</v>
      </c>
      <c r="AJ225">
        <v>0</v>
      </c>
      <c r="AK225">
        <v>0</v>
      </c>
      <c r="AL225">
        <v>1867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</row>
    <row r="226" spans="1:47" x14ac:dyDescent="0.25">
      <c r="A226">
        <v>190</v>
      </c>
      <c r="B226">
        <v>933</v>
      </c>
      <c r="C226" t="s">
        <v>4358</v>
      </c>
      <c r="D226" t="s">
        <v>6320</v>
      </c>
      <c r="E226" t="s">
        <v>8819</v>
      </c>
      <c r="F226">
        <v>4</v>
      </c>
      <c r="G226">
        <v>53681</v>
      </c>
      <c r="H226">
        <v>4.7298205975192955</v>
      </c>
      <c r="I226">
        <v>234.11420000000001</v>
      </c>
      <c r="J226">
        <v>2.86</v>
      </c>
      <c r="K226" t="s">
        <v>35</v>
      </c>
      <c r="L226" t="s">
        <v>4359</v>
      </c>
      <c r="M226" t="s">
        <v>4360</v>
      </c>
      <c r="N226" t="s">
        <v>6827</v>
      </c>
      <c r="O226" t="s">
        <v>38</v>
      </c>
      <c r="P226">
        <v>2.2000000000000002</v>
      </c>
      <c r="Q226" t="s">
        <v>4345</v>
      </c>
      <c r="R226" t="s">
        <v>4345</v>
      </c>
      <c r="S226">
        <v>13</v>
      </c>
      <c r="T226" t="s">
        <v>4361</v>
      </c>
      <c r="U226" t="s">
        <v>7916</v>
      </c>
      <c r="V226" t="s">
        <v>4362</v>
      </c>
      <c r="W226" t="s">
        <v>100</v>
      </c>
      <c r="X226" t="s">
        <v>10420</v>
      </c>
      <c r="Y226" t="s">
        <v>4363</v>
      </c>
      <c r="Z226" t="s">
        <v>4364</v>
      </c>
      <c r="AA226" t="s">
        <v>7917</v>
      </c>
      <c r="AB226" t="s">
        <v>7918</v>
      </c>
      <c r="AC226" t="s">
        <v>7919</v>
      </c>
      <c r="AD226" t="s">
        <v>7920</v>
      </c>
      <c r="AF226" t="s">
        <v>7921</v>
      </c>
      <c r="AJ226">
        <v>0</v>
      </c>
      <c r="AK226">
        <v>0</v>
      </c>
      <c r="AL226">
        <v>54056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1835</v>
      </c>
      <c r="AS226">
        <v>896</v>
      </c>
      <c r="AT226">
        <v>0</v>
      </c>
      <c r="AU226">
        <v>0</v>
      </c>
    </row>
    <row r="227" spans="1:47" x14ac:dyDescent="0.25">
      <c r="A227">
        <v>192</v>
      </c>
      <c r="B227">
        <v>2858</v>
      </c>
      <c r="C227" t="s">
        <v>4472</v>
      </c>
      <c r="D227" t="s">
        <v>6320</v>
      </c>
      <c r="E227" t="s">
        <v>8819</v>
      </c>
      <c r="F227">
        <v>4</v>
      </c>
      <c r="G227">
        <v>33652</v>
      </c>
      <c r="H227">
        <v>4.5270108802435729</v>
      </c>
      <c r="I227">
        <v>557.16669999999999</v>
      </c>
      <c r="J227">
        <v>6.79</v>
      </c>
      <c r="K227" t="s">
        <v>35</v>
      </c>
      <c r="L227" t="s">
        <v>4473</v>
      </c>
      <c r="M227" t="s">
        <v>4474</v>
      </c>
      <c r="N227" t="s">
        <v>8002</v>
      </c>
      <c r="O227" t="s">
        <v>38</v>
      </c>
      <c r="P227">
        <v>2.2000000000000002</v>
      </c>
      <c r="Q227" t="s">
        <v>4345</v>
      </c>
      <c r="R227" t="s">
        <v>4345</v>
      </c>
      <c r="S227">
        <v>28</v>
      </c>
      <c r="T227" t="s">
        <v>4475</v>
      </c>
      <c r="U227" t="s">
        <v>4533</v>
      </c>
      <c r="V227" t="s">
        <v>4476</v>
      </c>
      <c r="W227" t="s">
        <v>4477</v>
      </c>
      <c r="X227" t="s">
        <v>10420</v>
      </c>
      <c r="Y227" t="s">
        <v>4478</v>
      </c>
      <c r="Z227" t="s">
        <v>4479</v>
      </c>
      <c r="AA227" t="s">
        <v>8003</v>
      </c>
      <c r="AB227" t="s">
        <v>8004</v>
      </c>
      <c r="AC227" t="s">
        <v>8005</v>
      </c>
      <c r="AF227" t="s">
        <v>8006</v>
      </c>
      <c r="AJ227">
        <v>0</v>
      </c>
      <c r="AK227">
        <v>8295</v>
      </c>
      <c r="AL227">
        <v>53810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</row>
    <row r="228" spans="1:47" x14ac:dyDescent="0.25">
      <c r="A228">
        <v>191</v>
      </c>
      <c r="B228">
        <v>847</v>
      </c>
      <c r="C228" t="s">
        <v>7946</v>
      </c>
      <c r="D228" t="s">
        <v>6320</v>
      </c>
      <c r="E228" t="s">
        <v>8819</v>
      </c>
      <c r="F228">
        <v>4</v>
      </c>
      <c r="G228">
        <v>22442</v>
      </c>
      <c r="H228">
        <v>4.3510615580323826</v>
      </c>
      <c r="I228">
        <v>355.10345999999998</v>
      </c>
      <c r="J228">
        <v>3.44</v>
      </c>
      <c r="K228" t="s">
        <v>51</v>
      </c>
      <c r="L228" t="s">
        <v>7947</v>
      </c>
      <c r="M228" t="s">
        <v>4395</v>
      </c>
      <c r="N228" t="s">
        <v>7948</v>
      </c>
      <c r="O228" t="s">
        <v>38</v>
      </c>
      <c r="P228">
        <v>2.2000000000000002</v>
      </c>
      <c r="Q228" t="s">
        <v>4345</v>
      </c>
      <c r="R228" t="s">
        <v>4345</v>
      </c>
      <c r="S228">
        <v>16</v>
      </c>
      <c r="T228" t="s">
        <v>4389</v>
      </c>
      <c r="U228" t="s">
        <v>4390</v>
      </c>
      <c r="V228" t="s">
        <v>4391</v>
      </c>
      <c r="W228" t="s">
        <v>4392</v>
      </c>
      <c r="X228" t="s">
        <v>10420</v>
      </c>
      <c r="Z228" t="s">
        <v>4396</v>
      </c>
      <c r="AA228" t="s">
        <v>7949</v>
      </c>
      <c r="AB228" t="s">
        <v>7950</v>
      </c>
      <c r="AC228" t="s">
        <v>7951</v>
      </c>
      <c r="AF228" t="s">
        <v>1053</v>
      </c>
      <c r="AG228" t="s">
        <v>7580</v>
      </c>
      <c r="AJ228">
        <v>0</v>
      </c>
      <c r="AK228">
        <v>341</v>
      </c>
      <c r="AL228">
        <v>27928</v>
      </c>
      <c r="AM228">
        <v>5191</v>
      </c>
      <c r="AN228">
        <v>0</v>
      </c>
      <c r="AO228">
        <v>0</v>
      </c>
      <c r="AP228">
        <v>6719</v>
      </c>
      <c r="AQ228">
        <v>0</v>
      </c>
      <c r="AR228">
        <v>1951</v>
      </c>
      <c r="AS228">
        <v>0</v>
      </c>
      <c r="AT228">
        <v>11301</v>
      </c>
      <c r="AU228">
        <v>919</v>
      </c>
    </row>
    <row r="229" spans="1:47" x14ac:dyDescent="0.25">
      <c r="A229">
        <v>194</v>
      </c>
      <c r="B229">
        <v>2119</v>
      </c>
      <c r="C229" t="s">
        <v>4530</v>
      </c>
      <c r="D229" t="s">
        <v>6320</v>
      </c>
      <c r="E229" t="s">
        <v>8819</v>
      </c>
      <c r="F229">
        <v>4</v>
      </c>
      <c r="G229">
        <v>21949</v>
      </c>
      <c r="H229">
        <v>4.3414147385018298</v>
      </c>
      <c r="I229">
        <v>861.24689999999998</v>
      </c>
      <c r="J229">
        <v>6.78</v>
      </c>
      <c r="K229" t="s">
        <v>51</v>
      </c>
      <c r="L229" t="s">
        <v>4531</v>
      </c>
      <c r="M229" t="s">
        <v>4474</v>
      </c>
      <c r="N229" t="s">
        <v>8031</v>
      </c>
      <c r="O229" t="s">
        <v>38</v>
      </c>
      <c r="P229">
        <v>2.2000000000000002</v>
      </c>
      <c r="Q229" t="s">
        <v>4345</v>
      </c>
      <c r="R229" t="s">
        <v>4345</v>
      </c>
      <c r="S229">
        <v>40</v>
      </c>
      <c r="T229" t="s">
        <v>4532</v>
      </c>
      <c r="U229" t="s">
        <v>4533</v>
      </c>
      <c r="V229" t="s">
        <v>4476</v>
      </c>
      <c r="W229" t="s">
        <v>4477</v>
      </c>
      <c r="X229" t="s">
        <v>10420</v>
      </c>
      <c r="Y229" t="s">
        <v>4534</v>
      </c>
      <c r="Z229" t="s">
        <v>4535</v>
      </c>
      <c r="AA229" t="s">
        <v>8032</v>
      </c>
      <c r="AB229" t="s">
        <v>7950</v>
      </c>
      <c r="AJ229">
        <v>0</v>
      </c>
      <c r="AK229">
        <v>4025</v>
      </c>
      <c r="AL229">
        <v>32617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</row>
    <row r="230" spans="1:47" x14ac:dyDescent="0.25">
      <c r="A230">
        <v>189</v>
      </c>
      <c r="B230">
        <v>2414</v>
      </c>
      <c r="C230" t="s">
        <v>4465</v>
      </c>
      <c r="D230" t="s">
        <v>7047</v>
      </c>
      <c r="E230" t="s">
        <v>8819</v>
      </c>
      <c r="F230">
        <v>4</v>
      </c>
      <c r="G230">
        <v>20436</v>
      </c>
      <c r="H230">
        <v>4.3103958940102256</v>
      </c>
      <c r="I230">
        <v>441.20240000000001</v>
      </c>
      <c r="J230">
        <v>5.19</v>
      </c>
      <c r="K230" t="s">
        <v>35</v>
      </c>
      <c r="L230" t="s">
        <v>4466</v>
      </c>
      <c r="M230" t="s">
        <v>7995</v>
      </c>
      <c r="N230" t="s">
        <v>7996</v>
      </c>
      <c r="O230" t="s">
        <v>38</v>
      </c>
      <c r="P230">
        <v>2.2000000000000002</v>
      </c>
      <c r="Q230" t="s">
        <v>4345</v>
      </c>
      <c r="R230" t="s">
        <v>4345</v>
      </c>
      <c r="S230">
        <v>24</v>
      </c>
      <c r="T230" t="s">
        <v>4467</v>
      </c>
      <c r="U230" t="s">
        <v>7997</v>
      </c>
      <c r="V230" t="s">
        <v>4468</v>
      </c>
      <c r="W230" t="s">
        <v>4469</v>
      </c>
      <c r="X230" t="s">
        <v>10420</v>
      </c>
      <c r="Y230" t="s">
        <v>4470</v>
      </c>
      <c r="Z230" t="s">
        <v>4471</v>
      </c>
      <c r="AA230" t="s">
        <v>7998</v>
      </c>
      <c r="AB230" t="s">
        <v>7999</v>
      </c>
      <c r="AC230" t="s">
        <v>8000</v>
      </c>
      <c r="AF230" t="s">
        <v>8001</v>
      </c>
      <c r="AG230" t="s">
        <v>6833</v>
      </c>
      <c r="AJ230">
        <v>0</v>
      </c>
      <c r="AK230">
        <v>0</v>
      </c>
      <c r="AL230">
        <v>21772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</row>
    <row r="231" spans="1:47" x14ac:dyDescent="0.25">
      <c r="A231">
        <v>193</v>
      </c>
      <c r="B231">
        <v>2070</v>
      </c>
      <c r="C231" t="s">
        <v>4521</v>
      </c>
      <c r="D231" t="s">
        <v>6320</v>
      </c>
      <c r="E231" t="s">
        <v>8819</v>
      </c>
      <c r="F231">
        <v>4</v>
      </c>
      <c r="G231">
        <v>7300</v>
      </c>
      <c r="H231">
        <v>3.8633228601204559</v>
      </c>
      <c r="I231">
        <v>819.23500000000001</v>
      </c>
      <c r="J231">
        <v>6.05</v>
      </c>
      <c r="K231" t="s">
        <v>51</v>
      </c>
      <c r="L231" t="s">
        <v>4522</v>
      </c>
      <c r="M231" t="s">
        <v>4523</v>
      </c>
      <c r="N231" t="s">
        <v>8029</v>
      </c>
      <c r="O231" t="s">
        <v>38</v>
      </c>
      <c r="P231">
        <v>2.2000000000000002</v>
      </c>
      <c r="Q231" t="s">
        <v>4345</v>
      </c>
      <c r="R231" t="s">
        <v>4345</v>
      </c>
      <c r="S231">
        <v>38</v>
      </c>
      <c r="T231" t="s">
        <v>4524</v>
      </c>
      <c r="U231" t="s">
        <v>4525</v>
      </c>
      <c r="V231" t="s">
        <v>4526</v>
      </c>
      <c r="W231" t="s">
        <v>4527</v>
      </c>
      <c r="X231" t="s">
        <v>10420</v>
      </c>
      <c r="Y231" t="s">
        <v>4528</v>
      </c>
      <c r="Z231" t="s">
        <v>4529</v>
      </c>
      <c r="AA231" t="s">
        <v>8030</v>
      </c>
      <c r="AB231" t="s">
        <v>7950</v>
      </c>
      <c r="AJ231">
        <v>0</v>
      </c>
      <c r="AK231">
        <v>1823</v>
      </c>
      <c r="AL231">
        <v>9437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</row>
    <row r="232" spans="1:47" x14ac:dyDescent="0.25">
      <c r="A232">
        <v>195</v>
      </c>
      <c r="B232">
        <v>2982</v>
      </c>
      <c r="C232" t="s">
        <v>4098</v>
      </c>
      <c r="D232" t="s">
        <v>6058</v>
      </c>
      <c r="E232" t="s">
        <v>8819</v>
      </c>
      <c r="F232">
        <v>4</v>
      </c>
      <c r="G232">
        <v>9453</v>
      </c>
      <c r="H232">
        <v>3.9755696578936619</v>
      </c>
      <c r="I232">
        <v>595.16575</v>
      </c>
      <c r="J232">
        <v>3.52</v>
      </c>
      <c r="K232" t="s">
        <v>35</v>
      </c>
      <c r="L232" t="s">
        <v>4098</v>
      </c>
      <c r="M232" t="s">
        <v>4098</v>
      </c>
      <c r="N232" t="s">
        <v>3314</v>
      </c>
      <c r="O232" t="s">
        <v>3315</v>
      </c>
      <c r="P232">
        <v>1</v>
      </c>
      <c r="Q232" t="s">
        <v>4099</v>
      </c>
      <c r="R232" t="s">
        <v>4100</v>
      </c>
      <c r="S232">
        <v>27</v>
      </c>
      <c r="T232" t="s">
        <v>3444</v>
      </c>
      <c r="U232" t="s">
        <v>7820</v>
      </c>
      <c r="V232" t="s">
        <v>4101</v>
      </c>
      <c r="W232" t="s">
        <v>4102</v>
      </c>
      <c r="X232" t="s">
        <v>10420</v>
      </c>
      <c r="Z232" t="s">
        <v>4103</v>
      </c>
      <c r="AA232" t="s">
        <v>7821</v>
      </c>
      <c r="AB232" t="s">
        <v>7822</v>
      </c>
      <c r="AF232" t="s">
        <v>5953</v>
      </c>
      <c r="AJ232">
        <v>0</v>
      </c>
      <c r="AK232">
        <v>0</v>
      </c>
      <c r="AL232">
        <v>9453</v>
      </c>
      <c r="AM232">
        <v>0</v>
      </c>
      <c r="AN232">
        <v>0</v>
      </c>
      <c r="AO232">
        <v>0</v>
      </c>
      <c r="AP232">
        <v>0</v>
      </c>
      <c r="AQ232">
        <v>938</v>
      </c>
      <c r="AR232">
        <v>0</v>
      </c>
      <c r="AS232">
        <v>0</v>
      </c>
      <c r="AT232">
        <v>0</v>
      </c>
      <c r="AU232">
        <v>0</v>
      </c>
    </row>
    <row r="233" spans="1:47" x14ac:dyDescent="0.25">
      <c r="A233">
        <v>198</v>
      </c>
      <c r="B233">
        <v>2986</v>
      </c>
      <c r="C233" t="s">
        <v>4039</v>
      </c>
      <c r="D233" t="s">
        <v>6058</v>
      </c>
      <c r="E233" t="s">
        <v>8819</v>
      </c>
      <c r="F233">
        <v>4</v>
      </c>
      <c r="G233">
        <v>16002</v>
      </c>
      <c r="H233">
        <v>4.2041742660735197</v>
      </c>
      <c r="I233">
        <v>595.16750000000002</v>
      </c>
      <c r="J233">
        <v>4.4800000000000004</v>
      </c>
      <c r="K233" t="s">
        <v>35</v>
      </c>
      <c r="L233" t="s">
        <v>4040</v>
      </c>
      <c r="M233" t="s">
        <v>4041</v>
      </c>
      <c r="N233" t="s">
        <v>7792</v>
      </c>
      <c r="O233" t="s">
        <v>38</v>
      </c>
      <c r="P233">
        <v>2.2000000000000002</v>
      </c>
      <c r="Q233" t="s">
        <v>7760</v>
      </c>
      <c r="R233" t="s">
        <v>3982</v>
      </c>
      <c r="S233">
        <v>27</v>
      </c>
      <c r="T233" t="s">
        <v>3444</v>
      </c>
      <c r="U233" t="s">
        <v>4042</v>
      </c>
      <c r="V233" t="s">
        <v>4043</v>
      </c>
      <c r="W233" t="s">
        <v>4044</v>
      </c>
      <c r="X233" t="s">
        <v>10420</v>
      </c>
      <c r="Y233" t="s">
        <v>4045</v>
      </c>
      <c r="Z233" t="s">
        <v>4046</v>
      </c>
      <c r="AA233" t="s">
        <v>7793</v>
      </c>
      <c r="AB233" t="s">
        <v>7794</v>
      </c>
      <c r="AF233" t="s">
        <v>7795</v>
      </c>
      <c r="AG233" t="s">
        <v>6892</v>
      </c>
      <c r="AJ233">
        <v>0</v>
      </c>
      <c r="AK233">
        <v>873</v>
      </c>
      <c r="AL233">
        <v>16002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</row>
    <row r="234" spans="1:47" x14ac:dyDescent="0.25">
      <c r="A234">
        <v>196</v>
      </c>
      <c r="B234">
        <v>1572</v>
      </c>
      <c r="C234" t="s">
        <v>4023</v>
      </c>
      <c r="D234" t="s">
        <v>6058</v>
      </c>
      <c r="E234" t="s">
        <v>8819</v>
      </c>
      <c r="F234">
        <v>4</v>
      </c>
      <c r="G234">
        <v>13064</v>
      </c>
      <c r="H234">
        <v>4.1160761717286114</v>
      </c>
      <c r="I234">
        <v>575.1386</v>
      </c>
      <c r="J234">
        <v>4.66</v>
      </c>
      <c r="K234" t="s">
        <v>51</v>
      </c>
      <c r="L234" t="s">
        <v>4024</v>
      </c>
      <c r="M234" t="s">
        <v>7782</v>
      </c>
      <c r="N234" t="s">
        <v>7783</v>
      </c>
      <c r="O234" t="s">
        <v>38</v>
      </c>
      <c r="P234">
        <v>2.2000000000000002</v>
      </c>
      <c r="Q234" t="s">
        <v>7764</v>
      </c>
      <c r="R234" t="s">
        <v>3982</v>
      </c>
      <c r="S234">
        <v>27</v>
      </c>
      <c r="T234" t="s">
        <v>4025</v>
      </c>
      <c r="U234" t="s">
        <v>4026</v>
      </c>
      <c r="V234" t="s">
        <v>4027</v>
      </c>
      <c r="W234" t="s">
        <v>4028</v>
      </c>
      <c r="X234" t="s">
        <v>10420</v>
      </c>
      <c r="Y234" t="s">
        <v>4029</v>
      </c>
      <c r="Z234" t="s">
        <v>4030</v>
      </c>
      <c r="AA234" t="s">
        <v>7784</v>
      </c>
      <c r="AB234" t="s">
        <v>7785</v>
      </c>
      <c r="AC234" t="s">
        <v>7786</v>
      </c>
      <c r="AD234" t="s">
        <v>7787</v>
      </c>
      <c r="AF234" t="s">
        <v>7788</v>
      </c>
      <c r="AJ234">
        <v>0</v>
      </c>
      <c r="AK234">
        <v>0</v>
      </c>
      <c r="AL234">
        <v>13064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</row>
    <row r="235" spans="1:47" x14ac:dyDescent="0.25">
      <c r="A235">
        <v>197</v>
      </c>
      <c r="B235">
        <v>1581</v>
      </c>
      <c r="C235" t="s">
        <v>4031</v>
      </c>
      <c r="D235" t="s">
        <v>6058</v>
      </c>
      <c r="E235" t="s">
        <v>8819</v>
      </c>
      <c r="F235">
        <v>4</v>
      </c>
      <c r="G235">
        <v>10487</v>
      </c>
      <c r="H235">
        <v>4.0206512680043422</v>
      </c>
      <c r="I235">
        <v>577.15589999999997</v>
      </c>
      <c r="J235">
        <v>4.57</v>
      </c>
      <c r="K235" t="s">
        <v>51</v>
      </c>
      <c r="L235" t="s">
        <v>4032</v>
      </c>
      <c r="M235" t="s">
        <v>4033</v>
      </c>
      <c r="N235" t="s">
        <v>6176</v>
      </c>
      <c r="O235" t="s">
        <v>38</v>
      </c>
      <c r="P235">
        <v>2.2000000000000002</v>
      </c>
      <c r="Q235" t="s">
        <v>7789</v>
      </c>
      <c r="R235" t="s">
        <v>3982</v>
      </c>
      <c r="S235">
        <v>27</v>
      </c>
      <c r="T235" t="s">
        <v>3439</v>
      </c>
      <c r="U235" t="s">
        <v>4034</v>
      </c>
      <c r="V235" t="s">
        <v>4035</v>
      </c>
      <c r="W235" t="s">
        <v>4036</v>
      </c>
      <c r="X235" t="s">
        <v>10420</v>
      </c>
      <c r="Y235" t="s">
        <v>4037</v>
      </c>
      <c r="Z235" t="s">
        <v>4038</v>
      </c>
      <c r="AA235" t="s">
        <v>7790</v>
      </c>
      <c r="AB235" t="s">
        <v>7791</v>
      </c>
      <c r="AJ235">
        <v>0</v>
      </c>
      <c r="AK235">
        <v>0</v>
      </c>
      <c r="AL235">
        <v>10487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1072</v>
      </c>
    </row>
    <row r="236" spans="1:47" x14ac:dyDescent="0.25">
      <c r="A236">
        <v>199</v>
      </c>
      <c r="B236">
        <v>3060</v>
      </c>
      <c r="C236" t="s">
        <v>4062</v>
      </c>
      <c r="D236" t="s">
        <v>6058</v>
      </c>
      <c r="E236" t="s">
        <v>8819</v>
      </c>
      <c r="F236">
        <v>4</v>
      </c>
      <c r="G236">
        <v>6088</v>
      </c>
      <c r="H236">
        <v>3.7844746437625165</v>
      </c>
      <c r="I236">
        <v>621.18269999999995</v>
      </c>
      <c r="J236">
        <v>5.08</v>
      </c>
      <c r="K236" t="s">
        <v>35</v>
      </c>
      <c r="L236" t="s">
        <v>4063</v>
      </c>
      <c r="M236" t="s">
        <v>4064</v>
      </c>
      <c r="N236" t="s">
        <v>7805</v>
      </c>
      <c r="O236" t="s">
        <v>38</v>
      </c>
      <c r="P236">
        <v>2.2000000000000002</v>
      </c>
      <c r="Q236" t="s">
        <v>7755</v>
      </c>
      <c r="R236" t="s">
        <v>3982</v>
      </c>
      <c r="S236">
        <v>29</v>
      </c>
      <c r="T236" t="s">
        <v>4065</v>
      </c>
      <c r="U236" t="s">
        <v>4066</v>
      </c>
      <c r="V236" t="s">
        <v>4067</v>
      </c>
      <c r="W236" t="s">
        <v>4068</v>
      </c>
      <c r="X236" t="s">
        <v>10420</v>
      </c>
      <c r="Y236" t="s">
        <v>4069</v>
      </c>
      <c r="Z236" t="s">
        <v>4070</v>
      </c>
      <c r="AA236" t="s">
        <v>7806</v>
      </c>
      <c r="AC236" t="s">
        <v>7807</v>
      </c>
      <c r="AF236" t="s">
        <v>7808</v>
      </c>
      <c r="AG236" t="s">
        <v>7809</v>
      </c>
      <c r="AJ236">
        <v>0</v>
      </c>
      <c r="AK236">
        <v>0</v>
      </c>
      <c r="AL236">
        <v>6088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</row>
    <row r="237" spans="1:47" x14ac:dyDescent="0.25">
      <c r="A237">
        <v>202</v>
      </c>
      <c r="B237">
        <v>2770</v>
      </c>
      <c r="C237" t="s">
        <v>3895</v>
      </c>
      <c r="D237" t="s">
        <v>6058</v>
      </c>
      <c r="E237" t="s">
        <v>8819</v>
      </c>
      <c r="F237">
        <v>4</v>
      </c>
      <c r="G237">
        <v>10676</v>
      </c>
      <c r="H237">
        <v>4.0284085651154697</v>
      </c>
      <c r="I237">
        <v>527.15509999999995</v>
      </c>
      <c r="J237">
        <v>6.2</v>
      </c>
      <c r="K237" t="s">
        <v>35</v>
      </c>
      <c r="L237" t="s">
        <v>3887</v>
      </c>
      <c r="M237" t="s">
        <v>3888</v>
      </c>
      <c r="N237" t="s">
        <v>7712</v>
      </c>
      <c r="O237" t="s">
        <v>38</v>
      </c>
      <c r="P237">
        <v>2.2000000000000002</v>
      </c>
      <c r="Q237" t="s">
        <v>3736</v>
      </c>
      <c r="R237" t="s">
        <v>3690</v>
      </c>
      <c r="S237">
        <v>27</v>
      </c>
      <c r="T237" t="s">
        <v>3889</v>
      </c>
      <c r="U237" t="s">
        <v>3890</v>
      </c>
      <c r="V237" t="s">
        <v>3891</v>
      </c>
      <c r="W237" t="s">
        <v>3892</v>
      </c>
      <c r="X237" t="s">
        <v>10420</v>
      </c>
      <c r="Y237" t="s">
        <v>3896</v>
      </c>
      <c r="Z237" t="s">
        <v>3897</v>
      </c>
      <c r="AA237" t="s">
        <v>7713</v>
      </c>
      <c r="AB237" t="s">
        <v>7714</v>
      </c>
      <c r="AF237" t="s">
        <v>7715</v>
      </c>
      <c r="AJ237">
        <v>0</v>
      </c>
      <c r="AK237">
        <v>3125</v>
      </c>
      <c r="AL237">
        <v>16782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</row>
    <row r="238" spans="1:47" x14ac:dyDescent="0.25">
      <c r="A238">
        <v>204</v>
      </c>
      <c r="B238">
        <v>3169</v>
      </c>
      <c r="C238" t="s">
        <v>3929</v>
      </c>
      <c r="D238" t="s">
        <v>6058</v>
      </c>
      <c r="E238" t="s">
        <v>8819</v>
      </c>
      <c r="F238">
        <v>4</v>
      </c>
      <c r="G238">
        <v>9425</v>
      </c>
      <c r="H238">
        <v>3.9742813588778305</v>
      </c>
      <c r="I238">
        <v>683.14790000000005</v>
      </c>
      <c r="J238">
        <v>3.96</v>
      </c>
      <c r="K238" t="s">
        <v>35</v>
      </c>
      <c r="L238" t="s">
        <v>3930</v>
      </c>
      <c r="M238" t="s">
        <v>3931</v>
      </c>
      <c r="N238" t="s">
        <v>1057</v>
      </c>
      <c r="O238" t="s">
        <v>38</v>
      </c>
      <c r="P238">
        <v>2.2000000000000002</v>
      </c>
      <c r="Q238" t="s">
        <v>3736</v>
      </c>
      <c r="R238" t="s">
        <v>3690</v>
      </c>
      <c r="S238">
        <v>29</v>
      </c>
      <c r="T238" t="s">
        <v>3932</v>
      </c>
      <c r="U238" t="s">
        <v>3933</v>
      </c>
      <c r="V238" t="s">
        <v>3934</v>
      </c>
      <c r="W238" t="s">
        <v>3935</v>
      </c>
      <c r="X238" t="s">
        <v>10420</v>
      </c>
      <c r="Y238" t="s">
        <v>3936</v>
      </c>
      <c r="Z238" t="s">
        <v>3937</v>
      </c>
      <c r="AA238" t="s">
        <v>7731</v>
      </c>
      <c r="AB238" t="s">
        <v>7732</v>
      </c>
      <c r="AJ238">
        <v>0</v>
      </c>
      <c r="AK238">
        <v>1882</v>
      </c>
      <c r="AL238">
        <v>10574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</row>
    <row r="239" spans="1:47" x14ac:dyDescent="0.25">
      <c r="A239">
        <v>203</v>
      </c>
      <c r="B239">
        <v>3018</v>
      </c>
      <c r="C239" t="s">
        <v>3923</v>
      </c>
      <c r="D239" t="s">
        <v>6058</v>
      </c>
      <c r="E239" t="s">
        <v>8819</v>
      </c>
      <c r="F239">
        <v>4</v>
      </c>
      <c r="G239">
        <v>8404</v>
      </c>
      <c r="H239">
        <v>3.9244860437339151</v>
      </c>
      <c r="I239">
        <v>609.18039999999996</v>
      </c>
      <c r="J239">
        <v>4.87</v>
      </c>
      <c r="K239" t="s">
        <v>35</v>
      </c>
      <c r="L239" t="s">
        <v>3924</v>
      </c>
      <c r="M239" t="s">
        <v>7725</v>
      </c>
      <c r="N239" t="s">
        <v>1057</v>
      </c>
      <c r="O239" t="s">
        <v>38</v>
      </c>
      <c r="P239">
        <v>2.2000000000000002</v>
      </c>
      <c r="Q239" t="s">
        <v>7650</v>
      </c>
      <c r="R239" t="s">
        <v>3690</v>
      </c>
      <c r="S239">
        <v>28</v>
      </c>
      <c r="T239" t="s">
        <v>3524</v>
      </c>
      <c r="U239" t="s">
        <v>7726</v>
      </c>
      <c r="V239" t="s">
        <v>3925</v>
      </c>
      <c r="W239" t="s">
        <v>3926</v>
      </c>
      <c r="X239" t="s">
        <v>10420</v>
      </c>
      <c r="Y239" t="s">
        <v>3927</v>
      </c>
      <c r="Z239" t="s">
        <v>3928</v>
      </c>
      <c r="AA239" t="s">
        <v>7727</v>
      </c>
      <c r="AB239" t="s">
        <v>7723</v>
      </c>
      <c r="AC239" t="s">
        <v>7728</v>
      </c>
      <c r="AF239" t="s">
        <v>7729</v>
      </c>
      <c r="AG239" t="s">
        <v>7730</v>
      </c>
      <c r="AJ239">
        <v>0</v>
      </c>
      <c r="AK239">
        <v>0</v>
      </c>
      <c r="AL239">
        <v>8404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</row>
    <row r="240" spans="1:47" x14ac:dyDescent="0.25">
      <c r="A240">
        <v>201</v>
      </c>
      <c r="B240">
        <v>2767</v>
      </c>
      <c r="C240" t="s">
        <v>3886</v>
      </c>
      <c r="D240" t="s">
        <v>6058</v>
      </c>
      <c r="E240" t="s">
        <v>8819</v>
      </c>
      <c r="F240">
        <v>4</v>
      </c>
      <c r="G240">
        <v>8112</v>
      </c>
      <c r="H240">
        <v>3.9091279419892606</v>
      </c>
      <c r="I240">
        <v>527.15589999999997</v>
      </c>
      <c r="J240">
        <v>6.04</v>
      </c>
      <c r="K240" t="s">
        <v>35</v>
      </c>
      <c r="L240" t="s">
        <v>3887</v>
      </c>
      <c r="M240" t="s">
        <v>3888</v>
      </c>
      <c r="N240" t="s">
        <v>7708</v>
      </c>
      <c r="O240" t="s">
        <v>38</v>
      </c>
      <c r="P240">
        <v>2.2000000000000002</v>
      </c>
      <c r="Q240" t="s">
        <v>3736</v>
      </c>
      <c r="R240" t="s">
        <v>3690</v>
      </c>
      <c r="S240">
        <v>27</v>
      </c>
      <c r="T240" t="s">
        <v>3889</v>
      </c>
      <c r="U240" t="s">
        <v>3890</v>
      </c>
      <c r="V240" t="s">
        <v>3891</v>
      </c>
      <c r="W240" t="s">
        <v>3892</v>
      </c>
      <c r="X240" t="s">
        <v>10420</v>
      </c>
      <c r="Y240" t="s">
        <v>3893</v>
      </c>
      <c r="Z240" t="s">
        <v>3894</v>
      </c>
      <c r="AA240" t="s">
        <v>7709</v>
      </c>
      <c r="AB240" t="s">
        <v>7710</v>
      </c>
      <c r="AF240" t="s">
        <v>7711</v>
      </c>
      <c r="AJ240">
        <v>0</v>
      </c>
      <c r="AK240">
        <v>1748</v>
      </c>
      <c r="AL240">
        <v>13800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</row>
    <row r="241" spans="1:47" x14ac:dyDescent="0.25">
      <c r="A241">
        <v>200</v>
      </c>
      <c r="B241">
        <v>3360</v>
      </c>
      <c r="C241" t="s">
        <v>3968</v>
      </c>
      <c r="D241" t="s">
        <v>7747</v>
      </c>
      <c r="E241" t="s">
        <v>8819</v>
      </c>
      <c r="F241">
        <v>4</v>
      </c>
      <c r="G241">
        <v>2723</v>
      </c>
      <c r="H241">
        <v>3.4350476413399647</v>
      </c>
      <c r="I241">
        <v>815.20090000000005</v>
      </c>
      <c r="J241">
        <v>4.9000000000000004</v>
      </c>
      <c r="K241" t="s">
        <v>35</v>
      </c>
      <c r="L241" t="s">
        <v>3969</v>
      </c>
      <c r="M241" t="s">
        <v>7748</v>
      </c>
      <c r="N241" t="s">
        <v>6255</v>
      </c>
      <c r="O241" t="s">
        <v>38</v>
      </c>
      <c r="P241">
        <v>2.2000000000000002</v>
      </c>
      <c r="Q241" t="s">
        <v>3736</v>
      </c>
      <c r="R241" t="s">
        <v>3690</v>
      </c>
      <c r="S241">
        <v>38</v>
      </c>
      <c r="T241" t="s">
        <v>3970</v>
      </c>
      <c r="U241" t="s">
        <v>3971</v>
      </c>
      <c r="V241" t="s">
        <v>3972</v>
      </c>
      <c r="W241" t="s">
        <v>100</v>
      </c>
      <c r="X241" t="s">
        <v>10420</v>
      </c>
      <c r="Y241" t="s">
        <v>3973</v>
      </c>
      <c r="Z241" t="s">
        <v>3974</v>
      </c>
      <c r="AA241" t="s">
        <v>7749</v>
      </c>
      <c r="AB241" t="s">
        <v>7750</v>
      </c>
      <c r="AF241" t="s">
        <v>7751</v>
      </c>
      <c r="AG241" t="s">
        <v>7752</v>
      </c>
      <c r="AJ241">
        <v>0</v>
      </c>
      <c r="AK241">
        <v>0</v>
      </c>
      <c r="AL241">
        <v>6117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</row>
    <row r="242" spans="1:47" x14ac:dyDescent="0.25">
      <c r="A242">
        <v>205</v>
      </c>
      <c r="B242">
        <v>2934</v>
      </c>
      <c r="C242" t="s">
        <v>3438</v>
      </c>
      <c r="D242" t="s">
        <v>6058</v>
      </c>
      <c r="E242" t="s">
        <v>8819</v>
      </c>
      <c r="F242">
        <v>4</v>
      </c>
      <c r="G242">
        <v>10985</v>
      </c>
      <c r="H242">
        <v>4.0408000612565287</v>
      </c>
      <c r="I242">
        <v>579.17083000000002</v>
      </c>
      <c r="J242">
        <v>3.94</v>
      </c>
      <c r="K242" t="s">
        <v>35</v>
      </c>
      <c r="L242" t="s">
        <v>3438</v>
      </c>
      <c r="M242" t="s">
        <v>3438</v>
      </c>
      <c r="N242" t="s">
        <v>3314</v>
      </c>
      <c r="O242" t="s">
        <v>3315</v>
      </c>
      <c r="P242">
        <v>1</v>
      </c>
      <c r="Q242" t="s">
        <v>3570</v>
      </c>
      <c r="R242" t="s">
        <v>3266</v>
      </c>
      <c r="S242">
        <v>27</v>
      </c>
      <c r="T242" t="s">
        <v>3439</v>
      </c>
      <c r="U242" t="s">
        <v>7541</v>
      </c>
      <c r="V242" t="s">
        <v>3440</v>
      </c>
      <c r="W242" t="s">
        <v>3441</v>
      </c>
      <c r="X242" t="s">
        <v>10420</v>
      </c>
      <c r="Z242" t="s">
        <v>3442</v>
      </c>
      <c r="AA242" t="s">
        <v>7542</v>
      </c>
      <c r="AB242" t="s">
        <v>7543</v>
      </c>
      <c r="AF242" t="s">
        <v>7544</v>
      </c>
      <c r="AG242" t="s">
        <v>7545</v>
      </c>
      <c r="AJ242">
        <v>10938</v>
      </c>
      <c r="AK242">
        <v>0</v>
      </c>
      <c r="AL242">
        <v>11735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</row>
    <row r="243" spans="1:47" x14ac:dyDescent="0.25">
      <c r="A243">
        <v>206</v>
      </c>
      <c r="B243">
        <v>1597</v>
      </c>
      <c r="C243" t="s">
        <v>2711</v>
      </c>
      <c r="D243" t="s">
        <v>6320</v>
      </c>
      <c r="E243" t="s">
        <v>8819</v>
      </c>
      <c r="F243">
        <v>4</v>
      </c>
      <c r="G243">
        <v>1787</v>
      </c>
      <c r="H243">
        <v>3.2521245525056441</v>
      </c>
      <c r="I243">
        <v>579.20899999999995</v>
      </c>
      <c r="J243">
        <v>4.4000000000000004</v>
      </c>
      <c r="K243" t="s">
        <v>51</v>
      </c>
      <c r="L243" t="s">
        <v>2712</v>
      </c>
      <c r="M243" t="s">
        <v>2713</v>
      </c>
      <c r="N243" t="s">
        <v>1057</v>
      </c>
      <c r="O243" t="s">
        <v>38</v>
      </c>
      <c r="P243">
        <v>2.2000000000000002</v>
      </c>
      <c r="Q243" t="s">
        <v>7165</v>
      </c>
      <c r="R243" t="s">
        <v>2697</v>
      </c>
      <c r="S243">
        <v>28</v>
      </c>
      <c r="T243" t="s">
        <v>2714</v>
      </c>
      <c r="U243" t="s">
        <v>2715</v>
      </c>
      <c r="V243" t="s">
        <v>2716</v>
      </c>
      <c r="W243" t="s">
        <v>2717</v>
      </c>
      <c r="X243" t="s">
        <v>10420</v>
      </c>
      <c r="Y243" t="s">
        <v>2718</v>
      </c>
      <c r="Z243" t="s">
        <v>2719</v>
      </c>
      <c r="AA243" t="s">
        <v>7166</v>
      </c>
      <c r="AB243" t="s">
        <v>7167</v>
      </c>
      <c r="AF243" t="s">
        <v>3637</v>
      </c>
      <c r="AJ243">
        <v>0</v>
      </c>
      <c r="AK243">
        <v>0</v>
      </c>
      <c r="AL243">
        <v>1787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1599</v>
      </c>
      <c r="AU243">
        <v>0</v>
      </c>
    </row>
    <row r="244" spans="1:47" x14ac:dyDescent="0.25">
      <c r="A244">
        <v>210</v>
      </c>
      <c r="B244">
        <v>2660</v>
      </c>
      <c r="C244" t="s">
        <v>2548</v>
      </c>
      <c r="D244" t="s">
        <v>7047</v>
      </c>
      <c r="E244" t="s">
        <v>8819</v>
      </c>
      <c r="F244">
        <v>4</v>
      </c>
      <c r="G244">
        <v>73163</v>
      </c>
      <c r="H244">
        <v>4.8642915051249567</v>
      </c>
      <c r="I244">
        <v>496.34019999999998</v>
      </c>
      <c r="J244">
        <v>10.050000000000001</v>
      </c>
      <c r="K244" t="s">
        <v>35</v>
      </c>
      <c r="L244" t="s">
        <v>2549</v>
      </c>
      <c r="M244" t="s">
        <v>7074</v>
      </c>
      <c r="N244" t="s">
        <v>586</v>
      </c>
      <c r="O244" t="s">
        <v>38</v>
      </c>
      <c r="P244">
        <v>2.1</v>
      </c>
      <c r="Q244" t="s">
        <v>7075</v>
      </c>
      <c r="R244" t="s">
        <v>2459</v>
      </c>
      <c r="S244">
        <v>24</v>
      </c>
      <c r="T244" t="s">
        <v>2550</v>
      </c>
      <c r="U244" t="s">
        <v>2551</v>
      </c>
      <c r="V244" t="s">
        <v>2552</v>
      </c>
      <c r="W244" t="s">
        <v>2553</v>
      </c>
      <c r="X244" t="s">
        <v>10420</v>
      </c>
      <c r="Y244" t="s">
        <v>2554</v>
      </c>
      <c r="Z244" t="s">
        <v>2555</v>
      </c>
      <c r="AA244" t="s">
        <v>7076</v>
      </c>
      <c r="AB244" t="s">
        <v>7077</v>
      </c>
      <c r="AC244" t="s">
        <v>7078</v>
      </c>
      <c r="AJ244">
        <v>6016</v>
      </c>
      <c r="AK244">
        <v>18289</v>
      </c>
      <c r="AL244">
        <v>81023</v>
      </c>
      <c r="AM244">
        <v>25148</v>
      </c>
      <c r="AN244">
        <v>3694</v>
      </c>
      <c r="AO244">
        <v>0</v>
      </c>
      <c r="AP244">
        <v>18030</v>
      </c>
      <c r="AQ244">
        <v>4741</v>
      </c>
      <c r="AR244">
        <v>9172</v>
      </c>
      <c r="AS244">
        <v>7169</v>
      </c>
      <c r="AT244">
        <v>82164</v>
      </c>
      <c r="AU244">
        <v>29176</v>
      </c>
    </row>
    <row r="245" spans="1:47" x14ac:dyDescent="0.25">
      <c r="A245">
        <v>215</v>
      </c>
      <c r="B245">
        <v>1937</v>
      </c>
      <c r="C245" t="s">
        <v>2672</v>
      </c>
      <c r="D245" t="s">
        <v>6058</v>
      </c>
      <c r="E245" t="s">
        <v>8819</v>
      </c>
      <c r="F245">
        <v>4</v>
      </c>
      <c r="G245">
        <v>12589</v>
      </c>
      <c r="H245">
        <v>4.0999912335446842</v>
      </c>
      <c r="I245">
        <v>721.36410000000001</v>
      </c>
      <c r="J245">
        <v>8.5299999999999994</v>
      </c>
      <c r="K245" t="s">
        <v>349</v>
      </c>
      <c r="L245" t="s">
        <v>2673</v>
      </c>
      <c r="M245" t="s">
        <v>2673</v>
      </c>
      <c r="N245" t="s">
        <v>1057</v>
      </c>
      <c r="O245" t="s">
        <v>38</v>
      </c>
      <c r="P245">
        <v>2.2000000000000002</v>
      </c>
      <c r="Q245" t="s">
        <v>2674</v>
      </c>
      <c r="R245" t="s">
        <v>2459</v>
      </c>
      <c r="S245">
        <v>33</v>
      </c>
      <c r="T245" t="s">
        <v>2675</v>
      </c>
      <c r="U245" t="s">
        <v>2676</v>
      </c>
      <c r="V245" t="s">
        <v>2677</v>
      </c>
      <c r="W245" t="s">
        <v>2678</v>
      </c>
      <c r="X245" t="s">
        <v>10420</v>
      </c>
      <c r="Y245" t="s">
        <v>2679</v>
      </c>
      <c r="Z245" t="s">
        <v>2680</v>
      </c>
      <c r="AA245" t="s">
        <v>7140</v>
      </c>
      <c r="AB245" t="s">
        <v>7141</v>
      </c>
      <c r="AC245" t="s">
        <v>7142</v>
      </c>
      <c r="AF245" t="s">
        <v>7143</v>
      </c>
      <c r="AJ245">
        <v>0</v>
      </c>
      <c r="AK245">
        <v>0</v>
      </c>
      <c r="AL245">
        <v>13499</v>
      </c>
      <c r="AM245">
        <v>0</v>
      </c>
      <c r="AN245">
        <v>1363</v>
      </c>
      <c r="AO245">
        <v>0</v>
      </c>
      <c r="AP245">
        <v>0</v>
      </c>
      <c r="AQ245">
        <v>3712</v>
      </c>
      <c r="AR245">
        <v>6696</v>
      </c>
      <c r="AS245">
        <v>4678</v>
      </c>
      <c r="AT245">
        <v>0</v>
      </c>
      <c r="AU245">
        <v>6455</v>
      </c>
    </row>
    <row r="246" spans="1:47" x14ac:dyDescent="0.25">
      <c r="A246">
        <v>212</v>
      </c>
      <c r="B246">
        <v>1696</v>
      </c>
      <c r="C246" t="s">
        <v>2487</v>
      </c>
      <c r="D246" t="s">
        <v>6320</v>
      </c>
      <c r="E246" t="s">
        <v>8819</v>
      </c>
      <c r="F246">
        <v>4</v>
      </c>
      <c r="G246">
        <v>10467</v>
      </c>
      <c r="H246">
        <v>4.0198222241677737</v>
      </c>
      <c r="I246">
        <v>318.2998</v>
      </c>
      <c r="J246">
        <v>7.82</v>
      </c>
      <c r="K246" t="s">
        <v>35</v>
      </c>
      <c r="L246" t="s">
        <v>2488</v>
      </c>
      <c r="M246" t="s">
        <v>7029</v>
      </c>
      <c r="N246" t="s">
        <v>586</v>
      </c>
      <c r="O246" t="s">
        <v>38</v>
      </c>
      <c r="P246">
        <v>2.1</v>
      </c>
      <c r="Q246" t="s">
        <v>7035</v>
      </c>
      <c r="R246" t="s">
        <v>2459</v>
      </c>
      <c r="S246">
        <v>18</v>
      </c>
      <c r="T246" t="s">
        <v>2489</v>
      </c>
      <c r="U246" t="s">
        <v>7036</v>
      </c>
      <c r="V246" t="s">
        <v>2490</v>
      </c>
      <c r="W246" t="s">
        <v>2491</v>
      </c>
      <c r="X246" t="s">
        <v>10420</v>
      </c>
      <c r="Y246" t="s">
        <v>2492</v>
      </c>
      <c r="Z246" t="s">
        <v>2493</v>
      </c>
      <c r="AA246" t="s">
        <v>7037</v>
      </c>
      <c r="AB246" t="s">
        <v>7038</v>
      </c>
      <c r="AF246" t="s">
        <v>7039</v>
      </c>
      <c r="AJ246">
        <v>0</v>
      </c>
      <c r="AK246">
        <v>4081</v>
      </c>
      <c r="AL246">
        <v>16599</v>
      </c>
      <c r="AM246">
        <v>2505</v>
      </c>
      <c r="AN246">
        <v>2060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3045</v>
      </c>
      <c r="AU246">
        <v>0</v>
      </c>
    </row>
    <row r="247" spans="1:47" x14ac:dyDescent="0.25">
      <c r="A247">
        <v>211</v>
      </c>
      <c r="B247">
        <v>2760</v>
      </c>
      <c r="C247" t="s">
        <v>2604</v>
      </c>
      <c r="D247" t="s">
        <v>7047</v>
      </c>
      <c r="E247" t="s">
        <v>8819</v>
      </c>
      <c r="F247">
        <v>4</v>
      </c>
      <c r="G247">
        <v>5846</v>
      </c>
      <c r="H247">
        <v>3.7668588110214176</v>
      </c>
      <c r="I247">
        <v>522.35699999999997</v>
      </c>
      <c r="J247">
        <v>10.09</v>
      </c>
      <c r="K247" t="s">
        <v>35</v>
      </c>
      <c r="L247" t="s">
        <v>2605</v>
      </c>
      <c r="M247" t="s">
        <v>7105</v>
      </c>
      <c r="N247" t="s">
        <v>6131</v>
      </c>
      <c r="O247" t="s">
        <v>38</v>
      </c>
      <c r="P247">
        <v>2.2000000000000002</v>
      </c>
      <c r="Q247" t="s">
        <v>7075</v>
      </c>
      <c r="R247" t="s">
        <v>2459</v>
      </c>
      <c r="S247">
        <v>26</v>
      </c>
      <c r="T247" t="s">
        <v>2606</v>
      </c>
      <c r="U247" t="s">
        <v>2607</v>
      </c>
      <c r="V247" t="s">
        <v>2608</v>
      </c>
      <c r="W247" t="s">
        <v>2609</v>
      </c>
      <c r="X247" t="s">
        <v>10420</v>
      </c>
      <c r="Y247" t="s">
        <v>2610</v>
      </c>
      <c r="Z247" t="s">
        <v>2611</v>
      </c>
      <c r="AA247" t="s">
        <v>7106</v>
      </c>
      <c r="AB247" t="s">
        <v>7107</v>
      </c>
      <c r="AJ247">
        <v>0</v>
      </c>
      <c r="AK247">
        <v>1180</v>
      </c>
      <c r="AL247">
        <v>7270</v>
      </c>
      <c r="AM247">
        <v>0</v>
      </c>
      <c r="AN247">
        <v>0</v>
      </c>
      <c r="AO247">
        <v>0</v>
      </c>
      <c r="AP247">
        <v>343</v>
      </c>
      <c r="AQ247">
        <v>0</v>
      </c>
      <c r="AR247">
        <v>3323</v>
      </c>
      <c r="AS247">
        <v>1662</v>
      </c>
      <c r="AT247">
        <v>6193</v>
      </c>
      <c r="AU247">
        <v>1639</v>
      </c>
    </row>
    <row r="248" spans="1:47" x14ac:dyDescent="0.25">
      <c r="A248">
        <v>207</v>
      </c>
      <c r="B248">
        <v>1224</v>
      </c>
      <c r="C248" t="s">
        <v>2506</v>
      </c>
      <c r="D248" t="s">
        <v>7047</v>
      </c>
      <c r="E248" t="s">
        <v>8819</v>
      </c>
      <c r="F248">
        <v>4</v>
      </c>
      <c r="G248">
        <v>5202</v>
      </c>
      <c r="H248">
        <v>3.7161703478598538</v>
      </c>
      <c r="I248">
        <v>452.27659999999997</v>
      </c>
      <c r="J248">
        <v>9.98</v>
      </c>
      <c r="K248" t="s">
        <v>51</v>
      </c>
      <c r="L248" t="s">
        <v>2499</v>
      </c>
      <c r="M248" t="s">
        <v>7043</v>
      </c>
      <c r="N248" t="s">
        <v>1057</v>
      </c>
      <c r="O248" t="s">
        <v>38</v>
      </c>
      <c r="P248">
        <v>2.2000000000000002</v>
      </c>
      <c r="Q248" t="s">
        <v>2512</v>
      </c>
      <c r="R248" t="s">
        <v>2459</v>
      </c>
      <c r="S248">
        <v>21</v>
      </c>
      <c r="T248" t="s">
        <v>2500</v>
      </c>
      <c r="U248" t="s">
        <v>2501</v>
      </c>
      <c r="V248" t="s">
        <v>2502</v>
      </c>
      <c r="W248" t="s">
        <v>2503</v>
      </c>
      <c r="X248" t="s">
        <v>10420</v>
      </c>
      <c r="Y248" t="s">
        <v>2507</v>
      </c>
      <c r="Z248" t="s">
        <v>2508</v>
      </c>
      <c r="AA248" t="s">
        <v>7048</v>
      </c>
      <c r="AB248" t="s">
        <v>7049</v>
      </c>
      <c r="AC248" t="s">
        <v>7050</v>
      </c>
      <c r="AF248" t="s">
        <v>7051</v>
      </c>
      <c r="AJ248">
        <v>3190</v>
      </c>
      <c r="AK248">
        <v>2780</v>
      </c>
      <c r="AL248">
        <v>6982</v>
      </c>
      <c r="AM248">
        <v>3589</v>
      </c>
      <c r="AN248">
        <v>1238</v>
      </c>
      <c r="AO248">
        <v>0</v>
      </c>
      <c r="AP248">
        <v>9167</v>
      </c>
      <c r="AQ248">
        <v>0</v>
      </c>
      <c r="AR248">
        <v>0</v>
      </c>
      <c r="AS248">
        <v>0</v>
      </c>
      <c r="AT248">
        <v>4098</v>
      </c>
      <c r="AU248">
        <v>0</v>
      </c>
    </row>
    <row r="249" spans="1:47" x14ac:dyDescent="0.25">
      <c r="A249">
        <v>208</v>
      </c>
      <c r="B249">
        <v>1316</v>
      </c>
      <c r="C249" t="s">
        <v>2531</v>
      </c>
      <c r="D249" t="s">
        <v>7047</v>
      </c>
      <c r="E249" t="s">
        <v>8819</v>
      </c>
      <c r="F249">
        <v>4</v>
      </c>
      <c r="G249">
        <v>4076</v>
      </c>
      <c r="H249">
        <v>3.610234175334389</v>
      </c>
      <c r="I249">
        <v>476.27609999999999</v>
      </c>
      <c r="J249">
        <v>9.4600000000000009</v>
      </c>
      <c r="K249" t="s">
        <v>51</v>
      </c>
      <c r="L249" t="s">
        <v>2521</v>
      </c>
      <c r="M249" t="s">
        <v>7053</v>
      </c>
      <c r="N249" t="s">
        <v>1057</v>
      </c>
      <c r="O249" t="s">
        <v>38</v>
      </c>
      <c r="P249">
        <v>2.2000000000000002</v>
      </c>
      <c r="Q249" t="s">
        <v>2512</v>
      </c>
      <c r="R249" t="s">
        <v>2459</v>
      </c>
      <c r="S249">
        <v>23</v>
      </c>
      <c r="T249" t="s">
        <v>2522</v>
      </c>
      <c r="U249" t="s">
        <v>2523</v>
      </c>
      <c r="V249" t="s">
        <v>2524</v>
      </c>
      <c r="W249" t="s">
        <v>2525</v>
      </c>
      <c r="X249" t="s">
        <v>10420</v>
      </c>
      <c r="Y249" t="s">
        <v>2532</v>
      </c>
      <c r="Z249" t="s">
        <v>2533</v>
      </c>
      <c r="AA249" t="s">
        <v>7059</v>
      </c>
      <c r="AB249" t="s">
        <v>7060</v>
      </c>
      <c r="AC249" t="s">
        <v>7061</v>
      </c>
      <c r="AF249" t="s">
        <v>7062</v>
      </c>
      <c r="AJ249">
        <v>2884</v>
      </c>
      <c r="AK249">
        <v>1000</v>
      </c>
      <c r="AL249">
        <v>4583</v>
      </c>
      <c r="AM249">
        <v>3555</v>
      </c>
      <c r="AN249">
        <v>0</v>
      </c>
      <c r="AO249">
        <v>0</v>
      </c>
      <c r="AP249">
        <v>3055</v>
      </c>
      <c r="AQ249">
        <v>0</v>
      </c>
      <c r="AR249">
        <v>0</v>
      </c>
      <c r="AS249">
        <v>0</v>
      </c>
      <c r="AT249">
        <v>5500</v>
      </c>
      <c r="AU249">
        <v>0</v>
      </c>
    </row>
    <row r="250" spans="1:47" x14ac:dyDescent="0.25">
      <c r="A250">
        <v>213</v>
      </c>
      <c r="B250">
        <v>2592</v>
      </c>
      <c r="C250" t="s">
        <v>2520</v>
      </c>
      <c r="D250" t="s">
        <v>6320</v>
      </c>
      <c r="E250" t="s">
        <v>8819</v>
      </c>
      <c r="F250">
        <v>4</v>
      </c>
      <c r="G250">
        <v>3189</v>
      </c>
      <c r="H250">
        <v>3.5036545192429593</v>
      </c>
      <c r="I250">
        <v>478.29450000000003</v>
      </c>
      <c r="J250">
        <v>9.24</v>
      </c>
      <c r="K250" t="s">
        <v>35</v>
      </c>
      <c r="L250" t="s">
        <v>2521</v>
      </c>
      <c r="M250" t="s">
        <v>7053</v>
      </c>
      <c r="N250" t="s">
        <v>6131</v>
      </c>
      <c r="O250" t="s">
        <v>38</v>
      </c>
      <c r="P250">
        <v>2.2000000000000002</v>
      </c>
      <c r="Q250" t="s">
        <v>2512</v>
      </c>
      <c r="R250" t="s">
        <v>2459</v>
      </c>
      <c r="S250">
        <v>23</v>
      </c>
      <c r="T250" t="s">
        <v>2522</v>
      </c>
      <c r="U250" t="s">
        <v>2523</v>
      </c>
      <c r="V250" t="s">
        <v>2524</v>
      </c>
      <c r="W250" t="s">
        <v>2525</v>
      </c>
      <c r="X250" t="s">
        <v>10420</v>
      </c>
      <c r="Y250" t="s">
        <v>2526</v>
      </c>
      <c r="Z250" t="s">
        <v>2527</v>
      </c>
      <c r="AA250" t="s">
        <v>7054</v>
      </c>
      <c r="AF250" t="s">
        <v>7055</v>
      </c>
      <c r="AJ250">
        <v>0</v>
      </c>
      <c r="AK250">
        <v>0</v>
      </c>
      <c r="AL250">
        <v>5541</v>
      </c>
      <c r="AM250">
        <v>0</v>
      </c>
      <c r="AN250">
        <v>0</v>
      </c>
      <c r="AO250">
        <v>0</v>
      </c>
      <c r="AP250">
        <v>0</v>
      </c>
      <c r="AQ250">
        <v>462</v>
      </c>
      <c r="AR250">
        <v>4015</v>
      </c>
      <c r="AS250">
        <v>2589</v>
      </c>
      <c r="AT250">
        <v>0</v>
      </c>
      <c r="AU250">
        <v>4638</v>
      </c>
    </row>
    <row r="251" spans="1:47" x14ac:dyDescent="0.25">
      <c r="A251">
        <v>209</v>
      </c>
      <c r="B251">
        <v>1334</v>
      </c>
      <c r="C251" t="s">
        <v>2534</v>
      </c>
      <c r="D251" t="s">
        <v>7047</v>
      </c>
      <c r="E251" t="s">
        <v>8819</v>
      </c>
      <c r="F251">
        <v>4</v>
      </c>
      <c r="G251">
        <v>1506</v>
      </c>
      <c r="H251">
        <v>3.1778249718646818</v>
      </c>
      <c r="I251">
        <v>478.29419999999999</v>
      </c>
      <c r="J251">
        <v>10.220000000000001</v>
      </c>
      <c r="K251" t="s">
        <v>51</v>
      </c>
      <c r="L251" t="s">
        <v>2535</v>
      </c>
      <c r="M251" t="s">
        <v>7063</v>
      </c>
      <c r="N251" t="s">
        <v>586</v>
      </c>
      <c r="O251" t="s">
        <v>38</v>
      </c>
      <c r="P251">
        <v>2.1</v>
      </c>
      <c r="Q251" t="s">
        <v>2512</v>
      </c>
      <c r="R251" t="s">
        <v>2459</v>
      </c>
      <c r="S251">
        <v>23</v>
      </c>
      <c r="T251" t="s">
        <v>2536</v>
      </c>
      <c r="U251" t="s">
        <v>2537</v>
      </c>
      <c r="V251" t="s">
        <v>2538</v>
      </c>
      <c r="W251" t="s">
        <v>2539</v>
      </c>
      <c r="X251" t="s">
        <v>10420</v>
      </c>
      <c r="Y251" t="s">
        <v>2540</v>
      </c>
      <c r="Z251" t="s">
        <v>2541</v>
      </c>
      <c r="AA251" t="s">
        <v>7064</v>
      </c>
      <c r="AB251" t="s">
        <v>7065</v>
      </c>
      <c r="AF251" t="s">
        <v>7066</v>
      </c>
      <c r="AJ251">
        <v>336</v>
      </c>
      <c r="AK251">
        <v>0</v>
      </c>
      <c r="AL251">
        <v>1506</v>
      </c>
      <c r="AM251">
        <v>0</v>
      </c>
      <c r="AN251">
        <v>0</v>
      </c>
      <c r="AO251">
        <v>0</v>
      </c>
      <c r="AP251">
        <v>607</v>
      </c>
      <c r="AQ251">
        <v>0</v>
      </c>
      <c r="AR251">
        <v>0</v>
      </c>
      <c r="AS251">
        <v>0</v>
      </c>
      <c r="AT251">
        <v>676</v>
      </c>
      <c r="AU251">
        <v>0</v>
      </c>
    </row>
    <row r="252" spans="1:47" x14ac:dyDescent="0.25">
      <c r="A252">
        <v>214</v>
      </c>
      <c r="B252">
        <v>1697</v>
      </c>
      <c r="C252" t="s">
        <v>2494</v>
      </c>
      <c r="D252" t="s">
        <v>6058</v>
      </c>
      <c r="E252" t="s">
        <v>8819</v>
      </c>
      <c r="F252">
        <v>4</v>
      </c>
      <c r="G252">
        <v>1129</v>
      </c>
      <c r="H252">
        <v>3.0526939419249679</v>
      </c>
      <c r="I252">
        <v>318.29939999999999</v>
      </c>
      <c r="J252">
        <v>7.96</v>
      </c>
      <c r="K252" t="s">
        <v>35</v>
      </c>
      <c r="L252" t="s">
        <v>2495</v>
      </c>
      <c r="M252" t="s">
        <v>7029</v>
      </c>
      <c r="N252" t="s">
        <v>7040</v>
      </c>
      <c r="O252" t="s">
        <v>38</v>
      </c>
      <c r="P252">
        <v>2.1</v>
      </c>
      <c r="Q252" t="s">
        <v>7035</v>
      </c>
      <c r="R252" t="s">
        <v>2459</v>
      </c>
      <c r="S252">
        <v>18</v>
      </c>
      <c r="T252" t="s">
        <v>2489</v>
      </c>
      <c r="U252" t="s">
        <v>7036</v>
      </c>
      <c r="V252" t="s">
        <v>2490</v>
      </c>
      <c r="W252" t="s">
        <v>2491</v>
      </c>
      <c r="X252" t="s">
        <v>10420</v>
      </c>
      <c r="Y252" t="s">
        <v>2496</v>
      </c>
      <c r="Z252" t="s">
        <v>2497</v>
      </c>
      <c r="AA252" t="s">
        <v>7041</v>
      </c>
      <c r="AB252" t="s">
        <v>7042</v>
      </c>
      <c r="AF252" t="s">
        <v>7039</v>
      </c>
      <c r="AJ252">
        <v>0</v>
      </c>
      <c r="AK252">
        <v>0</v>
      </c>
      <c r="AL252">
        <v>1885</v>
      </c>
      <c r="AM252">
        <v>979</v>
      </c>
      <c r="AN252">
        <v>0</v>
      </c>
      <c r="AO252">
        <v>0</v>
      </c>
      <c r="AP252">
        <v>0</v>
      </c>
      <c r="AQ252">
        <v>696</v>
      </c>
      <c r="AR252">
        <v>1163</v>
      </c>
      <c r="AS252">
        <v>628</v>
      </c>
      <c r="AT252">
        <v>797</v>
      </c>
      <c r="AU252">
        <v>426</v>
      </c>
    </row>
    <row r="253" spans="1:47" x14ac:dyDescent="0.25">
      <c r="A253">
        <v>216</v>
      </c>
      <c r="B253">
        <v>273</v>
      </c>
      <c r="C253" t="s">
        <v>2166</v>
      </c>
      <c r="D253" t="s">
        <v>6058</v>
      </c>
      <c r="E253" t="s">
        <v>8819</v>
      </c>
      <c r="F253">
        <v>4</v>
      </c>
      <c r="G253">
        <v>19611</v>
      </c>
      <c r="H253">
        <v>4.2924997396855806</v>
      </c>
      <c r="I253">
        <v>157.01419999999999</v>
      </c>
      <c r="J253">
        <v>1.94</v>
      </c>
      <c r="K253" t="s">
        <v>2157</v>
      </c>
      <c r="L253" t="s">
        <v>2167</v>
      </c>
      <c r="M253" t="s">
        <v>2159</v>
      </c>
      <c r="N253" t="s">
        <v>586</v>
      </c>
      <c r="O253" t="s">
        <v>38</v>
      </c>
      <c r="P253">
        <v>2.1</v>
      </c>
      <c r="Q253" t="s">
        <v>6882</v>
      </c>
      <c r="R253" t="s">
        <v>2087</v>
      </c>
      <c r="S253">
        <v>6</v>
      </c>
      <c r="T253" t="s">
        <v>2160</v>
      </c>
      <c r="U253" t="s">
        <v>2161</v>
      </c>
      <c r="V253" t="s">
        <v>2162</v>
      </c>
      <c r="W253" t="s">
        <v>2163</v>
      </c>
      <c r="X253" t="s">
        <v>10420</v>
      </c>
      <c r="Y253" t="s">
        <v>2168</v>
      </c>
      <c r="Z253" t="s">
        <v>2169</v>
      </c>
      <c r="AA253" t="s">
        <v>6889</v>
      </c>
      <c r="AB253" t="s">
        <v>6890</v>
      </c>
      <c r="AC253" t="s">
        <v>6891</v>
      </c>
      <c r="AF253" t="s">
        <v>6892</v>
      </c>
      <c r="AG253" t="s">
        <v>6893</v>
      </c>
      <c r="AH253" t="s">
        <v>6894</v>
      </c>
      <c r="AJ253">
        <v>0</v>
      </c>
      <c r="AK253">
        <v>0</v>
      </c>
      <c r="AL253">
        <v>45155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</row>
    <row r="254" spans="1:47" x14ac:dyDescent="0.25">
      <c r="A254">
        <v>218</v>
      </c>
      <c r="B254">
        <v>732</v>
      </c>
      <c r="C254" t="s">
        <v>1609</v>
      </c>
      <c r="D254" t="s">
        <v>6320</v>
      </c>
      <c r="E254" t="s">
        <v>8819</v>
      </c>
      <c r="F254">
        <v>4</v>
      </c>
      <c r="G254">
        <v>4414</v>
      </c>
      <c r="H254">
        <v>3.6448323288256361</v>
      </c>
      <c r="I254">
        <v>329.0883</v>
      </c>
      <c r="J254">
        <v>2.78</v>
      </c>
      <c r="K254" t="s">
        <v>51</v>
      </c>
      <c r="L254" t="s">
        <v>1610</v>
      </c>
      <c r="M254" t="s">
        <v>6599</v>
      </c>
      <c r="N254" t="s">
        <v>6074</v>
      </c>
      <c r="O254" t="s">
        <v>38</v>
      </c>
      <c r="P254">
        <v>2.2000000000000002</v>
      </c>
      <c r="Q254" t="s">
        <v>1530</v>
      </c>
      <c r="R254" t="s">
        <v>1530</v>
      </c>
      <c r="S254">
        <v>14</v>
      </c>
      <c r="T254" t="s">
        <v>1603</v>
      </c>
      <c r="U254" t="s">
        <v>6600</v>
      </c>
      <c r="V254" t="s">
        <v>1611</v>
      </c>
      <c r="W254" t="s">
        <v>1612</v>
      </c>
      <c r="X254" t="s">
        <v>10420</v>
      </c>
      <c r="Y254" t="s">
        <v>1613</v>
      </c>
      <c r="Z254" t="s">
        <v>1614</v>
      </c>
      <c r="AA254" t="s">
        <v>6601</v>
      </c>
      <c r="AB254" t="s">
        <v>6602</v>
      </c>
      <c r="AF254" t="s">
        <v>6603</v>
      </c>
      <c r="AG254" t="s">
        <v>6604</v>
      </c>
      <c r="AJ254">
        <v>0</v>
      </c>
      <c r="AK254">
        <v>0</v>
      </c>
      <c r="AL254">
        <v>6098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</row>
    <row r="255" spans="1:47" x14ac:dyDescent="0.25">
      <c r="A255">
        <v>221</v>
      </c>
      <c r="B255">
        <v>886</v>
      </c>
      <c r="C255" t="s">
        <v>1175</v>
      </c>
      <c r="D255" t="s">
        <v>6058</v>
      </c>
      <c r="E255" t="s">
        <v>8819</v>
      </c>
      <c r="F255">
        <v>4</v>
      </c>
      <c r="G255">
        <v>48737</v>
      </c>
      <c r="H255">
        <v>4.6878587927283872</v>
      </c>
      <c r="I255">
        <v>367.10340000000002</v>
      </c>
      <c r="J255">
        <v>3.26</v>
      </c>
      <c r="K255" t="s">
        <v>51</v>
      </c>
      <c r="L255" t="s">
        <v>6394</v>
      </c>
      <c r="M255" t="s">
        <v>1176</v>
      </c>
      <c r="N255" t="s">
        <v>1057</v>
      </c>
      <c r="O255" t="s">
        <v>38</v>
      </c>
      <c r="P255">
        <v>2.2000000000000002</v>
      </c>
      <c r="Q255" t="s">
        <v>6359</v>
      </c>
      <c r="R255" t="s">
        <v>1132</v>
      </c>
      <c r="S255">
        <v>17</v>
      </c>
      <c r="T255" t="s">
        <v>1177</v>
      </c>
      <c r="U255" t="s">
        <v>1178</v>
      </c>
      <c r="V255" t="s">
        <v>1179</v>
      </c>
      <c r="W255" t="s">
        <v>1180</v>
      </c>
      <c r="X255" t="s">
        <v>10420</v>
      </c>
      <c r="Y255" t="s">
        <v>1181</v>
      </c>
      <c r="Z255" t="s">
        <v>1182</v>
      </c>
      <c r="AA255" t="s">
        <v>6395</v>
      </c>
      <c r="AB255" t="s">
        <v>6396</v>
      </c>
      <c r="AC255" t="s">
        <v>6397</v>
      </c>
      <c r="AD255" t="s">
        <v>6398</v>
      </c>
      <c r="AF255" t="s">
        <v>6399</v>
      </c>
      <c r="AJ255">
        <v>0</v>
      </c>
      <c r="AK255">
        <v>1643</v>
      </c>
      <c r="AL255">
        <v>52110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1351</v>
      </c>
      <c r="AU255">
        <v>1163</v>
      </c>
    </row>
    <row r="256" spans="1:47" x14ac:dyDescent="0.25">
      <c r="A256">
        <v>219</v>
      </c>
      <c r="B256">
        <v>553</v>
      </c>
      <c r="C256" t="s">
        <v>1121</v>
      </c>
      <c r="D256" t="s">
        <v>6058</v>
      </c>
      <c r="E256" t="s">
        <v>8819</v>
      </c>
      <c r="F256">
        <v>4</v>
      </c>
      <c r="G256">
        <v>8393</v>
      </c>
      <c r="H256">
        <v>3.9239172231131056</v>
      </c>
      <c r="I256">
        <v>190.05119999999999</v>
      </c>
      <c r="J256">
        <v>3.11</v>
      </c>
      <c r="K256" t="s">
        <v>35</v>
      </c>
      <c r="L256" t="s">
        <v>1122</v>
      </c>
      <c r="M256" t="s">
        <v>1123</v>
      </c>
      <c r="N256" t="s">
        <v>586</v>
      </c>
      <c r="O256" t="s">
        <v>38</v>
      </c>
      <c r="P256">
        <v>2.1</v>
      </c>
      <c r="Q256" t="s">
        <v>6353</v>
      </c>
      <c r="R256" t="s">
        <v>1132</v>
      </c>
      <c r="S256">
        <v>10</v>
      </c>
      <c r="T256" t="s">
        <v>1124</v>
      </c>
      <c r="U256" t="s">
        <v>1125</v>
      </c>
      <c r="V256" t="s">
        <v>1126</v>
      </c>
      <c r="W256" t="s">
        <v>1127</v>
      </c>
      <c r="X256" t="s">
        <v>10420</v>
      </c>
      <c r="Y256" t="s">
        <v>1128</v>
      </c>
      <c r="Z256" t="s">
        <v>1129</v>
      </c>
      <c r="AA256" t="s">
        <v>6354</v>
      </c>
      <c r="AB256" t="s">
        <v>6355</v>
      </c>
      <c r="AF256" t="s">
        <v>6356</v>
      </c>
      <c r="AG256" t="s">
        <v>6357</v>
      </c>
      <c r="AJ256">
        <v>0</v>
      </c>
      <c r="AK256">
        <v>2104</v>
      </c>
      <c r="AL256">
        <v>8916</v>
      </c>
      <c r="AM256">
        <v>0</v>
      </c>
      <c r="AN256">
        <v>0</v>
      </c>
      <c r="AO256">
        <v>0</v>
      </c>
      <c r="AP256">
        <v>619</v>
      </c>
      <c r="AQ256">
        <v>402</v>
      </c>
      <c r="AR256">
        <v>0</v>
      </c>
      <c r="AS256">
        <v>0</v>
      </c>
      <c r="AT256">
        <v>436</v>
      </c>
      <c r="AU256">
        <v>0</v>
      </c>
    </row>
    <row r="257" spans="1:47" x14ac:dyDescent="0.25">
      <c r="A257">
        <v>223</v>
      </c>
      <c r="B257">
        <v>1005</v>
      </c>
      <c r="C257" t="s">
        <v>496</v>
      </c>
      <c r="D257" t="s">
        <v>6058</v>
      </c>
      <c r="E257" t="s">
        <v>8819</v>
      </c>
      <c r="F257">
        <v>4</v>
      </c>
      <c r="G257">
        <v>33606</v>
      </c>
      <c r="H257">
        <v>4.5264168230523847</v>
      </c>
      <c r="I257">
        <v>399.16570000000002</v>
      </c>
      <c r="J257">
        <v>4.0599999999999996</v>
      </c>
      <c r="K257" t="s">
        <v>51</v>
      </c>
      <c r="L257" t="s">
        <v>497</v>
      </c>
      <c r="M257" t="s">
        <v>6059</v>
      </c>
      <c r="N257" t="s">
        <v>1057</v>
      </c>
      <c r="O257" t="s">
        <v>38</v>
      </c>
      <c r="P257">
        <v>2.2000000000000002</v>
      </c>
      <c r="Q257" t="s">
        <v>6060</v>
      </c>
      <c r="R257" t="s">
        <v>472</v>
      </c>
      <c r="S257">
        <v>19</v>
      </c>
      <c r="T257" t="s">
        <v>498</v>
      </c>
      <c r="U257" t="s">
        <v>499</v>
      </c>
      <c r="V257" t="s">
        <v>500</v>
      </c>
      <c r="W257" t="s">
        <v>501</v>
      </c>
      <c r="X257" t="s">
        <v>10420</v>
      </c>
      <c r="Y257" t="s">
        <v>502</v>
      </c>
      <c r="Z257" t="s">
        <v>503</v>
      </c>
      <c r="AA257" t="s">
        <v>6061</v>
      </c>
      <c r="AB257" t="s">
        <v>6062</v>
      </c>
      <c r="AC257" t="s">
        <v>6063</v>
      </c>
      <c r="AF257" t="s">
        <v>6064</v>
      </c>
      <c r="AG257" t="s">
        <v>6065</v>
      </c>
      <c r="AH257" t="s">
        <v>6066</v>
      </c>
      <c r="AJ257">
        <v>0</v>
      </c>
      <c r="AK257">
        <v>0</v>
      </c>
      <c r="AL257">
        <v>33606</v>
      </c>
      <c r="AM257">
        <v>0</v>
      </c>
      <c r="AN257">
        <v>0</v>
      </c>
      <c r="AO257">
        <v>0</v>
      </c>
      <c r="AP257">
        <v>2346</v>
      </c>
      <c r="AQ257">
        <v>0</v>
      </c>
      <c r="AR257">
        <v>0</v>
      </c>
      <c r="AS257">
        <v>0</v>
      </c>
      <c r="AT257">
        <v>0</v>
      </c>
      <c r="AU257">
        <v>0</v>
      </c>
    </row>
    <row r="258" spans="1:47" x14ac:dyDescent="0.25">
      <c r="A258">
        <v>225</v>
      </c>
      <c r="B258">
        <v>1145</v>
      </c>
      <c r="C258" t="s">
        <v>6081</v>
      </c>
      <c r="D258" t="s">
        <v>6058</v>
      </c>
      <c r="E258" t="s">
        <v>8819</v>
      </c>
      <c r="F258">
        <v>4</v>
      </c>
      <c r="G258">
        <v>6003</v>
      </c>
      <c r="H258">
        <v>3.7783683433558739</v>
      </c>
      <c r="I258">
        <v>433.20510000000002</v>
      </c>
      <c r="J258">
        <v>3.48</v>
      </c>
      <c r="K258" t="s">
        <v>349</v>
      </c>
      <c r="L258" t="s">
        <v>6082</v>
      </c>
      <c r="M258" t="s">
        <v>523</v>
      </c>
      <c r="N258" t="s">
        <v>1706</v>
      </c>
      <c r="O258" t="s">
        <v>38</v>
      </c>
      <c r="P258">
        <v>2.2000000000000002</v>
      </c>
      <c r="Q258" t="s">
        <v>6060</v>
      </c>
      <c r="R258" t="s">
        <v>472</v>
      </c>
      <c r="S258">
        <v>19</v>
      </c>
      <c r="T258" t="s">
        <v>517</v>
      </c>
      <c r="U258" t="s">
        <v>524</v>
      </c>
      <c r="V258" t="s">
        <v>525</v>
      </c>
      <c r="W258" t="s">
        <v>526</v>
      </c>
      <c r="X258" t="s">
        <v>10420</v>
      </c>
      <c r="Y258" t="s">
        <v>527</v>
      </c>
      <c r="Z258" t="s">
        <v>528</v>
      </c>
      <c r="AA258" t="s">
        <v>6083</v>
      </c>
      <c r="AB258" t="s">
        <v>6070</v>
      </c>
      <c r="AF258" t="s">
        <v>6079</v>
      </c>
      <c r="AG258" t="s">
        <v>6080</v>
      </c>
      <c r="AJ258">
        <v>0</v>
      </c>
      <c r="AK258">
        <v>1677</v>
      </c>
      <c r="AL258">
        <v>6003</v>
      </c>
      <c r="AM258">
        <v>4316</v>
      </c>
      <c r="AN258">
        <v>3152</v>
      </c>
      <c r="AO258">
        <v>0</v>
      </c>
      <c r="AP258">
        <v>1944</v>
      </c>
      <c r="AQ258">
        <v>1026</v>
      </c>
      <c r="AR258">
        <v>0</v>
      </c>
      <c r="AS258">
        <v>0</v>
      </c>
      <c r="AT258">
        <v>1510</v>
      </c>
      <c r="AU258">
        <v>0</v>
      </c>
    </row>
    <row r="259" spans="1:47" x14ac:dyDescent="0.25">
      <c r="A259">
        <v>224</v>
      </c>
      <c r="B259">
        <v>1144</v>
      </c>
      <c r="C259" t="s">
        <v>515</v>
      </c>
      <c r="D259" t="s">
        <v>6058</v>
      </c>
      <c r="E259" t="s">
        <v>8819</v>
      </c>
      <c r="F259">
        <v>4</v>
      </c>
      <c r="G259">
        <v>2071</v>
      </c>
      <c r="H259">
        <v>3.3161800988934527</v>
      </c>
      <c r="I259">
        <v>433.20530000000002</v>
      </c>
      <c r="J259">
        <v>3.13</v>
      </c>
      <c r="K259" t="s">
        <v>349</v>
      </c>
      <c r="L259" t="s">
        <v>6077</v>
      </c>
      <c r="M259" t="s">
        <v>516</v>
      </c>
      <c r="N259" t="s">
        <v>1706</v>
      </c>
      <c r="O259" t="s">
        <v>38</v>
      </c>
      <c r="P259">
        <v>2.2000000000000002</v>
      </c>
      <c r="Q259" t="s">
        <v>6060</v>
      </c>
      <c r="R259" t="s">
        <v>472</v>
      </c>
      <c r="S259">
        <v>19</v>
      </c>
      <c r="T259" t="s">
        <v>517</v>
      </c>
      <c r="U259" t="s">
        <v>518</v>
      </c>
      <c r="V259" t="s">
        <v>519</v>
      </c>
      <c r="W259" t="s">
        <v>520</v>
      </c>
      <c r="X259" t="s">
        <v>10420</v>
      </c>
      <c r="Y259" t="s">
        <v>521</v>
      </c>
      <c r="Z259" t="s">
        <v>522</v>
      </c>
      <c r="AA259" t="s">
        <v>6078</v>
      </c>
      <c r="AB259" t="s">
        <v>6070</v>
      </c>
      <c r="AF259" t="s">
        <v>6079</v>
      </c>
      <c r="AG259" t="s">
        <v>6080</v>
      </c>
      <c r="AJ259">
        <v>0</v>
      </c>
      <c r="AK259">
        <v>0</v>
      </c>
      <c r="AL259">
        <v>2071</v>
      </c>
      <c r="AM259">
        <v>0</v>
      </c>
      <c r="AN259">
        <v>0</v>
      </c>
      <c r="AO259">
        <v>0</v>
      </c>
      <c r="AP259">
        <v>415</v>
      </c>
      <c r="AQ259">
        <v>0</v>
      </c>
      <c r="AR259">
        <v>0</v>
      </c>
      <c r="AS259">
        <v>0</v>
      </c>
      <c r="AT259">
        <v>0</v>
      </c>
      <c r="AU259">
        <v>0</v>
      </c>
    </row>
    <row r="260" spans="1:47" x14ac:dyDescent="0.25">
      <c r="A260">
        <v>231</v>
      </c>
      <c r="B260">
        <v>363</v>
      </c>
      <c r="C260" t="s">
        <v>5806</v>
      </c>
      <c r="D260" t="s">
        <v>6118</v>
      </c>
      <c r="E260" t="s">
        <v>8817</v>
      </c>
      <c r="F260">
        <v>5</v>
      </c>
      <c r="G260">
        <v>26548</v>
      </c>
      <c r="H260">
        <v>4.424031808970005</v>
      </c>
      <c r="I260">
        <v>167.05619999999999</v>
      </c>
      <c r="J260">
        <v>6.26</v>
      </c>
      <c r="K260" t="s">
        <v>35</v>
      </c>
      <c r="L260" t="s">
        <v>5807</v>
      </c>
      <c r="M260" t="s">
        <v>8778</v>
      </c>
      <c r="N260" t="s">
        <v>8774</v>
      </c>
      <c r="O260" t="s">
        <v>38</v>
      </c>
      <c r="P260">
        <v>2.2000000000000002</v>
      </c>
      <c r="Q260" t="s">
        <v>5777</v>
      </c>
      <c r="R260" t="s">
        <v>5777</v>
      </c>
      <c r="S260">
        <v>6</v>
      </c>
      <c r="T260" t="s">
        <v>5808</v>
      </c>
      <c r="U260" t="s">
        <v>5809</v>
      </c>
      <c r="V260" t="s">
        <v>5810</v>
      </c>
      <c r="W260" t="s">
        <v>5811</v>
      </c>
      <c r="X260" t="s">
        <v>10420</v>
      </c>
      <c r="Y260" t="s">
        <v>5812</v>
      </c>
      <c r="Z260" t="s">
        <v>5813</v>
      </c>
      <c r="AA260" t="s">
        <v>8779</v>
      </c>
      <c r="AB260" t="s">
        <v>8780</v>
      </c>
      <c r="AC260" t="s">
        <v>8781</v>
      </c>
      <c r="AD260" t="s">
        <v>8782</v>
      </c>
      <c r="AJ260">
        <v>0</v>
      </c>
      <c r="AK260">
        <v>0</v>
      </c>
      <c r="AL260">
        <v>0</v>
      </c>
      <c r="AM260">
        <v>30902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</row>
    <row r="261" spans="1:47" x14ac:dyDescent="0.25">
      <c r="A261">
        <v>226</v>
      </c>
      <c r="B261">
        <v>303</v>
      </c>
      <c r="C261" t="s">
        <v>5775</v>
      </c>
      <c r="D261" t="s">
        <v>6085</v>
      </c>
      <c r="E261" t="s">
        <v>8817</v>
      </c>
      <c r="F261">
        <v>5</v>
      </c>
      <c r="G261">
        <v>12646</v>
      </c>
      <c r="H261">
        <v>4.1019531774771991</v>
      </c>
      <c r="I261">
        <v>163.02600000000001</v>
      </c>
      <c r="J261">
        <v>4.24</v>
      </c>
      <c r="K261" t="s">
        <v>35</v>
      </c>
      <c r="L261" t="s">
        <v>5776</v>
      </c>
      <c r="M261" t="s">
        <v>8763</v>
      </c>
      <c r="N261" t="s">
        <v>8764</v>
      </c>
      <c r="O261" t="s">
        <v>38</v>
      </c>
      <c r="P261">
        <v>2.2000000000000002</v>
      </c>
      <c r="Q261" t="s">
        <v>5777</v>
      </c>
      <c r="R261" t="s">
        <v>5777</v>
      </c>
      <c r="S261">
        <v>6</v>
      </c>
      <c r="T261" t="s">
        <v>5778</v>
      </c>
      <c r="U261" t="s">
        <v>5779</v>
      </c>
      <c r="V261" t="s">
        <v>5780</v>
      </c>
      <c r="W261" t="s">
        <v>5781</v>
      </c>
      <c r="X261" t="s">
        <v>10420</v>
      </c>
      <c r="Y261" t="s">
        <v>5782</v>
      </c>
      <c r="Z261" t="s">
        <v>5783</v>
      </c>
      <c r="AA261" t="s">
        <v>8765</v>
      </c>
      <c r="AB261" t="s">
        <v>8766</v>
      </c>
      <c r="AC261" t="s">
        <v>8767</v>
      </c>
      <c r="AF261" t="s">
        <v>8768</v>
      </c>
      <c r="AJ261">
        <v>0</v>
      </c>
      <c r="AK261">
        <v>0</v>
      </c>
      <c r="AL261">
        <v>0</v>
      </c>
      <c r="AM261">
        <v>13229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</row>
    <row r="262" spans="1:47" x14ac:dyDescent="0.25">
      <c r="A262">
        <v>227</v>
      </c>
      <c r="B262">
        <v>327</v>
      </c>
      <c r="C262" t="s">
        <v>5795</v>
      </c>
      <c r="D262" t="s">
        <v>6085</v>
      </c>
      <c r="E262" t="s">
        <v>8817</v>
      </c>
      <c r="F262">
        <v>5</v>
      </c>
      <c r="G262">
        <v>10090</v>
      </c>
      <c r="H262">
        <v>4.0038911662369108</v>
      </c>
      <c r="I262">
        <v>165.04</v>
      </c>
      <c r="J262">
        <v>4.41</v>
      </c>
      <c r="K262" t="s">
        <v>35</v>
      </c>
      <c r="L262" t="s">
        <v>5796</v>
      </c>
      <c r="M262" t="s">
        <v>8770</v>
      </c>
      <c r="N262" t="s">
        <v>1057</v>
      </c>
      <c r="O262" t="s">
        <v>38</v>
      </c>
      <c r="P262">
        <v>2.2000000000000002</v>
      </c>
      <c r="Q262" t="s">
        <v>5777</v>
      </c>
      <c r="R262" t="s">
        <v>5777</v>
      </c>
      <c r="S262">
        <v>6</v>
      </c>
      <c r="T262" t="s">
        <v>5797</v>
      </c>
      <c r="U262" t="s">
        <v>8771</v>
      </c>
      <c r="V262" t="s">
        <v>5798</v>
      </c>
      <c r="W262" t="s">
        <v>5799</v>
      </c>
      <c r="X262" t="s">
        <v>10420</v>
      </c>
      <c r="Y262" t="s">
        <v>5800</v>
      </c>
      <c r="Z262" t="s">
        <v>5801</v>
      </c>
      <c r="AA262" t="s">
        <v>8772</v>
      </c>
      <c r="AB262" t="s">
        <v>8773</v>
      </c>
      <c r="AJ262">
        <v>0</v>
      </c>
      <c r="AK262">
        <v>0</v>
      </c>
      <c r="AL262">
        <v>0</v>
      </c>
      <c r="AM262">
        <v>11174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</row>
    <row r="263" spans="1:47" x14ac:dyDescent="0.25">
      <c r="A263">
        <v>230</v>
      </c>
      <c r="B263">
        <v>328</v>
      </c>
      <c r="C263" t="s">
        <v>5802</v>
      </c>
      <c r="D263" t="s">
        <v>6118</v>
      </c>
      <c r="E263" t="s">
        <v>8817</v>
      </c>
      <c r="F263">
        <v>5</v>
      </c>
      <c r="G263">
        <v>3604</v>
      </c>
      <c r="H263">
        <v>3.5567847823070253</v>
      </c>
      <c r="I263">
        <v>165.04089999999999</v>
      </c>
      <c r="J263">
        <v>6.17</v>
      </c>
      <c r="K263" t="s">
        <v>35</v>
      </c>
      <c r="L263" t="s">
        <v>5803</v>
      </c>
      <c r="M263" t="s">
        <v>8770</v>
      </c>
      <c r="N263" t="s">
        <v>8774</v>
      </c>
      <c r="O263" t="s">
        <v>38</v>
      </c>
      <c r="P263">
        <v>2.2000000000000002</v>
      </c>
      <c r="Q263" t="s">
        <v>5777</v>
      </c>
      <c r="R263" t="s">
        <v>5777</v>
      </c>
      <c r="S263">
        <v>6</v>
      </c>
      <c r="T263" t="s">
        <v>5797</v>
      </c>
      <c r="U263" t="s">
        <v>8771</v>
      </c>
      <c r="V263" t="s">
        <v>5798</v>
      </c>
      <c r="W263" t="s">
        <v>5799</v>
      </c>
      <c r="X263" t="s">
        <v>10420</v>
      </c>
      <c r="Y263" t="s">
        <v>5804</v>
      </c>
      <c r="Z263" t="s">
        <v>5805</v>
      </c>
      <c r="AA263" t="s">
        <v>8775</v>
      </c>
      <c r="AB263" t="s">
        <v>8776</v>
      </c>
      <c r="AC263" t="s">
        <v>8777</v>
      </c>
      <c r="AJ263">
        <v>0</v>
      </c>
      <c r="AK263">
        <v>0</v>
      </c>
      <c r="AL263">
        <v>0</v>
      </c>
      <c r="AM263">
        <v>4627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</row>
    <row r="264" spans="1:47" x14ac:dyDescent="0.25">
      <c r="A264">
        <v>228</v>
      </c>
      <c r="B264">
        <v>937</v>
      </c>
      <c r="C264" t="s">
        <v>5814</v>
      </c>
      <c r="D264" t="s">
        <v>6085</v>
      </c>
      <c r="E264" t="s">
        <v>8817</v>
      </c>
      <c r="F264">
        <v>5</v>
      </c>
      <c r="G264">
        <v>2418</v>
      </c>
      <c r="H264">
        <v>3.383456296524753</v>
      </c>
      <c r="I264">
        <v>235.03149999999999</v>
      </c>
      <c r="J264">
        <v>6.8</v>
      </c>
      <c r="K264" t="s">
        <v>35</v>
      </c>
      <c r="L264" t="s">
        <v>5815</v>
      </c>
      <c r="M264" t="s">
        <v>8783</v>
      </c>
      <c r="N264" t="s">
        <v>1057</v>
      </c>
      <c r="O264" t="s">
        <v>38</v>
      </c>
      <c r="P264">
        <v>2.2000000000000002</v>
      </c>
      <c r="Q264" t="s">
        <v>5777</v>
      </c>
      <c r="R264" t="s">
        <v>5777</v>
      </c>
      <c r="S264">
        <v>9</v>
      </c>
      <c r="T264" t="s">
        <v>5816</v>
      </c>
      <c r="U264" t="s">
        <v>8784</v>
      </c>
      <c r="V264" t="s">
        <v>5817</v>
      </c>
      <c r="W264" t="s">
        <v>5818</v>
      </c>
      <c r="X264" t="s">
        <v>10420</v>
      </c>
      <c r="Y264" t="s">
        <v>5819</v>
      </c>
      <c r="Z264" t="s">
        <v>5820</v>
      </c>
      <c r="AA264" t="s">
        <v>8785</v>
      </c>
      <c r="AB264" t="s">
        <v>8786</v>
      </c>
      <c r="AC264" t="s">
        <v>8787</v>
      </c>
      <c r="AJ264">
        <v>0</v>
      </c>
      <c r="AK264">
        <v>0</v>
      </c>
      <c r="AL264">
        <v>0</v>
      </c>
      <c r="AM264">
        <v>4829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</row>
    <row r="265" spans="1:47" x14ac:dyDescent="0.25">
      <c r="A265">
        <v>229</v>
      </c>
      <c r="B265">
        <v>186</v>
      </c>
      <c r="C265" t="s">
        <v>5784</v>
      </c>
      <c r="D265" t="s">
        <v>5785</v>
      </c>
      <c r="E265" t="s">
        <v>8817</v>
      </c>
      <c r="F265">
        <v>5</v>
      </c>
      <c r="G265">
        <v>1201</v>
      </c>
      <c r="H265">
        <v>3.079543007402906</v>
      </c>
      <c r="I265">
        <v>147.0317</v>
      </c>
      <c r="J265">
        <v>6.41</v>
      </c>
      <c r="K265" t="s">
        <v>35</v>
      </c>
      <c r="L265" t="s">
        <v>5786</v>
      </c>
      <c r="M265" t="s">
        <v>5787</v>
      </c>
      <c r="N265" t="s">
        <v>1706</v>
      </c>
      <c r="O265" t="s">
        <v>38</v>
      </c>
      <c r="P265">
        <v>2.2000000000000002</v>
      </c>
      <c r="Q265" t="s">
        <v>5777</v>
      </c>
      <c r="R265" t="s">
        <v>5777</v>
      </c>
      <c r="S265">
        <v>6</v>
      </c>
      <c r="T265" t="s">
        <v>5788</v>
      </c>
      <c r="U265" t="s">
        <v>5789</v>
      </c>
      <c r="V265" t="s">
        <v>5790</v>
      </c>
      <c r="W265" t="s">
        <v>5791</v>
      </c>
      <c r="X265" t="s">
        <v>10420</v>
      </c>
      <c r="Y265" t="s">
        <v>5792</v>
      </c>
      <c r="Z265" t="s">
        <v>5793</v>
      </c>
      <c r="AA265" t="s">
        <v>8769</v>
      </c>
      <c r="AB265" t="s">
        <v>5794</v>
      </c>
      <c r="AJ265">
        <v>0</v>
      </c>
      <c r="AK265">
        <v>0</v>
      </c>
      <c r="AL265">
        <v>0</v>
      </c>
      <c r="AM265">
        <v>2931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</row>
    <row r="266" spans="1:47" x14ac:dyDescent="0.25">
      <c r="A266">
        <v>232</v>
      </c>
      <c r="B266">
        <v>237</v>
      </c>
      <c r="C266" t="s">
        <v>5734</v>
      </c>
      <c r="D266" t="s">
        <v>6085</v>
      </c>
      <c r="E266" t="s">
        <v>8817</v>
      </c>
      <c r="F266">
        <v>5</v>
      </c>
      <c r="G266">
        <v>6507</v>
      </c>
      <c r="H266">
        <v>3.8133808067338557</v>
      </c>
      <c r="I266">
        <v>152.0712</v>
      </c>
      <c r="J266">
        <v>2</v>
      </c>
      <c r="K266" t="s">
        <v>35</v>
      </c>
      <c r="L266" t="s">
        <v>5735</v>
      </c>
      <c r="M266" t="s">
        <v>5736</v>
      </c>
      <c r="N266" t="s">
        <v>4814</v>
      </c>
      <c r="O266" t="s">
        <v>38</v>
      </c>
      <c r="P266">
        <v>2.2000000000000002</v>
      </c>
      <c r="Q266" t="s">
        <v>5613</v>
      </c>
      <c r="R266" t="s">
        <v>5586</v>
      </c>
      <c r="S266">
        <v>8</v>
      </c>
      <c r="T266" t="s">
        <v>5737</v>
      </c>
      <c r="U266" t="s">
        <v>5738</v>
      </c>
      <c r="V266" t="s">
        <v>5739</v>
      </c>
      <c r="W266" t="s">
        <v>5740</v>
      </c>
      <c r="X266" t="s">
        <v>10420</v>
      </c>
      <c r="Y266" t="s">
        <v>5741</v>
      </c>
      <c r="Z266" t="s">
        <v>5742</v>
      </c>
      <c r="AA266" t="s">
        <v>8741</v>
      </c>
      <c r="AB266" t="s">
        <v>8742</v>
      </c>
      <c r="AF266" t="s">
        <v>8743</v>
      </c>
      <c r="AJ266">
        <v>0</v>
      </c>
      <c r="AK266">
        <v>0</v>
      </c>
      <c r="AL266">
        <v>0</v>
      </c>
      <c r="AM266">
        <v>6507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</row>
    <row r="267" spans="1:47" x14ac:dyDescent="0.25">
      <c r="A267">
        <v>233</v>
      </c>
      <c r="B267">
        <v>507</v>
      </c>
      <c r="C267" t="s">
        <v>5457</v>
      </c>
      <c r="D267" t="s">
        <v>6085</v>
      </c>
      <c r="E267" t="s">
        <v>8817</v>
      </c>
      <c r="F267">
        <v>5</v>
      </c>
      <c r="G267">
        <v>36331</v>
      </c>
      <c r="H267">
        <v>4.560277351854042</v>
      </c>
      <c r="I267">
        <v>182.0455</v>
      </c>
      <c r="J267">
        <v>1.83</v>
      </c>
      <c r="K267" t="s">
        <v>35</v>
      </c>
      <c r="L267" t="s">
        <v>5458</v>
      </c>
      <c r="M267" t="s">
        <v>5458</v>
      </c>
      <c r="N267" t="s">
        <v>1057</v>
      </c>
      <c r="O267" t="s">
        <v>38</v>
      </c>
      <c r="P267">
        <v>2.2000000000000002</v>
      </c>
      <c r="Q267" t="s">
        <v>5427</v>
      </c>
      <c r="R267" t="s">
        <v>5427</v>
      </c>
      <c r="S267">
        <v>8</v>
      </c>
      <c r="T267" t="s">
        <v>5459</v>
      </c>
      <c r="U267" t="s">
        <v>5460</v>
      </c>
      <c r="V267" t="s">
        <v>5461</v>
      </c>
      <c r="W267" t="s">
        <v>5462</v>
      </c>
      <c r="X267" t="s">
        <v>10420</v>
      </c>
      <c r="Y267" t="s">
        <v>5463</v>
      </c>
      <c r="Z267" t="s">
        <v>5464</v>
      </c>
      <c r="AA267" t="s">
        <v>8605</v>
      </c>
      <c r="AB267" t="s">
        <v>8606</v>
      </c>
      <c r="AC267" t="s">
        <v>8607</v>
      </c>
      <c r="AD267" t="s">
        <v>8608</v>
      </c>
      <c r="AF267" t="s">
        <v>8609</v>
      </c>
      <c r="AG267" t="s">
        <v>8610</v>
      </c>
      <c r="AJ267">
        <v>0</v>
      </c>
      <c r="AK267">
        <v>0</v>
      </c>
      <c r="AL267">
        <v>0</v>
      </c>
      <c r="AM267">
        <v>45800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</row>
    <row r="268" spans="1:47" x14ac:dyDescent="0.25">
      <c r="A268">
        <v>234</v>
      </c>
      <c r="B268">
        <v>680</v>
      </c>
      <c r="C268" t="s">
        <v>4544</v>
      </c>
      <c r="D268" t="s">
        <v>6118</v>
      </c>
      <c r="E268" t="s">
        <v>8817</v>
      </c>
      <c r="F268">
        <v>5</v>
      </c>
      <c r="G268">
        <v>4309</v>
      </c>
      <c r="H268">
        <v>3.6343764940883676</v>
      </c>
      <c r="I268">
        <v>321.15460000000002</v>
      </c>
      <c r="J268">
        <v>4.79</v>
      </c>
      <c r="K268" t="s">
        <v>51</v>
      </c>
      <c r="L268" t="s">
        <v>4545</v>
      </c>
      <c r="M268" t="s">
        <v>4546</v>
      </c>
      <c r="N268" t="s">
        <v>1057</v>
      </c>
      <c r="O268" t="s">
        <v>38</v>
      </c>
      <c r="P268">
        <v>2.2000000000000002</v>
      </c>
      <c r="Q268" t="s">
        <v>8035</v>
      </c>
      <c r="R268" t="s">
        <v>8035</v>
      </c>
      <c r="S268">
        <v>14</v>
      </c>
      <c r="T268" t="s">
        <v>4547</v>
      </c>
      <c r="U268" t="s">
        <v>4548</v>
      </c>
      <c r="V268" t="s">
        <v>4549</v>
      </c>
      <c r="W268" t="s">
        <v>4550</v>
      </c>
      <c r="X268" t="s">
        <v>10420</v>
      </c>
      <c r="Y268" t="s">
        <v>4551</v>
      </c>
      <c r="Z268" t="s">
        <v>4552</v>
      </c>
      <c r="AA268" t="s">
        <v>8039</v>
      </c>
      <c r="AB268" t="s">
        <v>8040</v>
      </c>
      <c r="AF268" t="s">
        <v>6142</v>
      </c>
      <c r="AJ268">
        <v>0</v>
      </c>
      <c r="AK268">
        <v>0</v>
      </c>
      <c r="AL268">
        <v>0</v>
      </c>
      <c r="AM268">
        <v>5546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</row>
    <row r="269" spans="1:47" x14ac:dyDescent="0.25">
      <c r="A269">
        <v>235</v>
      </c>
      <c r="B269">
        <v>246</v>
      </c>
      <c r="C269" t="s">
        <v>4344</v>
      </c>
      <c r="D269" t="s">
        <v>6876</v>
      </c>
      <c r="E269" t="s">
        <v>8817</v>
      </c>
      <c r="F269">
        <v>5</v>
      </c>
      <c r="G269">
        <v>4819</v>
      </c>
      <c r="H269">
        <v>3.6829569263012085</v>
      </c>
      <c r="I269">
        <v>193.05063000000001</v>
      </c>
      <c r="J269">
        <v>4.2300000000000004</v>
      </c>
      <c r="K269" t="s">
        <v>51</v>
      </c>
      <c r="L269" t="s">
        <v>4344</v>
      </c>
      <c r="M269" t="s">
        <v>4344</v>
      </c>
      <c r="N269" t="s">
        <v>3314</v>
      </c>
      <c r="O269" t="s">
        <v>3315</v>
      </c>
      <c r="P269">
        <v>1</v>
      </c>
      <c r="Q269" t="s">
        <v>4345</v>
      </c>
      <c r="R269" t="s">
        <v>4345</v>
      </c>
      <c r="S269">
        <v>10</v>
      </c>
      <c r="T269" t="s">
        <v>4346</v>
      </c>
      <c r="U269" t="s">
        <v>4347</v>
      </c>
      <c r="V269" t="s">
        <v>4348</v>
      </c>
      <c r="W269" t="s">
        <v>4349</v>
      </c>
      <c r="X269" t="s">
        <v>10420</v>
      </c>
      <c r="Z269" t="s">
        <v>4350</v>
      </c>
      <c r="AA269" t="s">
        <v>7910</v>
      </c>
      <c r="AB269" t="s">
        <v>7911</v>
      </c>
      <c r="AF269" t="s">
        <v>7912</v>
      </c>
      <c r="AG269" t="s">
        <v>6306</v>
      </c>
      <c r="AJ269">
        <v>0</v>
      </c>
      <c r="AK269">
        <v>1062</v>
      </c>
      <c r="AL269">
        <v>1328</v>
      </c>
      <c r="AM269">
        <v>8143</v>
      </c>
      <c r="AN269">
        <v>0</v>
      </c>
      <c r="AO269">
        <v>0</v>
      </c>
      <c r="AP269">
        <v>6329</v>
      </c>
      <c r="AQ269">
        <v>679</v>
      </c>
      <c r="AR269">
        <v>0</v>
      </c>
      <c r="AS269">
        <v>0</v>
      </c>
      <c r="AT269">
        <v>385</v>
      </c>
      <c r="AU269">
        <v>4193</v>
      </c>
    </row>
    <row r="270" spans="1:47" x14ac:dyDescent="0.25">
      <c r="A270">
        <v>238</v>
      </c>
      <c r="B270">
        <v>2532</v>
      </c>
      <c r="C270" t="s">
        <v>3353</v>
      </c>
      <c r="D270" t="s">
        <v>6118</v>
      </c>
      <c r="E270" t="s">
        <v>8817</v>
      </c>
      <c r="F270">
        <v>5</v>
      </c>
      <c r="G270">
        <v>10962</v>
      </c>
      <c r="H270">
        <v>4.0398897977361816</v>
      </c>
      <c r="I270">
        <v>465.10275000000001</v>
      </c>
      <c r="J270">
        <v>4.51</v>
      </c>
      <c r="K270" t="s">
        <v>35</v>
      </c>
      <c r="L270" t="s">
        <v>3353</v>
      </c>
      <c r="M270" t="s">
        <v>3353</v>
      </c>
      <c r="N270" t="s">
        <v>3314</v>
      </c>
      <c r="O270" t="s">
        <v>3315</v>
      </c>
      <c r="P270">
        <v>1</v>
      </c>
      <c r="Q270" t="s">
        <v>3396</v>
      </c>
      <c r="R270" t="s">
        <v>3266</v>
      </c>
      <c r="S270">
        <v>21</v>
      </c>
      <c r="T270" t="s">
        <v>3344</v>
      </c>
      <c r="U270" t="s">
        <v>3354</v>
      </c>
      <c r="V270" t="s">
        <v>3355</v>
      </c>
      <c r="W270" t="s">
        <v>3356</v>
      </c>
      <c r="X270" t="s">
        <v>10420</v>
      </c>
      <c r="Z270" t="s">
        <v>3357</v>
      </c>
      <c r="AA270" t="s">
        <v>7505</v>
      </c>
      <c r="AB270" t="s">
        <v>7463</v>
      </c>
      <c r="AF270" t="s">
        <v>7506</v>
      </c>
      <c r="AJ270">
        <v>330</v>
      </c>
      <c r="AK270">
        <v>0</v>
      </c>
      <c r="AL270">
        <v>0</v>
      </c>
      <c r="AM270">
        <v>12841</v>
      </c>
      <c r="AN270">
        <v>0</v>
      </c>
      <c r="AO270">
        <v>0</v>
      </c>
      <c r="AP270">
        <v>0</v>
      </c>
      <c r="AQ270">
        <v>0</v>
      </c>
      <c r="AR270">
        <v>1160</v>
      </c>
      <c r="AS270">
        <v>925</v>
      </c>
      <c r="AT270">
        <v>0</v>
      </c>
      <c r="AU270">
        <v>0</v>
      </c>
    </row>
    <row r="271" spans="1:47" x14ac:dyDescent="0.25">
      <c r="A271">
        <v>237</v>
      </c>
      <c r="B271">
        <v>1681</v>
      </c>
      <c r="C271" t="s">
        <v>3500</v>
      </c>
      <c r="D271" t="s">
        <v>6876</v>
      </c>
      <c r="E271" t="s">
        <v>8817</v>
      </c>
      <c r="F271">
        <v>5</v>
      </c>
      <c r="G271">
        <v>10061</v>
      </c>
      <c r="H271">
        <v>4.0026411490000395</v>
      </c>
      <c r="I271">
        <v>609.14819999999997</v>
      </c>
      <c r="J271">
        <v>4.26</v>
      </c>
      <c r="K271" t="s">
        <v>51</v>
      </c>
      <c r="L271" t="s">
        <v>3501</v>
      </c>
      <c r="M271" t="s">
        <v>3502</v>
      </c>
      <c r="N271" t="s">
        <v>7585</v>
      </c>
      <c r="O271" t="s">
        <v>38</v>
      </c>
      <c r="P271">
        <v>2.1</v>
      </c>
      <c r="Q271" t="s">
        <v>3570</v>
      </c>
      <c r="R271" t="s">
        <v>3266</v>
      </c>
      <c r="S271">
        <v>27</v>
      </c>
      <c r="T271" t="s">
        <v>3484</v>
      </c>
      <c r="U271" t="s">
        <v>3503</v>
      </c>
      <c r="V271" t="s">
        <v>3492</v>
      </c>
      <c r="W271" t="s">
        <v>3493</v>
      </c>
      <c r="X271" t="s">
        <v>10420</v>
      </c>
      <c r="Y271" t="s">
        <v>3504</v>
      </c>
      <c r="Z271" t="s">
        <v>3505</v>
      </c>
      <c r="AA271" t="s">
        <v>7586</v>
      </c>
      <c r="AB271" t="s">
        <v>7566</v>
      </c>
      <c r="AJ271">
        <v>0</v>
      </c>
      <c r="AK271">
        <v>0</v>
      </c>
      <c r="AL271">
        <v>0</v>
      </c>
      <c r="AM271">
        <v>10061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</row>
    <row r="272" spans="1:47" x14ac:dyDescent="0.25">
      <c r="A272">
        <v>236</v>
      </c>
      <c r="B272">
        <v>3559</v>
      </c>
      <c r="C272" t="s">
        <v>3663</v>
      </c>
      <c r="D272" t="s">
        <v>3664</v>
      </c>
      <c r="E272" t="s">
        <v>8817</v>
      </c>
      <c r="F272">
        <v>5</v>
      </c>
      <c r="G272">
        <v>1137</v>
      </c>
      <c r="H272">
        <v>3.0557604646877348</v>
      </c>
      <c r="I272">
        <v>1111.3085000000001</v>
      </c>
      <c r="J272">
        <v>4.01</v>
      </c>
      <c r="K272" t="s">
        <v>35</v>
      </c>
      <c r="L272" t="s">
        <v>3665</v>
      </c>
      <c r="M272" t="s">
        <v>3666</v>
      </c>
      <c r="N272" t="s">
        <v>1706</v>
      </c>
      <c r="O272" t="s">
        <v>38</v>
      </c>
      <c r="P272">
        <v>2.2000000000000002</v>
      </c>
      <c r="Q272" t="s">
        <v>3570</v>
      </c>
      <c r="R272" t="s">
        <v>3266</v>
      </c>
      <c r="S272">
        <v>49</v>
      </c>
      <c r="T272" t="s">
        <v>3667</v>
      </c>
      <c r="U272" t="s">
        <v>3668</v>
      </c>
      <c r="V272" t="s">
        <v>3669</v>
      </c>
      <c r="W272" t="s">
        <v>3670</v>
      </c>
      <c r="X272" t="s">
        <v>10420</v>
      </c>
      <c r="Y272" t="s">
        <v>3671</v>
      </c>
      <c r="Z272" t="s">
        <v>3672</v>
      </c>
      <c r="AA272" t="s">
        <v>7633</v>
      </c>
      <c r="AB272" t="s">
        <v>3628</v>
      </c>
      <c r="AC272" t="s">
        <v>3673</v>
      </c>
      <c r="AJ272">
        <v>0</v>
      </c>
      <c r="AK272">
        <v>0</v>
      </c>
      <c r="AL272">
        <v>0</v>
      </c>
      <c r="AM272">
        <v>1137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</row>
    <row r="273" spans="1:47" x14ac:dyDescent="0.25">
      <c r="A273">
        <v>239</v>
      </c>
      <c r="B273">
        <v>1610</v>
      </c>
      <c r="C273" t="s">
        <v>2704</v>
      </c>
      <c r="D273" t="s">
        <v>6085</v>
      </c>
      <c r="E273" t="s">
        <v>8817</v>
      </c>
      <c r="F273">
        <v>5</v>
      </c>
      <c r="G273">
        <v>697</v>
      </c>
      <c r="H273">
        <v>2.8432327780980096</v>
      </c>
      <c r="I273">
        <v>583.20439999999996</v>
      </c>
      <c r="J273">
        <v>3.4</v>
      </c>
      <c r="K273" t="s">
        <v>349</v>
      </c>
      <c r="L273" t="s">
        <v>2705</v>
      </c>
      <c r="M273" t="s">
        <v>7161</v>
      </c>
      <c r="N273" t="s">
        <v>1057</v>
      </c>
      <c r="O273" t="s">
        <v>38</v>
      </c>
      <c r="P273">
        <v>2.2000000000000002</v>
      </c>
      <c r="Q273" t="s">
        <v>2697</v>
      </c>
      <c r="R273" t="s">
        <v>2697</v>
      </c>
      <c r="S273">
        <v>26</v>
      </c>
      <c r="T273" t="s">
        <v>7162</v>
      </c>
      <c r="U273" t="s">
        <v>2706</v>
      </c>
      <c r="V273" t="s">
        <v>2707</v>
      </c>
      <c r="W273" t="s">
        <v>2708</v>
      </c>
      <c r="X273" t="s">
        <v>10420</v>
      </c>
      <c r="Y273" t="s">
        <v>2709</v>
      </c>
      <c r="Z273" t="s">
        <v>2710</v>
      </c>
      <c r="AA273" t="s">
        <v>7163</v>
      </c>
      <c r="AB273" t="s">
        <v>7164</v>
      </c>
      <c r="AF273" t="s">
        <v>3637</v>
      </c>
      <c r="AJ273">
        <v>0</v>
      </c>
      <c r="AK273">
        <v>0</v>
      </c>
      <c r="AL273">
        <v>0</v>
      </c>
      <c r="AM273">
        <v>697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</row>
    <row r="274" spans="1:47" x14ac:dyDescent="0.25">
      <c r="A274">
        <v>241</v>
      </c>
      <c r="B274">
        <v>1679</v>
      </c>
      <c r="C274" t="s">
        <v>2473</v>
      </c>
      <c r="D274" t="s">
        <v>6085</v>
      </c>
      <c r="E274" t="s">
        <v>8817</v>
      </c>
      <c r="F274">
        <v>5</v>
      </c>
      <c r="G274">
        <v>62239</v>
      </c>
      <c r="H274">
        <v>4.794062606186472</v>
      </c>
      <c r="I274">
        <v>316.28609999999998</v>
      </c>
      <c r="J274">
        <v>7.3</v>
      </c>
      <c r="K274" t="s">
        <v>35</v>
      </c>
      <c r="L274" t="s">
        <v>2474</v>
      </c>
      <c r="M274" t="s">
        <v>2483</v>
      </c>
      <c r="N274" t="s">
        <v>1057</v>
      </c>
      <c r="O274" t="s">
        <v>38</v>
      </c>
      <c r="P274">
        <v>2.2000000000000002</v>
      </c>
      <c r="Q274" t="s">
        <v>7029</v>
      </c>
      <c r="R274" t="s">
        <v>2459</v>
      </c>
      <c r="S274">
        <v>18</v>
      </c>
      <c r="T274" t="s">
        <v>2475</v>
      </c>
      <c r="U274" t="s">
        <v>2476</v>
      </c>
      <c r="V274" t="s">
        <v>2477</v>
      </c>
      <c r="W274" t="s">
        <v>2478</v>
      </c>
      <c r="X274" t="s">
        <v>10420</v>
      </c>
      <c r="Y274" t="s">
        <v>2479</v>
      </c>
      <c r="Z274" t="s">
        <v>2480</v>
      </c>
      <c r="AA274" t="s">
        <v>7032</v>
      </c>
      <c r="AB274" t="s">
        <v>7033</v>
      </c>
      <c r="AJ274">
        <v>0</v>
      </c>
      <c r="AK274">
        <v>0</v>
      </c>
      <c r="AL274">
        <v>547</v>
      </c>
      <c r="AM274">
        <v>79897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</row>
    <row r="275" spans="1:47" x14ac:dyDescent="0.25">
      <c r="A275">
        <v>243</v>
      </c>
      <c r="B275">
        <v>2942</v>
      </c>
      <c r="C275" t="s">
        <v>7118</v>
      </c>
      <c r="D275" t="s">
        <v>6085</v>
      </c>
      <c r="E275" t="s">
        <v>8817</v>
      </c>
      <c r="F275">
        <v>5</v>
      </c>
      <c r="G275">
        <v>6217</v>
      </c>
      <c r="H275">
        <v>3.7935808673681559</v>
      </c>
      <c r="I275">
        <v>580.3347</v>
      </c>
      <c r="J275">
        <v>4.79</v>
      </c>
      <c r="K275" t="s">
        <v>35</v>
      </c>
      <c r="L275" t="s">
        <v>2640</v>
      </c>
      <c r="M275" t="s">
        <v>7119</v>
      </c>
      <c r="N275" t="s">
        <v>6255</v>
      </c>
      <c r="O275" t="s">
        <v>38</v>
      </c>
      <c r="P275">
        <v>2.2000000000000002</v>
      </c>
      <c r="Q275" t="s">
        <v>7029</v>
      </c>
      <c r="R275" t="s">
        <v>2459</v>
      </c>
      <c r="S275">
        <v>27</v>
      </c>
      <c r="T275" t="s">
        <v>2641</v>
      </c>
      <c r="U275" t="s">
        <v>2642</v>
      </c>
      <c r="V275" t="s">
        <v>2643</v>
      </c>
      <c r="W275" t="s">
        <v>100</v>
      </c>
      <c r="X275" t="s">
        <v>10420</v>
      </c>
      <c r="Y275" t="s">
        <v>2644</v>
      </c>
      <c r="Z275" t="s">
        <v>2645</v>
      </c>
      <c r="AA275" t="s">
        <v>7120</v>
      </c>
      <c r="AB275" t="s">
        <v>7070</v>
      </c>
      <c r="AC275" t="s">
        <v>7071</v>
      </c>
      <c r="AF275" t="s">
        <v>7121</v>
      </c>
      <c r="AJ275">
        <v>0</v>
      </c>
      <c r="AK275">
        <v>0</v>
      </c>
      <c r="AL275">
        <v>0</v>
      </c>
      <c r="AM275">
        <v>6217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</row>
    <row r="276" spans="1:47" x14ac:dyDescent="0.25">
      <c r="A276">
        <v>242</v>
      </c>
      <c r="B276">
        <v>2650</v>
      </c>
      <c r="C276" t="s">
        <v>7067</v>
      </c>
      <c r="D276" t="s">
        <v>6085</v>
      </c>
      <c r="E276" t="s">
        <v>8817</v>
      </c>
      <c r="F276">
        <v>5</v>
      </c>
      <c r="G276">
        <v>5590</v>
      </c>
      <c r="H276">
        <v>3.7474118078864231</v>
      </c>
      <c r="I276">
        <v>494.33179999999999</v>
      </c>
      <c r="J276">
        <v>4.55</v>
      </c>
      <c r="K276" t="s">
        <v>35</v>
      </c>
      <c r="L276" t="s">
        <v>2542</v>
      </c>
      <c r="M276" t="s">
        <v>7068</v>
      </c>
      <c r="O276" t="s">
        <v>38</v>
      </c>
      <c r="P276">
        <v>2.2000000000000002</v>
      </c>
      <c r="Q276" t="s">
        <v>7029</v>
      </c>
      <c r="R276" t="s">
        <v>2459</v>
      </c>
      <c r="S276">
        <v>24</v>
      </c>
      <c r="T276" t="s">
        <v>2543</v>
      </c>
      <c r="U276" t="s">
        <v>2544</v>
      </c>
      <c r="V276" t="s">
        <v>2545</v>
      </c>
      <c r="W276" t="s">
        <v>100</v>
      </c>
      <c r="X276" t="s">
        <v>10420</v>
      </c>
      <c r="Y276" t="s">
        <v>2546</v>
      </c>
      <c r="Z276" t="s">
        <v>2547</v>
      </c>
      <c r="AA276" t="s">
        <v>7069</v>
      </c>
      <c r="AB276" t="s">
        <v>7070</v>
      </c>
      <c r="AC276" t="s">
        <v>7071</v>
      </c>
      <c r="AF276" t="s">
        <v>7072</v>
      </c>
      <c r="AG276" t="s">
        <v>7073</v>
      </c>
      <c r="AJ276">
        <v>0</v>
      </c>
      <c r="AK276">
        <v>0</v>
      </c>
      <c r="AL276">
        <v>0</v>
      </c>
      <c r="AM276">
        <v>5590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</row>
    <row r="277" spans="1:47" x14ac:dyDescent="0.25">
      <c r="A277">
        <v>240</v>
      </c>
      <c r="B277">
        <v>1666</v>
      </c>
      <c r="C277" t="s">
        <v>2466</v>
      </c>
      <c r="D277" t="s">
        <v>6085</v>
      </c>
      <c r="E277" t="s">
        <v>8817</v>
      </c>
      <c r="F277">
        <v>5</v>
      </c>
      <c r="G277">
        <v>4680</v>
      </c>
      <c r="H277">
        <v>3.6702458530741242</v>
      </c>
      <c r="I277">
        <v>314.26909999999998</v>
      </c>
      <c r="J277">
        <v>7.04</v>
      </c>
      <c r="K277" t="s">
        <v>35</v>
      </c>
      <c r="L277" t="s">
        <v>2467</v>
      </c>
      <c r="M277" t="s">
        <v>7028</v>
      </c>
      <c r="N277" t="s">
        <v>6827</v>
      </c>
      <c r="O277" t="s">
        <v>38</v>
      </c>
      <c r="P277">
        <v>2.2000000000000002</v>
      </c>
      <c r="Q277" t="s">
        <v>7029</v>
      </c>
      <c r="R277" t="s">
        <v>2459</v>
      </c>
      <c r="S277">
        <v>18</v>
      </c>
      <c r="T277" t="s">
        <v>2468</v>
      </c>
      <c r="U277" t="s">
        <v>7030</v>
      </c>
      <c r="V277" t="s">
        <v>2469</v>
      </c>
      <c r="W277" t="s">
        <v>100</v>
      </c>
      <c r="X277" t="s">
        <v>10420</v>
      </c>
      <c r="Y277" t="s">
        <v>2470</v>
      </c>
      <c r="Z277" t="s">
        <v>2471</v>
      </c>
      <c r="AA277" t="s">
        <v>7031</v>
      </c>
      <c r="AB277" t="s">
        <v>2472</v>
      </c>
      <c r="AJ277">
        <v>0</v>
      </c>
      <c r="AK277">
        <v>0</v>
      </c>
      <c r="AL277">
        <v>0</v>
      </c>
      <c r="AM277">
        <v>7291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</row>
    <row r="278" spans="1:47" x14ac:dyDescent="0.25">
      <c r="A278">
        <v>244</v>
      </c>
      <c r="B278">
        <v>1287</v>
      </c>
      <c r="C278" t="s">
        <v>2429</v>
      </c>
      <c r="D278" t="s">
        <v>6118</v>
      </c>
      <c r="E278" t="s">
        <v>8817</v>
      </c>
      <c r="F278">
        <v>5</v>
      </c>
      <c r="G278">
        <v>78419</v>
      </c>
      <c r="H278">
        <v>4.8944212998712144</v>
      </c>
      <c r="I278">
        <v>276.14449999999999</v>
      </c>
      <c r="J278">
        <v>1.99</v>
      </c>
      <c r="K278" t="s">
        <v>917</v>
      </c>
      <c r="L278" t="s">
        <v>2430</v>
      </c>
      <c r="M278" t="s">
        <v>2431</v>
      </c>
      <c r="N278" t="s">
        <v>1057</v>
      </c>
      <c r="O278" t="s">
        <v>38</v>
      </c>
      <c r="P278">
        <v>2.2000000000000002</v>
      </c>
      <c r="Q278" t="s">
        <v>2422</v>
      </c>
      <c r="R278" t="s">
        <v>2422</v>
      </c>
      <c r="S278">
        <v>12</v>
      </c>
      <c r="T278" t="s">
        <v>2432</v>
      </c>
      <c r="U278" t="s">
        <v>2433</v>
      </c>
      <c r="V278" t="s">
        <v>2434</v>
      </c>
      <c r="W278" t="s">
        <v>2435</v>
      </c>
      <c r="X278" t="s">
        <v>10420</v>
      </c>
      <c r="Y278" t="s">
        <v>2436</v>
      </c>
      <c r="Z278" t="s">
        <v>2437</v>
      </c>
      <c r="AA278" t="s">
        <v>7014</v>
      </c>
      <c r="AB278" t="s">
        <v>7015</v>
      </c>
      <c r="AC278" t="s">
        <v>7016</v>
      </c>
      <c r="AF278" t="s">
        <v>7017</v>
      </c>
      <c r="AG278" t="s">
        <v>7018</v>
      </c>
      <c r="AJ278">
        <v>2623</v>
      </c>
      <c r="AK278">
        <v>70349</v>
      </c>
      <c r="AL278">
        <v>468</v>
      </c>
      <c r="AM278">
        <v>148130</v>
      </c>
      <c r="AN278">
        <v>82991</v>
      </c>
      <c r="AO278">
        <v>0</v>
      </c>
      <c r="AP278">
        <v>62580</v>
      </c>
      <c r="AQ278">
        <v>7789</v>
      </c>
      <c r="AR278">
        <v>2367</v>
      </c>
      <c r="AS278">
        <v>588</v>
      </c>
      <c r="AT278">
        <v>70219</v>
      </c>
      <c r="AU278">
        <v>803</v>
      </c>
    </row>
    <row r="279" spans="1:47" x14ac:dyDescent="0.25">
      <c r="A279">
        <v>245</v>
      </c>
      <c r="B279">
        <v>1715</v>
      </c>
      <c r="C279" t="s">
        <v>2359</v>
      </c>
      <c r="D279" t="s">
        <v>6876</v>
      </c>
      <c r="E279" t="s">
        <v>8817</v>
      </c>
      <c r="F279">
        <v>5</v>
      </c>
      <c r="G279">
        <v>61468</v>
      </c>
      <c r="H279">
        <v>4.7886490826003696</v>
      </c>
      <c r="I279">
        <v>322.09640000000002</v>
      </c>
      <c r="J279">
        <v>1.86</v>
      </c>
      <c r="K279" t="s">
        <v>35</v>
      </c>
      <c r="L279" t="s">
        <v>2360</v>
      </c>
      <c r="M279" t="s">
        <v>2361</v>
      </c>
      <c r="N279" t="s">
        <v>6973</v>
      </c>
      <c r="O279" t="s">
        <v>38</v>
      </c>
      <c r="P279">
        <v>2.2000000000000002</v>
      </c>
      <c r="Q279" t="s">
        <v>2362</v>
      </c>
      <c r="R279" t="s">
        <v>2362</v>
      </c>
      <c r="S279">
        <v>12</v>
      </c>
      <c r="T279" t="s">
        <v>2363</v>
      </c>
      <c r="U279" t="s">
        <v>6974</v>
      </c>
      <c r="V279" t="s">
        <v>2364</v>
      </c>
      <c r="W279" t="s">
        <v>100</v>
      </c>
      <c r="X279" t="s">
        <v>10420</v>
      </c>
      <c r="Y279" t="s">
        <v>2365</v>
      </c>
      <c r="Z279" t="s">
        <v>2366</v>
      </c>
      <c r="AA279" t="s">
        <v>6975</v>
      </c>
      <c r="AB279" t="s">
        <v>6976</v>
      </c>
      <c r="AC279" t="s">
        <v>6977</v>
      </c>
      <c r="AD279" t="s">
        <v>6978</v>
      </c>
      <c r="AF279" t="s">
        <v>6979</v>
      </c>
      <c r="AJ279">
        <v>0</v>
      </c>
      <c r="AK279">
        <v>422</v>
      </c>
      <c r="AL279">
        <v>0</v>
      </c>
      <c r="AM279">
        <v>101600</v>
      </c>
      <c r="AN279">
        <v>0</v>
      </c>
      <c r="AO279">
        <v>0</v>
      </c>
      <c r="AP279">
        <v>0</v>
      </c>
      <c r="AQ279">
        <v>0</v>
      </c>
      <c r="AR279">
        <v>998</v>
      </c>
      <c r="AS279">
        <v>0</v>
      </c>
      <c r="AT279">
        <v>0</v>
      </c>
      <c r="AU279">
        <v>0</v>
      </c>
    </row>
    <row r="280" spans="1:47" x14ac:dyDescent="0.25">
      <c r="A280">
        <v>248</v>
      </c>
      <c r="B280">
        <v>2319</v>
      </c>
      <c r="C280" t="s">
        <v>2382</v>
      </c>
      <c r="D280" t="s">
        <v>6118</v>
      </c>
      <c r="E280" t="s">
        <v>8817</v>
      </c>
      <c r="F280">
        <v>5</v>
      </c>
      <c r="G280">
        <v>41471</v>
      </c>
      <c r="H280">
        <v>4.6177445077355088</v>
      </c>
      <c r="I280">
        <v>427.1379</v>
      </c>
      <c r="J280">
        <v>2.12</v>
      </c>
      <c r="K280" t="s">
        <v>35</v>
      </c>
      <c r="L280" t="s">
        <v>2383</v>
      </c>
      <c r="M280" t="s">
        <v>2383</v>
      </c>
      <c r="N280" t="s">
        <v>6987</v>
      </c>
      <c r="O280" t="s">
        <v>38</v>
      </c>
      <c r="P280">
        <v>2.2000000000000002</v>
      </c>
      <c r="Q280" t="s">
        <v>2362</v>
      </c>
      <c r="R280" t="s">
        <v>2362</v>
      </c>
      <c r="S280">
        <v>15</v>
      </c>
      <c r="T280" t="s">
        <v>2384</v>
      </c>
      <c r="U280" t="s">
        <v>2385</v>
      </c>
      <c r="V280" t="s">
        <v>2386</v>
      </c>
      <c r="W280" t="s">
        <v>100</v>
      </c>
      <c r="X280" t="s">
        <v>10420</v>
      </c>
      <c r="Y280" t="s">
        <v>2387</v>
      </c>
      <c r="Z280" t="s">
        <v>2388</v>
      </c>
      <c r="AA280" t="s">
        <v>6988</v>
      </c>
      <c r="AB280" t="s">
        <v>6989</v>
      </c>
      <c r="AC280" t="s">
        <v>6990</v>
      </c>
      <c r="AD280" t="s">
        <v>6991</v>
      </c>
      <c r="AE280" t="s">
        <v>6992</v>
      </c>
      <c r="AF280" t="s">
        <v>6993</v>
      </c>
      <c r="AG280" t="s">
        <v>6994</v>
      </c>
      <c r="AJ280">
        <v>0</v>
      </c>
      <c r="AK280">
        <v>0</v>
      </c>
      <c r="AL280">
        <v>0</v>
      </c>
      <c r="AM280">
        <v>46735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</row>
    <row r="281" spans="1:47" x14ac:dyDescent="0.25">
      <c r="A281">
        <v>249</v>
      </c>
      <c r="B281">
        <v>2548</v>
      </c>
      <c r="C281" t="s">
        <v>2389</v>
      </c>
      <c r="D281" t="s">
        <v>6118</v>
      </c>
      <c r="E281" t="s">
        <v>8817</v>
      </c>
      <c r="F281">
        <v>5</v>
      </c>
      <c r="G281">
        <v>13326</v>
      </c>
      <c r="H281">
        <v>4.1246998089321174</v>
      </c>
      <c r="I281">
        <v>469.14830000000001</v>
      </c>
      <c r="J281">
        <v>1.83</v>
      </c>
      <c r="K281" t="s">
        <v>35</v>
      </c>
      <c r="L281" t="s">
        <v>2390</v>
      </c>
      <c r="M281" t="s">
        <v>2390</v>
      </c>
      <c r="N281" t="s">
        <v>6973</v>
      </c>
      <c r="O281" t="s">
        <v>38</v>
      </c>
      <c r="P281">
        <v>2.2000000000000002</v>
      </c>
      <c r="Q281" t="s">
        <v>2362</v>
      </c>
      <c r="R281" t="s">
        <v>2362</v>
      </c>
      <c r="S281">
        <v>17</v>
      </c>
      <c r="T281" t="s">
        <v>2391</v>
      </c>
      <c r="U281" t="s">
        <v>2392</v>
      </c>
      <c r="V281" t="s">
        <v>2393</v>
      </c>
      <c r="W281" t="s">
        <v>100</v>
      </c>
      <c r="X281" t="s">
        <v>10420</v>
      </c>
      <c r="Y281" t="s">
        <v>2394</v>
      </c>
      <c r="Z281" t="s">
        <v>2395</v>
      </c>
      <c r="AA281" t="s">
        <v>6995</v>
      </c>
      <c r="AB281" t="s">
        <v>6996</v>
      </c>
      <c r="AJ281">
        <v>0</v>
      </c>
      <c r="AK281">
        <v>0</v>
      </c>
      <c r="AL281">
        <v>0</v>
      </c>
      <c r="AM281">
        <v>14553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</row>
    <row r="282" spans="1:47" x14ac:dyDescent="0.25">
      <c r="A282">
        <v>251</v>
      </c>
      <c r="B282">
        <v>1518</v>
      </c>
      <c r="C282" t="s">
        <v>2412</v>
      </c>
      <c r="D282" t="s">
        <v>6118</v>
      </c>
      <c r="E282" t="s">
        <v>8817</v>
      </c>
      <c r="F282">
        <v>5</v>
      </c>
      <c r="G282">
        <v>9463</v>
      </c>
      <c r="H282">
        <v>3.9760288400911259</v>
      </c>
      <c r="I282">
        <v>554.1671</v>
      </c>
      <c r="J282">
        <v>2.4</v>
      </c>
      <c r="K282" t="s">
        <v>51</v>
      </c>
      <c r="L282" t="s">
        <v>2413</v>
      </c>
      <c r="M282" t="s">
        <v>2413</v>
      </c>
      <c r="N282" t="s">
        <v>38</v>
      </c>
      <c r="O282" t="s">
        <v>688</v>
      </c>
      <c r="P282">
        <v>1</v>
      </c>
      <c r="Q282" t="s">
        <v>2362</v>
      </c>
      <c r="R282" t="s">
        <v>2362</v>
      </c>
      <c r="S282">
        <v>20</v>
      </c>
      <c r="T282" t="s">
        <v>2414</v>
      </c>
      <c r="U282" t="s">
        <v>2415</v>
      </c>
      <c r="V282" t="s">
        <v>2416</v>
      </c>
      <c r="W282" t="s">
        <v>100</v>
      </c>
      <c r="X282" t="s">
        <v>10420</v>
      </c>
      <c r="Y282" t="s">
        <v>2417</v>
      </c>
      <c r="Z282" t="s">
        <v>2418</v>
      </c>
      <c r="AA282" t="s">
        <v>7005</v>
      </c>
      <c r="AB282" t="s">
        <v>7006</v>
      </c>
      <c r="AC282" t="s">
        <v>7007</v>
      </c>
      <c r="AD282" t="s">
        <v>7008</v>
      </c>
      <c r="AF282" t="s">
        <v>6142</v>
      </c>
      <c r="AJ282">
        <v>0</v>
      </c>
      <c r="AK282">
        <v>0</v>
      </c>
      <c r="AL282">
        <v>0</v>
      </c>
      <c r="AM282">
        <v>10484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</row>
    <row r="283" spans="1:47" x14ac:dyDescent="0.25">
      <c r="A283">
        <v>246</v>
      </c>
      <c r="B283">
        <v>2260</v>
      </c>
      <c r="C283" t="s">
        <v>2375</v>
      </c>
      <c r="D283" t="s">
        <v>6876</v>
      </c>
      <c r="E283" t="s">
        <v>8817</v>
      </c>
      <c r="F283">
        <v>5</v>
      </c>
      <c r="G283">
        <v>5493</v>
      </c>
      <c r="H283">
        <v>3.7398095990213589</v>
      </c>
      <c r="I283">
        <v>415.12079999999997</v>
      </c>
      <c r="J283">
        <v>3.29</v>
      </c>
      <c r="K283" t="s">
        <v>35</v>
      </c>
      <c r="L283" t="s">
        <v>2376</v>
      </c>
      <c r="M283" t="s">
        <v>2376</v>
      </c>
      <c r="N283" t="s">
        <v>5919</v>
      </c>
      <c r="O283" t="s">
        <v>38</v>
      </c>
      <c r="P283">
        <v>2.2000000000000002</v>
      </c>
      <c r="Q283" t="s">
        <v>2362</v>
      </c>
      <c r="R283" t="s">
        <v>2362</v>
      </c>
      <c r="S283">
        <v>14</v>
      </c>
      <c r="T283" t="s">
        <v>2377</v>
      </c>
      <c r="U283" t="s">
        <v>2378</v>
      </c>
      <c r="V283" t="s">
        <v>2379</v>
      </c>
      <c r="W283" t="s">
        <v>100</v>
      </c>
      <c r="X283" t="s">
        <v>10420</v>
      </c>
      <c r="Y283" t="s">
        <v>2380</v>
      </c>
      <c r="Z283" t="s">
        <v>2381</v>
      </c>
      <c r="AA283" t="s">
        <v>6985</v>
      </c>
      <c r="AB283" t="s">
        <v>6645</v>
      </c>
      <c r="AF283" t="s">
        <v>6986</v>
      </c>
      <c r="AJ283">
        <v>0</v>
      </c>
      <c r="AK283">
        <v>0</v>
      </c>
      <c r="AL283">
        <v>0</v>
      </c>
      <c r="AM283">
        <v>9405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</row>
    <row r="284" spans="1:47" x14ac:dyDescent="0.25">
      <c r="A284">
        <v>250</v>
      </c>
      <c r="B284">
        <v>2490</v>
      </c>
      <c r="C284" t="s">
        <v>2405</v>
      </c>
      <c r="D284" t="s">
        <v>6118</v>
      </c>
      <c r="E284" t="s">
        <v>8817</v>
      </c>
      <c r="F284">
        <v>5</v>
      </c>
      <c r="G284">
        <v>5157</v>
      </c>
      <c r="H284">
        <v>3.712397131406715</v>
      </c>
      <c r="I284">
        <v>457.18349999999998</v>
      </c>
      <c r="J284">
        <v>3.16</v>
      </c>
      <c r="K284" t="s">
        <v>35</v>
      </c>
      <c r="L284" t="s">
        <v>2406</v>
      </c>
      <c r="M284" t="s">
        <v>2406</v>
      </c>
      <c r="N284" t="s">
        <v>5919</v>
      </c>
      <c r="O284" t="s">
        <v>38</v>
      </c>
      <c r="P284">
        <v>2.2000000000000002</v>
      </c>
      <c r="Q284" t="s">
        <v>2362</v>
      </c>
      <c r="R284" t="s">
        <v>2362</v>
      </c>
      <c r="S284">
        <v>20</v>
      </c>
      <c r="T284" t="s">
        <v>2407</v>
      </c>
      <c r="U284" t="s">
        <v>2408</v>
      </c>
      <c r="V284" t="s">
        <v>2409</v>
      </c>
      <c r="W284" t="s">
        <v>100</v>
      </c>
      <c r="X284" t="s">
        <v>10420</v>
      </c>
      <c r="Y284" t="s">
        <v>2410</v>
      </c>
      <c r="Z284" t="s">
        <v>2411</v>
      </c>
      <c r="AA284" t="s">
        <v>7001</v>
      </c>
      <c r="AB284" t="s">
        <v>7002</v>
      </c>
      <c r="AC284" t="s">
        <v>7003</v>
      </c>
      <c r="AD284" t="s">
        <v>7004</v>
      </c>
      <c r="AJ284">
        <v>0</v>
      </c>
      <c r="AK284">
        <v>0</v>
      </c>
      <c r="AL284">
        <v>0</v>
      </c>
      <c r="AM284">
        <v>5157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462</v>
      </c>
      <c r="AU284">
        <v>0</v>
      </c>
    </row>
    <row r="285" spans="1:47" x14ac:dyDescent="0.25">
      <c r="A285">
        <v>247</v>
      </c>
      <c r="B285">
        <v>1863</v>
      </c>
      <c r="C285" t="s">
        <v>2367</v>
      </c>
      <c r="D285" t="s">
        <v>6118</v>
      </c>
      <c r="E285" t="s">
        <v>8817</v>
      </c>
      <c r="F285">
        <v>5</v>
      </c>
      <c r="G285">
        <v>5152</v>
      </c>
      <c r="H285">
        <v>3.7119758543517558</v>
      </c>
      <c r="I285">
        <v>340.10969999999998</v>
      </c>
      <c r="J285">
        <v>1.66</v>
      </c>
      <c r="K285" t="s">
        <v>35</v>
      </c>
      <c r="L285" t="s">
        <v>2368</v>
      </c>
      <c r="M285" t="s">
        <v>6980</v>
      </c>
      <c r="N285" t="s">
        <v>6981</v>
      </c>
      <c r="O285" t="s">
        <v>38</v>
      </c>
      <c r="P285">
        <v>2.2000000000000002</v>
      </c>
      <c r="Q285" t="s">
        <v>2362</v>
      </c>
      <c r="R285" t="s">
        <v>2362</v>
      </c>
      <c r="S285">
        <v>12</v>
      </c>
      <c r="T285" t="s">
        <v>2369</v>
      </c>
      <c r="U285" t="s">
        <v>2370</v>
      </c>
      <c r="V285" t="s">
        <v>2371</v>
      </c>
      <c r="W285" t="s">
        <v>2372</v>
      </c>
      <c r="X285" t="s">
        <v>10420</v>
      </c>
      <c r="Y285" t="s">
        <v>2373</v>
      </c>
      <c r="Z285" t="s">
        <v>2374</v>
      </c>
      <c r="AA285" t="s">
        <v>6982</v>
      </c>
      <c r="AF285" t="s">
        <v>6983</v>
      </c>
      <c r="AG285" t="s">
        <v>6984</v>
      </c>
      <c r="AJ285">
        <v>0</v>
      </c>
      <c r="AK285">
        <v>0</v>
      </c>
      <c r="AL285">
        <v>0</v>
      </c>
      <c r="AM285">
        <v>9394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</row>
    <row r="286" spans="1:47" x14ac:dyDescent="0.25">
      <c r="A286">
        <v>255</v>
      </c>
      <c r="B286">
        <v>471</v>
      </c>
      <c r="C286" t="s">
        <v>2139</v>
      </c>
      <c r="D286" t="s">
        <v>6876</v>
      </c>
      <c r="E286" t="s">
        <v>8817</v>
      </c>
      <c r="F286">
        <v>5</v>
      </c>
      <c r="G286">
        <v>18460</v>
      </c>
      <c r="H286">
        <v>4.2662316966898937</v>
      </c>
      <c r="I286">
        <v>179.03790000000001</v>
      </c>
      <c r="J286">
        <v>2.06</v>
      </c>
      <c r="K286" t="s">
        <v>35</v>
      </c>
      <c r="L286" t="s">
        <v>2140</v>
      </c>
      <c r="M286" t="s">
        <v>2141</v>
      </c>
      <c r="N286" t="s">
        <v>6877</v>
      </c>
      <c r="O286" t="s">
        <v>38</v>
      </c>
      <c r="P286">
        <v>2.2000000000000002</v>
      </c>
      <c r="Q286" t="s">
        <v>2104</v>
      </c>
      <c r="R286" t="s">
        <v>2087</v>
      </c>
      <c r="S286">
        <v>6</v>
      </c>
      <c r="T286" t="s">
        <v>2142</v>
      </c>
      <c r="U286" t="s">
        <v>2143</v>
      </c>
      <c r="V286" t="s">
        <v>2144</v>
      </c>
      <c r="W286" t="s">
        <v>2145</v>
      </c>
      <c r="X286" t="s">
        <v>10420</v>
      </c>
      <c r="Y286" t="s">
        <v>2146</v>
      </c>
      <c r="Z286" t="s">
        <v>2147</v>
      </c>
      <c r="AA286" t="s">
        <v>6878</v>
      </c>
      <c r="AF286" t="s">
        <v>6879</v>
      </c>
      <c r="AJ286">
        <v>0</v>
      </c>
      <c r="AK286">
        <v>0</v>
      </c>
      <c r="AL286">
        <v>0</v>
      </c>
      <c r="AM286">
        <v>23161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</row>
    <row r="287" spans="1:47" x14ac:dyDescent="0.25">
      <c r="A287">
        <v>256</v>
      </c>
      <c r="B287">
        <v>180</v>
      </c>
      <c r="C287" t="s">
        <v>2184</v>
      </c>
      <c r="D287" t="s">
        <v>6876</v>
      </c>
      <c r="E287" t="s">
        <v>8817</v>
      </c>
      <c r="F287">
        <v>5</v>
      </c>
      <c r="G287">
        <v>10468</v>
      </c>
      <c r="H287">
        <v>4.019863713967843</v>
      </c>
      <c r="I287">
        <v>175.0599</v>
      </c>
      <c r="J287">
        <v>3.25</v>
      </c>
      <c r="K287" t="s">
        <v>51</v>
      </c>
      <c r="L287" t="s">
        <v>2185</v>
      </c>
      <c r="M287" t="s">
        <v>2186</v>
      </c>
      <c r="N287" t="s">
        <v>586</v>
      </c>
      <c r="O287" t="s">
        <v>38</v>
      </c>
      <c r="P287">
        <v>2.1</v>
      </c>
      <c r="Q287" t="s">
        <v>6855</v>
      </c>
      <c r="R287" t="s">
        <v>2087</v>
      </c>
      <c r="S287">
        <v>7</v>
      </c>
      <c r="T287" t="s">
        <v>2187</v>
      </c>
      <c r="U287" t="s">
        <v>2188</v>
      </c>
      <c r="V287" t="s">
        <v>2189</v>
      </c>
      <c r="W287" t="s">
        <v>2190</v>
      </c>
      <c r="X287" t="s">
        <v>10420</v>
      </c>
      <c r="Y287" t="s">
        <v>2191</v>
      </c>
      <c r="Z287" t="s">
        <v>2192</v>
      </c>
      <c r="AA287" t="s">
        <v>6899</v>
      </c>
      <c r="AB287" t="s">
        <v>6900</v>
      </c>
      <c r="AC287" t="s">
        <v>6901</v>
      </c>
      <c r="AF287" t="s">
        <v>6902</v>
      </c>
      <c r="AJ287">
        <v>0</v>
      </c>
      <c r="AK287">
        <v>0</v>
      </c>
      <c r="AL287">
        <v>0</v>
      </c>
      <c r="AM287">
        <v>13051</v>
      </c>
      <c r="AN287">
        <v>8509</v>
      </c>
      <c r="AO287">
        <v>0</v>
      </c>
      <c r="AP287">
        <v>0</v>
      </c>
      <c r="AQ287">
        <v>5891</v>
      </c>
      <c r="AR287">
        <v>1073</v>
      </c>
      <c r="AS287">
        <v>1384</v>
      </c>
      <c r="AT287">
        <v>610</v>
      </c>
      <c r="AU287">
        <v>650</v>
      </c>
    </row>
    <row r="288" spans="1:47" x14ac:dyDescent="0.25">
      <c r="A288">
        <v>253</v>
      </c>
      <c r="B288">
        <v>45</v>
      </c>
      <c r="C288" t="s">
        <v>2121</v>
      </c>
      <c r="D288" t="s">
        <v>6085</v>
      </c>
      <c r="E288" t="s">
        <v>8817</v>
      </c>
      <c r="F288">
        <v>5</v>
      </c>
      <c r="G288">
        <v>3070</v>
      </c>
      <c r="H288">
        <v>3.4871383754771865</v>
      </c>
      <c r="I288">
        <v>129.0188</v>
      </c>
      <c r="J288">
        <v>2.1800000000000002</v>
      </c>
      <c r="K288" t="s">
        <v>51</v>
      </c>
      <c r="L288" t="s">
        <v>2122</v>
      </c>
      <c r="M288" t="s">
        <v>2123</v>
      </c>
      <c r="N288" t="s">
        <v>1057</v>
      </c>
      <c r="O288" t="s">
        <v>38</v>
      </c>
      <c r="P288">
        <v>2.2000000000000002</v>
      </c>
      <c r="Q288" t="s">
        <v>6855</v>
      </c>
      <c r="R288" t="s">
        <v>2087</v>
      </c>
      <c r="S288">
        <v>5</v>
      </c>
      <c r="T288" t="s">
        <v>2124</v>
      </c>
      <c r="U288" t="s">
        <v>2125</v>
      </c>
      <c r="V288" t="s">
        <v>2126</v>
      </c>
      <c r="W288" t="s">
        <v>2127</v>
      </c>
      <c r="X288" t="s">
        <v>10420</v>
      </c>
      <c r="Y288" t="s">
        <v>2128</v>
      </c>
      <c r="Z288" t="s">
        <v>2129</v>
      </c>
      <c r="AA288" t="s">
        <v>6869</v>
      </c>
      <c r="AB288" t="s">
        <v>6870</v>
      </c>
      <c r="AF288" t="s">
        <v>6871</v>
      </c>
      <c r="AJ288">
        <v>0</v>
      </c>
      <c r="AK288">
        <v>0</v>
      </c>
      <c r="AL288">
        <v>0</v>
      </c>
      <c r="AM288">
        <v>3070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</row>
    <row r="289" spans="1:47" x14ac:dyDescent="0.25">
      <c r="A289">
        <v>257</v>
      </c>
      <c r="B289">
        <v>244</v>
      </c>
      <c r="C289" t="s">
        <v>2068</v>
      </c>
      <c r="D289" t="s">
        <v>6085</v>
      </c>
      <c r="E289" t="s">
        <v>8817</v>
      </c>
      <c r="F289">
        <v>5</v>
      </c>
      <c r="G289">
        <v>5295</v>
      </c>
      <c r="H289">
        <v>3.7238659644435037</v>
      </c>
      <c r="I289">
        <v>153.06700000000001</v>
      </c>
      <c r="J289">
        <v>2.34</v>
      </c>
      <c r="K289" t="s">
        <v>35</v>
      </c>
      <c r="L289" t="s">
        <v>2069</v>
      </c>
      <c r="M289" t="s">
        <v>6845</v>
      </c>
      <c r="N289" t="s">
        <v>586</v>
      </c>
      <c r="O289" t="s">
        <v>38</v>
      </c>
      <c r="P289">
        <v>2.1</v>
      </c>
      <c r="Q289" t="s">
        <v>2070</v>
      </c>
      <c r="R289" t="s">
        <v>2019</v>
      </c>
      <c r="S289">
        <v>7</v>
      </c>
      <c r="T289" t="s">
        <v>2071</v>
      </c>
      <c r="U289" t="s">
        <v>6846</v>
      </c>
      <c r="V289" t="s">
        <v>2072</v>
      </c>
      <c r="W289" t="s">
        <v>2073</v>
      </c>
      <c r="X289" t="s">
        <v>10420</v>
      </c>
      <c r="Y289" t="s">
        <v>2074</v>
      </c>
      <c r="Z289" t="s">
        <v>2075</v>
      </c>
      <c r="AA289" t="s">
        <v>6847</v>
      </c>
      <c r="AB289" t="s">
        <v>6848</v>
      </c>
      <c r="AC289" t="s">
        <v>6849</v>
      </c>
      <c r="AF289" t="s">
        <v>6850</v>
      </c>
      <c r="AJ289">
        <v>0</v>
      </c>
      <c r="AK289">
        <v>0</v>
      </c>
      <c r="AL289">
        <v>0</v>
      </c>
      <c r="AM289">
        <v>5295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</row>
    <row r="290" spans="1:47" x14ac:dyDescent="0.25">
      <c r="A290">
        <v>258</v>
      </c>
      <c r="B290">
        <v>492</v>
      </c>
      <c r="C290" t="s">
        <v>2015</v>
      </c>
      <c r="D290" t="s">
        <v>6118</v>
      </c>
      <c r="E290" t="s">
        <v>8817</v>
      </c>
      <c r="F290">
        <v>5</v>
      </c>
      <c r="G290">
        <v>2711</v>
      </c>
      <c r="H290">
        <v>3.4331295175804857</v>
      </c>
      <c r="I290">
        <v>180.10239999999999</v>
      </c>
      <c r="J290">
        <v>2.79</v>
      </c>
      <c r="K290" t="s">
        <v>35</v>
      </c>
      <c r="L290" t="s">
        <v>2016</v>
      </c>
      <c r="M290" t="s">
        <v>2017</v>
      </c>
      <c r="N290" t="s">
        <v>586</v>
      </c>
      <c r="O290" t="s">
        <v>38</v>
      </c>
      <c r="P290">
        <v>2.1</v>
      </c>
      <c r="Q290" t="s">
        <v>2018</v>
      </c>
      <c r="R290" t="s">
        <v>2019</v>
      </c>
      <c r="S290">
        <v>10</v>
      </c>
      <c r="T290" t="s">
        <v>2020</v>
      </c>
      <c r="U290" t="s">
        <v>2021</v>
      </c>
      <c r="V290" t="s">
        <v>2022</v>
      </c>
      <c r="W290" t="s">
        <v>2023</v>
      </c>
      <c r="X290" t="s">
        <v>10420</v>
      </c>
      <c r="Y290" t="s">
        <v>2024</v>
      </c>
      <c r="Z290" t="s">
        <v>2025</v>
      </c>
      <c r="AA290" t="s">
        <v>6822</v>
      </c>
      <c r="AB290" t="s">
        <v>6823</v>
      </c>
      <c r="AC290" t="s">
        <v>6824</v>
      </c>
      <c r="AF290" t="s">
        <v>6825</v>
      </c>
      <c r="AJ290">
        <v>0</v>
      </c>
      <c r="AK290">
        <v>0</v>
      </c>
      <c r="AL290">
        <v>0</v>
      </c>
      <c r="AM290">
        <v>5663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</row>
    <row r="291" spans="1:47" x14ac:dyDescent="0.25">
      <c r="A291">
        <v>259</v>
      </c>
      <c r="B291">
        <v>585</v>
      </c>
      <c r="C291" t="s">
        <v>1933</v>
      </c>
      <c r="D291" t="s">
        <v>6118</v>
      </c>
      <c r="E291" t="s">
        <v>8817</v>
      </c>
      <c r="F291">
        <v>5</v>
      </c>
      <c r="G291">
        <v>1133</v>
      </c>
      <c r="H291">
        <v>3.0542299098633974</v>
      </c>
      <c r="I291">
        <v>297.24400000000003</v>
      </c>
      <c r="J291">
        <v>10.3</v>
      </c>
      <c r="K291" t="s">
        <v>51</v>
      </c>
      <c r="L291" t="s">
        <v>1926</v>
      </c>
      <c r="M291" t="s">
        <v>1934</v>
      </c>
      <c r="N291" t="s">
        <v>586</v>
      </c>
      <c r="O291" t="s">
        <v>38</v>
      </c>
      <c r="P291">
        <v>2.1</v>
      </c>
      <c r="Q291" t="s">
        <v>1707</v>
      </c>
      <c r="R291" t="s">
        <v>1707</v>
      </c>
      <c r="S291">
        <v>18</v>
      </c>
      <c r="T291" t="s">
        <v>1927</v>
      </c>
      <c r="U291" t="s">
        <v>1935</v>
      </c>
      <c r="V291" t="s">
        <v>1936</v>
      </c>
      <c r="W291" t="s">
        <v>1937</v>
      </c>
      <c r="X291" t="s">
        <v>10420</v>
      </c>
      <c r="Y291" t="s">
        <v>1938</v>
      </c>
      <c r="Z291" t="s">
        <v>1939</v>
      </c>
      <c r="AA291" t="s">
        <v>6792</v>
      </c>
      <c r="AB291" t="s">
        <v>6793</v>
      </c>
      <c r="AC291" t="s">
        <v>6794</v>
      </c>
      <c r="AF291" t="s">
        <v>6795</v>
      </c>
      <c r="AJ291">
        <v>0</v>
      </c>
      <c r="AK291">
        <v>1077</v>
      </c>
      <c r="AL291">
        <v>0</v>
      </c>
      <c r="AM291">
        <v>1133</v>
      </c>
      <c r="AN291">
        <v>813</v>
      </c>
      <c r="AO291">
        <v>0</v>
      </c>
      <c r="AP291">
        <v>685</v>
      </c>
      <c r="AQ291">
        <v>0</v>
      </c>
      <c r="AR291">
        <v>0</v>
      </c>
      <c r="AS291">
        <v>0</v>
      </c>
      <c r="AT291">
        <v>420</v>
      </c>
      <c r="AU291">
        <v>0</v>
      </c>
    </row>
    <row r="292" spans="1:47" x14ac:dyDescent="0.25">
      <c r="A292">
        <v>264</v>
      </c>
      <c r="B292">
        <v>2161</v>
      </c>
      <c r="C292" t="s">
        <v>6648</v>
      </c>
      <c r="D292" t="s">
        <v>6118</v>
      </c>
      <c r="E292" t="s">
        <v>8817</v>
      </c>
      <c r="F292">
        <v>5</v>
      </c>
      <c r="G292">
        <v>18459</v>
      </c>
      <c r="H292">
        <v>4.2662081698076912</v>
      </c>
      <c r="I292">
        <v>394.12900000000002</v>
      </c>
      <c r="J292">
        <v>2.36</v>
      </c>
      <c r="K292" t="s">
        <v>35</v>
      </c>
      <c r="L292" t="s">
        <v>1679</v>
      </c>
      <c r="M292" t="s">
        <v>1679</v>
      </c>
      <c r="N292" t="s">
        <v>6649</v>
      </c>
      <c r="O292" t="s">
        <v>688</v>
      </c>
      <c r="P292">
        <v>1</v>
      </c>
      <c r="Q292" t="s">
        <v>6615</v>
      </c>
      <c r="R292" t="s">
        <v>1645</v>
      </c>
      <c r="S292">
        <v>14</v>
      </c>
      <c r="T292" t="s">
        <v>1680</v>
      </c>
      <c r="U292" t="s">
        <v>1681</v>
      </c>
      <c r="V292" t="s">
        <v>1682</v>
      </c>
      <c r="W292" t="s">
        <v>1683</v>
      </c>
      <c r="X292" t="s">
        <v>10420</v>
      </c>
      <c r="Y292" t="s">
        <v>1684</v>
      </c>
      <c r="Z292" t="s">
        <v>1685</v>
      </c>
      <c r="AA292" t="s">
        <v>6650</v>
      </c>
      <c r="AB292" t="s">
        <v>6651</v>
      </c>
      <c r="AC292" t="s">
        <v>6652</v>
      </c>
      <c r="AD292" t="s">
        <v>6653</v>
      </c>
      <c r="AE292" t="s">
        <v>6654</v>
      </c>
      <c r="AF292" t="s">
        <v>6655</v>
      </c>
      <c r="AG292" t="s">
        <v>6656</v>
      </c>
      <c r="AJ292">
        <v>0</v>
      </c>
      <c r="AK292">
        <v>0</v>
      </c>
      <c r="AL292">
        <v>0</v>
      </c>
      <c r="AM292">
        <v>24511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</row>
    <row r="293" spans="1:47" x14ac:dyDescent="0.25">
      <c r="A293">
        <v>262</v>
      </c>
      <c r="B293">
        <v>2111</v>
      </c>
      <c r="C293" t="s">
        <v>1674</v>
      </c>
      <c r="D293" t="s">
        <v>6085</v>
      </c>
      <c r="E293" t="s">
        <v>8817</v>
      </c>
      <c r="F293">
        <v>5</v>
      </c>
      <c r="G293">
        <v>10915</v>
      </c>
      <c r="H293">
        <v>4.0380237400451584</v>
      </c>
      <c r="I293">
        <v>382.11070000000001</v>
      </c>
      <c r="J293">
        <v>3.78</v>
      </c>
      <c r="K293" t="s">
        <v>35</v>
      </c>
      <c r="L293" t="s">
        <v>1675</v>
      </c>
      <c r="M293" t="s">
        <v>6640</v>
      </c>
      <c r="N293" t="s">
        <v>6641</v>
      </c>
      <c r="O293" t="s">
        <v>38</v>
      </c>
      <c r="P293">
        <v>2.2000000000000002</v>
      </c>
      <c r="Q293" t="s">
        <v>6615</v>
      </c>
      <c r="R293" t="s">
        <v>1645</v>
      </c>
      <c r="S293">
        <v>13</v>
      </c>
      <c r="T293" t="s">
        <v>6642</v>
      </c>
      <c r="U293" t="s">
        <v>6643</v>
      </c>
      <c r="V293" t="s">
        <v>1676</v>
      </c>
      <c r="W293" t="s">
        <v>100</v>
      </c>
      <c r="X293" t="s">
        <v>10420</v>
      </c>
      <c r="Y293" t="s">
        <v>1677</v>
      </c>
      <c r="Z293" t="s">
        <v>1678</v>
      </c>
      <c r="AA293" t="s">
        <v>6644</v>
      </c>
      <c r="AB293" t="s">
        <v>6645</v>
      </c>
      <c r="AC293" t="s">
        <v>6646</v>
      </c>
      <c r="AD293" t="s">
        <v>6647</v>
      </c>
      <c r="AJ293">
        <v>0</v>
      </c>
      <c r="AK293">
        <v>0</v>
      </c>
      <c r="AL293">
        <v>0</v>
      </c>
      <c r="AM293">
        <v>22414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</row>
    <row r="294" spans="1:47" x14ac:dyDescent="0.25">
      <c r="A294">
        <v>263</v>
      </c>
      <c r="B294">
        <v>1603</v>
      </c>
      <c r="C294" t="s">
        <v>1659</v>
      </c>
      <c r="D294" t="s">
        <v>6118</v>
      </c>
      <c r="E294" t="s">
        <v>8817</v>
      </c>
      <c r="F294">
        <v>5</v>
      </c>
      <c r="G294">
        <v>8607</v>
      </c>
      <c r="H294">
        <v>3.9348518029656607</v>
      </c>
      <c r="I294">
        <v>307.09750000000003</v>
      </c>
      <c r="J294">
        <v>1.79</v>
      </c>
      <c r="K294" t="s">
        <v>35</v>
      </c>
      <c r="L294" t="s">
        <v>1660</v>
      </c>
      <c r="M294" t="s">
        <v>6628</v>
      </c>
      <c r="N294" t="s">
        <v>6622</v>
      </c>
      <c r="O294" t="s">
        <v>38</v>
      </c>
      <c r="P294">
        <v>2.2000000000000002</v>
      </c>
      <c r="Q294" t="s">
        <v>6615</v>
      </c>
      <c r="R294" t="s">
        <v>1645</v>
      </c>
      <c r="S294">
        <v>11</v>
      </c>
      <c r="T294" t="s">
        <v>1661</v>
      </c>
      <c r="U294" t="s">
        <v>6629</v>
      </c>
      <c r="V294" t="s">
        <v>1662</v>
      </c>
      <c r="W294" t="s">
        <v>1663</v>
      </c>
      <c r="X294" t="s">
        <v>10420</v>
      </c>
      <c r="Y294" t="s">
        <v>1664</v>
      </c>
      <c r="Z294" t="s">
        <v>1665</v>
      </c>
      <c r="AA294" t="s">
        <v>6630</v>
      </c>
      <c r="AB294" t="s">
        <v>6631</v>
      </c>
      <c r="AC294" t="s">
        <v>6632</v>
      </c>
      <c r="AD294" t="s">
        <v>6633</v>
      </c>
      <c r="AE294" t="s">
        <v>6634</v>
      </c>
      <c r="AJ294">
        <v>0</v>
      </c>
      <c r="AK294">
        <v>0</v>
      </c>
      <c r="AL294">
        <v>0</v>
      </c>
      <c r="AM294">
        <v>9265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</row>
    <row r="295" spans="1:47" x14ac:dyDescent="0.25">
      <c r="A295">
        <v>260</v>
      </c>
      <c r="B295">
        <v>1448</v>
      </c>
      <c r="C295" t="s">
        <v>1652</v>
      </c>
      <c r="D295" t="s">
        <v>6085</v>
      </c>
      <c r="E295" t="s">
        <v>8817</v>
      </c>
      <c r="F295">
        <v>5</v>
      </c>
      <c r="G295">
        <v>7384</v>
      </c>
      <c r="H295">
        <v>3.8682916880178557</v>
      </c>
      <c r="I295">
        <v>291.10140000000001</v>
      </c>
      <c r="J295">
        <v>2.98</v>
      </c>
      <c r="K295" t="s">
        <v>35</v>
      </c>
      <c r="L295" t="s">
        <v>1653</v>
      </c>
      <c r="M295" t="s">
        <v>6621</v>
      </c>
      <c r="N295" t="s">
        <v>6622</v>
      </c>
      <c r="O295" t="s">
        <v>38</v>
      </c>
      <c r="P295">
        <v>2.2000000000000002</v>
      </c>
      <c r="Q295" t="s">
        <v>6615</v>
      </c>
      <c r="R295" t="s">
        <v>1645</v>
      </c>
      <c r="S295">
        <v>11</v>
      </c>
      <c r="T295" t="s">
        <v>1654</v>
      </c>
      <c r="U295" t="s">
        <v>6623</v>
      </c>
      <c r="V295" t="s">
        <v>1655</v>
      </c>
      <c r="W295" t="s">
        <v>1656</v>
      </c>
      <c r="X295" t="s">
        <v>10420</v>
      </c>
      <c r="Y295" t="s">
        <v>1657</v>
      </c>
      <c r="Z295" t="s">
        <v>1658</v>
      </c>
      <c r="AA295" t="s">
        <v>6624</v>
      </c>
      <c r="AB295" t="s">
        <v>6625</v>
      </c>
      <c r="AC295" t="s">
        <v>6626</v>
      </c>
      <c r="AD295" t="s">
        <v>6627</v>
      </c>
      <c r="AJ295">
        <v>0</v>
      </c>
      <c r="AK295">
        <v>0</v>
      </c>
      <c r="AL295">
        <v>0</v>
      </c>
      <c r="AM295">
        <v>7384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</row>
    <row r="296" spans="1:47" x14ac:dyDescent="0.25">
      <c r="A296">
        <v>265</v>
      </c>
      <c r="B296">
        <v>1169</v>
      </c>
      <c r="C296" t="s">
        <v>1695</v>
      </c>
      <c r="D296" t="s">
        <v>6118</v>
      </c>
      <c r="E296" t="s">
        <v>8817</v>
      </c>
      <c r="F296">
        <v>5</v>
      </c>
      <c r="G296">
        <v>6950</v>
      </c>
      <c r="H296">
        <v>3.8419848045901137</v>
      </c>
      <c r="I296">
        <v>265.08580000000001</v>
      </c>
      <c r="J296">
        <v>2.02</v>
      </c>
      <c r="K296" t="s">
        <v>35</v>
      </c>
      <c r="L296" t="s">
        <v>1696</v>
      </c>
      <c r="M296" t="s">
        <v>6661</v>
      </c>
      <c r="N296" t="s">
        <v>586</v>
      </c>
      <c r="O296" t="s">
        <v>38</v>
      </c>
      <c r="P296">
        <v>1</v>
      </c>
      <c r="Q296" t="s">
        <v>6615</v>
      </c>
      <c r="R296" t="s">
        <v>1645</v>
      </c>
      <c r="S296">
        <v>9</v>
      </c>
      <c r="T296" t="s">
        <v>1697</v>
      </c>
      <c r="U296" t="s">
        <v>6662</v>
      </c>
      <c r="V296" t="s">
        <v>1698</v>
      </c>
      <c r="W296" t="s">
        <v>1699</v>
      </c>
      <c r="X296" t="s">
        <v>10420</v>
      </c>
      <c r="Y296" t="s">
        <v>1700</v>
      </c>
      <c r="Z296" t="s">
        <v>1701</v>
      </c>
      <c r="AA296" t="s">
        <v>6663</v>
      </c>
      <c r="AB296" t="s">
        <v>6664</v>
      </c>
      <c r="AC296" t="s">
        <v>6665</v>
      </c>
      <c r="AD296" t="s">
        <v>6666</v>
      </c>
      <c r="AF296" t="s">
        <v>6667</v>
      </c>
      <c r="AJ296">
        <v>0</v>
      </c>
      <c r="AK296">
        <v>0</v>
      </c>
      <c r="AL296">
        <v>0</v>
      </c>
      <c r="AM296">
        <v>8840</v>
      </c>
      <c r="AN296">
        <v>0</v>
      </c>
      <c r="AO296">
        <v>0</v>
      </c>
      <c r="AP296">
        <v>0</v>
      </c>
      <c r="AQ296">
        <v>701</v>
      </c>
      <c r="AR296">
        <v>0</v>
      </c>
      <c r="AS296">
        <v>0</v>
      </c>
      <c r="AT296">
        <v>0</v>
      </c>
      <c r="AU296">
        <v>0</v>
      </c>
    </row>
    <row r="297" spans="1:47" x14ac:dyDescent="0.25">
      <c r="A297">
        <v>261</v>
      </c>
      <c r="B297">
        <v>1841</v>
      </c>
      <c r="C297" t="s">
        <v>1666</v>
      </c>
      <c r="D297" t="s">
        <v>6085</v>
      </c>
      <c r="E297" t="s">
        <v>8817</v>
      </c>
      <c r="F297">
        <v>5</v>
      </c>
      <c r="G297">
        <v>2975</v>
      </c>
      <c r="H297">
        <v>3.4734869700645685</v>
      </c>
      <c r="I297">
        <v>337.10789999999997</v>
      </c>
      <c r="J297">
        <v>2.39</v>
      </c>
      <c r="K297" t="s">
        <v>35</v>
      </c>
      <c r="L297" t="s">
        <v>1667</v>
      </c>
      <c r="M297" t="s">
        <v>6635</v>
      </c>
      <c r="N297" t="s">
        <v>6622</v>
      </c>
      <c r="O297" t="s">
        <v>38</v>
      </c>
      <c r="P297">
        <v>2.2000000000000002</v>
      </c>
      <c r="Q297" t="s">
        <v>6615</v>
      </c>
      <c r="R297" t="s">
        <v>1645</v>
      </c>
      <c r="S297">
        <v>12</v>
      </c>
      <c r="T297" t="s">
        <v>1668</v>
      </c>
      <c r="U297" t="s">
        <v>1669</v>
      </c>
      <c r="V297" t="s">
        <v>1670</v>
      </c>
      <c r="W297" t="s">
        <v>1671</v>
      </c>
      <c r="X297" t="s">
        <v>10420</v>
      </c>
      <c r="Y297" t="s">
        <v>1672</v>
      </c>
      <c r="Z297" t="s">
        <v>1673</v>
      </c>
      <c r="AA297" t="s">
        <v>6636</v>
      </c>
      <c r="AB297" t="s">
        <v>6637</v>
      </c>
      <c r="AC297" t="s">
        <v>6638</v>
      </c>
      <c r="AD297" t="s">
        <v>6639</v>
      </c>
      <c r="AJ297">
        <v>0</v>
      </c>
      <c r="AK297">
        <v>0</v>
      </c>
      <c r="AL297">
        <v>0</v>
      </c>
      <c r="AM297">
        <v>4017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</row>
    <row r="298" spans="1:47" x14ac:dyDescent="0.25">
      <c r="A298">
        <v>269</v>
      </c>
      <c r="B298">
        <v>2134</v>
      </c>
      <c r="C298" t="s">
        <v>761</v>
      </c>
      <c r="D298" t="s">
        <v>6085</v>
      </c>
      <c r="E298" t="s">
        <v>8817</v>
      </c>
      <c r="F298">
        <v>5</v>
      </c>
      <c r="G298">
        <v>40061</v>
      </c>
      <c r="H298">
        <v>4.6027217859226459</v>
      </c>
      <c r="I298">
        <v>887.46410000000003</v>
      </c>
      <c r="J298">
        <v>4.47</v>
      </c>
      <c r="K298" t="s">
        <v>51</v>
      </c>
      <c r="L298" t="s">
        <v>762</v>
      </c>
      <c r="M298" t="s">
        <v>763</v>
      </c>
      <c r="N298" t="s">
        <v>764</v>
      </c>
      <c r="O298" t="s">
        <v>38</v>
      </c>
      <c r="P298">
        <v>2.2000000000000002</v>
      </c>
      <c r="Q298" t="s">
        <v>707</v>
      </c>
      <c r="R298" t="s">
        <v>681</v>
      </c>
      <c r="S298">
        <v>44</v>
      </c>
      <c r="T298" t="s">
        <v>765</v>
      </c>
      <c r="U298" t="s">
        <v>766</v>
      </c>
      <c r="V298" t="s">
        <v>767</v>
      </c>
      <c r="W298" t="s">
        <v>768</v>
      </c>
      <c r="X298" t="s">
        <v>10420</v>
      </c>
      <c r="Y298" t="s">
        <v>769</v>
      </c>
      <c r="Z298" t="s">
        <v>770</v>
      </c>
      <c r="AA298" t="s">
        <v>6193</v>
      </c>
      <c r="AB298" t="s">
        <v>771</v>
      </c>
      <c r="AJ298">
        <v>0</v>
      </c>
      <c r="AK298">
        <v>0</v>
      </c>
      <c r="AL298">
        <v>0</v>
      </c>
      <c r="AM298">
        <v>41703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</row>
    <row r="299" spans="1:47" x14ac:dyDescent="0.25">
      <c r="A299">
        <v>270</v>
      </c>
      <c r="B299">
        <v>3431</v>
      </c>
      <c r="C299" t="s">
        <v>855</v>
      </c>
      <c r="D299" t="s">
        <v>6085</v>
      </c>
      <c r="E299" t="s">
        <v>8817</v>
      </c>
      <c r="F299">
        <v>5</v>
      </c>
      <c r="G299">
        <v>16314</v>
      </c>
      <c r="H299">
        <v>4.2125604579711435</v>
      </c>
      <c r="I299">
        <v>901.47940000000006</v>
      </c>
      <c r="J299">
        <v>4.34</v>
      </c>
      <c r="K299" t="s">
        <v>917</v>
      </c>
      <c r="L299" t="s">
        <v>856</v>
      </c>
      <c r="M299" t="s">
        <v>857</v>
      </c>
      <c r="N299" t="s">
        <v>6228</v>
      </c>
      <c r="O299" t="s">
        <v>38</v>
      </c>
      <c r="P299">
        <v>2.2000000000000002</v>
      </c>
      <c r="Q299" t="s">
        <v>707</v>
      </c>
      <c r="R299" t="s">
        <v>681</v>
      </c>
      <c r="S299">
        <v>45</v>
      </c>
      <c r="T299" t="s">
        <v>858</v>
      </c>
      <c r="U299" t="s">
        <v>859</v>
      </c>
      <c r="V299" t="s">
        <v>860</v>
      </c>
      <c r="W299" t="s">
        <v>861</v>
      </c>
      <c r="X299" t="s">
        <v>10420</v>
      </c>
      <c r="Y299" t="s">
        <v>862</v>
      </c>
      <c r="Z299" t="s">
        <v>863</v>
      </c>
      <c r="AA299" t="s">
        <v>6229</v>
      </c>
      <c r="AB299" t="s">
        <v>864</v>
      </c>
      <c r="AC299" t="s">
        <v>6230</v>
      </c>
      <c r="AD299" t="s">
        <v>6231</v>
      </c>
      <c r="AE299" t="s">
        <v>6232</v>
      </c>
      <c r="AF299" t="s">
        <v>6133</v>
      </c>
      <c r="AJ299">
        <v>0</v>
      </c>
      <c r="AK299">
        <v>0</v>
      </c>
      <c r="AL299">
        <v>0</v>
      </c>
      <c r="AM299">
        <v>16890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</row>
    <row r="300" spans="1:47" x14ac:dyDescent="0.25">
      <c r="A300">
        <v>273</v>
      </c>
      <c r="B300">
        <v>2323</v>
      </c>
      <c r="C300" t="s">
        <v>986</v>
      </c>
      <c r="D300" t="s">
        <v>6085</v>
      </c>
      <c r="E300" t="s">
        <v>8817</v>
      </c>
      <c r="F300">
        <v>5</v>
      </c>
      <c r="G300">
        <v>7404</v>
      </c>
      <c r="H300">
        <v>3.8694664100808667</v>
      </c>
      <c r="I300">
        <v>1193.5923</v>
      </c>
      <c r="J300">
        <v>5.09</v>
      </c>
      <c r="K300" t="s">
        <v>51</v>
      </c>
      <c r="L300" t="s">
        <v>987</v>
      </c>
      <c r="M300" t="s">
        <v>988</v>
      </c>
      <c r="N300" t="s">
        <v>5923</v>
      </c>
      <c r="O300" t="s">
        <v>38</v>
      </c>
      <c r="P300">
        <v>2.2000000000000002</v>
      </c>
      <c r="Q300" t="s">
        <v>707</v>
      </c>
      <c r="R300" t="s">
        <v>681</v>
      </c>
      <c r="S300">
        <v>57</v>
      </c>
      <c r="T300" t="s">
        <v>989</v>
      </c>
      <c r="U300" t="s">
        <v>990</v>
      </c>
      <c r="V300" t="s">
        <v>991</v>
      </c>
      <c r="W300" t="s">
        <v>992</v>
      </c>
      <c r="X300" t="s">
        <v>10420</v>
      </c>
      <c r="Y300" t="s">
        <v>993</v>
      </c>
      <c r="Z300" t="s">
        <v>994</v>
      </c>
      <c r="AA300" t="s">
        <v>6277</v>
      </c>
      <c r="AB300" t="s">
        <v>995</v>
      </c>
      <c r="AJ300">
        <v>0</v>
      </c>
      <c r="AK300">
        <v>0</v>
      </c>
      <c r="AL300">
        <v>0</v>
      </c>
      <c r="AM300">
        <v>7404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</row>
    <row r="301" spans="1:47" x14ac:dyDescent="0.25">
      <c r="A301">
        <v>266</v>
      </c>
      <c r="B301">
        <v>1987</v>
      </c>
      <c r="C301" t="s">
        <v>715</v>
      </c>
      <c r="D301" t="s">
        <v>6085</v>
      </c>
      <c r="E301" t="s">
        <v>8817</v>
      </c>
      <c r="F301">
        <v>5</v>
      </c>
      <c r="G301">
        <v>7211</v>
      </c>
      <c r="H301">
        <v>3.8579954955609241</v>
      </c>
      <c r="I301">
        <v>753.40269999999998</v>
      </c>
      <c r="J301">
        <v>8.59</v>
      </c>
      <c r="K301" t="s">
        <v>349</v>
      </c>
      <c r="L301" t="s">
        <v>716</v>
      </c>
      <c r="M301" t="s">
        <v>717</v>
      </c>
      <c r="N301" t="s">
        <v>6176</v>
      </c>
      <c r="O301" t="s">
        <v>38</v>
      </c>
      <c r="P301">
        <v>2.2000000000000002</v>
      </c>
      <c r="Q301" t="s">
        <v>6177</v>
      </c>
      <c r="R301" t="s">
        <v>681</v>
      </c>
      <c r="S301">
        <v>38</v>
      </c>
      <c r="T301" t="s">
        <v>718</v>
      </c>
      <c r="U301" t="s">
        <v>719</v>
      </c>
      <c r="V301" t="s">
        <v>720</v>
      </c>
      <c r="W301" t="s">
        <v>721</v>
      </c>
      <c r="X301" t="s">
        <v>10420</v>
      </c>
      <c r="Y301" t="s">
        <v>722</v>
      </c>
      <c r="Z301" t="s">
        <v>723</v>
      </c>
      <c r="AA301" t="s">
        <v>6178</v>
      </c>
      <c r="AB301" t="s">
        <v>724</v>
      </c>
      <c r="AJ301">
        <v>0</v>
      </c>
      <c r="AK301">
        <v>0</v>
      </c>
      <c r="AL301">
        <v>0</v>
      </c>
      <c r="AM301">
        <v>12144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</row>
    <row r="302" spans="1:47" x14ac:dyDescent="0.25">
      <c r="A302">
        <v>272</v>
      </c>
      <c r="B302">
        <v>3500</v>
      </c>
      <c r="C302" t="s">
        <v>881</v>
      </c>
      <c r="D302" t="s">
        <v>6085</v>
      </c>
      <c r="E302" t="s">
        <v>8817</v>
      </c>
      <c r="F302">
        <v>5</v>
      </c>
      <c r="G302">
        <v>6512</v>
      </c>
      <c r="H302">
        <v>3.8137143918811449</v>
      </c>
      <c r="I302">
        <v>1003.5122</v>
      </c>
      <c r="J302">
        <v>4.1500000000000004</v>
      </c>
      <c r="K302" t="s">
        <v>917</v>
      </c>
      <c r="L302" t="s">
        <v>882</v>
      </c>
      <c r="M302" t="s">
        <v>883</v>
      </c>
      <c r="N302" t="s">
        <v>6244</v>
      </c>
      <c r="O302" t="s">
        <v>38</v>
      </c>
      <c r="P302">
        <v>2.2000000000000002</v>
      </c>
      <c r="Q302" t="s">
        <v>707</v>
      </c>
      <c r="R302" t="s">
        <v>681</v>
      </c>
      <c r="S302">
        <v>49</v>
      </c>
      <c r="T302" t="s">
        <v>884</v>
      </c>
      <c r="U302" t="s">
        <v>885</v>
      </c>
      <c r="V302" t="s">
        <v>886</v>
      </c>
      <c r="W302" t="s">
        <v>887</v>
      </c>
      <c r="X302" t="s">
        <v>10420</v>
      </c>
      <c r="Y302" t="s">
        <v>888</v>
      </c>
      <c r="Z302" t="s">
        <v>889</v>
      </c>
      <c r="AA302" t="s">
        <v>6245</v>
      </c>
      <c r="AB302" t="s">
        <v>864</v>
      </c>
      <c r="AJ302">
        <v>0</v>
      </c>
      <c r="AK302">
        <v>0</v>
      </c>
      <c r="AL302">
        <v>0</v>
      </c>
      <c r="AM302">
        <v>6512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</row>
    <row r="303" spans="1:47" x14ac:dyDescent="0.25">
      <c r="A303">
        <v>268</v>
      </c>
      <c r="B303">
        <v>3407</v>
      </c>
      <c r="C303" t="s">
        <v>752</v>
      </c>
      <c r="D303" t="s">
        <v>6085</v>
      </c>
      <c r="E303" t="s">
        <v>8817</v>
      </c>
      <c r="F303">
        <v>5</v>
      </c>
      <c r="G303">
        <v>5407</v>
      </c>
      <c r="H303">
        <v>3.7329563695756245</v>
      </c>
      <c r="I303">
        <v>871.47940000000006</v>
      </c>
      <c r="J303">
        <v>5.59</v>
      </c>
      <c r="K303" t="s">
        <v>35</v>
      </c>
      <c r="L303" t="s">
        <v>6190</v>
      </c>
      <c r="M303" t="s">
        <v>753</v>
      </c>
      <c r="N303" t="s">
        <v>4814</v>
      </c>
      <c r="O303" t="s">
        <v>38</v>
      </c>
      <c r="P303">
        <v>2.2000000000000002</v>
      </c>
      <c r="Q303" t="s">
        <v>820</v>
      </c>
      <c r="R303" t="s">
        <v>681</v>
      </c>
      <c r="S303">
        <v>44</v>
      </c>
      <c r="T303" t="s">
        <v>754</v>
      </c>
      <c r="U303" t="s">
        <v>755</v>
      </c>
      <c r="V303" t="s">
        <v>756</v>
      </c>
      <c r="W303" t="s">
        <v>757</v>
      </c>
      <c r="X303" t="s">
        <v>10420</v>
      </c>
      <c r="Y303" t="s">
        <v>758</v>
      </c>
      <c r="Z303" t="s">
        <v>759</v>
      </c>
      <c r="AA303" t="s">
        <v>6191</v>
      </c>
      <c r="AB303" t="s">
        <v>760</v>
      </c>
      <c r="AF303" t="s">
        <v>6189</v>
      </c>
      <c r="AG303" t="s">
        <v>6192</v>
      </c>
      <c r="AH303">
        <v>132.04</v>
      </c>
      <c r="AJ303">
        <v>0</v>
      </c>
      <c r="AK303">
        <v>0</v>
      </c>
      <c r="AL303">
        <v>0</v>
      </c>
      <c r="AM303">
        <v>5407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</row>
    <row r="304" spans="1:47" x14ac:dyDescent="0.25">
      <c r="A304">
        <v>267</v>
      </c>
      <c r="B304">
        <v>3311</v>
      </c>
      <c r="C304" t="s">
        <v>743</v>
      </c>
      <c r="D304" t="s">
        <v>6085</v>
      </c>
      <c r="E304" t="s">
        <v>8817</v>
      </c>
      <c r="F304">
        <v>5</v>
      </c>
      <c r="G304">
        <v>1688</v>
      </c>
      <c r="H304">
        <v>3.2273724422896364</v>
      </c>
      <c r="I304">
        <v>773.42409999999995</v>
      </c>
      <c r="J304">
        <v>4.6900000000000004</v>
      </c>
      <c r="K304" t="s">
        <v>917</v>
      </c>
      <c r="L304" t="s">
        <v>744</v>
      </c>
      <c r="M304" t="s">
        <v>745</v>
      </c>
      <c r="N304" t="s">
        <v>6131</v>
      </c>
      <c r="O304" t="s">
        <v>38</v>
      </c>
      <c r="P304">
        <v>2.2000000000000002</v>
      </c>
      <c r="Q304" t="s">
        <v>707</v>
      </c>
      <c r="R304" t="s">
        <v>681</v>
      </c>
      <c r="S304">
        <v>39</v>
      </c>
      <c r="T304" t="s">
        <v>746</v>
      </c>
      <c r="U304" t="s">
        <v>747</v>
      </c>
      <c r="V304" t="s">
        <v>748</v>
      </c>
      <c r="W304" t="s">
        <v>749</v>
      </c>
      <c r="X304" t="s">
        <v>10420</v>
      </c>
      <c r="Y304" t="s">
        <v>750</v>
      </c>
      <c r="Z304" t="s">
        <v>751</v>
      </c>
      <c r="AA304" t="s">
        <v>6187</v>
      </c>
      <c r="AB304" t="s">
        <v>6188</v>
      </c>
      <c r="AF304" t="s">
        <v>6189</v>
      </c>
      <c r="AJ304">
        <v>0</v>
      </c>
      <c r="AK304">
        <v>0</v>
      </c>
      <c r="AL304">
        <v>0</v>
      </c>
      <c r="AM304">
        <v>1688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</row>
    <row r="305" spans="1:47" x14ac:dyDescent="0.25">
      <c r="A305">
        <v>271</v>
      </c>
      <c r="B305">
        <v>3443</v>
      </c>
      <c r="C305" t="s">
        <v>874</v>
      </c>
      <c r="D305" t="s">
        <v>6085</v>
      </c>
      <c r="E305" t="s">
        <v>8817</v>
      </c>
      <c r="F305">
        <v>5</v>
      </c>
      <c r="G305">
        <v>1635</v>
      </c>
      <c r="H305">
        <v>3.2135177569963047</v>
      </c>
      <c r="I305">
        <v>919.48469999999998</v>
      </c>
      <c r="J305">
        <v>4.6399999999999997</v>
      </c>
      <c r="K305" t="s">
        <v>917</v>
      </c>
      <c r="L305" t="s">
        <v>875</v>
      </c>
      <c r="M305" t="s">
        <v>6239</v>
      </c>
      <c r="N305" t="s">
        <v>1057</v>
      </c>
      <c r="O305" t="s">
        <v>38</v>
      </c>
      <c r="P305">
        <v>2.2000000000000002</v>
      </c>
      <c r="Q305" t="s">
        <v>707</v>
      </c>
      <c r="R305" t="s">
        <v>681</v>
      </c>
      <c r="S305">
        <v>45</v>
      </c>
      <c r="T305" t="s">
        <v>6240</v>
      </c>
      <c r="U305" t="s">
        <v>876</v>
      </c>
      <c r="V305" t="s">
        <v>877</v>
      </c>
      <c r="W305" t="s">
        <v>878</v>
      </c>
      <c r="X305" t="s">
        <v>10420</v>
      </c>
      <c r="Y305" t="s">
        <v>879</v>
      </c>
      <c r="Z305" t="s">
        <v>880</v>
      </c>
      <c r="AA305" t="s">
        <v>6241</v>
      </c>
      <c r="AB305" t="s">
        <v>6242</v>
      </c>
      <c r="AF305" t="s">
        <v>6243</v>
      </c>
      <c r="AG305" t="s">
        <v>6192</v>
      </c>
      <c r="AJ305">
        <v>0</v>
      </c>
      <c r="AK305">
        <v>0</v>
      </c>
      <c r="AL305">
        <v>0</v>
      </c>
      <c r="AM305">
        <v>1635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</row>
    <row r="306" spans="1:47" x14ac:dyDescent="0.25">
      <c r="A306">
        <v>276</v>
      </c>
      <c r="B306">
        <v>1820</v>
      </c>
      <c r="C306" t="s">
        <v>636</v>
      </c>
      <c r="D306" t="s">
        <v>6118</v>
      </c>
      <c r="E306" t="s">
        <v>8817</v>
      </c>
      <c r="F306">
        <v>5</v>
      </c>
      <c r="G306">
        <v>13511</v>
      </c>
      <c r="H306">
        <v>4.1306874939820322</v>
      </c>
      <c r="I306">
        <v>665.21249999999998</v>
      </c>
      <c r="J306">
        <v>1.69</v>
      </c>
      <c r="K306" t="s">
        <v>51</v>
      </c>
      <c r="L306" t="s">
        <v>637</v>
      </c>
      <c r="M306" t="s">
        <v>6134</v>
      </c>
      <c r="N306" t="s">
        <v>586</v>
      </c>
      <c r="O306" t="s">
        <v>38</v>
      </c>
      <c r="P306">
        <v>2.1</v>
      </c>
      <c r="Q306" t="s">
        <v>629</v>
      </c>
      <c r="R306" t="s">
        <v>612</v>
      </c>
      <c r="S306">
        <v>24</v>
      </c>
      <c r="T306" t="s">
        <v>638</v>
      </c>
      <c r="U306" t="s">
        <v>639</v>
      </c>
      <c r="V306" t="s">
        <v>640</v>
      </c>
      <c r="W306" t="s">
        <v>641</v>
      </c>
      <c r="X306" t="s">
        <v>10420</v>
      </c>
      <c r="Y306" t="s">
        <v>642</v>
      </c>
      <c r="Z306" t="s">
        <v>643</v>
      </c>
      <c r="AA306" t="s">
        <v>6135</v>
      </c>
      <c r="AB306" t="s">
        <v>6136</v>
      </c>
      <c r="AC306" t="s">
        <v>6137</v>
      </c>
      <c r="AF306" t="s">
        <v>6138</v>
      </c>
      <c r="AJ306">
        <v>0</v>
      </c>
      <c r="AK306">
        <v>0</v>
      </c>
      <c r="AL306">
        <v>0</v>
      </c>
      <c r="AM306">
        <v>19359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</row>
    <row r="307" spans="1:47" x14ac:dyDescent="0.25">
      <c r="A307">
        <v>275</v>
      </c>
      <c r="B307">
        <v>1741</v>
      </c>
      <c r="C307" t="s">
        <v>610</v>
      </c>
      <c r="D307" t="s">
        <v>6118</v>
      </c>
      <c r="E307" t="s">
        <v>8817</v>
      </c>
      <c r="F307">
        <v>5</v>
      </c>
      <c r="G307">
        <v>7268</v>
      </c>
      <c r="H307">
        <v>3.8614149186359965</v>
      </c>
      <c r="I307">
        <v>325.11369999999999</v>
      </c>
      <c r="J307">
        <v>1.74</v>
      </c>
      <c r="K307" t="s">
        <v>2157</v>
      </c>
      <c r="L307" t="s">
        <v>611</v>
      </c>
      <c r="M307" t="s">
        <v>6119</v>
      </c>
      <c r="N307" t="s">
        <v>586</v>
      </c>
      <c r="O307" t="s">
        <v>38</v>
      </c>
      <c r="P307">
        <v>2.1</v>
      </c>
      <c r="Q307" t="s">
        <v>6120</v>
      </c>
      <c r="R307" t="s">
        <v>612</v>
      </c>
      <c r="S307">
        <v>12</v>
      </c>
      <c r="T307" t="s">
        <v>613</v>
      </c>
      <c r="U307" t="s">
        <v>614</v>
      </c>
      <c r="V307" t="s">
        <v>615</v>
      </c>
      <c r="W307" t="s">
        <v>616</v>
      </c>
      <c r="X307" t="s">
        <v>10420</v>
      </c>
      <c r="Y307" t="s">
        <v>617</v>
      </c>
      <c r="Z307" t="s">
        <v>618</v>
      </c>
      <c r="AA307" t="s">
        <v>6121</v>
      </c>
      <c r="AB307" t="s">
        <v>6122</v>
      </c>
      <c r="AF307" t="s">
        <v>6123</v>
      </c>
      <c r="AG307" t="s">
        <v>6124</v>
      </c>
      <c r="AJ307">
        <v>0</v>
      </c>
      <c r="AK307">
        <v>0</v>
      </c>
      <c r="AL307">
        <v>0</v>
      </c>
      <c r="AM307">
        <v>8996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</row>
    <row r="308" spans="1:47" x14ac:dyDescent="0.25">
      <c r="A308">
        <v>274</v>
      </c>
      <c r="B308">
        <v>2871</v>
      </c>
      <c r="C308" t="s">
        <v>6130</v>
      </c>
      <c r="D308" t="s">
        <v>6085</v>
      </c>
      <c r="E308" t="s">
        <v>8817</v>
      </c>
      <c r="F308">
        <v>5</v>
      </c>
      <c r="G308">
        <v>6111</v>
      </c>
      <c r="H308">
        <v>3.7861122837198264</v>
      </c>
      <c r="I308">
        <v>561.16010000000006</v>
      </c>
      <c r="J308">
        <v>5.48</v>
      </c>
      <c r="K308" t="s">
        <v>35</v>
      </c>
      <c r="L308" t="s">
        <v>627</v>
      </c>
      <c r="M308" t="s">
        <v>628</v>
      </c>
      <c r="N308" t="s">
        <v>6131</v>
      </c>
      <c r="O308" t="s">
        <v>38</v>
      </c>
      <c r="P308">
        <v>2.2000000000000002</v>
      </c>
      <c r="Q308" t="s">
        <v>629</v>
      </c>
      <c r="R308" t="s">
        <v>612</v>
      </c>
      <c r="S308">
        <v>20</v>
      </c>
      <c r="T308" t="s">
        <v>630</v>
      </c>
      <c r="U308" t="s">
        <v>631</v>
      </c>
      <c r="V308" t="s">
        <v>632</v>
      </c>
      <c r="W308" t="s">
        <v>633</v>
      </c>
      <c r="X308" t="s">
        <v>10420</v>
      </c>
      <c r="Y308" t="s">
        <v>634</v>
      </c>
      <c r="Z308" t="s">
        <v>635</v>
      </c>
      <c r="AA308" t="s">
        <v>6132</v>
      </c>
      <c r="AF308" t="s">
        <v>6133</v>
      </c>
      <c r="AJ308">
        <v>0</v>
      </c>
      <c r="AK308">
        <v>0</v>
      </c>
      <c r="AL308">
        <v>0</v>
      </c>
      <c r="AM308">
        <v>6111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</row>
    <row r="309" spans="1:47" x14ac:dyDescent="0.25">
      <c r="A309">
        <v>277</v>
      </c>
      <c r="B309">
        <v>2086</v>
      </c>
      <c r="C309" t="s">
        <v>644</v>
      </c>
      <c r="D309" t="s">
        <v>6118</v>
      </c>
      <c r="E309" t="s">
        <v>8817</v>
      </c>
      <c r="F309">
        <v>5</v>
      </c>
      <c r="G309">
        <v>4988</v>
      </c>
      <c r="H309">
        <v>3.6979264448065048</v>
      </c>
      <c r="I309">
        <v>827.26559999999995</v>
      </c>
      <c r="J309">
        <v>1.77</v>
      </c>
      <c r="K309" t="s">
        <v>51</v>
      </c>
      <c r="L309" t="s">
        <v>645</v>
      </c>
      <c r="M309" t="s">
        <v>646</v>
      </c>
      <c r="N309" t="s">
        <v>6139</v>
      </c>
      <c r="O309" t="s">
        <v>38</v>
      </c>
      <c r="P309">
        <v>2.2000000000000002</v>
      </c>
      <c r="Q309" t="s">
        <v>629</v>
      </c>
      <c r="R309" t="s">
        <v>612</v>
      </c>
      <c r="S309">
        <v>30</v>
      </c>
      <c r="T309" t="s">
        <v>647</v>
      </c>
      <c r="U309" t="s">
        <v>648</v>
      </c>
      <c r="V309" t="s">
        <v>649</v>
      </c>
      <c r="W309" t="s">
        <v>650</v>
      </c>
      <c r="X309" t="s">
        <v>10420</v>
      </c>
      <c r="Y309" t="s">
        <v>651</v>
      </c>
      <c r="Z309" t="s">
        <v>652</v>
      </c>
      <c r="AA309" t="s">
        <v>6140</v>
      </c>
      <c r="AB309" t="s">
        <v>6141</v>
      </c>
      <c r="AF309" t="s">
        <v>6142</v>
      </c>
      <c r="AJ309">
        <v>0</v>
      </c>
      <c r="AK309">
        <v>0</v>
      </c>
      <c r="AL309">
        <v>0</v>
      </c>
      <c r="AM309">
        <v>9072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</row>
    <row r="310" spans="1:47" x14ac:dyDescent="0.25">
      <c r="A310">
        <v>282</v>
      </c>
      <c r="B310">
        <v>115</v>
      </c>
      <c r="C310" t="s">
        <v>566</v>
      </c>
      <c r="D310" t="s">
        <v>6085</v>
      </c>
      <c r="E310" t="s">
        <v>8817</v>
      </c>
      <c r="F310">
        <v>5</v>
      </c>
      <c r="G310">
        <v>13627</v>
      </c>
      <c r="H310">
        <v>4.1344002559189841</v>
      </c>
      <c r="I310">
        <v>154.9836</v>
      </c>
      <c r="J310">
        <v>2.93</v>
      </c>
      <c r="K310" t="s">
        <v>51</v>
      </c>
      <c r="L310" t="s">
        <v>567</v>
      </c>
      <c r="M310" t="s">
        <v>568</v>
      </c>
      <c r="N310" t="s">
        <v>6074</v>
      </c>
      <c r="O310" t="s">
        <v>38</v>
      </c>
      <c r="P310">
        <v>2.2000000000000002</v>
      </c>
      <c r="Q310" t="s">
        <v>6087</v>
      </c>
      <c r="R310" t="s">
        <v>6087</v>
      </c>
      <c r="S310">
        <v>3</v>
      </c>
      <c r="T310" t="s">
        <v>569</v>
      </c>
      <c r="U310" t="s">
        <v>570</v>
      </c>
      <c r="V310" t="s">
        <v>571</v>
      </c>
      <c r="W310" t="s">
        <v>572</v>
      </c>
      <c r="X310" t="s">
        <v>10420</v>
      </c>
      <c r="Y310" t="s">
        <v>573</v>
      </c>
      <c r="Z310" t="s">
        <v>574</v>
      </c>
      <c r="AA310" t="s">
        <v>6101</v>
      </c>
      <c r="AB310" t="s">
        <v>6102</v>
      </c>
      <c r="AC310" t="s">
        <v>6103</v>
      </c>
      <c r="AJ310">
        <v>0</v>
      </c>
      <c r="AK310">
        <v>0</v>
      </c>
      <c r="AL310">
        <v>0</v>
      </c>
      <c r="AM310">
        <v>18159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</row>
    <row r="311" spans="1:47" x14ac:dyDescent="0.25">
      <c r="A311">
        <v>279</v>
      </c>
      <c r="B311">
        <v>108</v>
      </c>
      <c r="C311" t="s">
        <v>546</v>
      </c>
      <c r="D311" t="s">
        <v>6085</v>
      </c>
      <c r="E311" t="s">
        <v>8817</v>
      </c>
      <c r="F311">
        <v>5</v>
      </c>
      <c r="G311">
        <v>12669</v>
      </c>
      <c r="H311">
        <v>4.1027423361445701</v>
      </c>
      <c r="I311">
        <v>152.96729999999999</v>
      </c>
      <c r="J311">
        <v>2.77</v>
      </c>
      <c r="K311" t="s">
        <v>51</v>
      </c>
      <c r="L311" t="s">
        <v>6090</v>
      </c>
      <c r="M311" t="s">
        <v>547</v>
      </c>
      <c r="N311" t="s">
        <v>1057</v>
      </c>
      <c r="O311" t="s">
        <v>38</v>
      </c>
      <c r="P311">
        <v>2.2000000000000002</v>
      </c>
      <c r="Q311" t="s">
        <v>6087</v>
      </c>
      <c r="R311" t="s">
        <v>6087</v>
      </c>
      <c r="S311">
        <v>3</v>
      </c>
      <c r="T311" t="s">
        <v>548</v>
      </c>
      <c r="U311" t="s">
        <v>549</v>
      </c>
      <c r="V311" t="s">
        <v>550</v>
      </c>
      <c r="W311" t="s">
        <v>551</v>
      </c>
      <c r="X311" t="s">
        <v>10420</v>
      </c>
      <c r="Y311" t="s">
        <v>552</v>
      </c>
      <c r="Z311" t="s">
        <v>553</v>
      </c>
      <c r="AA311" t="s">
        <v>6091</v>
      </c>
      <c r="AB311" t="s">
        <v>6092</v>
      </c>
      <c r="AC311" t="s">
        <v>6093</v>
      </c>
      <c r="AJ311">
        <v>0</v>
      </c>
      <c r="AK311">
        <v>0</v>
      </c>
      <c r="AL311">
        <v>0</v>
      </c>
      <c r="AM311">
        <v>20247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</row>
    <row r="312" spans="1:47" x14ac:dyDescent="0.25">
      <c r="A312">
        <v>281</v>
      </c>
      <c r="B312">
        <v>34</v>
      </c>
      <c r="C312" t="s">
        <v>557</v>
      </c>
      <c r="D312" t="s">
        <v>6085</v>
      </c>
      <c r="E312" t="s">
        <v>8817</v>
      </c>
      <c r="F312">
        <v>5</v>
      </c>
      <c r="G312">
        <v>3884</v>
      </c>
      <c r="H312">
        <v>3.5892792212359672</v>
      </c>
      <c r="I312">
        <v>123.01130000000001</v>
      </c>
      <c r="J312">
        <v>1.74</v>
      </c>
      <c r="K312" t="s">
        <v>51</v>
      </c>
      <c r="L312" t="s">
        <v>558</v>
      </c>
      <c r="M312" t="s">
        <v>559</v>
      </c>
      <c r="N312" t="s">
        <v>1057</v>
      </c>
      <c r="O312" t="s">
        <v>38</v>
      </c>
      <c r="P312">
        <v>2.2000000000000002</v>
      </c>
      <c r="Q312" t="s">
        <v>6087</v>
      </c>
      <c r="R312" t="s">
        <v>6087</v>
      </c>
      <c r="S312">
        <v>3</v>
      </c>
      <c r="T312" t="s">
        <v>560</v>
      </c>
      <c r="U312" t="s">
        <v>561</v>
      </c>
      <c r="V312" t="s">
        <v>562</v>
      </c>
      <c r="W312" t="s">
        <v>563</v>
      </c>
      <c r="X312" t="s">
        <v>10420</v>
      </c>
      <c r="Y312" t="s">
        <v>564</v>
      </c>
      <c r="Z312" t="s">
        <v>565</v>
      </c>
      <c r="AA312" t="s">
        <v>6099</v>
      </c>
      <c r="AB312" t="s">
        <v>6100</v>
      </c>
      <c r="AJ312">
        <v>0</v>
      </c>
      <c r="AK312">
        <v>0</v>
      </c>
      <c r="AL312">
        <v>0</v>
      </c>
      <c r="AM312">
        <v>6517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</row>
    <row r="313" spans="1:47" x14ac:dyDescent="0.25">
      <c r="A313">
        <v>280</v>
      </c>
      <c r="B313">
        <v>107</v>
      </c>
      <c r="C313" t="s">
        <v>554</v>
      </c>
      <c r="D313" t="s">
        <v>6085</v>
      </c>
      <c r="E313" t="s">
        <v>8817</v>
      </c>
      <c r="F313">
        <v>5</v>
      </c>
      <c r="G313">
        <v>3189</v>
      </c>
      <c r="H313">
        <v>3.5036545192429593</v>
      </c>
      <c r="I313">
        <v>152.96789999999999</v>
      </c>
      <c r="J313">
        <v>2.89</v>
      </c>
      <c r="K313" t="s">
        <v>51</v>
      </c>
      <c r="L313" t="s">
        <v>6094</v>
      </c>
      <c r="M313" t="s">
        <v>547</v>
      </c>
      <c r="N313" t="s">
        <v>6095</v>
      </c>
      <c r="O313" t="s">
        <v>38</v>
      </c>
      <c r="P313">
        <v>2.2000000000000002</v>
      </c>
      <c r="Q313" t="s">
        <v>6087</v>
      </c>
      <c r="R313" t="s">
        <v>6087</v>
      </c>
      <c r="S313">
        <v>3</v>
      </c>
      <c r="T313" t="s">
        <v>548</v>
      </c>
      <c r="U313" t="s">
        <v>549</v>
      </c>
      <c r="V313" t="s">
        <v>550</v>
      </c>
      <c r="W313" t="s">
        <v>551</v>
      </c>
      <c r="X313" t="s">
        <v>10420</v>
      </c>
      <c r="Y313" t="s">
        <v>555</v>
      </c>
      <c r="Z313" t="s">
        <v>556</v>
      </c>
      <c r="AA313" t="s">
        <v>6096</v>
      </c>
      <c r="AB313" t="s">
        <v>6097</v>
      </c>
      <c r="AC313" t="s">
        <v>6098</v>
      </c>
      <c r="AJ313">
        <v>0</v>
      </c>
      <c r="AK313">
        <v>0</v>
      </c>
      <c r="AL313">
        <v>0</v>
      </c>
      <c r="AM313">
        <v>5437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</row>
    <row r="314" spans="1:47" x14ac:dyDescent="0.25">
      <c r="A314">
        <v>278</v>
      </c>
      <c r="B314">
        <v>69</v>
      </c>
      <c r="C314" t="s">
        <v>538</v>
      </c>
      <c r="D314" t="s">
        <v>6085</v>
      </c>
      <c r="E314" t="s">
        <v>8817</v>
      </c>
      <c r="F314">
        <v>5</v>
      </c>
      <c r="G314">
        <v>3149</v>
      </c>
      <c r="H314">
        <v>3.498172660636544</v>
      </c>
      <c r="I314">
        <v>136.97290000000001</v>
      </c>
      <c r="J314">
        <v>1.95</v>
      </c>
      <c r="K314" t="s">
        <v>51</v>
      </c>
      <c r="L314" t="s">
        <v>539</v>
      </c>
      <c r="M314" t="s">
        <v>6086</v>
      </c>
      <c r="N314" t="s">
        <v>1057</v>
      </c>
      <c r="O314" t="s">
        <v>38</v>
      </c>
      <c r="P314">
        <v>2.2000000000000002</v>
      </c>
      <c r="Q314" t="s">
        <v>6087</v>
      </c>
      <c r="R314" t="s">
        <v>6087</v>
      </c>
      <c r="S314">
        <v>3</v>
      </c>
      <c r="T314" t="s">
        <v>540</v>
      </c>
      <c r="U314" t="s">
        <v>541</v>
      </c>
      <c r="V314" t="s">
        <v>542</v>
      </c>
      <c r="W314" t="s">
        <v>543</v>
      </c>
      <c r="X314" t="s">
        <v>10420</v>
      </c>
      <c r="Y314" t="s">
        <v>544</v>
      </c>
      <c r="Z314" t="s">
        <v>545</v>
      </c>
      <c r="AA314" t="s">
        <v>6088</v>
      </c>
      <c r="AB314" t="s">
        <v>6089</v>
      </c>
      <c r="AJ314">
        <v>0</v>
      </c>
      <c r="AK314">
        <v>0</v>
      </c>
      <c r="AL314">
        <v>0</v>
      </c>
      <c r="AM314">
        <v>4527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</row>
    <row r="315" spans="1:47" x14ac:dyDescent="0.25">
      <c r="A315">
        <v>283</v>
      </c>
      <c r="B315">
        <v>288</v>
      </c>
      <c r="C315" t="s">
        <v>5582</v>
      </c>
      <c r="D315" t="s">
        <v>6556</v>
      </c>
      <c r="E315" t="s">
        <v>8820</v>
      </c>
      <c r="F315">
        <v>6</v>
      </c>
      <c r="G315">
        <v>4257</v>
      </c>
      <c r="H315">
        <v>3.6291036501771363</v>
      </c>
      <c r="I315">
        <v>210.07660000000001</v>
      </c>
      <c r="J315">
        <v>3.52</v>
      </c>
      <c r="K315" t="s">
        <v>51</v>
      </c>
      <c r="L315" t="s">
        <v>5583</v>
      </c>
      <c r="M315" t="s">
        <v>5584</v>
      </c>
      <c r="N315" t="s">
        <v>1057</v>
      </c>
      <c r="O315" t="s">
        <v>38</v>
      </c>
      <c r="P315">
        <v>2.2000000000000002</v>
      </c>
      <c r="Q315" t="s">
        <v>5585</v>
      </c>
      <c r="R315" t="s">
        <v>5586</v>
      </c>
      <c r="S315">
        <v>10</v>
      </c>
      <c r="T315" t="s">
        <v>5587</v>
      </c>
      <c r="U315" t="s">
        <v>5588</v>
      </c>
      <c r="V315" t="s">
        <v>5589</v>
      </c>
      <c r="W315" t="s">
        <v>5590</v>
      </c>
      <c r="X315" t="s">
        <v>10420</v>
      </c>
      <c r="Y315" t="s">
        <v>5591</v>
      </c>
      <c r="Z315" t="s">
        <v>5592</v>
      </c>
      <c r="AA315" t="s">
        <v>8675</v>
      </c>
      <c r="AB315" t="s">
        <v>8676</v>
      </c>
      <c r="AC315" t="s">
        <v>8677</v>
      </c>
      <c r="AJ315">
        <v>0</v>
      </c>
      <c r="AK315">
        <v>1980</v>
      </c>
      <c r="AL315">
        <v>0</v>
      </c>
      <c r="AM315">
        <v>1338</v>
      </c>
      <c r="AN315">
        <v>4718</v>
      </c>
      <c r="AO315">
        <v>0</v>
      </c>
      <c r="AP315">
        <v>929</v>
      </c>
      <c r="AQ315">
        <v>0</v>
      </c>
      <c r="AR315">
        <v>0</v>
      </c>
      <c r="AS315">
        <v>0</v>
      </c>
      <c r="AT315">
        <v>6488</v>
      </c>
      <c r="AU315">
        <v>0</v>
      </c>
    </row>
    <row r="316" spans="1:47" x14ac:dyDescent="0.25">
      <c r="A316">
        <v>284</v>
      </c>
      <c r="B316">
        <v>768</v>
      </c>
      <c r="C316" t="s">
        <v>5610</v>
      </c>
      <c r="D316" t="s">
        <v>6556</v>
      </c>
      <c r="E316" t="s">
        <v>8820</v>
      </c>
      <c r="F316">
        <v>6</v>
      </c>
      <c r="G316">
        <v>2762</v>
      </c>
      <c r="H316">
        <v>3.4412236742426123</v>
      </c>
      <c r="I316">
        <v>211.14410000000001</v>
      </c>
      <c r="J316">
        <v>4.03</v>
      </c>
      <c r="K316" t="s">
        <v>35</v>
      </c>
      <c r="L316" t="s">
        <v>5611</v>
      </c>
      <c r="M316" t="s">
        <v>5612</v>
      </c>
      <c r="N316" t="s">
        <v>3314</v>
      </c>
      <c r="O316" t="s">
        <v>3315</v>
      </c>
      <c r="P316">
        <v>1</v>
      </c>
      <c r="Q316" t="s">
        <v>5613</v>
      </c>
      <c r="R316" t="s">
        <v>5586</v>
      </c>
      <c r="S316">
        <v>11</v>
      </c>
      <c r="T316" t="s">
        <v>5614</v>
      </c>
      <c r="U316" t="s">
        <v>5615</v>
      </c>
      <c r="V316" t="s">
        <v>5616</v>
      </c>
      <c r="W316" t="s">
        <v>5617</v>
      </c>
      <c r="X316" t="s">
        <v>10420</v>
      </c>
      <c r="Z316" t="s">
        <v>5618</v>
      </c>
      <c r="AA316" t="s">
        <v>8683</v>
      </c>
      <c r="AB316" t="s">
        <v>8684</v>
      </c>
      <c r="AC316" t="s">
        <v>8685</v>
      </c>
      <c r="AD316" t="s">
        <v>8686</v>
      </c>
      <c r="AF316" t="s">
        <v>8687</v>
      </c>
      <c r="AG316" t="s">
        <v>8688</v>
      </c>
      <c r="AJ316">
        <v>0</v>
      </c>
      <c r="AK316">
        <v>769</v>
      </c>
      <c r="AL316">
        <v>0</v>
      </c>
      <c r="AM316">
        <v>0</v>
      </c>
      <c r="AN316">
        <v>2762</v>
      </c>
      <c r="AO316">
        <v>0</v>
      </c>
      <c r="AP316">
        <v>1008</v>
      </c>
      <c r="AQ316">
        <v>0</v>
      </c>
      <c r="AR316">
        <v>0</v>
      </c>
      <c r="AS316">
        <v>0</v>
      </c>
      <c r="AT316">
        <v>0</v>
      </c>
      <c r="AU316">
        <v>0</v>
      </c>
    </row>
    <row r="317" spans="1:47" x14ac:dyDescent="0.25">
      <c r="A317">
        <v>285</v>
      </c>
      <c r="B317">
        <v>164</v>
      </c>
      <c r="C317" t="s">
        <v>5730</v>
      </c>
      <c r="D317" t="s">
        <v>6556</v>
      </c>
      <c r="E317" t="s">
        <v>8820</v>
      </c>
      <c r="F317">
        <v>6</v>
      </c>
      <c r="G317">
        <v>1188</v>
      </c>
      <c r="H317">
        <v>3.0748164406451748</v>
      </c>
      <c r="I317">
        <v>172.09690000000001</v>
      </c>
      <c r="J317">
        <v>3.81</v>
      </c>
      <c r="K317" t="s">
        <v>51</v>
      </c>
      <c r="L317" t="s">
        <v>5731</v>
      </c>
      <c r="M317" t="s">
        <v>5731</v>
      </c>
      <c r="N317" t="s">
        <v>6074</v>
      </c>
      <c r="O317" t="s">
        <v>688</v>
      </c>
      <c r="P317">
        <v>1</v>
      </c>
      <c r="Q317" t="s">
        <v>5690</v>
      </c>
      <c r="R317" t="s">
        <v>5586</v>
      </c>
      <c r="S317">
        <v>8</v>
      </c>
      <c r="T317" t="s">
        <v>5724</v>
      </c>
      <c r="U317" t="s">
        <v>5725</v>
      </c>
      <c r="V317" t="s">
        <v>5726</v>
      </c>
      <c r="W317" t="s">
        <v>5727</v>
      </c>
      <c r="X317" t="s">
        <v>10420</v>
      </c>
      <c r="Y317" t="s">
        <v>5732</v>
      </c>
      <c r="Z317" t="s">
        <v>5733</v>
      </c>
      <c r="AA317" t="s">
        <v>8740</v>
      </c>
      <c r="AB317" t="s">
        <v>8738</v>
      </c>
      <c r="AF317" t="s">
        <v>8739</v>
      </c>
      <c r="AJ317">
        <v>0</v>
      </c>
      <c r="AK317">
        <v>531</v>
      </c>
      <c r="AL317">
        <v>0</v>
      </c>
      <c r="AM317">
        <v>0</v>
      </c>
      <c r="AN317">
        <v>1188</v>
      </c>
      <c r="AO317">
        <v>0</v>
      </c>
      <c r="AP317">
        <v>1180</v>
      </c>
      <c r="AQ317">
        <v>0</v>
      </c>
      <c r="AR317">
        <v>0</v>
      </c>
      <c r="AS317">
        <v>0</v>
      </c>
      <c r="AT317">
        <v>912</v>
      </c>
      <c r="AU317">
        <v>0</v>
      </c>
    </row>
    <row r="318" spans="1:47" x14ac:dyDescent="0.25">
      <c r="A318">
        <v>286</v>
      </c>
      <c r="B318">
        <v>805</v>
      </c>
      <c r="C318" t="s">
        <v>5127</v>
      </c>
      <c r="D318" t="s">
        <v>6335</v>
      </c>
      <c r="E318" t="s">
        <v>8820</v>
      </c>
      <c r="F318">
        <v>6</v>
      </c>
      <c r="G318">
        <v>1809</v>
      </c>
      <c r="H318">
        <v>3.2574385668598138</v>
      </c>
      <c r="I318">
        <v>217.10069999999999</v>
      </c>
      <c r="J318">
        <v>3.35</v>
      </c>
      <c r="K318" t="s">
        <v>35</v>
      </c>
      <c r="L318" t="s">
        <v>5128</v>
      </c>
      <c r="M318" t="s">
        <v>5129</v>
      </c>
      <c r="N318" t="s">
        <v>1057</v>
      </c>
      <c r="O318" t="s">
        <v>38</v>
      </c>
      <c r="P318">
        <v>2.2000000000000002</v>
      </c>
      <c r="Q318" t="s">
        <v>8406</v>
      </c>
      <c r="R318" t="s">
        <v>8406</v>
      </c>
      <c r="S318">
        <v>12</v>
      </c>
      <c r="T318" t="s">
        <v>5130</v>
      </c>
      <c r="U318" t="s">
        <v>5131</v>
      </c>
      <c r="V318" t="s">
        <v>5132</v>
      </c>
      <c r="W318" t="s">
        <v>5133</v>
      </c>
      <c r="X318" t="s">
        <v>10420</v>
      </c>
      <c r="Y318" t="s">
        <v>5134</v>
      </c>
      <c r="Z318" t="s">
        <v>5135</v>
      </c>
      <c r="AA318" t="s">
        <v>8407</v>
      </c>
      <c r="AB318" t="s">
        <v>8408</v>
      </c>
      <c r="AF318" t="s">
        <v>8409</v>
      </c>
      <c r="AJ318">
        <v>0</v>
      </c>
      <c r="AK318">
        <v>1396</v>
      </c>
      <c r="AL318">
        <v>0</v>
      </c>
      <c r="AM318">
        <v>963</v>
      </c>
      <c r="AN318">
        <v>3501</v>
      </c>
      <c r="AO318">
        <v>0</v>
      </c>
      <c r="AP318">
        <v>1012</v>
      </c>
      <c r="AQ318">
        <v>479</v>
      </c>
      <c r="AR318">
        <v>0</v>
      </c>
      <c r="AS318">
        <v>0</v>
      </c>
      <c r="AT318">
        <v>1332</v>
      </c>
      <c r="AU318">
        <v>1149</v>
      </c>
    </row>
    <row r="319" spans="1:47" x14ac:dyDescent="0.25">
      <c r="A319">
        <v>287</v>
      </c>
      <c r="B319">
        <v>823</v>
      </c>
      <c r="C319" t="s">
        <v>5095</v>
      </c>
      <c r="D319" t="s">
        <v>6556</v>
      </c>
      <c r="E319" t="s">
        <v>8820</v>
      </c>
      <c r="F319">
        <v>6</v>
      </c>
      <c r="G319">
        <v>4337</v>
      </c>
      <c r="H319">
        <v>3.637189422148762</v>
      </c>
      <c r="I319">
        <v>219.1507</v>
      </c>
      <c r="J319">
        <v>3.7</v>
      </c>
      <c r="K319" t="s">
        <v>35</v>
      </c>
      <c r="L319" t="s">
        <v>5096</v>
      </c>
      <c r="M319" t="s">
        <v>8388</v>
      </c>
      <c r="N319" t="s">
        <v>8389</v>
      </c>
      <c r="O319" t="s">
        <v>38</v>
      </c>
      <c r="P319">
        <v>2.2000000000000002</v>
      </c>
      <c r="Q319" t="s">
        <v>5088</v>
      </c>
      <c r="R319" t="s">
        <v>5088</v>
      </c>
      <c r="S319">
        <v>13</v>
      </c>
      <c r="T319" t="s">
        <v>5097</v>
      </c>
      <c r="U319" t="s">
        <v>5098</v>
      </c>
      <c r="V319" t="s">
        <v>5099</v>
      </c>
      <c r="W319" t="s">
        <v>100</v>
      </c>
      <c r="X319" t="s">
        <v>10420</v>
      </c>
      <c r="Y319" t="s">
        <v>5100</v>
      </c>
      <c r="Z319" t="s">
        <v>5101</v>
      </c>
      <c r="AA319" t="s">
        <v>8390</v>
      </c>
      <c r="AB319" t="s">
        <v>8391</v>
      </c>
      <c r="AF319" t="s">
        <v>8392</v>
      </c>
      <c r="AG319" t="s">
        <v>8393</v>
      </c>
      <c r="AJ319">
        <v>0</v>
      </c>
      <c r="AK319">
        <v>0</v>
      </c>
      <c r="AL319">
        <v>0</v>
      </c>
      <c r="AM319">
        <v>0</v>
      </c>
      <c r="AN319">
        <v>5172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2823</v>
      </c>
      <c r="AU319">
        <v>2220</v>
      </c>
    </row>
    <row r="320" spans="1:47" x14ac:dyDescent="0.25">
      <c r="A320">
        <v>288</v>
      </c>
      <c r="B320">
        <v>132</v>
      </c>
      <c r="C320" t="s">
        <v>5074</v>
      </c>
      <c r="D320" t="s">
        <v>6335</v>
      </c>
      <c r="E320" t="s">
        <v>8820</v>
      </c>
      <c r="F320">
        <v>6</v>
      </c>
      <c r="G320">
        <v>608</v>
      </c>
      <c r="H320">
        <v>2.7839035792727351</v>
      </c>
      <c r="I320">
        <v>163.04006999999999</v>
      </c>
      <c r="J320">
        <v>4.41</v>
      </c>
      <c r="K320" t="s">
        <v>51</v>
      </c>
      <c r="L320" t="s">
        <v>5074</v>
      </c>
      <c r="M320" t="s">
        <v>5074</v>
      </c>
      <c r="N320" t="s">
        <v>3314</v>
      </c>
      <c r="O320" t="s">
        <v>3315</v>
      </c>
      <c r="P320">
        <v>1</v>
      </c>
      <c r="Q320" t="s">
        <v>4980</v>
      </c>
      <c r="R320" t="s">
        <v>4980</v>
      </c>
      <c r="S320">
        <v>9</v>
      </c>
      <c r="T320" t="s">
        <v>5051</v>
      </c>
      <c r="U320" t="s">
        <v>5075</v>
      </c>
      <c r="V320" t="s">
        <v>5061</v>
      </c>
      <c r="W320" t="s">
        <v>5062</v>
      </c>
      <c r="X320" t="s">
        <v>10420</v>
      </c>
      <c r="Z320" t="s">
        <v>5076</v>
      </c>
      <c r="AA320" t="s">
        <v>8375</v>
      </c>
      <c r="AB320" t="s">
        <v>8370</v>
      </c>
      <c r="AC320" t="s">
        <v>8376</v>
      </c>
      <c r="AF320" t="s">
        <v>8377</v>
      </c>
      <c r="AJ320">
        <v>0</v>
      </c>
      <c r="AK320">
        <v>0</v>
      </c>
      <c r="AL320">
        <v>0</v>
      </c>
      <c r="AM320">
        <v>0</v>
      </c>
      <c r="AN320">
        <v>608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</row>
    <row r="321" spans="1:47" x14ac:dyDescent="0.25">
      <c r="A321">
        <v>289</v>
      </c>
      <c r="B321">
        <v>579</v>
      </c>
      <c r="C321" t="s">
        <v>4874</v>
      </c>
      <c r="D321" t="s">
        <v>6556</v>
      </c>
      <c r="E321" t="s">
        <v>8820</v>
      </c>
      <c r="F321">
        <v>6</v>
      </c>
      <c r="G321">
        <v>36738</v>
      </c>
      <c r="H321">
        <v>4.5651155098193765</v>
      </c>
      <c r="I321">
        <v>193.04954000000001</v>
      </c>
      <c r="J321">
        <v>4.24</v>
      </c>
      <c r="K321" t="s">
        <v>35</v>
      </c>
      <c r="L321" t="s">
        <v>4874</v>
      </c>
      <c r="M321" t="s">
        <v>4874</v>
      </c>
      <c r="N321" t="s">
        <v>3314</v>
      </c>
      <c r="O321" t="s">
        <v>3315</v>
      </c>
      <c r="P321">
        <v>1</v>
      </c>
      <c r="Q321" t="s">
        <v>4867</v>
      </c>
      <c r="R321" t="s">
        <v>4867</v>
      </c>
      <c r="S321">
        <v>10</v>
      </c>
      <c r="T321" t="s">
        <v>4868</v>
      </c>
      <c r="U321" t="s">
        <v>4869</v>
      </c>
      <c r="V321" t="s">
        <v>4870</v>
      </c>
      <c r="W321" t="s">
        <v>4871</v>
      </c>
      <c r="X321" t="s">
        <v>10420</v>
      </c>
      <c r="Z321" t="s">
        <v>4875</v>
      </c>
      <c r="AA321" t="s">
        <v>8243</v>
      </c>
      <c r="AB321" t="s">
        <v>8244</v>
      </c>
      <c r="AC321" t="s">
        <v>8245</v>
      </c>
      <c r="AD321" t="s">
        <v>8246</v>
      </c>
      <c r="AF321" t="s">
        <v>8247</v>
      </c>
      <c r="AG321" t="s">
        <v>8248</v>
      </c>
      <c r="AJ321">
        <v>7807</v>
      </c>
      <c r="AK321">
        <v>0</v>
      </c>
      <c r="AL321">
        <v>0</v>
      </c>
      <c r="AM321">
        <v>0</v>
      </c>
      <c r="AN321">
        <v>41212</v>
      </c>
      <c r="AO321">
        <v>0</v>
      </c>
      <c r="AP321">
        <v>0</v>
      </c>
      <c r="AQ321">
        <v>550</v>
      </c>
      <c r="AR321">
        <v>1229</v>
      </c>
      <c r="AS321">
        <v>385</v>
      </c>
      <c r="AT321">
        <v>0</v>
      </c>
      <c r="AU321">
        <v>0</v>
      </c>
    </row>
    <row r="322" spans="1:47" x14ac:dyDescent="0.25">
      <c r="A322">
        <v>293</v>
      </c>
      <c r="B322">
        <v>1023</v>
      </c>
      <c r="C322" t="s">
        <v>4734</v>
      </c>
      <c r="D322" t="s">
        <v>6556</v>
      </c>
      <c r="E322" t="s">
        <v>8820</v>
      </c>
      <c r="F322">
        <v>6</v>
      </c>
      <c r="G322">
        <v>17001</v>
      </c>
      <c r="H322">
        <v>4.2304744673611587</v>
      </c>
      <c r="I322">
        <v>245.18700000000001</v>
      </c>
      <c r="J322">
        <v>3.44</v>
      </c>
      <c r="K322" t="s">
        <v>35</v>
      </c>
      <c r="L322" t="s">
        <v>4735</v>
      </c>
      <c r="M322" t="s">
        <v>8152</v>
      </c>
      <c r="N322" t="s">
        <v>586</v>
      </c>
      <c r="O322" t="s">
        <v>38</v>
      </c>
      <c r="P322">
        <v>2.1</v>
      </c>
      <c r="Q322" t="s">
        <v>4606</v>
      </c>
      <c r="R322" t="s">
        <v>4606</v>
      </c>
      <c r="S322">
        <v>12</v>
      </c>
      <c r="T322" t="s">
        <v>4722</v>
      </c>
      <c r="U322" t="s">
        <v>4723</v>
      </c>
      <c r="V322" t="s">
        <v>4724</v>
      </c>
      <c r="W322" t="s">
        <v>4725</v>
      </c>
      <c r="X322" t="s">
        <v>10420</v>
      </c>
      <c r="Y322" t="s">
        <v>4736</v>
      </c>
      <c r="Z322" t="s">
        <v>4737</v>
      </c>
      <c r="AA322" t="s">
        <v>8153</v>
      </c>
      <c r="AB322" t="s">
        <v>8154</v>
      </c>
      <c r="AF322" t="s">
        <v>8155</v>
      </c>
      <c r="AJ322">
        <v>0</v>
      </c>
      <c r="AK322">
        <v>443</v>
      </c>
      <c r="AL322">
        <v>651</v>
      </c>
      <c r="AM322">
        <v>2608</v>
      </c>
      <c r="AN322">
        <v>17636</v>
      </c>
      <c r="AO322">
        <v>0</v>
      </c>
      <c r="AP322">
        <v>5443</v>
      </c>
      <c r="AQ322">
        <v>19876</v>
      </c>
      <c r="AR322">
        <v>0</v>
      </c>
      <c r="AS322">
        <v>4713</v>
      </c>
      <c r="AT322">
        <v>652</v>
      </c>
      <c r="AU322">
        <v>1442</v>
      </c>
    </row>
    <row r="323" spans="1:47" x14ac:dyDescent="0.25">
      <c r="A323">
        <v>292</v>
      </c>
      <c r="B323">
        <v>1025</v>
      </c>
      <c r="C323" t="s">
        <v>4728</v>
      </c>
      <c r="D323" t="s">
        <v>6556</v>
      </c>
      <c r="E323" t="s">
        <v>8820</v>
      </c>
      <c r="F323">
        <v>6</v>
      </c>
      <c r="G323">
        <v>14230</v>
      </c>
      <c r="H323">
        <v>4.1532049000842841</v>
      </c>
      <c r="I323">
        <v>245.18700000000001</v>
      </c>
      <c r="J323">
        <v>3.29</v>
      </c>
      <c r="K323" t="s">
        <v>35</v>
      </c>
      <c r="L323" t="s">
        <v>4729</v>
      </c>
      <c r="M323" t="s">
        <v>8146</v>
      </c>
      <c r="N323" t="s">
        <v>8147</v>
      </c>
      <c r="O323" t="s">
        <v>38</v>
      </c>
      <c r="P323">
        <v>2.1</v>
      </c>
      <c r="Q323" t="s">
        <v>4606</v>
      </c>
      <c r="R323" t="s">
        <v>4606</v>
      </c>
      <c r="S323">
        <v>12</v>
      </c>
      <c r="T323" t="s">
        <v>4722</v>
      </c>
      <c r="U323" t="s">
        <v>8148</v>
      </c>
      <c r="V323" t="s">
        <v>4730</v>
      </c>
      <c r="W323" t="s">
        <v>4731</v>
      </c>
      <c r="X323" t="s">
        <v>10420</v>
      </c>
      <c r="Y323" t="s">
        <v>4732</v>
      </c>
      <c r="Z323" t="s">
        <v>4733</v>
      </c>
      <c r="AA323" t="s">
        <v>8149</v>
      </c>
      <c r="AB323" t="s">
        <v>8150</v>
      </c>
      <c r="AF323" t="s">
        <v>8151</v>
      </c>
      <c r="AJ323">
        <v>0</v>
      </c>
      <c r="AK323">
        <v>4455</v>
      </c>
      <c r="AL323">
        <v>660</v>
      </c>
      <c r="AM323">
        <v>3600</v>
      </c>
      <c r="AN323">
        <v>14751</v>
      </c>
      <c r="AO323">
        <v>0</v>
      </c>
      <c r="AP323">
        <v>20215</v>
      </c>
      <c r="AQ323">
        <v>13480</v>
      </c>
      <c r="AR323">
        <v>375</v>
      </c>
      <c r="AS323">
        <v>3194</v>
      </c>
      <c r="AT323">
        <v>0</v>
      </c>
      <c r="AU323">
        <v>980</v>
      </c>
    </row>
    <row r="324" spans="1:47" x14ac:dyDescent="0.25">
      <c r="A324">
        <v>296</v>
      </c>
      <c r="B324">
        <v>1328</v>
      </c>
      <c r="C324" t="s">
        <v>4794</v>
      </c>
      <c r="D324" t="s">
        <v>6556</v>
      </c>
      <c r="E324" t="s">
        <v>8820</v>
      </c>
      <c r="F324">
        <v>6</v>
      </c>
      <c r="G324">
        <v>8748</v>
      </c>
      <c r="H324">
        <v>3.9419087743655994</v>
      </c>
      <c r="I324">
        <v>279.17180000000002</v>
      </c>
      <c r="J324">
        <v>3.79</v>
      </c>
      <c r="K324" t="s">
        <v>35</v>
      </c>
      <c r="L324" t="s">
        <v>4795</v>
      </c>
      <c r="M324" t="s">
        <v>8190</v>
      </c>
      <c r="N324" t="s">
        <v>586</v>
      </c>
      <c r="O324" t="s">
        <v>38</v>
      </c>
      <c r="P324">
        <v>2.1</v>
      </c>
      <c r="Q324" t="s">
        <v>4606</v>
      </c>
      <c r="R324" t="s">
        <v>4606</v>
      </c>
      <c r="S324">
        <v>15</v>
      </c>
      <c r="T324" t="s">
        <v>4782</v>
      </c>
      <c r="U324" t="s">
        <v>4783</v>
      </c>
      <c r="V324" t="s">
        <v>4784</v>
      </c>
      <c r="W324" t="s">
        <v>4785</v>
      </c>
      <c r="X324" t="s">
        <v>10420</v>
      </c>
      <c r="Y324" t="s">
        <v>4796</v>
      </c>
      <c r="Z324" t="s">
        <v>4797</v>
      </c>
      <c r="AA324" t="s">
        <v>8200</v>
      </c>
      <c r="AB324" t="s">
        <v>8201</v>
      </c>
      <c r="AC324" t="s">
        <v>8202</v>
      </c>
      <c r="AF324" t="s">
        <v>8203</v>
      </c>
      <c r="AJ324">
        <v>0</v>
      </c>
      <c r="AK324">
        <v>486</v>
      </c>
      <c r="AL324">
        <v>648</v>
      </c>
      <c r="AM324">
        <v>1035</v>
      </c>
      <c r="AN324">
        <v>9154</v>
      </c>
      <c r="AO324">
        <v>0</v>
      </c>
      <c r="AP324">
        <v>2195</v>
      </c>
      <c r="AQ324">
        <v>4793</v>
      </c>
      <c r="AR324">
        <v>470</v>
      </c>
      <c r="AS324">
        <v>2573</v>
      </c>
      <c r="AT324">
        <v>576</v>
      </c>
      <c r="AU324">
        <v>1384</v>
      </c>
    </row>
    <row r="325" spans="1:47" x14ac:dyDescent="0.25">
      <c r="A325">
        <v>294</v>
      </c>
      <c r="B325">
        <v>1177</v>
      </c>
      <c r="C325" t="s">
        <v>4768</v>
      </c>
      <c r="D325" t="s">
        <v>6556</v>
      </c>
      <c r="E325" t="s">
        <v>8820</v>
      </c>
      <c r="F325">
        <v>6</v>
      </c>
      <c r="G325">
        <v>5285</v>
      </c>
      <c r="H325">
        <v>3.7230449916434449</v>
      </c>
      <c r="I325">
        <v>265.15589999999997</v>
      </c>
      <c r="J325">
        <v>2.98</v>
      </c>
      <c r="K325" t="s">
        <v>35</v>
      </c>
      <c r="L325" t="s">
        <v>4769</v>
      </c>
      <c r="M325" t="s">
        <v>8178</v>
      </c>
      <c r="N325" t="s">
        <v>586</v>
      </c>
      <c r="O325" t="s">
        <v>38</v>
      </c>
      <c r="P325">
        <v>2.1</v>
      </c>
      <c r="Q325" t="s">
        <v>4606</v>
      </c>
      <c r="R325" t="s">
        <v>4606</v>
      </c>
      <c r="S325">
        <v>14</v>
      </c>
      <c r="T325" t="s">
        <v>4367</v>
      </c>
      <c r="U325" t="s">
        <v>8179</v>
      </c>
      <c r="V325" t="s">
        <v>4770</v>
      </c>
      <c r="W325" t="s">
        <v>4771</v>
      </c>
      <c r="X325" t="s">
        <v>10420</v>
      </c>
      <c r="Y325" t="s">
        <v>4772</v>
      </c>
      <c r="Z325" t="s">
        <v>4773</v>
      </c>
      <c r="AA325" t="s">
        <v>8180</v>
      </c>
      <c r="AB325" t="s">
        <v>8181</v>
      </c>
      <c r="AF325" t="s">
        <v>8182</v>
      </c>
      <c r="AJ325">
        <v>0</v>
      </c>
      <c r="AK325">
        <v>0</v>
      </c>
      <c r="AL325">
        <v>0</v>
      </c>
      <c r="AM325">
        <v>0</v>
      </c>
      <c r="AN325">
        <v>5285</v>
      </c>
      <c r="AO325">
        <v>0</v>
      </c>
      <c r="AP325">
        <v>1854</v>
      </c>
      <c r="AQ325">
        <v>738</v>
      </c>
      <c r="AR325">
        <v>0</v>
      </c>
      <c r="AS325">
        <v>480</v>
      </c>
      <c r="AT325">
        <v>0</v>
      </c>
      <c r="AU325">
        <v>569</v>
      </c>
    </row>
    <row r="326" spans="1:47" x14ac:dyDescent="0.25">
      <c r="A326">
        <v>291</v>
      </c>
      <c r="B326">
        <v>1024</v>
      </c>
      <c r="C326" t="s">
        <v>4720</v>
      </c>
      <c r="D326" t="s">
        <v>6556</v>
      </c>
      <c r="E326" t="s">
        <v>8820</v>
      </c>
      <c r="F326">
        <v>6</v>
      </c>
      <c r="G326">
        <v>3982</v>
      </c>
      <c r="H326">
        <v>3.6001012556913907</v>
      </c>
      <c r="I326">
        <v>245.1866</v>
      </c>
      <c r="J326">
        <v>3.05</v>
      </c>
      <c r="K326" t="s">
        <v>35</v>
      </c>
      <c r="L326" t="s">
        <v>4721</v>
      </c>
      <c r="M326" t="s">
        <v>8142</v>
      </c>
      <c r="N326" t="s">
        <v>586</v>
      </c>
      <c r="O326" t="s">
        <v>38</v>
      </c>
      <c r="P326">
        <v>2.1</v>
      </c>
      <c r="Q326" t="s">
        <v>4606</v>
      </c>
      <c r="R326" t="s">
        <v>4606</v>
      </c>
      <c r="S326">
        <v>12</v>
      </c>
      <c r="T326" t="s">
        <v>4722</v>
      </c>
      <c r="U326" t="s">
        <v>4723</v>
      </c>
      <c r="V326" t="s">
        <v>4724</v>
      </c>
      <c r="W326" t="s">
        <v>4725</v>
      </c>
      <c r="X326" t="s">
        <v>10420</v>
      </c>
      <c r="Y326" t="s">
        <v>4726</v>
      </c>
      <c r="Z326" t="s">
        <v>4727</v>
      </c>
      <c r="AA326" t="s">
        <v>8143</v>
      </c>
      <c r="AB326" t="s">
        <v>8144</v>
      </c>
      <c r="AF326" t="s">
        <v>8145</v>
      </c>
      <c r="AJ326">
        <v>0</v>
      </c>
      <c r="AK326">
        <v>2541</v>
      </c>
      <c r="AL326">
        <v>0</v>
      </c>
      <c r="AM326">
        <v>0</v>
      </c>
      <c r="AN326">
        <v>3982</v>
      </c>
      <c r="AO326">
        <v>0</v>
      </c>
      <c r="AP326">
        <v>2398</v>
      </c>
      <c r="AQ326">
        <v>3273</v>
      </c>
      <c r="AR326">
        <v>0</v>
      </c>
      <c r="AS326">
        <v>0</v>
      </c>
      <c r="AT326">
        <v>0</v>
      </c>
      <c r="AU326">
        <v>0</v>
      </c>
    </row>
    <row r="327" spans="1:47" x14ac:dyDescent="0.25">
      <c r="A327">
        <v>295</v>
      </c>
      <c r="B327">
        <v>1329</v>
      </c>
      <c r="C327" t="s">
        <v>4780</v>
      </c>
      <c r="D327" t="s">
        <v>6556</v>
      </c>
      <c r="E327" t="s">
        <v>8820</v>
      </c>
      <c r="F327">
        <v>6</v>
      </c>
      <c r="G327">
        <v>3659</v>
      </c>
      <c r="H327">
        <v>3.5633624094866074</v>
      </c>
      <c r="I327">
        <v>279.17079999999999</v>
      </c>
      <c r="J327">
        <v>3.51</v>
      </c>
      <c r="K327" t="s">
        <v>35</v>
      </c>
      <c r="L327" t="s">
        <v>4781</v>
      </c>
      <c r="M327" t="s">
        <v>8190</v>
      </c>
      <c r="N327" t="s">
        <v>6622</v>
      </c>
      <c r="O327" t="s">
        <v>38</v>
      </c>
      <c r="P327">
        <v>2.2000000000000002</v>
      </c>
      <c r="Q327" t="s">
        <v>4606</v>
      </c>
      <c r="R327" t="s">
        <v>4606</v>
      </c>
      <c r="S327">
        <v>15</v>
      </c>
      <c r="T327" t="s">
        <v>4782</v>
      </c>
      <c r="U327" t="s">
        <v>4783</v>
      </c>
      <c r="V327" t="s">
        <v>4784</v>
      </c>
      <c r="W327" t="s">
        <v>4785</v>
      </c>
      <c r="X327" t="s">
        <v>10420</v>
      </c>
      <c r="Y327" t="s">
        <v>4786</v>
      </c>
      <c r="Z327" t="s">
        <v>4787</v>
      </c>
      <c r="AA327" t="s">
        <v>8191</v>
      </c>
      <c r="AB327" t="s">
        <v>8192</v>
      </c>
      <c r="AF327" t="s">
        <v>8193</v>
      </c>
      <c r="AJ327">
        <v>0</v>
      </c>
      <c r="AK327">
        <v>0</v>
      </c>
      <c r="AL327">
        <v>0</v>
      </c>
      <c r="AM327">
        <v>686</v>
      </c>
      <c r="AN327">
        <v>3659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</row>
    <row r="328" spans="1:47" x14ac:dyDescent="0.25">
      <c r="A328">
        <v>290</v>
      </c>
      <c r="B328">
        <v>1035</v>
      </c>
      <c r="C328" t="s">
        <v>4612</v>
      </c>
      <c r="D328" t="s">
        <v>6556</v>
      </c>
      <c r="E328" t="s">
        <v>8820</v>
      </c>
      <c r="F328">
        <v>6</v>
      </c>
      <c r="G328">
        <v>2976</v>
      </c>
      <c r="H328">
        <v>3.4736329268738411</v>
      </c>
      <c r="I328">
        <v>247.13460000000001</v>
      </c>
      <c r="J328">
        <v>1.87</v>
      </c>
      <c r="K328" t="s">
        <v>35</v>
      </c>
      <c r="L328" t="s">
        <v>4613</v>
      </c>
      <c r="M328" t="s">
        <v>8076</v>
      </c>
      <c r="N328" t="s">
        <v>586</v>
      </c>
      <c r="O328" t="s">
        <v>38</v>
      </c>
      <c r="P328">
        <v>2.1</v>
      </c>
      <c r="Q328" t="s">
        <v>4606</v>
      </c>
      <c r="R328" t="s">
        <v>4606</v>
      </c>
      <c r="S328">
        <v>10</v>
      </c>
      <c r="T328" t="s">
        <v>4614</v>
      </c>
      <c r="U328" t="s">
        <v>4615</v>
      </c>
      <c r="V328" t="s">
        <v>4616</v>
      </c>
      <c r="W328" t="s">
        <v>4617</v>
      </c>
      <c r="X328" t="s">
        <v>10420</v>
      </c>
      <c r="Y328" t="s">
        <v>4618</v>
      </c>
      <c r="Z328" t="s">
        <v>4619</v>
      </c>
      <c r="AA328" t="s">
        <v>8077</v>
      </c>
      <c r="AB328" t="s">
        <v>8078</v>
      </c>
      <c r="AF328" t="s">
        <v>8079</v>
      </c>
      <c r="AJ328">
        <v>0</v>
      </c>
      <c r="AK328">
        <v>456</v>
      </c>
      <c r="AL328">
        <v>0</v>
      </c>
      <c r="AM328">
        <v>678</v>
      </c>
      <c r="AN328">
        <v>2976</v>
      </c>
      <c r="AO328">
        <v>0</v>
      </c>
      <c r="AP328">
        <v>2917</v>
      </c>
      <c r="AQ328">
        <v>3027</v>
      </c>
      <c r="AR328">
        <v>0</v>
      </c>
      <c r="AS328">
        <v>787</v>
      </c>
      <c r="AT328">
        <v>0</v>
      </c>
      <c r="AU328">
        <v>442</v>
      </c>
    </row>
    <row r="329" spans="1:47" x14ac:dyDescent="0.25">
      <c r="A329">
        <v>297</v>
      </c>
      <c r="B329">
        <v>1591</v>
      </c>
      <c r="C329" t="s">
        <v>4585</v>
      </c>
      <c r="D329" t="s">
        <v>6335</v>
      </c>
      <c r="E329" t="s">
        <v>8820</v>
      </c>
      <c r="F329">
        <v>6</v>
      </c>
      <c r="G329">
        <v>12050</v>
      </c>
      <c r="H329">
        <v>4.0809870469108871</v>
      </c>
      <c r="I329">
        <v>305.24950000000001</v>
      </c>
      <c r="J329">
        <v>7.39</v>
      </c>
      <c r="K329" t="s">
        <v>35</v>
      </c>
      <c r="L329" t="s">
        <v>4586</v>
      </c>
      <c r="M329" t="s">
        <v>4587</v>
      </c>
      <c r="N329" t="s">
        <v>586</v>
      </c>
      <c r="O329" t="s">
        <v>38</v>
      </c>
      <c r="P329">
        <v>2.1</v>
      </c>
      <c r="Q329" t="s">
        <v>2036</v>
      </c>
      <c r="R329" t="s">
        <v>2036</v>
      </c>
      <c r="S329">
        <v>20</v>
      </c>
      <c r="T329" t="s">
        <v>4588</v>
      </c>
      <c r="U329" t="s">
        <v>4589</v>
      </c>
      <c r="V329" t="s">
        <v>4590</v>
      </c>
      <c r="W329" t="s">
        <v>4591</v>
      </c>
      <c r="X329" t="s">
        <v>10420</v>
      </c>
      <c r="Y329" t="s">
        <v>4592</v>
      </c>
      <c r="Z329" t="s">
        <v>4593</v>
      </c>
      <c r="AA329" t="s">
        <v>8065</v>
      </c>
      <c r="AF329" t="s">
        <v>8066</v>
      </c>
      <c r="AJ329">
        <v>0</v>
      </c>
      <c r="AK329">
        <v>0</v>
      </c>
      <c r="AL329">
        <v>0</v>
      </c>
      <c r="AM329">
        <v>0</v>
      </c>
      <c r="AN329">
        <v>12050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</row>
    <row r="330" spans="1:47" x14ac:dyDescent="0.25">
      <c r="A330">
        <v>298</v>
      </c>
      <c r="B330">
        <v>1639</v>
      </c>
      <c r="C330" t="s">
        <v>7974</v>
      </c>
      <c r="D330" t="s">
        <v>6556</v>
      </c>
      <c r="E330" t="s">
        <v>8820</v>
      </c>
      <c r="F330">
        <v>6</v>
      </c>
      <c r="G330">
        <v>8024</v>
      </c>
      <c r="H330">
        <v>3.9043909200123617</v>
      </c>
      <c r="I330">
        <v>310.23630000000003</v>
      </c>
      <c r="J330">
        <v>5.25</v>
      </c>
      <c r="K330" t="s">
        <v>35</v>
      </c>
      <c r="L330" t="s">
        <v>4425</v>
      </c>
      <c r="M330" t="s">
        <v>4426</v>
      </c>
      <c r="N330" t="s">
        <v>6255</v>
      </c>
      <c r="O330" t="s">
        <v>38</v>
      </c>
      <c r="P330">
        <v>2.2000000000000002</v>
      </c>
      <c r="Q330" t="s">
        <v>4345</v>
      </c>
      <c r="R330" t="s">
        <v>4345</v>
      </c>
      <c r="S330">
        <v>18</v>
      </c>
      <c r="T330" t="s">
        <v>4427</v>
      </c>
      <c r="U330" t="s">
        <v>4428</v>
      </c>
      <c r="V330" t="s">
        <v>4429</v>
      </c>
      <c r="W330" t="s">
        <v>100</v>
      </c>
      <c r="X330" t="s">
        <v>10420</v>
      </c>
      <c r="Y330" t="s">
        <v>4430</v>
      </c>
      <c r="Z330" t="s">
        <v>4431</v>
      </c>
      <c r="AA330" t="s">
        <v>7975</v>
      </c>
      <c r="AB330" t="s">
        <v>7976</v>
      </c>
      <c r="AC330" t="s">
        <v>7977</v>
      </c>
      <c r="AD330" t="s">
        <v>7978</v>
      </c>
      <c r="AF330" t="s">
        <v>7979</v>
      </c>
      <c r="AJ330">
        <v>0</v>
      </c>
      <c r="AK330">
        <v>0</v>
      </c>
      <c r="AL330">
        <v>0</v>
      </c>
      <c r="AM330">
        <v>0</v>
      </c>
      <c r="AN330">
        <v>8024</v>
      </c>
      <c r="AO330">
        <v>0</v>
      </c>
      <c r="AP330">
        <v>0</v>
      </c>
      <c r="AQ330">
        <v>0</v>
      </c>
      <c r="AR330">
        <v>487</v>
      </c>
      <c r="AS330">
        <v>0</v>
      </c>
      <c r="AT330">
        <v>0</v>
      </c>
      <c r="AU330">
        <v>0</v>
      </c>
    </row>
    <row r="331" spans="1:47" x14ac:dyDescent="0.25">
      <c r="A331">
        <v>299</v>
      </c>
      <c r="B331">
        <v>295</v>
      </c>
      <c r="C331" t="s">
        <v>7323</v>
      </c>
      <c r="D331" t="s">
        <v>6556</v>
      </c>
      <c r="E331" t="s">
        <v>8820</v>
      </c>
      <c r="F331">
        <v>6</v>
      </c>
      <c r="G331">
        <v>5918</v>
      </c>
      <c r="H331">
        <v>3.7721749608246142</v>
      </c>
      <c r="I331">
        <v>161.108</v>
      </c>
      <c r="J331">
        <v>1.79</v>
      </c>
      <c r="K331" t="s">
        <v>35</v>
      </c>
      <c r="L331" t="s">
        <v>3009</v>
      </c>
      <c r="M331" t="s">
        <v>7324</v>
      </c>
      <c r="N331" t="s">
        <v>586</v>
      </c>
      <c r="O331" t="s">
        <v>38</v>
      </c>
      <c r="P331">
        <v>2.1</v>
      </c>
      <c r="Q331" t="s">
        <v>7320</v>
      </c>
      <c r="R331" t="s">
        <v>3002</v>
      </c>
      <c r="S331">
        <v>10</v>
      </c>
      <c r="T331" t="s">
        <v>2296</v>
      </c>
      <c r="U331" t="s">
        <v>7325</v>
      </c>
      <c r="V331" t="s">
        <v>3010</v>
      </c>
      <c r="W331" t="s">
        <v>3011</v>
      </c>
      <c r="X331" t="s">
        <v>10421</v>
      </c>
      <c r="Y331" t="s">
        <v>3012</v>
      </c>
      <c r="Z331" t="s">
        <v>3013</v>
      </c>
      <c r="AA331" t="s">
        <v>7326</v>
      </c>
      <c r="AB331" t="s">
        <v>7327</v>
      </c>
      <c r="AC331" t="s">
        <v>7328</v>
      </c>
      <c r="AF331" t="s">
        <v>7329</v>
      </c>
      <c r="AJ331">
        <v>0</v>
      </c>
      <c r="AK331">
        <v>0</v>
      </c>
      <c r="AL331">
        <v>0</v>
      </c>
      <c r="AM331">
        <v>0</v>
      </c>
      <c r="AN331">
        <v>5918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</row>
    <row r="332" spans="1:47" x14ac:dyDescent="0.25">
      <c r="A332">
        <v>300</v>
      </c>
      <c r="B332">
        <v>2297</v>
      </c>
      <c r="C332" t="s">
        <v>2396</v>
      </c>
      <c r="D332" t="s">
        <v>6556</v>
      </c>
      <c r="E332" t="s">
        <v>8820</v>
      </c>
      <c r="F332">
        <v>6</v>
      </c>
      <c r="G332">
        <v>3406</v>
      </c>
      <c r="H332">
        <v>3.5322446436265822</v>
      </c>
      <c r="I332">
        <v>423.19940000000003</v>
      </c>
      <c r="J332">
        <v>2.0699999999999998</v>
      </c>
      <c r="K332" t="s">
        <v>35</v>
      </c>
      <c r="L332" t="s">
        <v>2397</v>
      </c>
      <c r="M332" t="s">
        <v>2398</v>
      </c>
      <c r="N332" t="s">
        <v>1057</v>
      </c>
      <c r="O332" t="s">
        <v>38</v>
      </c>
      <c r="P332">
        <v>2.2000000000000002</v>
      </c>
      <c r="Q332" t="s">
        <v>2362</v>
      </c>
      <c r="R332" t="s">
        <v>2362</v>
      </c>
      <c r="S332">
        <v>17</v>
      </c>
      <c r="T332" t="s">
        <v>2399</v>
      </c>
      <c r="U332" t="s">
        <v>2400</v>
      </c>
      <c r="V332" t="s">
        <v>2401</v>
      </c>
      <c r="W332" t="s">
        <v>2402</v>
      </c>
      <c r="X332" t="s">
        <v>10420</v>
      </c>
      <c r="Y332" t="s">
        <v>2403</v>
      </c>
      <c r="Z332" t="s">
        <v>2404</v>
      </c>
      <c r="AA332" t="s">
        <v>6997</v>
      </c>
      <c r="AB332" t="s">
        <v>6998</v>
      </c>
      <c r="AF332" t="s">
        <v>6999</v>
      </c>
      <c r="AG332" t="s">
        <v>7000</v>
      </c>
      <c r="AJ332">
        <v>0</v>
      </c>
      <c r="AK332">
        <v>2240</v>
      </c>
      <c r="AL332">
        <v>0</v>
      </c>
      <c r="AM332">
        <v>2944</v>
      </c>
      <c r="AN332">
        <v>3806</v>
      </c>
      <c r="AO332">
        <v>0</v>
      </c>
      <c r="AP332">
        <v>1865</v>
      </c>
      <c r="AQ332">
        <v>593</v>
      </c>
      <c r="AR332">
        <v>0</v>
      </c>
      <c r="AS332">
        <v>0</v>
      </c>
      <c r="AT332">
        <v>0</v>
      </c>
      <c r="AU332">
        <v>0</v>
      </c>
    </row>
    <row r="333" spans="1:47" x14ac:dyDescent="0.25">
      <c r="A333">
        <v>301</v>
      </c>
      <c r="B333">
        <v>2023</v>
      </c>
      <c r="C333" t="s">
        <v>2324</v>
      </c>
      <c r="D333" t="s">
        <v>6335</v>
      </c>
      <c r="E333" t="s">
        <v>8820</v>
      </c>
      <c r="F333">
        <v>6</v>
      </c>
      <c r="G333">
        <v>12400</v>
      </c>
      <c r="H333">
        <v>4.0934216851622347</v>
      </c>
      <c r="I333">
        <v>775.41129999999998</v>
      </c>
      <c r="J333">
        <v>6.45</v>
      </c>
      <c r="K333" t="s">
        <v>51</v>
      </c>
      <c r="L333" t="s">
        <v>2325</v>
      </c>
      <c r="M333" t="s">
        <v>2326</v>
      </c>
      <c r="N333" t="s">
        <v>6960</v>
      </c>
      <c r="O333" t="s">
        <v>38</v>
      </c>
      <c r="P333">
        <v>2.2000000000000002</v>
      </c>
      <c r="Q333" t="s">
        <v>6961</v>
      </c>
      <c r="R333" t="s">
        <v>6962</v>
      </c>
      <c r="S333">
        <v>38</v>
      </c>
      <c r="T333" t="s">
        <v>2327</v>
      </c>
      <c r="U333" t="s">
        <v>2328</v>
      </c>
      <c r="V333" t="s">
        <v>2329</v>
      </c>
      <c r="W333" t="s">
        <v>2330</v>
      </c>
      <c r="X333" t="s">
        <v>10420</v>
      </c>
      <c r="Y333" t="s">
        <v>2331</v>
      </c>
      <c r="Z333" t="s">
        <v>2332</v>
      </c>
      <c r="AA333" t="s">
        <v>6963</v>
      </c>
      <c r="AF333" t="s">
        <v>6964</v>
      </c>
      <c r="AG333" t="s">
        <v>6965</v>
      </c>
      <c r="AJ333">
        <v>0</v>
      </c>
      <c r="AK333">
        <v>0</v>
      </c>
      <c r="AL333">
        <v>0</v>
      </c>
      <c r="AM333">
        <v>0</v>
      </c>
      <c r="AN333">
        <v>12400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</row>
    <row r="334" spans="1:47" x14ac:dyDescent="0.25">
      <c r="A334">
        <v>303</v>
      </c>
      <c r="B334">
        <v>2186</v>
      </c>
      <c r="C334" t="s">
        <v>2341</v>
      </c>
      <c r="D334" t="s">
        <v>6335</v>
      </c>
      <c r="E334" t="s">
        <v>8820</v>
      </c>
      <c r="F334">
        <v>6</v>
      </c>
      <c r="G334">
        <v>6764</v>
      </c>
      <c r="H334">
        <v>3.8302035989257042</v>
      </c>
      <c r="I334">
        <v>947.41139999999996</v>
      </c>
      <c r="J334">
        <v>6.72</v>
      </c>
      <c r="K334" t="s">
        <v>51</v>
      </c>
      <c r="L334" t="s">
        <v>2342</v>
      </c>
      <c r="M334" t="s">
        <v>2343</v>
      </c>
      <c r="N334" t="s">
        <v>6967</v>
      </c>
      <c r="O334" t="s">
        <v>38</v>
      </c>
      <c r="P334">
        <v>2.2000000000000002</v>
      </c>
      <c r="Q334" t="s">
        <v>6962</v>
      </c>
      <c r="R334" t="s">
        <v>6962</v>
      </c>
      <c r="S334">
        <v>44</v>
      </c>
      <c r="T334" t="s">
        <v>2344</v>
      </c>
      <c r="U334" t="s">
        <v>2345</v>
      </c>
      <c r="V334" t="s">
        <v>2346</v>
      </c>
      <c r="W334" t="s">
        <v>2347</v>
      </c>
      <c r="X334" t="s">
        <v>10420</v>
      </c>
      <c r="Y334" t="s">
        <v>2348</v>
      </c>
      <c r="Z334" t="s">
        <v>2349</v>
      </c>
      <c r="AA334" t="s">
        <v>6971</v>
      </c>
      <c r="AF334" t="s">
        <v>6969</v>
      </c>
      <c r="AG334" t="s">
        <v>6969</v>
      </c>
      <c r="AH334" t="s">
        <v>6970</v>
      </c>
      <c r="AJ334">
        <v>0</v>
      </c>
      <c r="AK334">
        <v>0</v>
      </c>
      <c r="AL334">
        <v>0</v>
      </c>
      <c r="AM334">
        <v>0</v>
      </c>
      <c r="AN334">
        <v>6764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</row>
    <row r="335" spans="1:47" x14ac:dyDescent="0.25">
      <c r="A335">
        <v>302</v>
      </c>
      <c r="B335">
        <v>2120</v>
      </c>
      <c r="C335" t="s">
        <v>2333</v>
      </c>
      <c r="D335" t="s">
        <v>6335</v>
      </c>
      <c r="E335" t="s">
        <v>8820</v>
      </c>
      <c r="F335">
        <v>6</v>
      </c>
      <c r="G335">
        <v>3449</v>
      </c>
      <c r="H335">
        <v>3.5376931943673906</v>
      </c>
      <c r="I335">
        <v>861.41390000000001</v>
      </c>
      <c r="J335">
        <v>6.61</v>
      </c>
      <c r="K335" t="s">
        <v>51</v>
      </c>
      <c r="L335" t="s">
        <v>2334</v>
      </c>
      <c r="M335" t="s">
        <v>6966</v>
      </c>
      <c r="N335" t="s">
        <v>6967</v>
      </c>
      <c r="O335" t="s">
        <v>38</v>
      </c>
      <c r="P335">
        <v>2.2000000000000002</v>
      </c>
      <c r="Q335" t="s">
        <v>6962</v>
      </c>
      <c r="R335" t="s">
        <v>6962</v>
      </c>
      <c r="S335">
        <v>41</v>
      </c>
      <c r="T335" t="s">
        <v>2335</v>
      </c>
      <c r="U335" t="s">
        <v>2336</v>
      </c>
      <c r="V335" t="s">
        <v>2337</v>
      </c>
      <c r="W335" t="s">
        <v>2338</v>
      </c>
      <c r="X335" t="s">
        <v>10420</v>
      </c>
      <c r="Y335" t="s">
        <v>2339</v>
      </c>
      <c r="Z335" t="s">
        <v>2340</v>
      </c>
      <c r="AA335" t="s">
        <v>6968</v>
      </c>
      <c r="AF335" t="s">
        <v>6969</v>
      </c>
      <c r="AG335" t="s">
        <v>6970</v>
      </c>
      <c r="AJ335">
        <v>0</v>
      </c>
      <c r="AK335">
        <v>0</v>
      </c>
      <c r="AL335">
        <v>0</v>
      </c>
      <c r="AM335">
        <v>0</v>
      </c>
      <c r="AN335">
        <v>3449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</row>
    <row r="336" spans="1:47" x14ac:dyDescent="0.25">
      <c r="A336">
        <v>304</v>
      </c>
      <c r="B336">
        <v>2158</v>
      </c>
      <c r="C336" t="s">
        <v>2350</v>
      </c>
      <c r="D336" t="s">
        <v>6335</v>
      </c>
      <c r="E336" t="s">
        <v>8820</v>
      </c>
      <c r="F336">
        <v>6</v>
      </c>
      <c r="G336">
        <v>1155</v>
      </c>
      <c r="H336">
        <v>3.0625819842281632</v>
      </c>
      <c r="I336">
        <v>921.47670000000005</v>
      </c>
      <c r="J336">
        <v>6.32</v>
      </c>
      <c r="K336" t="s">
        <v>51</v>
      </c>
      <c r="L336" t="s">
        <v>2351</v>
      </c>
      <c r="M336" t="s">
        <v>2352</v>
      </c>
      <c r="N336" t="s">
        <v>6967</v>
      </c>
      <c r="O336" t="s">
        <v>38</v>
      </c>
      <c r="P336">
        <v>2.2000000000000002</v>
      </c>
      <c r="Q336" t="s">
        <v>6961</v>
      </c>
      <c r="R336" t="s">
        <v>6962</v>
      </c>
      <c r="S336">
        <v>44</v>
      </c>
      <c r="T336" t="s">
        <v>2353</v>
      </c>
      <c r="U336" t="s">
        <v>2354</v>
      </c>
      <c r="V336" t="s">
        <v>2355</v>
      </c>
      <c r="W336" t="s">
        <v>2356</v>
      </c>
      <c r="X336" t="s">
        <v>10420</v>
      </c>
      <c r="Y336" t="s">
        <v>2357</v>
      </c>
      <c r="Z336" t="s">
        <v>2358</v>
      </c>
      <c r="AA336" t="s">
        <v>6972</v>
      </c>
      <c r="AF336" t="s">
        <v>6964</v>
      </c>
      <c r="AG336" t="s">
        <v>6964</v>
      </c>
      <c r="AJ336">
        <v>0</v>
      </c>
      <c r="AK336">
        <v>0</v>
      </c>
      <c r="AL336">
        <v>0</v>
      </c>
      <c r="AM336">
        <v>0</v>
      </c>
      <c r="AN336">
        <v>1155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</row>
    <row r="337" spans="1:47" x14ac:dyDescent="0.25">
      <c r="A337">
        <v>307</v>
      </c>
      <c r="B337">
        <v>322</v>
      </c>
      <c r="C337" t="s">
        <v>2301</v>
      </c>
      <c r="D337" t="s">
        <v>6335</v>
      </c>
      <c r="E337" t="s">
        <v>8820</v>
      </c>
      <c r="F337">
        <v>6</v>
      </c>
      <c r="G337">
        <v>123828</v>
      </c>
      <c r="H337">
        <v>5.0928188585011567</v>
      </c>
      <c r="I337">
        <v>163.1242</v>
      </c>
      <c r="J337">
        <v>1.62</v>
      </c>
      <c r="K337" t="s">
        <v>35</v>
      </c>
      <c r="L337" t="s">
        <v>2302</v>
      </c>
      <c r="M337" t="s">
        <v>6942</v>
      </c>
      <c r="N337" t="s">
        <v>586</v>
      </c>
      <c r="O337" t="s">
        <v>38</v>
      </c>
      <c r="P337">
        <v>2.1</v>
      </c>
      <c r="Q337" t="s">
        <v>6940</v>
      </c>
      <c r="R337" t="s">
        <v>6940</v>
      </c>
      <c r="S337">
        <v>10</v>
      </c>
      <c r="T337" t="s">
        <v>2303</v>
      </c>
      <c r="U337" t="s">
        <v>2304</v>
      </c>
      <c r="V337" t="s">
        <v>2305</v>
      </c>
      <c r="W337" t="s">
        <v>2306</v>
      </c>
      <c r="X337" t="s">
        <v>10420</v>
      </c>
      <c r="Y337" t="s">
        <v>2307</v>
      </c>
      <c r="Z337" t="s">
        <v>2308</v>
      </c>
      <c r="AA337" t="s">
        <v>6943</v>
      </c>
      <c r="AB337" t="s">
        <v>6944</v>
      </c>
      <c r="AC337" t="s">
        <v>6945</v>
      </c>
      <c r="AD337" t="s">
        <v>6946</v>
      </c>
      <c r="AE337" t="s">
        <v>6947</v>
      </c>
      <c r="AF337" t="s">
        <v>6948</v>
      </c>
      <c r="AG337" t="s">
        <v>6949</v>
      </c>
      <c r="AJ337">
        <v>0</v>
      </c>
      <c r="AK337">
        <v>0</v>
      </c>
      <c r="AL337">
        <v>0</v>
      </c>
      <c r="AM337">
        <v>0</v>
      </c>
      <c r="AN337">
        <v>199458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</row>
    <row r="338" spans="1:47" x14ac:dyDescent="0.25">
      <c r="A338">
        <v>308</v>
      </c>
      <c r="B338">
        <v>482</v>
      </c>
      <c r="C338" t="s">
        <v>2309</v>
      </c>
      <c r="D338" t="s">
        <v>6335</v>
      </c>
      <c r="E338" t="s">
        <v>8820</v>
      </c>
      <c r="F338">
        <v>6</v>
      </c>
      <c r="G338">
        <v>10931</v>
      </c>
      <c r="H338">
        <v>4.0386598943024961</v>
      </c>
      <c r="I338">
        <v>179.11879999999999</v>
      </c>
      <c r="J338">
        <v>1.82</v>
      </c>
      <c r="K338" t="s">
        <v>35</v>
      </c>
      <c r="L338" t="s">
        <v>2310</v>
      </c>
      <c r="M338" t="s">
        <v>6950</v>
      </c>
      <c r="N338" t="s">
        <v>1521</v>
      </c>
      <c r="O338" t="s">
        <v>38</v>
      </c>
      <c r="P338">
        <v>2.2000000000000002</v>
      </c>
      <c r="Q338" t="s">
        <v>6940</v>
      </c>
      <c r="R338" t="s">
        <v>6940</v>
      </c>
      <c r="S338">
        <v>10</v>
      </c>
      <c r="T338" t="s">
        <v>2311</v>
      </c>
      <c r="U338" t="s">
        <v>2312</v>
      </c>
      <c r="V338" t="s">
        <v>2313</v>
      </c>
      <c r="W338" t="s">
        <v>2314</v>
      </c>
      <c r="X338" t="s">
        <v>10420</v>
      </c>
      <c r="Y338" t="s">
        <v>2315</v>
      </c>
      <c r="Z338" t="s">
        <v>2316</v>
      </c>
      <c r="AA338" t="s">
        <v>6951</v>
      </c>
      <c r="AB338" t="s">
        <v>6952</v>
      </c>
      <c r="AC338" t="s">
        <v>6953</v>
      </c>
      <c r="AF338" t="s">
        <v>6954</v>
      </c>
      <c r="AJ338">
        <v>0</v>
      </c>
      <c r="AK338">
        <v>0</v>
      </c>
      <c r="AL338">
        <v>0</v>
      </c>
      <c r="AM338">
        <v>0</v>
      </c>
      <c r="AN338">
        <v>17424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</row>
    <row r="339" spans="1:47" x14ac:dyDescent="0.25">
      <c r="A339">
        <v>306</v>
      </c>
      <c r="B339">
        <v>297</v>
      </c>
      <c r="C339" t="s">
        <v>2294</v>
      </c>
      <c r="D339" t="s">
        <v>6335</v>
      </c>
      <c r="E339" t="s">
        <v>8820</v>
      </c>
      <c r="F339">
        <v>6</v>
      </c>
      <c r="G339">
        <v>8337</v>
      </c>
      <c r="H339">
        <v>3.9210098014970343</v>
      </c>
      <c r="I339">
        <v>161.1087</v>
      </c>
      <c r="J339">
        <v>1.77</v>
      </c>
      <c r="K339" t="s">
        <v>35</v>
      </c>
      <c r="L339" t="s">
        <v>2295</v>
      </c>
      <c r="M339" t="s">
        <v>6938</v>
      </c>
      <c r="N339" t="s">
        <v>6939</v>
      </c>
      <c r="O339" t="s">
        <v>38</v>
      </c>
      <c r="P339">
        <v>2.2000000000000002</v>
      </c>
      <c r="Q339" t="s">
        <v>6940</v>
      </c>
      <c r="R339" t="s">
        <v>6940</v>
      </c>
      <c r="S339">
        <v>10</v>
      </c>
      <c r="T339" t="s">
        <v>2296</v>
      </c>
      <c r="U339" t="s">
        <v>2297</v>
      </c>
      <c r="V339" t="s">
        <v>2298</v>
      </c>
      <c r="W339" t="s">
        <v>2299</v>
      </c>
      <c r="X339" t="s">
        <v>10420</v>
      </c>
      <c r="Y339" t="s">
        <v>2300</v>
      </c>
      <c r="AA339" t="s">
        <v>6941</v>
      </c>
      <c r="AB339" t="s">
        <v>6939</v>
      </c>
      <c r="AJ339">
        <v>0</v>
      </c>
      <c r="AK339">
        <v>0</v>
      </c>
      <c r="AL339">
        <v>0</v>
      </c>
      <c r="AM339">
        <v>0</v>
      </c>
      <c r="AN339">
        <v>8337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</row>
    <row r="340" spans="1:47" x14ac:dyDescent="0.25">
      <c r="A340">
        <v>305</v>
      </c>
      <c r="B340">
        <v>605</v>
      </c>
      <c r="C340" t="s">
        <v>2317</v>
      </c>
      <c r="D340" t="s">
        <v>6556</v>
      </c>
      <c r="E340" t="s">
        <v>8820</v>
      </c>
      <c r="F340">
        <v>6</v>
      </c>
      <c r="G340">
        <v>2890</v>
      </c>
      <c r="H340">
        <v>3.4608978427565478</v>
      </c>
      <c r="I340">
        <v>195.11369999999999</v>
      </c>
      <c r="J340">
        <v>1.8</v>
      </c>
      <c r="K340" t="s">
        <v>35</v>
      </c>
      <c r="L340" t="s">
        <v>2318</v>
      </c>
      <c r="M340" t="s">
        <v>6955</v>
      </c>
      <c r="N340" t="s">
        <v>6074</v>
      </c>
      <c r="O340" t="s">
        <v>38</v>
      </c>
      <c r="P340">
        <v>2.2000000000000002</v>
      </c>
      <c r="Q340" t="s">
        <v>6940</v>
      </c>
      <c r="R340" t="s">
        <v>6940</v>
      </c>
      <c r="S340">
        <v>10</v>
      </c>
      <c r="T340" t="s">
        <v>2319</v>
      </c>
      <c r="U340" t="s">
        <v>6956</v>
      </c>
      <c r="V340" t="s">
        <v>2320</v>
      </c>
      <c r="W340" t="s">
        <v>2321</v>
      </c>
      <c r="X340" t="s">
        <v>10420</v>
      </c>
      <c r="Y340" t="s">
        <v>2322</v>
      </c>
      <c r="Z340" t="s">
        <v>2323</v>
      </c>
      <c r="AA340" t="s">
        <v>6957</v>
      </c>
      <c r="AB340" t="s">
        <v>6958</v>
      </c>
      <c r="AF340" t="s">
        <v>6959</v>
      </c>
      <c r="AJ340">
        <v>0</v>
      </c>
      <c r="AK340">
        <v>0</v>
      </c>
      <c r="AL340">
        <v>0</v>
      </c>
      <c r="AM340">
        <v>0</v>
      </c>
      <c r="AN340">
        <v>2890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</row>
    <row r="341" spans="1:47" x14ac:dyDescent="0.25">
      <c r="A341">
        <v>310</v>
      </c>
      <c r="B341">
        <v>1369</v>
      </c>
      <c r="C341" t="s">
        <v>2260</v>
      </c>
      <c r="D341" t="s">
        <v>6556</v>
      </c>
      <c r="E341" t="s">
        <v>8820</v>
      </c>
      <c r="F341">
        <v>6</v>
      </c>
      <c r="G341">
        <v>9865</v>
      </c>
      <c r="H341">
        <v>3.9940970895882102</v>
      </c>
      <c r="I341">
        <v>284.09989999999999</v>
      </c>
      <c r="J341">
        <v>1.93</v>
      </c>
      <c r="K341" t="s">
        <v>35</v>
      </c>
      <c r="L341" t="s">
        <v>2261</v>
      </c>
      <c r="M341" t="s">
        <v>2262</v>
      </c>
      <c r="N341" t="s">
        <v>586</v>
      </c>
      <c r="O341" t="s">
        <v>38</v>
      </c>
      <c r="P341">
        <v>2.1</v>
      </c>
      <c r="Q341" t="s">
        <v>2233</v>
      </c>
      <c r="R341" t="s">
        <v>2234</v>
      </c>
      <c r="S341">
        <v>10</v>
      </c>
      <c r="T341" t="s">
        <v>2263</v>
      </c>
      <c r="U341" t="s">
        <v>2264</v>
      </c>
      <c r="V341" t="s">
        <v>2265</v>
      </c>
      <c r="W341" t="s">
        <v>2266</v>
      </c>
      <c r="X341" t="s">
        <v>10420</v>
      </c>
      <c r="Y341" t="s">
        <v>2267</v>
      </c>
      <c r="Z341" t="s">
        <v>2268</v>
      </c>
      <c r="AA341" t="s">
        <v>6922</v>
      </c>
      <c r="AB341" t="s">
        <v>6923</v>
      </c>
      <c r="AC341" t="s">
        <v>6924</v>
      </c>
      <c r="AF341" t="s">
        <v>6925</v>
      </c>
      <c r="AJ341">
        <v>0</v>
      </c>
      <c r="AK341">
        <v>1146</v>
      </c>
      <c r="AL341">
        <v>377</v>
      </c>
      <c r="AM341">
        <v>4338</v>
      </c>
      <c r="AN341">
        <v>9865</v>
      </c>
      <c r="AO341">
        <v>0</v>
      </c>
      <c r="AP341">
        <v>1108</v>
      </c>
      <c r="AQ341">
        <v>0</v>
      </c>
      <c r="AR341">
        <v>1352</v>
      </c>
      <c r="AS341">
        <v>2762</v>
      </c>
      <c r="AT341">
        <v>2502</v>
      </c>
      <c r="AU341">
        <v>2165</v>
      </c>
    </row>
    <row r="342" spans="1:47" x14ac:dyDescent="0.25">
      <c r="A342">
        <v>309</v>
      </c>
      <c r="B342">
        <v>511</v>
      </c>
      <c r="C342" t="s">
        <v>2230</v>
      </c>
      <c r="D342" t="s">
        <v>6556</v>
      </c>
      <c r="E342" t="s">
        <v>8820</v>
      </c>
      <c r="F342">
        <v>6</v>
      </c>
      <c r="G342">
        <v>7804</v>
      </c>
      <c r="H342">
        <v>3.8923172607224803</v>
      </c>
      <c r="I342">
        <v>283.06790000000001</v>
      </c>
      <c r="J342">
        <v>2.09</v>
      </c>
      <c r="K342" t="s">
        <v>51</v>
      </c>
      <c r="L342" t="s">
        <v>2231</v>
      </c>
      <c r="M342" t="s">
        <v>2232</v>
      </c>
      <c r="N342" t="s">
        <v>6915</v>
      </c>
      <c r="O342" t="s">
        <v>38</v>
      </c>
      <c r="P342">
        <v>2.1</v>
      </c>
      <c r="Q342" t="s">
        <v>2233</v>
      </c>
      <c r="R342" t="s">
        <v>2234</v>
      </c>
      <c r="S342">
        <v>10</v>
      </c>
      <c r="T342" t="s">
        <v>2235</v>
      </c>
      <c r="U342" t="s">
        <v>2236</v>
      </c>
      <c r="V342" t="s">
        <v>2237</v>
      </c>
      <c r="W342" t="s">
        <v>2238</v>
      </c>
      <c r="X342" t="s">
        <v>10420</v>
      </c>
      <c r="Y342" t="s">
        <v>2239</v>
      </c>
      <c r="Z342" t="s">
        <v>2240</v>
      </c>
      <c r="AA342" t="s">
        <v>6916</v>
      </c>
      <c r="AB342" t="s">
        <v>6917</v>
      </c>
      <c r="AF342" t="s">
        <v>6569</v>
      </c>
      <c r="AJ342">
        <v>0</v>
      </c>
      <c r="AK342">
        <v>0</v>
      </c>
      <c r="AL342">
        <v>0</v>
      </c>
      <c r="AM342">
        <v>0</v>
      </c>
      <c r="AN342">
        <v>7804</v>
      </c>
      <c r="AO342">
        <v>0</v>
      </c>
      <c r="AP342">
        <v>1076</v>
      </c>
      <c r="AQ342">
        <v>0</v>
      </c>
      <c r="AR342">
        <v>0</v>
      </c>
      <c r="AS342">
        <v>0</v>
      </c>
      <c r="AT342">
        <v>0</v>
      </c>
      <c r="AU342">
        <v>0</v>
      </c>
    </row>
    <row r="343" spans="1:47" x14ac:dyDescent="0.25">
      <c r="A343">
        <v>312</v>
      </c>
      <c r="B343">
        <v>174</v>
      </c>
      <c r="C343" t="s">
        <v>2203</v>
      </c>
      <c r="D343" t="s">
        <v>6556</v>
      </c>
      <c r="E343" t="s">
        <v>8820</v>
      </c>
      <c r="F343">
        <v>6</v>
      </c>
      <c r="G343">
        <v>4428</v>
      </c>
      <c r="H343">
        <v>3.6462076122066853</v>
      </c>
      <c r="I343">
        <v>173.0795</v>
      </c>
      <c r="J343">
        <v>4.0999999999999996</v>
      </c>
      <c r="K343" t="s">
        <v>51</v>
      </c>
      <c r="L343" t="s">
        <v>2204</v>
      </c>
      <c r="M343" t="s">
        <v>2205</v>
      </c>
      <c r="N343" t="s">
        <v>586</v>
      </c>
      <c r="O343" t="s">
        <v>38</v>
      </c>
      <c r="P343">
        <v>2.1</v>
      </c>
      <c r="Q343" t="s">
        <v>6855</v>
      </c>
      <c r="R343" t="s">
        <v>2087</v>
      </c>
      <c r="S343">
        <v>8</v>
      </c>
      <c r="T343" t="s">
        <v>2206</v>
      </c>
      <c r="U343" t="s">
        <v>2207</v>
      </c>
      <c r="V343" t="s">
        <v>2208</v>
      </c>
      <c r="W343" t="s">
        <v>2209</v>
      </c>
      <c r="X343" t="s">
        <v>10420</v>
      </c>
      <c r="Y343" t="s">
        <v>2210</v>
      </c>
      <c r="Z343" t="s">
        <v>2211</v>
      </c>
      <c r="AA343" t="s">
        <v>6906</v>
      </c>
      <c r="AB343" t="s">
        <v>6907</v>
      </c>
      <c r="AJ343">
        <v>0</v>
      </c>
      <c r="AK343">
        <v>2667</v>
      </c>
      <c r="AL343">
        <v>0</v>
      </c>
      <c r="AM343">
        <v>1027</v>
      </c>
      <c r="AN343">
        <v>4867</v>
      </c>
      <c r="AO343">
        <v>0</v>
      </c>
      <c r="AP343">
        <v>356</v>
      </c>
      <c r="AQ343">
        <v>0</v>
      </c>
      <c r="AR343">
        <v>1018</v>
      </c>
      <c r="AS343">
        <v>499</v>
      </c>
      <c r="AT343">
        <v>3253</v>
      </c>
      <c r="AU343">
        <v>1135</v>
      </c>
    </row>
    <row r="344" spans="1:47" x14ac:dyDescent="0.25">
      <c r="A344">
        <v>311</v>
      </c>
      <c r="B344">
        <v>308</v>
      </c>
      <c r="C344" t="s">
        <v>2086</v>
      </c>
      <c r="D344" t="s">
        <v>6556</v>
      </c>
      <c r="E344" t="s">
        <v>8820</v>
      </c>
      <c r="F344">
        <v>6</v>
      </c>
      <c r="G344">
        <v>3532</v>
      </c>
      <c r="H344">
        <v>3.5480206949055311</v>
      </c>
      <c r="I344">
        <v>217.1079</v>
      </c>
      <c r="J344">
        <v>4.3</v>
      </c>
      <c r="K344" t="s">
        <v>51</v>
      </c>
      <c r="L344" t="s">
        <v>6853</v>
      </c>
      <c r="M344" t="s">
        <v>6854</v>
      </c>
      <c r="N344" t="s">
        <v>6684</v>
      </c>
      <c r="O344" t="s">
        <v>38</v>
      </c>
      <c r="P344">
        <v>2.2000000000000002</v>
      </c>
      <c r="Q344" t="s">
        <v>6855</v>
      </c>
      <c r="R344" t="s">
        <v>2087</v>
      </c>
      <c r="S344">
        <v>10</v>
      </c>
      <c r="T344" t="s">
        <v>6856</v>
      </c>
      <c r="U344" t="s">
        <v>2088</v>
      </c>
      <c r="V344" t="s">
        <v>2089</v>
      </c>
      <c r="W344" t="s">
        <v>2090</v>
      </c>
      <c r="X344" t="s">
        <v>10420</v>
      </c>
      <c r="Y344" t="s">
        <v>2091</v>
      </c>
      <c r="Z344" t="s">
        <v>2092</v>
      </c>
      <c r="AA344" t="s">
        <v>6857</v>
      </c>
      <c r="AB344" t="s">
        <v>6858</v>
      </c>
      <c r="AF344" t="s">
        <v>6859</v>
      </c>
      <c r="AJ344">
        <v>0</v>
      </c>
      <c r="AK344">
        <v>809</v>
      </c>
      <c r="AL344">
        <v>633</v>
      </c>
      <c r="AM344">
        <v>328</v>
      </c>
      <c r="AN344">
        <v>3532</v>
      </c>
      <c r="AO344">
        <v>0</v>
      </c>
      <c r="AP344">
        <v>1299</v>
      </c>
      <c r="AQ344">
        <v>0</v>
      </c>
      <c r="AR344">
        <v>515</v>
      </c>
      <c r="AS344">
        <v>0</v>
      </c>
      <c r="AT344">
        <v>0</v>
      </c>
      <c r="AU344">
        <v>0</v>
      </c>
    </row>
    <row r="345" spans="1:47" x14ac:dyDescent="0.25">
      <c r="A345">
        <v>313</v>
      </c>
      <c r="B345">
        <v>224</v>
      </c>
      <c r="C345" t="s">
        <v>2212</v>
      </c>
      <c r="D345" t="s">
        <v>6335</v>
      </c>
      <c r="E345" t="s">
        <v>8820</v>
      </c>
      <c r="F345">
        <v>6</v>
      </c>
      <c r="G345">
        <v>2887</v>
      </c>
      <c r="H345">
        <v>3.4604467838807205</v>
      </c>
      <c r="I345">
        <v>189.07660000000001</v>
      </c>
      <c r="J345">
        <v>4.05</v>
      </c>
      <c r="K345" t="s">
        <v>51</v>
      </c>
      <c r="L345" t="s">
        <v>2213</v>
      </c>
      <c r="M345" t="s">
        <v>2214</v>
      </c>
      <c r="N345" t="s">
        <v>6684</v>
      </c>
      <c r="O345" t="s">
        <v>38</v>
      </c>
      <c r="P345">
        <v>2.2000000000000002</v>
      </c>
      <c r="Q345" t="s">
        <v>6855</v>
      </c>
      <c r="R345" t="s">
        <v>2087</v>
      </c>
      <c r="S345">
        <v>8</v>
      </c>
      <c r="T345" t="s">
        <v>2215</v>
      </c>
      <c r="U345" t="s">
        <v>2216</v>
      </c>
      <c r="V345" t="s">
        <v>2217</v>
      </c>
      <c r="W345" t="s">
        <v>2218</v>
      </c>
      <c r="X345" t="s">
        <v>10420</v>
      </c>
      <c r="Y345" t="s">
        <v>2219</v>
      </c>
      <c r="Z345" t="s">
        <v>2220</v>
      </c>
      <c r="AA345" t="s">
        <v>6908</v>
      </c>
      <c r="AB345" t="s">
        <v>6909</v>
      </c>
      <c r="AC345" t="s">
        <v>6910</v>
      </c>
      <c r="AF345" t="s">
        <v>6911</v>
      </c>
      <c r="AJ345">
        <v>0</v>
      </c>
      <c r="AK345">
        <v>0</v>
      </c>
      <c r="AL345">
        <v>0</v>
      </c>
      <c r="AM345">
        <v>0</v>
      </c>
      <c r="AN345">
        <v>2887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</row>
    <row r="346" spans="1:47" x14ac:dyDescent="0.25">
      <c r="A346">
        <v>323</v>
      </c>
      <c r="B346">
        <v>574</v>
      </c>
      <c r="C346" t="s">
        <v>1858</v>
      </c>
      <c r="D346" t="s">
        <v>6556</v>
      </c>
      <c r="E346" t="s">
        <v>8820</v>
      </c>
      <c r="F346">
        <v>6</v>
      </c>
      <c r="G346">
        <v>63469</v>
      </c>
      <c r="H346">
        <v>4.8025616557441877</v>
      </c>
      <c r="I346">
        <v>295.22739999999999</v>
      </c>
      <c r="J346">
        <v>9.7899999999999991</v>
      </c>
      <c r="K346" t="s">
        <v>51</v>
      </c>
      <c r="L346" t="s">
        <v>1851</v>
      </c>
      <c r="M346" t="s">
        <v>1859</v>
      </c>
      <c r="N346" t="s">
        <v>6751</v>
      </c>
      <c r="O346" t="s">
        <v>38</v>
      </c>
      <c r="P346">
        <v>2.1</v>
      </c>
      <c r="Q346" t="s">
        <v>1707</v>
      </c>
      <c r="R346" t="s">
        <v>1707</v>
      </c>
      <c r="S346">
        <v>18</v>
      </c>
      <c r="T346" t="s">
        <v>1852</v>
      </c>
      <c r="U346" t="s">
        <v>1860</v>
      </c>
      <c r="V346" t="s">
        <v>1861</v>
      </c>
      <c r="W346" t="s">
        <v>1862</v>
      </c>
      <c r="X346" t="s">
        <v>10420</v>
      </c>
      <c r="Y346" t="s">
        <v>1863</v>
      </c>
      <c r="Z346" t="s">
        <v>1864</v>
      </c>
      <c r="AA346" t="s">
        <v>6752</v>
      </c>
      <c r="AB346" t="s">
        <v>6753</v>
      </c>
      <c r="AF346" t="s">
        <v>6754</v>
      </c>
      <c r="AJ346">
        <v>31244</v>
      </c>
      <c r="AK346">
        <v>25439</v>
      </c>
      <c r="AL346">
        <v>18734</v>
      </c>
      <c r="AM346">
        <v>33214</v>
      </c>
      <c r="AN346">
        <v>68306</v>
      </c>
      <c r="AO346">
        <v>0</v>
      </c>
      <c r="AP346">
        <v>35493</v>
      </c>
      <c r="AQ346">
        <v>0</v>
      </c>
      <c r="AR346">
        <v>2907</v>
      </c>
      <c r="AS346">
        <v>0</v>
      </c>
      <c r="AT346">
        <v>28035</v>
      </c>
      <c r="AU346">
        <v>0</v>
      </c>
    </row>
    <row r="347" spans="1:47" x14ac:dyDescent="0.25">
      <c r="A347">
        <v>332</v>
      </c>
      <c r="B347">
        <v>737</v>
      </c>
      <c r="C347" t="s">
        <v>1976</v>
      </c>
      <c r="D347" t="s">
        <v>6556</v>
      </c>
      <c r="E347" t="s">
        <v>8820</v>
      </c>
      <c r="F347">
        <v>6</v>
      </c>
      <c r="G347">
        <v>28784</v>
      </c>
      <c r="H347">
        <v>4.4591511460014761</v>
      </c>
      <c r="I347">
        <v>329.23320000000001</v>
      </c>
      <c r="J347">
        <v>7.08</v>
      </c>
      <c r="K347" t="s">
        <v>51</v>
      </c>
      <c r="L347" t="s">
        <v>1956</v>
      </c>
      <c r="M347" t="s">
        <v>1956</v>
      </c>
      <c r="N347" t="s">
        <v>6724</v>
      </c>
      <c r="O347" t="s">
        <v>38</v>
      </c>
      <c r="P347">
        <v>2.2000000000000002</v>
      </c>
      <c r="Q347" t="s">
        <v>1707</v>
      </c>
      <c r="R347" t="s">
        <v>1707</v>
      </c>
      <c r="S347">
        <v>18</v>
      </c>
      <c r="T347" t="s">
        <v>1957</v>
      </c>
      <c r="U347" t="s">
        <v>1958</v>
      </c>
      <c r="V347" t="s">
        <v>1959</v>
      </c>
      <c r="W347" t="s">
        <v>1960</v>
      </c>
      <c r="X347" t="s">
        <v>10420</v>
      </c>
      <c r="Y347" t="s">
        <v>1977</v>
      </c>
      <c r="Z347" t="s">
        <v>1978</v>
      </c>
      <c r="AA347" t="s">
        <v>6809</v>
      </c>
      <c r="AB347" t="s">
        <v>6810</v>
      </c>
      <c r="AJ347">
        <v>672</v>
      </c>
      <c r="AK347">
        <v>9067</v>
      </c>
      <c r="AL347">
        <v>600</v>
      </c>
      <c r="AM347">
        <v>1563</v>
      </c>
      <c r="AN347">
        <v>28784</v>
      </c>
      <c r="AO347">
        <v>0</v>
      </c>
      <c r="AP347">
        <v>4439</v>
      </c>
      <c r="AQ347">
        <v>1219</v>
      </c>
      <c r="AR347">
        <v>744</v>
      </c>
      <c r="AS347">
        <v>0</v>
      </c>
      <c r="AT347">
        <v>1012</v>
      </c>
      <c r="AU347">
        <v>0</v>
      </c>
    </row>
    <row r="348" spans="1:47" x14ac:dyDescent="0.25">
      <c r="A348">
        <v>317</v>
      </c>
      <c r="B348">
        <v>559</v>
      </c>
      <c r="C348" t="s">
        <v>1796</v>
      </c>
      <c r="D348" t="s">
        <v>6556</v>
      </c>
      <c r="E348" t="s">
        <v>8820</v>
      </c>
      <c r="F348">
        <v>6</v>
      </c>
      <c r="G348">
        <v>18832</v>
      </c>
      <c r="H348">
        <v>4.2748964454993592</v>
      </c>
      <c r="I348">
        <v>293.21210000000002</v>
      </c>
      <c r="J348">
        <v>10.14</v>
      </c>
      <c r="K348" t="s">
        <v>51</v>
      </c>
      <c r="L348" t="s">
        <v>1777</v>
      </c>
      <c r="M348" t="s">
        <v>1777</v>
      </c>
      <c r="N348" t="s">
        <v>6712</v>
      </c>
      <c r="O348" t="s">
        <v>38</v>
      </c>
      <c r="P348">
        <v>2.2000000000000002</v>
      </c>
      <c r="Q348" t="s">
        <v>1707</v>
      </c>
      <c r="R348" t="s">
        <v>1707</v>
      </c>
      <c r="S348">
        <v>18</v>
      </c>
      <c r="T348" t="s">
        <v>1778</v>
      </c>
      <c r="U348" t="s">
        <v>1874</v>
      </c>
      <c r="V348" t="s">
        <v>1792</v>
      </c>
      <c r="W348" t="s">
        <v>1793</v>
      </c>
      <c r="X348" t="s">
        <v>10420</v>
      </c>
      <c r="Y348" t="s">
        <v>1797</v>
      </c>
      <c r="Z348" t="s">
        <v>1798</v>
      </c>
      <c r="AA348" t="s">
        <v>6717</v>
      </c>
      <c r="AB348" t="s">
        <v>6714</v>
      </c>
      <c r="AC348" t="s">
        <v>6715</v>
      </c>
      <c r="AJ348">
        <v>7605</v>
      </c>
      <c r="AK348">
        <v>2762</v>
      </c>
      <c r="AL348">
        <v>0</v>
      </c>
      <c r="AM348">
        <v>0</v>
      </c>
      <c r="AN348">
        <v>19499</v>
      </c>
      <c r="AO348">
        <v>0</v>
      </c>
      <c r="AP348">
        <v>5227</v>
      </c>
      <c r="AQ348">
        <v>0</v>
      </c>
      <c r="AR348">
        <v>0</v>
      </c>
      <c r="AS348">
        <v>0</v>
      </c>
      <c r="AT348">
        <v>3394</v>
      </c>
      <c r="AU348">
        <v>0</v>
      </c>
    </row>
    <row r="349" spans="1:47" x14ac:dyDescent="0.25">
      <c r="A349">
        <v>328</v>
      </c>
      <c r="B349">
        <v>717</v>
      </c>
      <c r="C349" t="s">
        <v>1908</v>
      </c>
      <c r="D349" t="s">
        <v>6556</v>
      </c>
      <c r="E349" t="s">
        <v>8820</v>
      </c>
      <c r="F349">
        <v>6</v>
      </c>
      <c r="G349">
        <v>16285</v>
      </c>
      <c r="H349">
        <v>4.211787762900892</v>
      </c>
      <c r="I349">
        <v>327.2165</v>
      </c>
      <c r="J349">
        <v>7</v>
      </c>
      <c r="K349" t="s">
        <v>51</v>
      </c>
      <c r="L349" t="s">
        <v>1898</v>
      </c>
      <c r="M349" t="s">
        <v>1898</v>
      </c>
      <c r="N349" t="s">
        <v>6740</v>
      </c>
      <c r="O349" t="s">
        <v>38</v>
      </c>
      <c r="P349">
        <v>2.2000000000000002</v>
      </c>
      <c r="Q349" t="s">
        <v>1707</v>
      </c>
      <c r="R349" t="s">
        <v>1707</v>
      </c>
      <c r="S349">
        <v>18</v>
      </c>
      <c r="T349" t="s">
        <v>1899</v>
      </c>
      <c r="U349" t="s">
        <v>1900</v>
      </c>
      <c r="V349" t="s">
        <v>1901</v>
      </c>
      <c r="W349" t="s">
        <v>1902</v>
      </c>
      <c r="X349" t="s">
        <v>10420</v>
      </c>
      <c r="Y349" t="s">
        <v>1909</v>
      </c>
      <c r="Z349" t="s">
        <v>1910</v>
      </c>
      <c r="AA349" t="s">
        <v>6777</v>
      </c>
      <c r="AB349" t="s">
        <v>6778</v>
      </c>
      <c r="AC349" t="s">
        <v>6779</v>
      </c>
      <c r="AJ349">
        <v>0</v>
      </c>
      <c r="AK349">
        <v>3182</v>
      </c>
      <c r="AL349">
        <v>0</v>
      </c>
      <c r="AM349">
        <v>614</v>
      </c>
      <c r="AN349">
        <v>16285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</row>
    <row r="350" spans="1:47" x14ac:dyDescent="0.25">
      <c r="A350">
        <v>315</v>
      </c>
      <c r="B350">
        <v>620</v>
      </c>
      <c r="C350" t="s">
        <v>1765</v>
      </c>
      <c r="D350" t="s">
        <v>6556</v>
      </c>
      <c r="E350" t="s">
        <v>8820</v>
      </c>
      <c r="F350">
        <v>6</v>
      </c>
      <c r="G350">
        <v>15475</v>
      </c>
      <c r="H350">
        <v>4.1896306576921551</v>
      </c>
      <c r="I350">
        <v>307.18979999999999</v>
      </c>
      <c r="J350">
        <v>7.16</v>
      </c>
      <c r="K350" t="s">
        <v>51</v>
      </c>
      <c r="L350" t="s">
        <v>1766</v>
      </c>
      <c r="M350" t="s">
        <v>1766</v>
      </c>
      <c r="N350" t="s">
        <v>6696</v>
      </c>
      <c r="O350" t="s">
        <v>38</v>
      </c>
      <c r="P350">
        <v>2.2000000000000002</v>
      </c>
      <c r="Q350" t="s">
        <v>1707</v>
      </c>
      <c r="R350" t="s">
        <v>1707</v>
      </c>
      <c r="S350">
        <v>18</v>
      </c>
      <c r="T350" t="s">
        <v>1767</v>
      </c>
      <c r="U350" t="s">
        <v>1768</v>
      </c>
      <c r="V350" t="s">
        <v>1769</v>
      </c>
      <c r="W350" t="s">
        <v>1770</v>
      </c>
      <c r="X350" t="s">
        <v>10420</v>
      </c>
      <c r="Y350" t="s">
        <v>1771</v>
      </c>
      <c r="Z350" t="s">
        <v>1772</v>
      </c>
      <c r="AA350" t="s">
        <v>6697</v>
      </c>
      <c r="AB350" t="s">
        <v>6698</v>
      </c>
      <c r="AC350" t="s">
        <v>6699</v>
      </c>
      <c r="AD350" t="s">
        <v>6700</v>
      </c>
      <c r="AF350" t="s">
        <v>6701</v>
      </c>
      <c r="AJ350">
        <v>3753</v>
      </c>
      <c r="AK350">
        <v>2440</v>
      </c>
      <c r="AL350">
        <v>0</v>
      </c>
      <c r="AM350">
        <v>2939</v>
      </c>
      <c r="AN350">
        <v>16999</v>
      </c>
      <c r="AO350">
        <v>0</v>
      </c>
      <c r="AP350">
        <v>4995</v>
      </c>
      <c r="AQ350">
        <v>1505</v>
      </c>
      <c r="AR350">
        <v>509</v>
      </c>
      <c r="AS350">
        <v>443</v>
      </c>
      <c r="AT350">
        <v>0</v>
      </c>
      <c r="AU350">
        <v>0</v>
      </c>
    </row>
    <row r="351" spans="1:47" x14ac:dyDescent="0.25">
      <c r="A351">
        <v>314</v>
      </c>
      <c r="B351">
        <v>613</v>
      </c>
      <c r="C351" t="s">
        <v>1743</v>
      </c>
      <c r="D351" t="s">
        <v>6556</v>
      </c>
      <c r="E351" t="s">
        <v>8820</v>
      </c>
      <c r="F351">
        <v>6</v>
      </c>
      <c r="G351">
        <v>9282</v>
      </c>
      <c r="H351">
        <v>3.9676415640830109</v>
      </c>
      <c r="I351">
        <v>305.1746</v>
      </c>
      <c r="J351">
        <v>7.63</v>
      </c>
      <c r="K351" t="s">
        <v>51</v>
      </c>
      <c r="L351" t="s">
        <v>1744</v>
      </c>
      <c r="M351" t="s">
        <v>1744</v>
      </c>
      <c r="N351" t="s">
        <v>6684</v>
      </c>
      <c r="O351" t="s">
        <v>38</v>
      </c>
      <c r="P351">
        <v>2.2000000000000002</v>
      </c>
      <c r="Q351" t="s">
        <v>1707</v>
      </c>
      <c r="R351" t="s">
        <v>1707</v>
      </c>
      <c r="S351">
        <v>18</v>
      </c>
      <c r="T351" t="s">
        <v>1745</v>
      </c>
      <c r="U351" t="s">
        <v>1746</v>
      </c>
      <c r="V351" t="s">
        <v>1747</v>
      </c>
      <c r="W351" t="s">
        <v>1748</v>
      </c>
      <c r="X351" t="s">
        <v>10420</v>
      </c>
      <c r="Y351" t="s">
        <v>1749</v>
      </c>
      <c r="Z351" t="s">
        <v>1750</v>
      </c>
      <c r="AA351" t="s">
        <v>6685</v>
      </c>
      <c r="AB351" t="s">
        <v>6686</v>
      </c>
      <c r="AC351" t="s">
        <v>6687</v>
      </c>
      <c r="AD351" t="s">
        <v>6688</v>
      </c>
      <c r="AJ351">
        <v>5436</v>
      </c>
      <c r="AK351">
        <v>1839</v>
      </c>
      <c r="AL351">
        <v>0</v>
      </c>
      <c r="AM351">
        <v>409</v>
      </c>
      <c r="AN351">
        <v>10133</v>
      </c>
      <c r="AO351">
        <v>0</v>
      </c>
      <c r="AP351">
        <v>1755</v>
      </c>
      <c r="AQ351">
        <v>3904</v>
      </c>
      <c r="AR351">
        <v>0</v>
      </c>
      <c r="AS351">
        <v>0</v>
      </c>
      <c r="AT351">
        <v>0</v>
      </c>
      <c r="AU351">
        <v>0</v>
      </c>
    </row>
    <row r="352" spans="1:47" x14ac:dyDescent="0.25">
      <c r="A352">
        <v>329</v>
      </c>
      <c r="B352">
        <v>711</v>
      </c>
      <c r="C352" t="s">
        <v>1911</v>
      </c>
      <c r="D352" t="s">
        <v>6556</v>
      </c>
      <c r="E352" t="s">
        <v>8820</v>
      </c>
      <c r="F352">
        <v>6</v>
      </c>
      <c r="G352">
        <v>9192</v>
      </c>
      <c r="H352">
        <v>3.9634100156802288</v>
      </c>
      <c r="I352">
        <v>327.21679999999998</v>
      </c>
      <c r="J352">
        <v>7.85</v>
      </c>
      <c r="K352" t="s">
        <v>51</v>
      </c>
      <c r="L352" t="s">
        <v>1898</v>
      </c>
      <c r="M352" t="s">
        <v>1898</v>
      </c>
      <c r="N352" t="s">
        <v>6780</v>
      </c>
      <c r="O352" t="s">
        <v>38</v>
      </c>
      <c r="P352">
        <v>2.2000000000000002</v>
      </c>
      <c r="Q352" t="s">
        <v>1707</v>
      </c>
      <c r="R352" t="s">
        <v>1707</v>
      </c>
      <c r="S352">
        <v>18</v>
      </c>
      <c r="T352" t="s">
        <v>1899</v>
      </c>
      <c r="U352" t="s">
        <v>1912</v>
      </c>
      <c r="V352" t="s">
        <v>1913</v>
      </c>
      <c r="W352" t="s">
        <v>1914</v>
      </c>
      <c r="X352" t="s">
        <v>10420</v>
      </c>
      <c r="Y352" t="s">
        <v>1915</v>
      </c>
      <c r="Z352" t="s">
        <v>1916</v>
      </c>
      <c r="AA352" t="s">
        <v>6781</v>
      </c>
      <c r="AB352" t="s">
        <v>6782</v>
      </c>
      <c r="AC352" t="s">
        <v>6783</v>
      </c>
      <c r="AJ352">
        <v>460</v>
      </c>
      <c r="AK352">
        <v>0</v>
      </c>
      <c r="AL352">
        <v>1351</v>
      </c>
      <c r="AM352">
        <v>0</v>
      </c>
      <c r="AN352">
        <v>9192</v>
      </c>
      <c r="AO352">
        <v>0</v>
      </c>
      <c r="AP352">
        <v>1019</v>
      </c>
      <c r="AQ352">
        <v>489</v>
      </c>
      <c r="AR352">
        <v>0</v>
      </c>
      <c r="AS352">
        <v>0</v>
      </c>
      <c r="AT352">
        <v>0</v>
      </c>
      <c r="AU352">
        <v>0</v>
      </c>
    </row>
    <row r="353" spans="1:47" x14ac:dyDescent="0.25">
      <c r="A353">
        <v>324</v>
      </c>
      <c r="B353">
        <v>648</v>
      </c>
      <c r="C353" t="s">
        <v>1865</v>
      </c>
      <c r="D353" t="s">
        <v>6556</v>
      </c>
      <c r="E353" t="s">
        <v>8820</v>
      </c>
      <c r="F353">
        <v>6</v>
      </c>
      <c r="G353">
        <v>9078</v>
      </c>
      <c r="H353">
        <v>3.9579901784068303</v>
      </c>
      <c r="I353">
        <v>311.22219999999999</v>
      </c>
      <c r="J353">
        <v>7.32</v>
      </c>
      <c r="K353" t="s">
        <v>51</v>
      </c>
      <c r="L353" t="s">
        <v>1866</v>
      </c>
      <c r="M353" t="s">
        <v>1866</v>
      </c>
      <c r="N353" t="s">
        <v>6755</v>
      </c>
      <c r="O353" t="s">
        <v>38</v>
      </c>
      <c r="P353">
        <v>2.2000000000000002</v>
      </c>
      <c r="Q353" t="s">
        <v>1707</v>
      </c>
      <c r="R353" t="s">
        <v>1707</v>
      </c>
      <c r="S353">
        <v>18</v>
      </c>
      <c r="T353" t="s">
        <v>1867</v>
      </c>
      <c r="U353" t="s">
        <v>1868</v>
      </c>
      <c r="V353" t="s">
        <v>1869</v>
      </c>
      <c r="W353" t="s">
        <v>1870</v>
      </c>
      <c r="X353" t="s">
        <v>10420</v>
      </c>
      <c r="Y353" t="s">
        <v>1871</v>
      </c>
      <c r="Z353" t="s">
        <v>1872</v>
      </c>
      <c r="AA353" t="s">
        <v>6756</v>
      </c>
      <c r="AB353" t="s">
        <v>6745</v>
      </c>
      <c r="AC353" t="s">
        <v>6757</v>
      </c>
      <c r="AJ353">
        <v>0</v>
      </c>
      <c r="AK353">
        <v>858</v>
      </c>
      <c r="AL353">
        <v>0</v>
      </c>
      <c r="AM353">
        <v>0</v>
      </c>
      <c r="AN353">
        <v>9078</v>
      </c>
      <c r="AO353">
        <v>0</v>
      </c>
      <c r="AP353">
        <v>0</v>
      </c>
      <c r="AQ353">
        <v>518</v>
      </c>
      <c r="AR353">
        <v>0</v>
      </c>
      <c r="AS353">
        <v>0</v>
      </c>
      <c r="AT353">
        <v>0</v>
      </c>
      <c r="AU353">
        <v>0</v>
      </c>
    </row>
    <row r="354" spans="1:47" x14ac:dyDescent="0.25">
      <c r="A354">
        <v>318</v>
      </c>
      <c r="B354">
        <v>1517</v>
      </c>
      <c r="C354" t="s">
        <v>1799</v>
      </c>
      <c r="D354" t="s">
        <v>6556</v>
      </c>
      <c r="E354" t="s">
        <v>8820</v>
      </c>
      <c r="F354">
        <v>6</v>
      </c>
      <c r="G354">
        <v>8844</v>
      </c>
      <c r="H354">
        <v>3.9466487339066765</v>
      </c>
      <c r="I354">
        <v>295.22800000000001</v>
      </c>
      <c r="J354">
        <v>10.24</v>
      </c>
      <c r="K354" t="s">
        <v>35</v>
      </c>
      <c r="L354" t="s">
        <v>1777</v>
      </c>
      <c r="M354" t="s">
        <v>6718</v>
      </c>
      <c r="N354" t="s">
        <v>6719</v>
      </c>
      <c r="O354" t="s">
        <v>38</v>
      </c>
      <c r="P354">
        <v>2.1</v>
      </c>
      <c r="Q354" t="s">
        <v>6691</v>
      </c>
      <c r="R354" t="s">
        <v>1707</v>
      </c>
      <c r="S354">
        <v>18</v>
      </c>
      <c r="T354" t="s">
        <v>1778</v>
      </c>
      <c r="U354" t="s">
        <v>1800</v>
      </c>
      <c r="V354" t="s">
        <v>1801</v>
      </c>
      <c r="W354" t="s">
        <v>1802</v>
      </c>
      <c r="X354" t="s">
        <v>10420</v>
      </c>
      <c r="Y354" t="s">
        <v>1803</v>
      </c>
      <c r="Z354" t="s">
        <v>1804</v>
      </c>
      <c r="AA354" t="s">
        <v>6720</v>
      </c>
      <c r="AB354" t="s">
        <v>6721</v>
      </c>
      <c r="AF354" t="s">
        <v>6722</v>
      </c>
      <c r="AJ354">
        <v>1485</v>
      </c>
      <c r="AK354">
        <v>3331</v>
      </c>
      <c r="AL354">
        <v>0</v>
      </c>
      <c r="AM354">
        <v>4159</v>
      </c>
      <c r="AN354">
        <v>9230</v>
      </c>
      <c r="AO354">
        <v>0</v>
      </c>
      <c r="AP354">
        <v>1613</v>
      </c>
      <c r="AQ354">
        <v>815</v>
      </c>
      <c r="AR354">
        <v>0</v>
      </c>
      <c r="AS354">
        <v>0</v>
      </c>
      <c r="AT354">
        <v>1992</v>
      </c>
      <c r="AU354">
        <v>430</v>
      </c>
    </row>
    <row r="355" spans="1:47" x14ac:dyDescent="0.25">
      <c r="A355">
        <v>326</v>
      </c>
      <c r="B355">
        <v>650</v>
      </c>
      <c r="C355" t="s">
        <v>1881</v>
      </c>
      <c r="D355" t="s">
        <v>6556</v>
      </c>
      <c r="E355" t="s">
        <v>8820</v>
      </c>
      <c r="F355">
        <v>6</v>
      </c>
      <c r="G355">
        <v>7078</v>
      </c>
      <c r="H355">
        <v>3.8499105583014961</v>
      </c>
      <c r="I355">
        <v>311.22269999999997</v>
      </c>
      <c r="J355">
        <v>8.5399999999999991</v>
      </c>
      <c r="K355" t="s">
        <v>51</v>
      </c>
      <c r="L355" t="s">
        <v>1866</v>
      </c>
      <c r="M355" t="s">
        <v>1866</v>
      </c>
      <c r="N355" t="s">
        <v>6684</v>
      </c>
      <c r="O355" t="s">
        <v>38</v>
      </c>
      <c r="P355">
        <v>2.2000000000000002</v>
      </c>
      <c r="Q355" t="s">
        <v>1707</v>
      </c>
      <c r="R355" t="s">
        <v>1707</v>
      </c>
      <c r="S355">
        <v>18</v>
      </c>
      <c r="T355" t="s">
        <v>1867</v>
      </c>
      <c r="U355" t="s">
        <v>1874</v>
      </c>
      <c r="V355" t="s">
        <v>1792</v>
      </c>
      <c r="W355" t="s">
        <v>1793</v>
      </c>
      <c r="X355" t="s">
        <v>10420</v>
      </c>
      <c r="Y355" t="s">
        <v>1882</v>
      </c>
      <c r="Z355" t="s">
        <v>1883</v>
      </c>
      <c r="AA355" t="s">
        <v>6764</v>
      </c>
      <c r="AB355" t="s">
        <v>6765</v>
      </c>
      <c r="AC355" t="s">
        <v>6766</v>
      </c>
      <c r="AD355" t="s">
        <v>6767</v>
      </c>
      <c r="AF355" t="s">
        <v>6732</v>
      </c>
      <c r="AJ355">
        <v>1784</v>
      </c>
      <c r="AK355">
        <v>0</v>
      </c>
      <c r="AL355">
        <v>0</v>
      </c>
      <c r="AM355">
        <v>1130</v>
      </c>
      <c r="AN355">
        <v>7078</v>
      </c>
      <c r="AO355">
        <v>0</v>
      </c>
      <c r="AP355">
        <v>2774</v>
      </c>
      <c r="AQ355">
        <v>0</v>
      </c>
      <c r="AR355">
        <v>0</v>
      </c>
      <c r="AS355">
        <v>0</v>
      </c>
      <c r="AT355">
        <v>805</v>
      </c>
      <c r="AU355">
        <v>3359</v>
      </c>
    </row>
    <row r="356" spans="1:47" x14ac:dyDescent="0.25">
      <c r="A356">
        <v>327</v>
      </c>
      <c r="B356">
        <v>641</v>
      </c>
      <c r="C356" t="s">
        <v>1887</v>
      </c>
      <c r="D356" t="s">
        <v>6556</v>
      </c>
      <c r="E356" t="s">
        <v>8820</v>
      </c>
      <c r="F356">
        <v>6</v>
      </c>
      <c r="G356">
        <v>6259</v>
      </c>
      <c r="H356">
        <v>3.7965049515532963</v>
      </c>
      <c r="I356">
        <v>311.2226</v>
      </c>
      <c r="J356">
        <v>8.75</v>
      </c>
      <c r="K356" t="s">
        <v>51</v>
      </c>
      <c r="L356" t="s">
        <v>1866</v>
      </c>
      <c r="M356" t="s">
        <v>1866</v>
      </c>
      <c r="N356" t="s">
        <v>6684</v>
      </c>
      <c r="O356" t="s">
        <v>38</v>
      </c>
      <c r="P356">
        <v>2.2000000000000002</v>
      </c>
      <c r="Q356" t="s">
        <v>1707</v>
      </c>
      <c r="R356" t="s">
        <v>1707</v>
      </c>
      <c r="S356">
        <v>18</v>
      </c>
      <c r="T356" t="s">
        <v>1867</v>
      </c>
      <c r="U356" t="s">
        <v>1874</v>
      </c>
      <c r="V356" t="s">
        <v>1792</v>
      </c>
      <c r="W356" t="s">
        <v>1793</v>
      </c>
      <c r="X356" t="s">
        <v>10420</v>
      </c>
      <c r="Y356" t="s">
        <v>1888</v>
      </c>
      <c r="Z356" t="s">
        <v>1889</v>
      </c>
      <c r="AA356" t="s">
        <v>6770</v>
      </c>
      <c r="AB356" t="s">
        <v>6771</v>
      </c>
      <c r="AF356" t="s">
        <v>6732</v>
      </c>
      <c r="AJ356">
        <v>4227</v>
      </c>
      <c r="AK356">
        <v>5660</v>
      </c>
      <c r="AL356">
        <v>0</v>
      </c>
      <c r="AM356">
        <v>1153</v>
      </c>
      <c r="AN356">
        <v>6259</v>
      </c>
      <c r="AO356">
        <v>0</v>
      </c>
      <c r="AP356">
        <v>5394</v>
      </c>
      <c r="AQ356">
        <v>0</v>
      </c>
      <c r="AR356">
        <v>0</v>
      </c>
      <c r="AS356">
        <v>0</v>
      </c>
      <c r="AT356">
        <v>1006</v>
      </c>
      <c r="AU356">
        <v>0</v>
      </c>
    </row>
    <row r="357" spans="1:47" x14ac:dyDescent="0.25">
      <c r="A357">
        <v>322</v>
      </c>
      <c r="B357">
        <v>694</v>
      </c>
      <c r="C357" t="s">
        <v>1842</v>
      </c>
      <c r="D357" t="s">
        <v>6556</v>
      </c>
      <c r="E357" t="s">
        <v>8820</v>
      </c>
      <c r="F357">
        <v>6</v>
      </c>
      <c r="G357">
        <v>5360</v>
      </c>
      <c r="H357">
        <v>3.7291647896927702</v>
      </c>
      <c r="I357">
        <v>325.20069999999998</v>
      </c>
      <c r="J357">
        <v>6.58</v>
      </c>
      <c r="K357" t="s">
        <v>51</v>
      </c>
      <c r="L357" t="s">
        <v>1843</v>
      </c>
      <c r="M357" t="s">
        <v>1843</v>
      </c>
      <c r="N357" t="s">
        <v>6684</v>
      </c>
      <c r="O357" t="s">
        <v>38</v>
      </c>
      <c r="P357">
        <v>2.2000000000000002</v>
      </c>
      <c r="Q357" t="s">
        <v>1707</v>
      </c>
      <c r="R357" t="s">
        <v>1707</v>
      </c>
      <c r="S357">
        <v>18</v>
      </c>
      <c r="T357" t="s">
        <v>1844</v>
      </c>
      <c r="U357" t="s">
        <v>1845</v>
      </c>
      <c r="V357" t="s">
        <v>1846</v>
      </c>
      <c r="W357" t="s">
        <v>1847</v>
      </c>
      <c r="X357" t="s">
        <v>10420</v>
      </c>
      <c r="Y357" t="s">
        <v>1848</v>
      </c>
      <c r="Z357" t="s">
        <v>1849</v>
      </c>
      <c r="AA357" t="s">
        <v>6744</v>
      </c>
      <c r="AB357" t="s">
        <v>6745</v>
      </c>
      <c r="AC357" t="s">
        <v>6746</v>
      </c>
      <c r="AF357" t="s">
        <v>6732</v>
      </c>
      <c r="AJ357">
        <v>0</v>
      </c>
      <c r="AK357">
        <v>864</v>
      </c>
      <c r="AL357">
        <v>0</v>
      </c>
      <c r="AM357">
        <v>0</v>
      </c>
      <c r="AN357">
        <v>5360</v>
      </c>
      <c r="AO357">
        <v>0</v>
      </c>
      <c r="AP357">
        <v>756</v>
      </c>
      <c r="AQ357">
        <v>0</v>
      </c>
      <c r="AR357">
        <v>0</v>
      </c>
      <c r="AS357">
        <v>0</v>
      </c>
      <c r="AT357">
        <v>0</v>
      </c>
      <c r="AU357">
        <v>0</v>
      </c>
    </row>
    <row r="358" spans="1:47" x14ac:dyDescent="0.25">
      <c r="A358">
        <v>319</v>
      </c>
      <c r="B358">
        <v>633</v>
      </c>
      <c r="C358" t="s">
        <v>1820</v>
      </c>
      <c r="D358" t="s">
        <v>6556</v>
      </c>
      <c r="E358" t="s">
        <v>8820</v>
      </c>
      <c r="F358">
        <v>6</v>
      </c>
      <c r="G358">
        <v>4613</v>
      </c>
      <c r="H358">
        <v>3.6639834546082666</v>
      </c>
      <c r="I358">
        <v>309.20639999999997</v>
      </c>
      <c r="J358">
        <v>6.77</v>
      </c>
      <c r="K358" t="s">
        <v>51</v>
      </c>
      <c r="L358" t="s">
        <v>1813</v>
      </c>
      <c r="M358" t="s">
        <v>1821</v>
      </c>
      <c r="N358" t="s">
        <v>6727</v>
      </c>
      <c r="O358" t="s">
        <v>38</v>
      </c>
      <c r="P358">
        <v>2.1</v>
      </c>
      <c r="Q358" t="s">
        <v>1707</v>
      </c>
      <c r="R358" t="s">
        <v>1707</v>
      </c>
      <c r="S358">
        <v>18</v>
      </c>
      <c r="T358" t="s">
        <v>1814</v>
      </c>
      <c r="U358" t="s">
        <v>1822</v>
      </c>
      <c r="V358" t="s">
        <v>1823</v>
      </c>
      <c r="W358" t="s">
        <v>1824</v>
      </c>
      <c r="X358" t="s">
        <v>10420</v>
      </c>
      <c r="Y358" t="s">
        <v>1825</v>
      </c>
      <c r="Z358" t="s">
        <v>1826</v>
      </c>
      <c r="AA358" t="s">
        <v>6728</v>
      </c>
      <c r="AB358" t="s">
        <v>6729</v>
      </c>
      <c r="AC358" t="s">
        <v>6730</v>
      </c>
      <c r="AD358" t="s">
        <v>6731</v>
      </c>
      <c r="AF358" t="s">
        <v>6732</v>
      </c>
      <c r="AJ358">
        <v>1223</v>
      </c>
      <c r="AK358">
        <v>764</v>
      </c>
      <c r="AL358">
        <v>0</v>
      </c>
      <c r="AM358">
        <v>0</v>
      </c>
      <c r="AN358">
        <v>4613</v>
      </c>
      <c r="AO358">
        <v>0</v>
      </c>
      <c r="AP358">
        <v>5911</v>
      </c>
      <c r="AQ358">
        <v>1059</v>
      </c>
      <c r="AR358">
        <v>0</v>
      </c>
      <c r="AS358">
        <v>0</v>
      </c>
      <c r="AT358">
        <v>0</v>
      </c>
      <c r="AU358">
        <v>0</v>
      </c>
    </row>
    <row r="359" spans="1:47" x14ac:dyDescent="0.25">
      <c r="A359">
        <v>316</v>
      </c>
      <c r="B359">
        <v>623</v>
      </c>
      <c r="C359" t="s">
        <v>1773</v>
      </c>
      <c r="D359" t="s">
        <v>6556</v>
      </c>
      <c r="E359" t="s">
        <v>8820</v>
      </c>
      <c r="F359">
        <v>6</v>
      </c>
      <c r="G359">
        <v>4543</v>
      </c>
      <c r="H359">
        <v>3.6573427368146261</v>
      </c>
      <c r="I359">
        <v>307.19099999999997</v>
      </c>
      <c r="J359">
        <v>8.4600000000000009</v>
      </c>
      <c r="K359" t="s">
        <v>51</v>
      </c>
      <c r="L359" t="s">
        <v>1766</v>
      </c>
      <c r="M359" t="s">
        <v>1766</v>
      </c>
      <c r="N359" t="s">
        <v>6702</v>
      </c>
      <c r="O359" t="s">
        <v>38</v>
      </c>
      <c r="P359">
        <v>2.2000000000000002</v>
      </c>
      <c r="Q359" t="s">
        <v>1707</v>
      </c>
      <c r="R359" t="s">
        <v>1707</v>
      </c>
      <c r="S359">
        <v>18</v>
      </c>
      <c r="T359" t="s">
        <v>1767</v>
      </c>
      <c r="U359" t="s">
        <v>1768</v>
      </c>
      <c r="V359" t="s">
        <v>1769</v>
      </c>
      <c r="W359" t="s">
        <v>1770</v>
      </c>
      <c r="X359" t="s">
        <v>10420</v>
      </c>
      <c r="Y359" t="s">
        <v>1774</v>
      </c>
      <c r="Z359" t="s">
        <v>1775</v>
      </c>
      <c r="AA359" t="s">
        <v>6703</v>
      </c>
      <c r="AB359" t="s">
        <v>6704</v>
      </c>
      <c r="AC359" t="s">
        <v>6705</v>
      </c>
      <c r="AJ359">
        <v>695</v>
      </c>
      <c r="AK359">
        <v>512</v>
      </c>
      <c r="AL359">
        <v>0</v>
      </c>
      <c r="AM359">
        <v>0</v>
      </c>
      <c r="AN359">
        <v>4543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</row>
    <row r="360" spans="1:47" x14ac:dyDescent="0.25">
      <c r="A360">
        <v>330</v>
      </c>
      <c r="B360">
        <v>797</v>
      </c>
      <c r="C360" t="s">
        <v>1917</v>
      </c>
      <c r="D360" t="s">
        <v>6556</v>
      </c>
      <c r="E360" t="s">
        <v>8820</v>
      </c>
      <c r="F360">
        <v>6</v>
      </c>
      <c r="G360">
        <v>4460</v>
      </c>
      <c r="H360">
        <v>3.6493348587121419</v>
      </c>
      <c r="I360">
        <v>343.2122</v>
      </c>
      <c r="J360">
        <v>4.82</v>
      </c>
      <c r="K360" t="s">
        <v>51</v>
      </c>
      <c r="L360" t="s">
        <v>1918</v>
      </c>
      <c r="M360" t="s">
        <v>1918</v>
      </c>
      <c r="N360" t="s">
        <v>6684</v>
      </c>
      <c r="O360" t="s">
        <v>38</v>
      </c>
      <c r="P360">
        <v>2.2000000000000002</v>
      </c>
      <c r="Q360" t="s">
        <v>1707</v>
      </c>
      <c r="R360" t="s">
        <v>1707</v>
      </c>
      <c r="S360">
        <v>18</v>
      </c>
      <c r="T360" t="s">
        <v>1919</v>
      </c>
      <c r="U360" t="s">
        <v>1920</v>
      </c>
      <c r="V360" t="s">
        <v>1921</v>
      </c>
      <c r="W360" t="s">
        <v>1922</v>
      </c>
      <c r="X360" t="s">
        <v>10420</v>
      </c>
      <c r="Y360" t="s">
        <v>1923</v>
      </c>
      <c r="Z360" t="s">
        <v>1924</v>
      </c>
      <c r="AA360" t="s">
        <v>6784</v>
      </c>
      <c r="AB360" t="s">
        <v>6785</v>
      </c>
      <c r="AC360" t="s">
        <v>6786</v>
      </c>
      <c r="AJ360">
        <v>744</v>
      </c>
      <c r="AK360">
        <v>0</v>
      </c>
      <c r="AL360">
        <v>0</v>
      </c>
      <c r="AM360">
        <v>0</v>
      </c>
      <c r="AN360">
        <v>4460</v>
      </c>
      <c r="AO360">
        <v>0</v>
      </c>
      <c r="AP360">
        <v>3229</v>
      </c>
      <c r="AQ360">
        <v>3567</v>
      </c>
      <c r="AR360">
        <v>1450</v>
      </c>
      <c r="AS360">
        <v>658</v>
      </c>
      <c r="AT360">
        <v>0</v>
      </c>
      <c r="AU360">
        <v>0</v>
      </c>
    </row>
    <row r="361" spans="1:47" x14ac:dyDescent="0.25">
      <c r="A361">
        <v>334</v>
      </c>
      <c r="B361">
        <v>176</v>
      </c>
      <c r="C361" t="s">
        <v>2007</v>
      </c>
      <c r="D361" t="s">
        <v>6556</v>
      </c>
      <c r="E361" t="s">
        <v>8820</v>
      </c>
      <c r="F361">
        <v>6</v>
      </c>
      <c r="G361">
        <v>4032</v>
      </c>
      <c r="H361">
        <v>3.6055205234374688</v>
      </c>
      <c r="I361">
        <v>173.1182</v>
      </c>
      <c r="J361">
        <v>4.9000000000000004</v>
      </c>
      <c r="K361" t="s">
        <v>51</v>
      </c>
      <c r="L361" t="s">
        <v>2008</v>
      </c>
      <c r="M361" t="s">
        <v>2008</v>
      </c>
      <c r="N361" t="s">
        <v>6684</v>
      </c>
      <c r="O361" t="s">
        <v>38</v>
      </c>
      <c r="P361">
        <v>2.2000000000000002</v>
      </c>
      <c r="Q361" t="s">
        <v>1707</v>
      </c>
      <c r="R361" t="s">
        <v>1707</v>
      </c>
      <c r="S361">
        <v>9</v>
      </c>
      <c r="T361" t="s">
        <v>2009</v>
      </c>
      <c r="U361" t="s">
        <v>2010</v>
      </c>
      <c r="V361" t="s">
        <v>2011</v>
      </c>
      <c r="W361" t="s">
        <v>2012</v>
      </c>
      <c r="X361" t="s">
        <v>10420</v>
      </c>
      <c r="Y361" t="s">
        <v>2013</v>
      </c>
      <c r="Z361" t="s">
        <v>2014</v>
      </c>
      <c r="AA361" t="s">
        <v>6821</v>
      </c>
      <c r="AJ361">
        <v>0</v>
      </c>
      <c r="AK361">
        <v>3137</v>
      </c>
      <c r="AL361">
        <v>0</v>
      </c>
      <c r="AM361">
        <v>0</v>
      </c>
      <c r="AN361">
        <v>4032</v>
      </c>
      <c r="AO361">
        <v>0</v>
      </c>
      <c r="AP361">
        <v>1932</v>
      </c>
      <c r="AQ361">
        <v>718</v>
      </c>
      <c r="AR361">
        <v>0</v>
      </c>
      <c r="AS361">
        <v>0</v>
      </c>
      <c r="AT361">
        <v>0</v>
      </c>
      <c r="AU361">
        <v>0</v>
      </c>
    </row>
    <row r="362" spans="1:47" x14ac:dyDescent="0.25">
      <c r="A362">
        <v>333</v>
      </c>
      <c r="B362">
        <v>741</v>
      </c>
      <c r="C362" t="s">
        <v>1979</v>
      </c>
      <c r="D362" t="s">
        <v>6556</v>
      </c>
      <c r="E362" t="s">
        <v>8820</v>
      </c>
      <c r="F362">
        <v>6</v>
      </c>
      <c r="G362">
        <v>3294</v>
      </c>
      <c r="H362">
        <v>3.5177235948337358</v>
      </c>
      <c r="I362">
        <v>329.2328</v>
      </c>
      <c r="J362">
        <v>7.7</v>
      </c>
      <c r="K362" t="s">
        <v>51</v>
      </c>
      <c r="L362" t="s">
        <v>1956</v>
      </c>
      <c r="M362" t="s">
        <v>1956</v>
      </c>
      <c r="N362" t="s">
        <v>1057</v>
      </c>
      <c r="O362" t="s">
        <v>38</v>
      </c>
      <c r="P362">
        <v>2.2000000000000002</v>
      </c>
      <c r="Q362" t="s">
        <v>1707</v>
      </c>
      <c r="R362" t="s">
        <v>1707</v>
      </c>
      <c r="S362">
        <v>18</v>
      </c>
      <c r="T362" t="s">
        <v>1957</v>
      </c>
      <c r="U362" t="s">
        <v>1958</v>
      </c>
      <c r="V362" t="s">
        <v>1959</v>
      </c>
      <c r="W362" t="s">
        <v>1960</v>
      </c>
      <c r="X362" t="s">
        <v>10420</v>
      </c>
      <c r="Y362" t="s">
        <v>1980</v>
      </c>
      <c r="Z362" t="s">
        <v>1981</v>
      </c>
      <c r="AA362" t="s">
        <v>6811</v>
      </c>
      <c r="AB362" t="s">
        <v>1982</v>
      </c>
      <c r="AJ362">
        <v>0</v>
      </c>
      <c r="AK362">
        <v>768</v>
      </c>
      <c r="AL362">
        <v>1587</v>
      </c>
      <c r="AM362">
        <v>0</v>
      </c>
      <c r="AN362">
        <v>3294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</row>
    <row r="363" spans="1:47" x14ac:dyDescent="0.25">
      <c r="A363">
        <v>321</v>
      </c>
      <c r="B363">
        <v>631</v>
      </c>
      <c r="C363" t="s">
        <v>1839</v>
      </c>
      <c r="D363" t="s">
        <v>6556</v>
      </c>
      <c r="E363" t="s">
        <v>8820</v>
      </c>
      <c r="F363">
        <v>6</v>
      </c>
      <c r="G363">
        <v>2626</v>
      </c>
      <c r="H363">
        <v>3.4192947217534604</v>
      </c>
      <c r="I363">
        <v>309.20600000000002</v>
      </c>
      <c r="J363">
        <v>9.2200000000000006</v>
      </c>
      <c r="K363" t="s">
        <v>51</v>
      </c>
      <c r="L363" t="s">
        <v>1813</v>
      </c>
      <c r="M363" t="s">
        <v>1813</v>
      </c>
      <c r="N363" t="s">
        <v>6740</v>
      </c>
      <c r="O363" t="s">
        <v>38</v>
      </c>
      <c r="P363">
        <v>2.2000000000000002</v>
      </c>
      <c r="Q363" t="s">
        <v>1707</v>
      </c>
      <c r="R363" t="s">
        <v>1707</v>
      </c>
      <c r="S363">
        <v>18</v>
      </c>
      <c r="T363" t="s">
        <v>1814</v>
      </c>
      <c r="U363" t="s">
        <v>1815</v>
      </c>
      <c r="V363" t="s">
        <v>1816</v>
      </c>
      <c r="W363" t="s">
        <v>1817</v>
      </c>
      <c r="X363" t="s">
        <v>10420</v>
      </c>
      <c r="Y363" t="s">
        <v>1840</v>
      </c>
      <c r="Z363" t="s">
        <v>1841</v>
      </c>
      <c r="AA363" t="s">
        <v>6741</v>
      </c>
      <c r="AB363" t="s">
        <v>6742</v>
      </c>
      <c r="AC363" t="s">
        <v>6743</v>
      </c>
      <c r="AJ363">
        <v>860</v>
      </c>
      <c r="AK363">
        <v>0</v>
      </c>
      <c r="AL363">
        <v>0</v>
      </c>
      <c r="AM363">
        <v>1177</v>
      </c>
      <c r="AN363">
        <v>2626</v>
      </c>
      <c r="AO363">
        <v>0</v>
      </c>
      <c r="AP363">
        <v>1071</v>
      </c>
      <c r="AQ363">
        <v>0</v>
      </c>
      <c r="AR363">
        <v>0</v>
      </c>
      <c r="AS363">
        <v>0</v>
      </c>
      <c r="AT363">
        <v>0</v>
      </c>
      <c r="AU363">
        <v>0</v>
      </c>
    </row>
    <row r="364" spans="1:47" x14ac:dyDescent="0.25">
      <c r="A364">
        <v>331</v>
      </c>
      <c r="B364">
        <v>584</v>
      </c>
      <c r="C364" t="s">
        <v>1925</v>
      </c>
      <c r="D364" t="s">
        <v>6556</v>
      </c>
      <c r="E364" t="s">
        <v>8820</v>
      </c>
      <c r="F364">
        <v>6</v>
      </c>
      <c r="G364">
        <v>1007</v>
      </c>
      <c r="H364">
        <v>3.003029470553618</v>
      </c>
      <c r="I364">
        <v>297.24220000000003</v>
      </c>
      <c r="J364">
        <v>10.08</v>
      </c>
      <c r="K364" t="s">
        <v>51</v>
      </c>
      <c r="L364" t="s">
        <v>1926</v>
      </c>
      <c r="M364" t="s">
        <v>6787</v>
      </c>
      <c r="N364" t="s">
        <v>586</v>
      </c>
      <c r="O364" t="s">
        <v>38</v>
      </c>
      <c r="P364">
        <v>2.1</v>
      </c>
      <c r="Q364" t="s">
        <v>1707</v>
      </c>
      <c r="R364" t="s">
        <v>1707</v>
      </c>
      <c r="S364">
        <v>18</v>
      </c>
      <c r="T364" t="s">
        <v>1927</v>
      </c>
      <c r="U364" t="s">
        <v>1928</v>
      </c>
      <c r="V364" t="s">
        <v>1929</v>
      </c>
      <c r="W364" t="s">
        <v>1930</v>
      </c>
      <c r="X364" t="s">
        <v>10420</v>
      </c>
      <c r="Y364" t="s">
        <v>1931</v>
      </c>
      <c r="Z364" t="s">
        <v>1932</v>
      </c>
      <c r="AA364" t="s">
        <v>6788</v>
      </c>
      <c r="AB364" t="s">
        <v>6789</v>
      </c>
      <c r="AC364" t="s">
        <v>6790</v>
      </c>
      <c r="AF364" t="s">
        <v>6791</v>
      </c>
      <c r="AJ364">
        <v>0</v>
      </c>
      <c r="AK364">
        <v>953</v>
      </c>
      <c r="AL364">
        <v>0</v>
      </c>
      <c r="AM364">
        <v>0</v>
      </c>
      <c r="AN364">
        <v>1007</v>
      </c>
      <c r="AO364">
        <v>0</v>
      </c>
      <c r="AP364">
        <v>869</v>
      </c>
      <c r="AQ364">
        <v>0</v>
      </c>
      <c r="AR364">
        <v>0</v>
      </c>
      <c r="AS364">
        <v>0</v>
      </c>
      <c r="AT364">
        <v>883</v>
      </c>
      <c r="AU364">
        <v>0</v>
      </c>
    </row>
    <row r="365" spans="1:47" x14ac:dyDescent="0.25">
      <c r="A365">
        <v>335</v>
      </c>
      <c r="B365">
        <v>626</v>
      </c>
      <c r="C365" t="s">
        <v>1528</v>
      </c>
      <c r="D365" t="s">
        <v>6556</v>
      </c>
      <c r="E365" t="s">
        <v>8820</v>
      </c>
      <c r="F365">
        <v>6</v>
      </c>
      <c r="G365">
        <v>7401</v>
      </c>
      <c r="H365">
        <v>3.8692904042093983</v>
      </c>
      <c r="I365">
        <v>197.08083999999999</v>
      </c>
      <c r="J365">
        <v>4.3099999999999996</v>
      </c>
      <c r="K365" t="s">
        <v>35</v>
      </c>
      <c r="L365" t="s">
        <v>1529</v>
      </c>
      <c r="M365" t="s">
        <v>1529</v>
      </c>
      <c r="N365" t="s">
        <v>3314</v>
      </c>
      <c r="O365" t="s">
        <v>3315</v>
      </c>
      <c r="P365">
        <v>1</v>
      </c>
      <c r="Q365" t="s">
        <v>6557</v>
      </c>
      <c r="R365" t="s">
        <v>1530</v>
      </c>
      <c r="S365">
        <v>10</v>
      </c>
      <c r="T365" t="s">
        <v>1531</v>
      </c>
      <c r="U365" t="s">
        <v>1532</v>
      </c>
      <c r="V365" t="s">
        <v>1533</v>
      </c>
      <c r="W365" t="s">
        <v>1534</v>
      </c>
      <c r="X365" t="s">
        <v>10420</v>
      </c>
      <c r="Z365" t="s">
        <v>1535</v>
      </c>
      <c r="AA365" t="s">
        <v>6558</v>
      </c>
      <c r="AB365" t="s">
        <v>6559</v>
      </c>
      <c r="AC365" t="s">
        <v>6560</v>
      </c>
      <c r="AF365" t="s">
        <v>6561</v>
      </c>
      <c r="AG365" t="s">
        <v>6562</v>
      </c>
      <c r="AJ365">
        <v>0</v>
      </c>
      <c r="AK365">
        <v>0</v>
      </c>
      <c r="AL365">
        <v>0</v>
      </c>
      <c r="AM365">
        <v>0</v>
      </c>
      <c r="AN365">
        <v>7401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</row>
    <row r="366" spans="1:47" x14ac:dyDescent="0.25">
      <c r="A366">
        <v>337</v>
      </c>
      <c r="B366">
        <v>760</v>
      </c>
      <c r="C366" t="s">
        <v>1147</v>
      </c>
      <c r="D366" t="s">
        <v>6335</v>
      </c>
      <c r="E366" t="s">
        <v>8820</v>
      </c>
      <c r="F366">
        <v>6</v>
      </c>
      <c r="G366">
        <v>1447</v>
      </c>
      <c r="H366">
        <v>3.1604685311190375</v>
      </c>
      <c r="I366">
        <v>337.09219999999999</v>
      </c>
      <c r="J366">
        <v>3.85</v>
      </c>
      <c r="K366" t="s">
        <v>51</v>
      </c>
      <c r="L366" t="s">
        <v>6367</v>
      </c>
      <c r="M366" t="s">
        <v>1148</v>
      </c>
      <c r="N366" t="s">
        <v>6074</v>
      </c>
      <c r="O366" t="s">
        <v>38</v>
      </c>
      <c r="P366">
        <v>2.2000000000000002</v>
      </c>
      <c r="Q366" t="s">
        <v>6359</v>
      </c>
      <c r="R366" t="s">
        <v>1132</v>
      </c>
      <c r="S366">
        <v>16</v>
      </c>
      <c r="T366" t="s">
        <v>1141</v>
      </c>
      <c r="U366" t="s">
        <v>1149</v>
      </c>
      <c r="V366" t="s">
        <v>1150</v>
      </c>
      <c r="W366" t="s">
        <v>1151</v>
      </c>
      <c r="X366" t="s">
        <v>10420</v>
      </c>
      <c r="Y366" t="s">
        <v>1152</v>
      </c>
      <c r="Z366" t="s">
        <v>1153</v>
      </c>
      <c r="AA366" t="s">
        <v>6368</v>
      </c>
      <c r="AB366" t="s">
        <v>6369</v>
      </c>
      <c r="AF366" t="s">
        <v>6370</v>
      </c>
      <c r="AJ366">
        <v>0</v>
      </c>
      <c r="AK366">
        <v>0</v>
      </c>
      <c r="AL366">
        <v>0</v>
      </c>
      <c r="AM366">
        <v>0</v>
      </c>
      <c r="AN366">
        <v>1447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438</v>
      </c>
      <c r="AU366">
        <v>724</v>
      </c>
    </row>
    <row r="367" spans="1:47" x14ac:dyDescent="0.25">
      <c r="A367">
        <v>340</v>
      </c>
      <c r="B367">
        <v>1888</v>
      </c>
      <c r="C367" t="s">
        <v>1092</v>
      </c>
      <c r="D367" t="s">
        <v>6335</v>
      </c>
      <c r="E367" t="s">
        <v>8820</v>
      </c>
      <c r="F367">
        <v>6</v>
      </c>
      <c r="G367">
        <v>13404</v>
      </c>
      <c r="H367">
        <v>4.1272344191632335</v>
      </c>
      <c r="I367">
        <v>695.31240000000003</v>
      </c>
      <c r="J367">
        <v>9.01</v>
      </c>
      <c r="K367" t="s">
        <v>349</v>
      </c>
      <c r="L367" t="s">
        <v>1093</v>
      </c>
      <c r="M367" t="s">
        <v>1093</v>
      </c>
      <c r="N367" t="s">
        <v>6337</v>
      </c>
      <c r="O367" t="s">
        <v>38</v>
      </c>
      <c r="P367">
        <v>2.2000000000000002</v>
      </c>
      <c r="Q367" t="s">
        <v>1079</v>
      </c>
      <c r="R367" t="s">
        <v>1079</v>
      </c>
      <c r="S367">
        <v>30</v>
      </c>
      <c r="T367" t="s">
        <v>1094</v>
      </c>
      <c r="U367" t="s">
        <v>1095</v>
      </c>
      <c r="V367" t="s">
        <v>1096</v>
      </c>
      <c r="W367" t="s">
        <v>100</v>
      </c>
      <c r="X367" t="s">
        <v>10420</v>
      </c>
      <c r="Y367" t="s">
        <v>1097</v>
      </c>
      <c r="Z367" t="s">
        <v>1098</v>
      </c>
      <c r="AA367" t="s">
        <v>6342</v>
      </c>
      <c r="AF367" t="s">
        <v>6341</v>
      </c>
      <c r="AG367" t="s">
        <v>6341</v>
      </c>
      <c r="AH367" t="s">
        <v>6343</v>
      </c>
      <c r="AJ367">
        <v>0</v>
      </c>
      <c r="AK367">
        <v>0</v>
      </c>
      <c r="AL367">
        <v>0</v>
      </c>
      <c r="AM367">
        <v>0</v>
      </c>
      <c r="AN367">
        <v>13404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</row>
    <row r="368" spans="1:47" x14ac:dyDescent="0.25">
      <c r="A368">
        <v>341</v>
      </c>
      <c r="B368">
        <v>1911</v>
      </c>
      <c r="C368" t="s">
        <v>1099</v>
      </c>
      <c r="D368" t="s">
        <v>6335</v>
      </c>
      <c r="E368" t="s">
        <v>8820</v>
      </c>
      <c r="F368">
        <v>6</v>
      </c>
      <c r="G368">
        <v>11206</v>
      </c>
      <c r="H368">
        <v>4.0494506181315497</v>
      </c>
      <c r="I368">
        <v>709.32640000000004</v>
      </c>
      <c r="J368">
        <v>9.49</v>
      </c>
      <c r="K368" t="s">
        <v>349</v>
      </c>
      <c r="L368" t="s">
        <v>1100</v>
      </c>
      <c r="M368" t="s">
        <v>1100</v>
      </c>
      <c r="N368" t="s">
        <v>6337</v>
      </c>
      <c r="O368" t="s">
        <v>38</v>
      </c>
      <c r="P368">
        <v>2.2000000000000002</v>
      </c>
      <c r="Q368" t="s">
        <v>1079</v>
      </c>
      <c r="R368" t="s">
        <v>1079</v>
      </c>
      <c r="S368">
        <v>31</v>
      </c>
      <c r="T368" t="s">
        <v>1101</v>
      </c>
      <c r="U368" t="s">
        <v>1102</v>
      </c>
      <c r="V368" t="s">
        <v>1103</v>
      </c>
      <c r="W368" t="s">
        <v>100</v>
      </c>
      <c r="X368" t="s">
        <v>10420</v>
      </c>
      <c r="Y368" t="s">
        <v>1104</v>
      </c>
      <c r="Z368" t="s">
        <v>1105</v>
      </c>
      <c r="AA368" t="s">
        <v>6344</v>
      </c>
      <c r="AF368" t="s">
        <v>6343</v>
      </c>
      <c r="AG368" t="s">
        <v>6341</v>
      </c>
      <c r="AH368" t="s">
        <v>6343</v>
      </c>
      <c r="AJ368">
        <v>0</v>
      </c>
      <c r="AK368">
        <v>0</v>
      </c>
      <c r="AL368">
        <v>0</v>
      </c>
      <c r="AM368">
        <v>0</v>
      </c>
      <c r="AN368">
        <v>11206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1:47" x14ac:dyDescent="0.25">
      <c r="A369">
        <v>339</v>
      </c>
      <c r="B369">
        <v>1857</v>
      </c>
      <c r="C369" t="s">
        <v>1085</v>
      </c>
      <c r="D369" t="s">
        <v>6335</v>
      </c>
      <c r="E369" t="s">
        <v>8820</v>
      </c>
      <c r="F369">
        <v>6</v>
      </c>
      <c r="G369">
        <v>9258</v>
      </c>
      <c r="H369">
        <v>3.9665171764467919</v>
      </c>
      <c r="I369">
        <v>681.2971</v>
      </c>
      <c r="J369">
        <v>8.57</v>
      </c>
      <c r="K369" t="s">
        <v>349</v>
      </c>
      <c r="L369" t="s">
        <v>1086</v>
      </c>
      <c r="M369" t="s">
        <v>1086</v>
      </c>
      <c r="N369" t="s">
        <v>6337</v>
      </c>
      <c r="O369" t="s">
        <v>38</v>
      </c>
      <c r="P369">
        <v>2.2000000000000002</v>
      </c>
      <c r="Q369" t="s">
        <v>1079</v>
      </c>
      <c r="R369" t="s">
        <v>1079</v>
      </c>
      <c r="S369">
        <v>29</v>
      </c>
      <c r="T369" t="s">
        <v>1087</v>
      </c>
      <c r="U369" t="s">
        <v>1088</v>
      </c>
      <c r="V369" t="s">
        <v>1089</v>
      </c>
      <c r="W369" t="s">
        <v>100</v>
      </c>
      <c r="X369" t="s">
        <v>10420</v>
      </c>
      <c r="Y369" t="s">
        <v>1090</v>
      </c>
      <c r="Z369" t="s">
        <v>1091</v>
      </c>
      <c r="AA369" t="s">
        <v>6340</v>
      </c>
      <c r="AF369" t="s">
        <v>6341</v>
      </c>
      <c r="AG369" t="s">
        <v>6341</v>
      </c>
      <c r="AJ369">
        <v>0</v>
      </c>
      <c r="AK369">
        <v>0</v>
      </c>
      <c r="AL369">
        <v>0</v>
      </c>
      <c r="AM369">
        <v>0</v>
      </c>
      <c r="AN369">
        <v>9258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1:47" x14ac:dyDescent="0.25">
      <c r="A370">
        <v>342</v>
      </c>
      <c r="B370">
        <v>1945</v>
      </c>
      <c r="C370" t="s">
        <v>1106</v>
      </c>
      <c r="D370" t="s">
        <v>6335</v>
      </c>
      <c r="E370" t="s">
        <v>8820</v>
      </c>
      <c r="F370">
        <v>6</v>
      </c>
      <c r="G370">
        <v>5560</v>
      </c>
      <c r="H370">
        <v>3.7450747915820575</v>
      </c>
      <c r="I370">
        <v>723.34640000000002</v>
      </c>
      <c r="J370">
        <v>9.98</v>
      </c>
      <c r="K370" t="s">
        <v>349</v>
      </c>
      <c r="L370" t="s">
        <v>1107</v>
      </c>
      <c r="M370" t="s">
        <v>1107</v>
      </c>
      <c r="N370" t="s">
        <v>6337</v>
      </c>
      <c r="O370" t="s">
        <v>38</v>
      </c>
      <c r="P370">
        <v>2.2000000000000002</v>
      </c>
      <c r="Q370" t="s">
        <v>1079</v>
      </c>
      <c r="R370" t="s">
        <v>1079</v>
      </c>
      <c r="S370">
        <v>32</v>
      </c>
      <c r="T370" t="s">
        <v>1108</v>
      </c>
      <c r="U370" t="s">
        <v>6345</v>
      </c>
      <c r="V370" t="s">
        <v>1109</v>
      </c>
      <c r="W370" t="s">
        <v>1110</v>
      </c>
      <c r="X370" t="s">
        <v>10420</v>
      </c>
      <c r="Y370" t="s">
        <v>1111</v>
      </c>
      <c r="Z370" t="s">
        <v>1112</v>
      </c>
      <c r="AA370" t="s">
        <v>6346</v>
      </c>
      <c r="AF370" t="s">
        <v>6343</v>
      </c>
      <c r="AG370" t="s">
        <v>6343</v>
      </c>
      <c r="AH370" t="s">
        <v>6343</v>
      </c>
      <c r="AJ370">
        <v>0</v>
      </c>
      <c r="AK370">
        <v>0</v>
      </c>
      <c r="AL370">
        <v>0</v>
      </c>
      <c r="AM370">
        <v>0</v>
      </c>
      <c r="AN370">
        <v>5560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1:47" x14ac:dyDescent="0.25">
      <c r="A371">
        <v>338</v>
      </c>
      <c r="B371">
        <v>3107</v>
      </c>
      <c r="C371" t="s">
        <v>1077</v>
      </c>
      <c r="D371" t="s">
        <v>6335</v>
      </c>
      <c r="E371" t="s">
        <v>8820</v>
      </c>
      <c r="F371">
        <v>6</v>
      </c>
      <c r="G371">
        <v>1274</v>
      </c>
      <c r="H371">
        <v>3.1051694279993316</v>
      </c>
      <c r="I371">
        <v>640.32069999999999</v>
      </c>
      <c r="J371">
        <v>8.0399999999999991</v>
      </c>
      <c r="K371" t="s">
        <v>6336</v>
      </c>
      <c r="L371" t="s">
        <v>1078</v>
      </c>
      <c r="M371" t="s">
        <v>1078</v>
      </c>
      <c r="N371" t="s">
        <v>6337</v>
      </c>
      <c r="O371" t="s">
        <v>38</v>
      </c>
      <c r="P371">
        <v>2.2000000000000002</v>
      </c>
      <c r="Q371" t="s">
        <v>1079</v>
      </c>
      <c r="R371" t="s">
        <v>1079</v>
      </c>
      <c r="S371">
        <v>28</v>
      </c>
      <c r="T371" t="s">
        <v>1080</v>
      </c>
      <c r="U371" t="s">
        <v>1081</v>
      </c>
      <c r="V371" t="s">
        <v>1082</v>
      </c>
      <c r="W371" t="s">
        <v>100</v>
      </c>
      <c r="X371" t="s">
        <v>10420</v>
      </c>
      <c r="Y371" t="s">
        <v>1083</v>
      </c>
      <c r="Z371" t="s">
        <v>1084</v>
      </c>
      <c r="AA371" t="s">
        <v>6338</v>
      </c>
      <c r="AF371" t="s">
        <v>6339</v>
      </c>
      <c r="AJ371">
        <v>0</v>
      </c>
      <c r="AK371">
        <v>0</v>
      </c>
      <c r="AL371">
        <v>0</v>
      </c>
      <c r="AM371">
        <v>0</v>
      </c>
      <c r="AN371">
        <v>1274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1:47" x14ac:dyDescent="0.25">
      <c r="A372">
        <v>343</v>
      </c>
      <c r="B372">
        <v>1258</v>
      </c>
      <c r="C372" t="s">
        <v>5839</v>
      </c>
      <c r="D372" t="s">
        <v>5891</v>
      </c>
      <c r="E372" t="s">
        <v>8821</v>
      </c>
      <c r="F372">
        <v>7</v>
      </c>
      <c r="G372">
        <v>5664</v>
      </c>
      <c r="H372">
        <v>3.7531232446817127</v>
      </c>
      <c r="I372">
        <v>461.16539999999998</v>
      </c>
      <c r="J372">
        <v>3.5</v>
      </c>
      <c r="K372" t="s">
        <v>349</v>
      </c>
      <c r="L372" t="s">
        <v>5840</v>
      </c>
      <c r="M372" t="s">
        <v>5841</v>
      </c>
      <c r="N372" t="s">
        <v>8801</v>
      </c>
      <c r="O372" t="s">
        <v>38</v>
      </c>
      <c r="P372">
        <v>2.2000000000000002</v>
      </c>
      <c r="Q372" t="s">
        <v>8788</v>
      </c>
      <c r="R372" t="s">
        <v>8788</v>
      </c>
      <c r="S372">
        <v>19</v>
      </c>
      <c r="T372" t="s">
        <v>4575</v>
      </c>
      <c r="U372" t="s">
        <v>5842</v>
      </c>
      <c r="V372" t="s">
        <v>5843</v>
      </c>
      <c r="W372" t="s">
        <v>5844</v>
      </c>
      <c r="X372" t="s">
        <v>10420</v>
      </c>
      <c r="Y372" t="s">
        <v>5845</v>
      </c>
      <c r="Z372" t="s">
        <v>5846</v>
      </c>
      <c r="AA372" t="s">
        <v>8802</v>
      </c>
      <c r="AB372" t="s">
        <v>8803</v>
      </c>
      <c r="AF372" t="s">
        <v>8804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7694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1:47" x14ac:dyDescent="0.25">
      <c r="A373">
        <v>344</v>
      </c>
      <c r="B373">
        <v>1187</v>
      </c>
      <c r="C373" t="s">
        <v>5629</v>
      </c>
      <c r="D373" t="s">
        <v>5885</v>
      </c>
      <c r="E373" t="s">
        <v>8821</v>
      </c>
      <c r="F373">
        <v>7</v>
      </c>
      <c r="G373">
        <v>10761</v>
      </c>
      <c r="H373">
        <v>4.0318526313956289</v>
      </c>
      <c r="I373">
        <v>267.09789999999998</v>
      </c>
      <c r="J373">
        <v>3.22</v>
      </c>
      <c r="K373" t="s">
        <v>35</v>
      </c>
      <c r="L373" t="s">
        <v>5630</v>
      </c>
      <c r="M373" t="s">
        <v>5631</v>
      </c>
      <c r="N373" t="s">
        <v>586</v>
      </c>
      <c r="O373" t="s">
        <v>38</v>
      </c>
      <c r="P373">
        <v>2.1</v>
      </c>
      <c r="Q373" t="s">
        <v>5632</v>
      </c>
      <c r="R373" t="s">
        <v>5586</v>
      </c>
      <c r="S373">
        <v>12</v>
      </c>
      <c r="T373" t="s">
        <v>5633</v>
      </c>
      <c r="U373" t="s">
        <v>5634</v>
      </c>
      <c r="V373" t="s">
        <v>5635</v>
      </c>
      <c r="W373" t="s">
        <v>5636</v>
      </c>
      <c r="X373" t="s">
        <v>10420</v>
      </c>
      <c r="Y373" t="s">
        <v>5637</v>
      </c>
      <c r="Z373" t="s">
        <v>5638</v>
      </c>
      <c r="AA373" t="s">
        <v>8691</v>
      </c>
      <c r="AB373" t="s">
        <v>8692</v>
      </c>
      <c r="AC373" t="s">
        <v>8693</v>
      </c>
      <c r="AF373" t="s">
        <v>8694</v>
      </c>
      <c r="AG373" t="s">
        <v>8695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10761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1:47" x14ac:dyDescent="0.25">
      <c r="A374">
        <v>346</v>
      </c>
      <c r="B374">
        <v>270</v>
      </c>
      <c r="C374" t="s">
        <v>5593</v>
      </c>
      <c r="D374" t="s">
        <v>5891</v>
      </c>
      <c r="E374" t="s">
        <v>8821</v>
      </c>
      <c r="F374">
        <v>7</v>
      </c>
      <c r="G374">
        <v>8444</v>
      </c>
      <c r="H374">
        <v>3.9265482246356189</v>
      </c>
      <c r="I374">
        <v>206.08150000000001</v>
      </c>
      <c r="J374">
        <v>4.04</v>
      </c>
      <c r="K374" t="s">
        <v>51</v>
      </c>
      <c r="L374" t="s">
        <v>5594</v>
      </c>
      <c r="M374" t="s">
        <v>5595</v>
      </c>
      <c r="O374" t="s">
        <v>38</v>
      </c>
      <c r="P374">
        <v>2.2000000000000002</v>
      </c>
      <c r="Q374" t="s">
        <v>5596</v>
      </c>
      <c r="R374" t="s">
        <v>5586</v>
      </c>
      <c r="S374">
        <v>11</v>
      </c>
      <c r="T374" t="s">
        <v>5597</v>
      </c>
      <c r="U374" t="s">
        <v>5598</v>
      </c>
      <c r="V374" t="s">
        <v>5599</v>
      </c>
      <c r="W374" t="s">
        <v>5600</v>
      </c>
      <c r="X374" t="s">
        <v>10420</v>
      </c>
      <c r="Y374" t="s">
        <v>5601</v>
      </c>
      <c r="Z374" t="s">
        <v>5602</v>
      </c>
      <c r="AA374" t="s">
        <v>8678</v>
      </c>
      <c r="AB374" t="s">
        <v>8679</v>
      </c>
      <c r="AF374" t="s">
        <v>8680</v>
      </c>
      <c r="AJ374">
        <v>0</v>
      </c>
      <c r="AK374">
        <v>0</v>
      </c>
      <c r="AL374">
        <v>0</v>
      </c>
      <c r="AM374">
        <v>378</v>
      </c>
      <c r="AN374">
        <v>720</v>
      </c>
      <c r="AO374">
        <v>0</v>
      </c>
      <c r="AP374">
        <v>14013</v>
      </c>
      <c r="AQ374">
        <v>2351</v>
      </c>
      <c r="AR374">
        <v>1407</v>
      </c>
      <c r="AS374">
        <v>1557</v>
      </c>
      <c r="AT374">
        <v>0</v>
      </c>
      <c r="AU374">
        <v>1397</v>
      </c>
    </row>
    <row r="375" spans="1:47" x14ac:dyDescent="0.25">
      <c r="A375">
        <v>345</v>
      </c>
      <c r="B375">
        <v>393</v>
      </c>
      <c r="C375" t="s">
        <v>5619</v>
      </c>
      <c r="D375" t="s">
        <v>6565</v>
      </c>
      <c r="E375" t="s">
        <v>8821</v>
      </c>
      <c r="F375">
        <v>7</v>
      </c>
      <c r="G375">
        <v>4904</v>
      </c>
      <c r="H375">
        <v>3.6905504615103588</v>
      </c>
      <c r="I375">
        <v>250.07130000000001</v>
      </c>
      <c r="J375">
        <v>3.72</v>
      </c>
      <c r="K375" t="s">
        <v>51</v>
      </c>
      <c r="L375" t="s">
        <v>5620</v>
      </c>
      <c r="M375" t="s">
        <v>5621</v>
      </c>
      <c r="N375" t="s">
        <v>1057</v>
      </c>
      <c r="O375" t="s">
        <v>38</v>
      </c>
      <c r="P375">
        <v>2.2000000000000002</v>
      </c>
      <c r="Q375" t="s">
        <v>5622</v>
      </c>
      <c r="R375" t="s">
        <v>5586</v>
      </c>
      <c r="S375">
        <v>12</v>
      </c>
      <c r="T375" t="s">
        <v>5623</v>
      </c>
      <c r="U375" t="s">
        <v>5624</v>
      </c>
      <c r="V375" t="s">
        <v>5625</v>
      </c>
      <c r="W375" t="s">
        <v>5626</v>
      </c>
      <c r="X375" t="s">
        <v>10420</v>
      </c>
      <c r="Y375" t="s">
        <v>5627</v>
      </c>
      <c r="Z375" t="s">
        <v>5628</v>
      </c>
      <c r="AA375" t="s">
        <v>8689</v>
      </c>
      <c r="AB375" t="s">
        <v>8690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13688</v>
      </c>
      <c r="AQ375">
        <v>1392</v>
      </c>
      <c r="AR375">
        <v>749</v>
      </c>
      <c r="AS375">
        <v>1224</v>
      </c>
      <c r="AT375">
        <v>0</v>
      </c>
      <c r="AU375">
        <v>0</v>
      </c>
    </row>
    <row r="376" spans="1:47" x14ac:dyDescent="0.25">
      <c r="A376">
        <v>350</v>
      </c>
      <c r="B376">
        <v>3076</v>
      </c>
      <c r="C376" t="s">
        <v>5492</v>
      </c>
      <c r="D376" t="s">
        <v>6565</v>
      </c>
      <c r="E376" t="s">
        <v>8821</v>
      </c>
      <c r="F376">
        <v>7</v>
      </c>
      <c r="G376">
        <v>28922</v>
      </c>
      <c r="H376">
        <v>4.46122832178055</v>
      </c>
      <c r="I376">
        <v>625.25319999999999</v>
      </c>
      <c r="J376">
        <v>6.42</v>
      </c>
      <c r="K376" t="s">
        <v>35</v>
      </c>
      <c r="L376" t="s">
        <v>5482</v>
      </c>
      <c r="M376" t="s">
        <v>5493</v>
      </c>
      <c r="N376" t="s">
        <v>1057</v>
      </c>
      <c r="O376" t="s">
        <v>38</v>
      </c>
      <c r="P376">
        <v>2.2000000000000002</v>
      </c>
      <c r="Q376" t="s">
        <v>8624</v>
      </c>
      <c r="R376" t="s">
        <v>8624</v>
      </c>
      <c r="S376">
        <v>36</v>
      </c>
      <c r="T376" t="s">
        <v>5483</v>
      </c>
      <c r="U376" t="s">
        <v>5484</v>
      </c>
      <c r="V376" t="s">
        <v>5485</v>
      </c>
      <c r="W376" t="s">
        <v>5486</v>
      </c>
      <c r="X376" t="s">
        <v>10420</v>
      </c>
      <c r="Y376" t="s">
        <v>5494</v>
      </c>
      <c r="Z376" t="s">
        <v>5495</v>
      </c>
      <c r="AA376" t="s">
        <v>8629</v>
      </c>
      <c r="AB376" t="s">
        <v>8630</v>
      </c>
      <c r="AF376" t="s">
        <v>7973</v>
      </c>
      <c r="AG376" t="s">
        <v>8631</v>
      </c>
      <c r="AJ376">
        <v>0</v>
      </c>
      <c r="AK376">
        <v>0</v>
      </c>
      <c r="AL376">
        <v>0</v>
      </c>
      <c r="AM376">
        <v>1056</v>
      </c>
      <c r="AN376">
        <v>2297</v>
      </c>
      <c r="AO376">
        <v>0</v>
      </c>
      <c r="AP376">
        <v>28922</v>
      </c>
      <c r="AQ376">
        <v>0</v>
      </c>
      <c r="AR376">
        <v>0</v>
      </c>
      <c r="AS376">
        <v>0</v>
      </c>
      <c r="AT376">
        <v>2135</v>
      </c>
      <c r="AU376">
        <v>11957</v>
      </c>
    </row>
    <row r="377" spans="1:47" x14ac:dyDescent="0.25">
      <c r="A377">
        <v>348</v>
      </c>
      <c r="B377">
        <v>3077</v>
      </c>
      <c r="C377" t="s">
        <v>5481</v>
      </c>
      <c r="D377" t="s">
        <v>6565</v>
      </c>
      <c r="E377" t="s">
        <v>8821</v>
      </c>
      <c r="F377">
        <v>7</v>
      </c>
      <c r="G377">
        <v>5016</v>
      </c>
      <c r="H377">
        <v>3.7003575278226601</v>
      </c>
      <c r="I377">
        <v>625.25459999999998</v>
      </c>
      <c r="J377">
        <v>5.55</v>
      </c>
      <c r="K377" t="s">
        <v>35</v>
      </c>
      <c r="L377" t="s">
        <v>5482</v>
      </c>
      <c r="M377" t="s">
        <v>8621</v>
      </c>
      <c r="N377" t="s">
        <v>8622</v>
      </c>
      <c r="O377" t="s">
        <v>38</v>
      </c>
      <c r="P377">
        <v>2.2000000000000002</v>
      </c>
      <c r="Q377" t="s">
        <v>8623</v>
      </c>
      <c r="R377" t="s">
        <v>8624</v>
      </c>
      <c r="S377">
        <v>36</v>
      </c>
      <c r="T377" t="s">
        <v>5483</v>
      </c>
      <c r="U377" t="s">
        <v>5484</v>
      </c>
      <c r="V377" t="s">
        <v>5485</v>
      </c>
      <c r="W377" t="s">
        <v>5486</v>
      </c>
      <c r="X377" t="s">
        <v>10420</v>
      </c>
      <c r="Y377" t="s">
        <v>5487</v>
      </c>
      <c r="Z377" t="s">
        <v>5488</v>
      </c>
      <c r="AA377" t="s">
        <v>8625</v>
      </c>
      <c r="AF377" t="s">
        <v>7973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5016</v>
      </c>
      <c r="AQ377">
        <v>0</v>
      </c>
      <c r="AR377">
        <v>0</v>
      </c>
      <c r="AS377">
        <v>0</v>
      </c>
      <c r="AT377">
        <v>0</v>
      </c>
      <c r="AU377">
        <v>3334</v>
      </c>
    </row>
    <row r="378" spans="1:47" x14ac:dyDescent="0.25">
      <c r="A378">
        <v>349</v>
      </c>
      <c r="B378">
        <v>3078</v>
      </c>
      <c r="C378" t="s">
        <v>5489</v>
      </c>
      <c r="D378" t="s">
        <v>6565</v>
      </c>
      <c r="E378" t="s">
        <v>8821</v>
      </c>
      <c r="F378">
        <v>7</v>
      </c>
      <c r="G378">
        <v>3467</v>
      </c>
      <c r="H378">
        <v>3.5399538416563967</v>
      </c>
      <c r="I378">
        <v>625.25670000000002</v>
      </c>
      <c r="J378">
        <v>5.62</v>
      </c>
      <c r="K378" t="s">
        <v>35</v>
      </c>
      <c r="L378" t="s">
        <v>5482</v>
      </c>
      <c r="M378" t="s">
        <v>8626</v>
      </c>
      <c r="N378" t="s">
        <v>8622</v>
      </c>
      <c r="O378" t="s">
        <v>38</v>
      </c>
      <c r="P378">
        <v>2.2000000000000002</v>
      </c>
      <c r="Q378" t="s">
        <v>8627</v>
      </c>
      <c r="R378" t="s">
        <v>8624</v>
      </c>
      <c r="S378">
        <v>36</v>
      </c>
      <c r="T378" t="s">
        <v>5483</v>
      </c>
      <c r="U378" t="s">
        <v>5484</v>
      </c>
      <c r="V378" t="s">
        <v>5485</v>
      </c>
      <c r="W378" t="s">
        <v>5486</v>
      </c>
      <c r="X378" t="s">
        <v>10420</v>
      </c>
      <c r="Y378" t="s">
        <v>5490</v>
      </c>
      <c r="Z378" t="s">
        <v>5491</v>
      </c>
      <c r="AA378" t="s">
        <v>8628</v>
      </c>
      <c r="AF378" t="s">
        <v>7973</v>
      </c>
      <c r="AJ378">
        <v>0</v>
      </c>
      <c r="AK378">
        <v>0</v>
      </c>
      <c r="AL378">
        <v>0</v>
      </c>
      <c r="AM378">
        <v>0</v>
      </c>
      <c r="AN378">
        <v>410</v>
      </c>
      <c r="AO378">
        <v>0</v>
      </c>
      <c r="AP378">
        <v>3467</v>
      </c>
      <c r="AQ378">
        <v>0</v>
      </c>
      <c r="AR378">
        <v>0</v>
      </c>
      <c r="AS378">
        <v>0</v>
      </c>
      <c r="AT378">
        <v>524</v>
      </c>
      <c r="AU378">
        <v>2910</v>
      </c>
    </row>
    <row r="379" spans="1:47" x14ac:dyDescent="0.25">
      <c r="A379">
        <v>355</v>
      </c>
      <c r="B379">
        <v>3300</v>
      </c>
      <c r="C379" t="s">
        <v>5044</v>
      </c>
      <c r="D379" t="s">
        <v>6669</v>
      </c>
      <c r="E379" t="s">
        <v>8821</v>
      </c>
      <c r="F379">
        <v>7</v>
      </c>
      <c r="G379">
        <v>9546</v>
      </c>
      <c r="H379">
        <v>3.979821430030225</v>
      </c>
      <c r="I379">
        <v>769.15959999999995</v>
      </c>
      <c r="J379">
        <v>4.7699999999999996</v>
      </c>
      <c r="K379" t="s">
        <v>35</v>
      </c>
      <c r="L379" t="s">
        <v>5045</v>
      </c>
      <c r="M379" t="s">
        <v>8343</v>
      </c>
      <c r="N379" t="s">
        <v>586</v>
      </c>
      <c r="O379" t="s">
        <v>38</v>
      </c>
      <c r="P379">
        <v>2.1</v>
      </c>
      <c r="Q379" t="s">
        <v>8344</v>
      </c>
      <c r="R379" t="s">
        <v>4980</v>
      </c>
      <c r="S379">
        <v>36</v>
      </c>
      <c r="T379" t="s">
        <v>5046</v>
      </c>
      <c r="U379" t="s">
        <v>8345</v>
      </c>
      <c r="V379" t="s">
        <v>5047</v>
      </c>
      <c r="W379" t="s">
        <v>100</v>
      </c>
      <c r="X379" t="s">
        <v>10420</v>
      </c>
      <c r="Y379" t="s">
        <v>5048</v>
      </c>
      <c r="Z379" t="s">
        <v>5049</v>
      </c>
      <c r="AA379" t="s">
        <v>8346</v>
      </c>
      <c r="AB379" t="s">
        <v>8016</v>
      </c>
      <c r="AC379" t="s">
        <v>8347</v>
      </c>
      <c r="AF379" t="s">
        <v>8018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11768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1:47" x14ac:dyDescent="0.25">
      <c r="A380">
        <v>352</v>
      </c>
      <c r="B380">
        <v>1297</v>
      </c>
      <c r="C380" t="s">
        <v>4974</v>
      </c>
      <c r="D380" t="s">
        <v>6565</v>
      </c>
      <c r="E380" t="s">
        <v>8821</v>
      </c>
      <c r="F380">
        <v>7</v>
      </c>
      <c r="G380">
        <v>4597</v>
      </c>
      <c r="H380">
        <v>3.6624745037503095</v>
      </c>
      <c r="I380">
        <v>277.1671</v>
      </c>
      <c r="J380">
        <v>3.07</v>
      </c>
      <c r="K380" t="s">
        <v>35</v>
      </c>
      <c r="L380" t="s">
        <v>4975</v>
      </c>
      <c r="M380" t="s">
        <v>8288</v>
      </c>
      <c r="N380" t="s">
        <v>6622</v>
      </c>
      <c r="O380" t="s">
        <v>38</v>
      </c>
      <c r="P380">
        <v>2.2000000000000002</v>
      </c>
      <c r="Q380" t="s">
        <v>4980</v>
      </c>
      <c r="R380" t="s">
        <v>4980</v>
      </c>
      <c r="S380">
        <v>14</v>
      </c>
      <c r="T380" t="s">
        <v>4968</v>
      </c>
      <c r="U380" t="s">
        <v>4969</v>
      </c>
      <c r="V380" t="s">
        <v>4970</v>
      </c>
      <c r="W380" t="s">
        <v>4971</v>
      </c>
      <c r="X380" t="s">
        <v>10420</v>
      </c>
      <c r="Y380" t="s">
        <v>4976</v>
      </c>
      <c r="Z380" t="s">
        <v>4977</v>
      </c>
      <c r="AA380" t="s">
        <v>8293</v>
      </c>
      <c r="AB380" t="s">
        <v>8291</v>
      </c>
      <c r="AF380" t="s">
        <v>8292</v>
      </c>
      <c r="AJ380">
        <v>0</v>
      </c>
      <c r="AK380">
        <v>756</v>
      </c>
      <c r="AL380">
        <v>0</v>
      </c>
      <c r="AM380">
        <v>0</v>
      </c>
      <c r="AN380">
        <v>0</v>
      </c>
      <c r="AO380">
        <v>0</v>
      </c>
      <c r="AP380">
        <v>4597</v>
      </c>
      <c r="AQ380">
        <v>0</v>
      </c>
      <c r="AR380">
        <v>0</v>
      </c>
      <c r="AS380">
        <v>0</v>
      </c>
      <c r="AT380">
        <v>733</v>
      </c>
      <c r="AU380">
        <v>0</v>
      </c>
    </row>
    <row r="381" spans="1:47" x14ac:dyDescent="0.25">
      <c r="A381">
        <v>351</v>
      </c>
      <c r="B381">
        <v>1296</v>
      </c>
      <c r="C381" t="s">
        <v>4966</v>
      </c>
      <c r="D381" t="s">
        <v>6565</v>
      </c>
      <c r="E381" t="s">
        <v>8821</v>
      </c>
      <c r="F381">
        <v>7</v>
      </c>
      <c r="G381">
        <v>4272</v>
      </c>
      <c r="H381">
        <v>3.6306312440205</v>
      </c>
      <c r="I381">
        <v>277.16609999999997</v>
      </c>
      <c r="J381">
        <v>2.85</v>
      </c>
      <c r="K381" t="s">
        <v>35</v>
      </c>
      <c r="L381" t="s">
        <v>4967</v>
      </c>
      <c r="M381" t="s">
        <v>8288</v>
      </c>
      <c r="N381" t="s">
        <v>8289</v>
      </c>
      <c r="O381" t="s">
        <v>38</v>
      </c>
      <c r="P381">
        <v>2.2000000000000002</v>
      </c>
      <c r="Q381" t="s">
        <v>4980</v>
      </c>
      <c r="R381" t="s">
        <v>4980</v>
      </c>
      <c r="S381">
        <v>14</v>
      </c>
      <c r="T381" t="s">
        <v>4968</v>
      </c>
      <c r="U381" t="s">
        <v>4969</v>
      </c>
      <c r="V381" t="s">
        <v>4970</v>
      </c>
      <c r="W381" t="s">
        <v>4971</v>
      </c>
      <c r="X381" t="s">
        <v>10420</v>
      </c>
      <c r="Y381" t="s">
        <v>4972</v>
      </c>
      <c r="Z381" t="s">
        <v>4973</v>
      </c>
      <c r="AA381" t="s">
        <v>8290</v>
      </c>
      <c r="AB381" t="s">
        <v>8291</v>
      </c>
      <c r="AF381" t="s">
        <v>8292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4272</v>
      </c>
      <c r="AQ381">
        <v>0</v>
      </c>
      <c r="AR381">
        <v>0</v>
      </c>
      <c r="AS381">
        <v>0</v>
      </c>
      <c r="AT381">
        <v>0</v>
      </c>
      <c r="AU381">
        <v>438</v>
      </c>
    </row>
    <row r="382" spans="1:47" x14ac:dyDescent="0.25">
      <c r="A382">
        <v>353</v>
      </c>
      <c r="B382">
        <v>691</v>
      </c>
      <c r="C382" t="s">
        <v>4988</v>
      </c>
      <c r="D382" t="s">
        <v>6669</v>
      </c>
      <c r="E382" t="s">
        <v>8821</v>
      </c>
      <c r="F382">
        <v>7</v>
      </c>
      <c r="G382">
        <v>4205</v>
      </c>
      <c r="H382">
        <v>3.6237660001339309</v>
      </c>
      <c r="I382">
        <v>325.09050000000002</v>
      </c>
      <c r="J382">
        <v>3.15</v>
      </c>
      <c r="K382" t="s">
        <v>51</v>
      </c>
      <c r="L382" t="s">
        <v>8296</v>
      </c>
      <c r="M382" t="s">
        <v>4989</v>
      </c>
      <c r="N382" t="s">
        <v>6131</v>
      </c>
      <c r="O382" t="s">
        <v>38</v>
      </c>
      <c r="P382">
        <v>2.2000000000000002</v>
      </c>
      <c r="Q382" t="s">
        <v>4980</v>
      </c>
      <c r="R382" t="s">
        <v>4980</v>
      </c>
      <c r="S382">
        <v>15</v>
      </c>
      <c r="T382" t="s">
        <v>4981</v>
      </c>
      <c r="U382" t="s">
        <v>4982</v>
      </c>
      <c r="V382" t="s">
        <v>4983</v>
      </c>
      <c r="W382" t="s">
        <v>4984</v>
      </c>
      <c r="X382" t="s">
        <v>10420</v>
      </c>
      <c r="Y382" t="s">
        <v>4990</v>
      </c>
      <c r="Z382" t="s">
        <v>4991</v>
      </c>
      <c r="AA382" t="s">
        <v>8297</v>
      </c>
      <c r="AB382" t="s">
        <v>8298</v>
      </c>
      <c r="AF382" t="s">
        <v>8299</v>
      </c>
      <c r="AJ382">
        <v>0</v>
      </c>
      <c r="AK382">
        <v>0</v>
      </c>
      <c r="AL382">
        <v>2973</v>
      </c>
      <c r="AM382">
        <v>2109</v>
      </c>
      <c r="AN382">
        <v>601</v>
      </c>
      <c r="AO382">
        <v>0</v>
      </c>
      <c r="AP382">
        <v>6623</v>
      </c>
      <c r="AQ382">
        <v>816</v>
      </c>
      <c r="AR382">
        <v>1507</v>
      </c>
      <c r="AS382">
        <v>2031</v>
      </c>
      <c r="AT382">
        <v>3708</v>
      </c>
      <c r="AU382">
        <v>0</v>
      </c>
    </row>
    <row r="383" spans="1:47" x14ac:dyDescent="0.25">
      <c r="A383">
        <v>354</v>
      </c>
      <c r="B383">
        <v>692</v>
      </c>
      <c r="C383" t="s">
        <v>4992</v>
      </c>
      <c r="D383" t="s">
        <v>6669</v>
      </c>
      <c r="E383" t="s">
        <v>8821</v>
      </c>
      <c r="F383">
        <v>7</v>
      </c>
      <c r="G383">
        <v>3721</v>
      </c>
      <c r="H383">
        <v>3.5706596700215343</v>
      </c>
      <c r="I383">
        <v>325.09300000000002</v>
      </c>
      <c r="J383">
        <v>3.31</v>
      </c>
      <c r="K383" t="s">
        <v>51</v>
      </c>
      <c r="L383" t="s">
        <v>8300</v>
      </c>
      <c r="M383" t="s">
        <v>4993</v>
      </c>
      <c r="N383" t="s">
        <v>8301</v>
      </c>
      <c r="O383" t="s">
        <v>38</v>
      </c>
      <c r="P383">
        <v>2.2000000000000002</v>
      </c>
      <c r="Q383" t="s">
        <v>4980</v>
      </c>
      <c r="R383" t="s">
        <v>4980</v>
      </c>
      <c r="S383">
        <v>15</v>
      </c>
      <c r="T383" t="s">
        <v>4981</v>
      </c>
      <c r="U383" t="s">
        <v>4994</v>
      </c>
      <c r="V383" t="s">
        <v>4995</v>
      </c>
      <c r="W383" t="s">
        <v>4996</v>
      </c>
      <c r="X383" t="s">
        <v>10420</v>
      </c>
      <c r="Y383" t="s">
        <v>4997</v>
      </c>
      <c r="Z383" t="s">
        <v>4998</v>
      </c>
      <c r="AA383" t="s">
        <v>8302</v>
      </c>
      <c r="AB383" t="s">
        <v>8303</v>
      </c>
      <c r="AF383" t="s">
        <v>8304</v>
      </c>
      <c r="AJ383">
        <v>0</v>
      </c>
      <c r="AK383">
        <v>0</v>
      </c>
      <c r="AL383">
        <v>0</v>
      </c>
      <c r="AM383">
        <v>2518</v>
      </c>
      <c r="AN383">
        <v>0</v>
      </c>
      <c r="AO383">
        <v>0</v>
      </c>
      <c r="AP383">
        <v>3721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1:47" x14ac:dyDescent="0.25">
      <c r="A384">
        <v>357</v>
      </c>
      <c r="B384">
        <v>2952</v>
      </c>
      <c r="C384" t="s">
        <v>5025</v>
      </c>
      <c r="D384" t="s">
        <v>5891</v>
      </c>
      <c r="E384" t="s">
        <v>8821</v>
      </c>
      <c r="F384">
        <v>7</v>
      </c>
      <c r="G384">
        <v>3716</v>
      </c>
      <c r="H384">
        <v>3.5700757053216043</v>
      </c>
      <c r="I384">
        <v>584.27949999999998</v>
      </c>
      <c r="J384">
        <v>5.52</v>
      </c>
      <c r="K384" t="s">
        <v>35</v>
      </c>
      <c r="L384" t="s">
        <v>8325</v>
      </c>
      <c r="M384" t="s">
        <v>8326</v>
      </c>
      <c r="N384" t="s">
        <v>8327</v>
      </c>
      <c r="O384" t="s">
        <v>38</v>
      </c>
      <c r="P384">
        <v>2.2000000000000002</v>
      </c>
      <c r="Q384" t="s">
        <v>4980</v>
      </c>
      <c r="R384" t="s">
        <v>4980</v>
      </c>
      <c r="S384">
        <v>34</v>
      </c>
      <c r="T384" t="s">
        <v>5026</v>
      </c>
      <c r="U384" t="s">
        <v>5027</v>
      </c>
      <c r="V384" t="s">
        <v>5028</v>
      </c>
      <c r="W384" t="s">
        <v>5029</v>
      </c>
      <c r="X384" t="s">
        <v>10420</v>
      </c>
      <c r="Y384" t="s">
        <v>5030</v>
      </c>
      <c r="Z384" t="s">
        <v>5031</v>
      </c>
      <c r="AA384" t="s">
        <v>8328</v>
      </c>
      <c r="AB384" t="s">
        <v>8329</v>
      </c>
      <c r="AC384" t="s">
        <v>8330</v>
      </c>
      <c r="AD384" t="s">
        <v>8331</v>
      </c>
      <c r="AE384" t="s">
        <v>8332</v>
      </c>
      <c r="AF384" t="s">
        <v>8333</v>
      </c>
      <c r="AJ384">
        <v>0</v>
      </c>
      <c r="AK384">
        <v>0</v>
      </c>
      <c r="AL384">
        <v>362</v>
      </c>
      <c r="AM384">
        <v>0</v>
      </c>
      <c r="AN384">
        <v>0</v>
      </c>
      <c r="AO384">
        <v>0</v>
      </c>
      <c r="AP384">
        <v>3716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1:47" x14ac:dyDescent="0.25">
      <c r="A385">
        <v>358</v>
      </c>
      <c r="B385">
        <v>3046</v>
      </c>
      <c r="C385" t="s">
        <v>5035</v>
      </c>
      <c r="D385" t="s">
        <v>5891</v>
      </c>
      <c r="E385" t="s">
        <v>8821</v>
      </c>
      <c r="F385">
        <v>7</v>
      </c>
      <c r="G385">
        <v>1448</v>
      </c>
      <c r="H385">
        <v>3.1607685618611283</v>
      </c>
      <c r="I385">
        <v>616.26509999999996</v>
      </c>
      <c r="J385">
        <v>5</v>
      </c>
      <c r="K385" t="s">
        <v>35</v>
      </c>
      <c r="L385" t="s">
        <v>5036</v>
      </c>
      <c r="M385" t="s">
        <v>5037</v>
      </c>
      <c r="N385" t="s">
        <v>6622</v>
      </c>
      <c r="O385" t="s">
        <v>38</v>
      </c>
      <c r="P385">
        <v>2.2000000000000002</v>
      </c>
      <c r="Q385" t="s">
        <v>4980</v>
      </c>
      <c r="R385" t="s">
        <v>4980</v>
      </c>
      <c r="S385">
        <v>34</v>
      </c>
      <c r="T385" t="s">
        <v>5038</v>
      </c>
      <c r="U385" t="s">
        <v>5039</v>
      </c>
      <c r="V385" t="s">
        <v>5040</v>
      </c>
      <c r="W385" t="s">
        <v>5041</v>
      </c>
      <c r="X385" t="s">
        <v>10420</v>
      </c>
      <c r="Y385" t="s">
        <v>5042</v>
      </c>
      <c r="Z385" t="s">
        <v>5043</v>
      </c>
      <c r="AA385" t="s">
        <v>8340</v>
      </c>
      <c r="AB385" t="s">
        <v>8341</v>
      </c>
      <c r="AF385" t="s">
        <v>8342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1448</v>
      </c>
      <c r="AQ385">
        <v>0</v>
      </c>
      <c r="AR385">
        <v>0</v>
      </c>
      <c r="AS385">
        <v>0</v>
      </c>
      <c r="AT385">
        <v>0</v>
      </c>
      <c r="AU385">
        <v>0</v>
      </c>
    </row>
    <row r="386" spans="1:47" x14ac:dyDescent="0.25">
      <c r="A386">
        <v>356</v>
      </c>
      <c r="B386">
        <v>131</v>
      </c>
      <c r="C386" t="s">
        <v>5071</v>
      </c>
      <c r="D386" t="s">
        <v>6669</v>
      </c>
      <c r="E386" t="s">
        <v>8821</v>
      </c>
      <c r="F386">
        <v>7</v>
      </c>
      <c r="G386">
        <v>1132</v>
      </c>
      <c r="H386">
        <v>3.0538464268522527</v>
      </c>
      <c r="I386">
        <v>163.03989999999999</v>
      </c>
      <c r="J386">
        <v>4.2</v>
      </c>
      <c r="K386" t="s">
        <v>51</v>
      </c>
      <c r="L386" t="s">
        <v>8372</v>
      </c>
      <c r="M386" t="s">
        <v>5066</v>
      </c>
      <c r="N386" t="s">
        <v>586</v>
      </c>
      <c r="O386" t="s">
        <v>38</v>
      </c>
      <c r="P386">
        <v>2.1</v>
      </c>
      <c r="Q386" t="s">
        <v>4980</v>
      </c>
      <c r="R386" t="s">
        <v>4980</v>
      </c>
      <c r="S386">
        <v>9</v>
      </c>
      <c r="T386" t="s">
        <v>5051</v>
      </c>
      <c r="U386" t="s">
        <v>5052</v>
      </c>
      <c r="V386" t="s">
        <v>5053</v>
      </c>
      <c r="W386" t="s">
        <v>5054</v>
      </c>
      <c r="X386" t="s">
        <v>10420</v>
      </c>
      <c r="Y386" t="s">
        <v>5072</v>
      </c>
      <c r="Z386" t="s">
        <v>5073</v>
      </c>
      <c r="AA386" t="s">
        <v>8373</v>
      </c>
      <c r="AF386" t="s">
        <v>8374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1132</v>
      </c>
      <c r="AQ386">
        <v>0</v>
      </c>
      <c r="AR386">
        <v>0</v>
      </c>
      <c r="AS386">
        <v>0</v>
      </c>
      <c r="AT386">
        <v>0</v>
      </c>
      <c r="AU386">
        <v>0</v>
      </c>
    </row>
    <row r="387" spans="1:47" x14ac:dyDescent="0.25">
      <c r="A387">
        <v>361</v>
      </c>
      <c r="B387">
        <v>1642</v>
      </c>
      <c r="C387" t="s">
        <v>4759</v>
      </c>
      <c r="D387" t="s">
        <v>6013</v>
      </c>
      <c r="E387" t="s">
        <v>8821</v>
      </c>
      <c r="F387">
        <v>7</v>
      </c>
      <c r="G387">
        <v>140495</v>
      </c>
      <c r="H387">
        <v>5.1476608686464456</v>
      </c>
      <c r="I387">
        <v>311.12389999999999</v>
      </c>
      <c r="J387">
        <v>2.36</v>
      </c>
      <c r="K387" t="s">
        <v>35</v>
      </c>
      <c r="L387" t="s">
        <v>4760</v>
      </c>
      <c r="M387" t="s">
        <v>4761</v>
      </c>
      <c r="N387" t="s">
        <v>586</v>
      </c>
      <c r="O387" t="s">
        <v>38</v>
      </c>
      <c r="P387">
        <v>2.1</v>
      </c>
      <c r="Q387" t="s">
        <v>4606</v>
      </c>
      <c r="R387" t="s">
        <v>4606</v>
      </c>
      <c r="S387">
        <v>14</v>
      </c>
      <c r="T387" t="s">
        <v>4762</v>
      </c>
      <c r="U387" t="s">
        <v>4763</v>
      </c>
      <c r="V387" t="s">
        <v>4764</v>
      </c>
      <c r="W387" t="s">
        <v>4765</v>
      </c>
      <c r="X387" t="s">
        <v>10420</v>
      </c>
      <c r="Y387" t="s">
        <v>4766</v>
      </c>
      <c r="Z387" t="s">
        <v>4767</v>
      </c>
      <c r="AA387" t="s">
        <v>8173</v>
      </c>
      <c r="AB387" t="s">
        <v>8174</v>
      </c>
      <c r="AC387" t="s">
        <v>8175</v>
      </c>
      <c r="AD387" t="s">
        <v>8176</v>
      </c>
      <c r="AF387" t="s">
        <v>8177</v>
      </c>
      <c r="AJ387">
        <v>0</v>
      </c>
      <c r="AK387">
        <v>0</v>
      </c>
      <c r="AL387">
        <v>312</v>
      </c>
      <c r="AM387">
        <v>3451</v>
      </c>
      <c r="AN387">
        <v>0</v>
      </c>
      <c r="AO387">
        <v>0</v>
      </c>
      <c r="AP387">
        <v>174190</v>
      </c>
      <c r="AQ387">
        <v>0</v>
      </c>
      <c r="AR387">
        <v>0</v>
      </c>
      <c r="AS387">
        <v>0</v>
      </c>
      <c r="AT387">
        <v>0</v>
      </c>
      <c r="AU387">
        <v>490</v>
      </c>
    </row>
    <row r="388" spans="1:47" x14ac:dyDescent="0.25">
      <c r="A388">
        <v>359</v>
      </c>
      <c r="B388">
        <v>1503</v>
      </c>
      <c r="C388" t="s">
        <v>4746</v>
      </c>
      <c r="D388" t="s">
        <v>6013</v>
      </c>
      <c r="E388" t="s">
        <v>8821</v>
      </c>
      <c r="F388">
        <v>7</v>
      </c>
      <c r="G388">
        <v>40125</v>
      </c>
      <c r="H388">
        <v>4.6034150454129286</v>
      </c>
      <c r="I388">
        <v>295.12950000000001</v>
      </c>
      <c r="J388">
        <v>3.04</v>
      </c>
      <c r="K388" t="s">
        <v>35</v>
      </c>
      <c r="L388" t="s">
        <v>4747</v>
      </c>
      <c r="M388" t="s">
        <v>4756</v>
      </c>
      <c r="N388" t="s">
        <v>6622</v>
      </c>
      <c r="O388" t="s">
        <v>38</v>
      </c>
      <c r="P388">
        <v>2.2000000000000002</v>
      </c>
      <c r="Q388" t="s">
        <v>4606</v>
      </c>
      <c r="R388" t="s">
        <v>4606</v>
      </c>
      <c r="S388">
        <v>14</v>
      </c>
      <c r="T388" t="s">
        <v>4748</v>
      </c>
      <c r="U388" t="s">
        <v>4749</v>
      </c>
      <c r="V388" t="s">
        <v>4750</v>
      </c>
      <c r="W388" t="s">
        <v>4751</v>
      </c>
      <c r="X388" t="s">
        <v>10420</v>
      </c>
      <c r="Y388" t="s">
        <v>4752</v>
      </c>
      <c r="Z388" t="s">
        <v>4753</v>
      </c>
      <c r="AA388" t="s">
        <v>8162</v>
      </c>
      <c r="AB388" t="s">
        <v>8163</v>
      </c>
      <c r="AC388" t="s">
        <v>8164</v>
      </c>
      <c r="AD388" t="s">
        <v>8165</v>
      </c>
      <c r="AE388" t="s">
        <v>8166</v>
      </c>
      <c r="AF388" t="s">
        <v>8167</v>
      </c>
      <c r="AG388" t="s">
        <v>8168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55236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1:47" x14ac:dyDescent="0.25">
      <c r="A389">
        <v>360</v>
      </c>
      <c r="B389">
        <v>1504</v>
      </c>
      <c r="C389" t="s">
        <v>4754</v>
      </c>
      <c r="D389" t="s">
        <v>6013</v>
      </c>
      <c r="E389" t="s">
        <v>8821</v>
      </c>
      <c r="F389">
        <v>7</v>
      </c>
      <c r="G389">
        <v>18892</v>
      </c>
      <c r="H389">
        <v>4.2762779369046626</v>
      </c>
      <c r="I389">
        <v>295.12950000000001</v>
      </c>
      <c r="J389">
        <v>3.14</v>
      </c>
      <c r="K389" t="s">
        <v>35</v>
      </c>
      <c r="L389" t="s">
        <v>4755</v>
      </c>
      <c r="M389" t="s">
        <v>4756</v>
      </c>
      <c r="N389" t="s">
        <v>1057</v>
      </c>
      <c r="O389" t="s">
        <v>38</v>
      </c>
      <c r="P389">
        <v>2.2000000000000002</v>
      </c>
      <c r="Q389" t="s">
        <v>4606</v>
      </c>
      <c r="R389" t="s">
        <v>4606</v>
      </c>
      <c r="S389">
        <v>14</v>
      </c>
      <c r="T389" t="s">
        <v>4748</v>
      </c>
      <c r="U389" t="s">
        <v>4749</v>
      </c>
      <c r="V389" t="s">
        <v>4750</v>
      </c>
      <c r="W389" t="s">
        <v>4751</v>
      </c>
      <c r="X389" t="s">
        <v>10420</v>
      </c>
      <c r="Y389" t="s">
        <v>4757</v>
      </c>
      <c r="Z389" t="s">
        <v>4758</v>
      </c>
      <c r="AA389" t="s">
        <v>8169</v>
      </c>
      <c r="AB389" t="s">
        <v>8170</v>
      </c>
      <c r="AC389" t="s">
        <v>8171</v>
      </c>
      <c r="AF389" t="s">
        <v>8172</v>
      </c>
      <c r="AJ389">
        <v>0</v>
      </c>
      <c r="AK389">
        <v>2093</v>
      </c>
      <c r="AL389">
        <v>0</v>
      </c>
      <c r="AM389">
        <v>11065</v>
      </c>
      <c r="AN389">
        <v>0</v>
      </c>
      <c r="AO389">
        <v>0</v>
      </c>
      <c r="AP389">
        <v>22860</v>
      </c>
      <c r="AQ389">
        <v>0</v>
      </c>
      <c r="AR389">
        <v>0</v>
      </c>
      <c r="AS389">
        <v>0</v>
      </c>
      <c r="AT389">
        <v>0</v>
      </c>
      <c r="AU389">
        <v>950</v>
      </c>
    </row>
    <row r="390" spans="1:47" x14ac:dyDescent="0.25">
      <c r="A390">
        <v>363</v>
      </c>
      <c r="B390">
        <v>901</v>
      </c>
      <c r="C390" t="s">
        <v>4657</v>
      </c>
      <c r="D390" t="s">
        <v>5891</v>
      </c>
      <c r="E390" t="s">
        <v>8821</v>
      </c>
      <c r="F390">
        <v>7</v>
      </c>
      <c r="G390">
        <v>5633</v>
      </c>
      <c r="H390">
        <v>3.7507397512353506</v>
      </c>
      <c r="I390">
        <v>229.1551</v>
      </c>
      <c r="J390">
        <v>2.72</v>
      </c>
      <c r="K390" t="s">
        <v>35</v>
      </c>
      <c r="L390" t="s">
        <v>4658</v>
      </c>
      <c r="M390" t="s">
        <v>4658</v>
      </c>
      <c r="N390" t="s">
        <v>1057</v>
      </c>
      <c r="O390" t="s">
        <v>38</v>
      </c>
      <c r="P390">
        <v>2.2000000000000002</v>
      </c>
      <c r="Q390" t="s">
        <v>4606</v>
      </c>
      <c r="R390" t="s">
        <v>4606</v>
      </c>
      <c r="S390">
        <v>11</v>
      </c>
      <c r="T390" t="s">
        <v>4659</v>
      </c>
      <c r="U390" t="s">
        <v>4660</v>
      </c>
      <c r="V390" t="s">
        <v>4661</v>
      </c>
      <c r="W390" t="s">
        <v>4662</v>
      </c>
      <c r="X390" t="s">
        <v>10420</v>
      </c>
      <c r="Y390" t="s">
        <v>4663</v>
      </c>
      <c r="Z390" t="s">
        <v>4664</v>
      </c>
      <c r="AA390" t="s">
        <v>8105</v>
      </c>
      <c r="AB390" t="s">
        <v>8106</v>
      </c>
      <c r="AC390" t="s">
        <v>8107</v>
      </c>
      <c r="AJ390">
        <v>0</v>
      </c>
      <c r="AK390">
        <v>9802</v>
      </c>
      <c r="AL390">
        <v>0</v>
      </c>
      <c r="AM390">
        <v>2640</v>
      </c>
      <c r="AN390">
        <v>6283</v>
      </c>
      <c r="AO390">
        <v>0</v>
      </c>
      <c r="AP390">
        <v>11297</v>
      </c>
      <c r="AQ390">
        <v>5170</v>
      </c>
      <c r="AR390">
        <v>0</v>
      </c>
      <c r="AS390">
        <v>2425</v>
      </c>
      <c r="AT390">
        <v>0</v>
      </c>
      <c r="AU390">
        <v>1275</v>
      </c>
    </row>
    <row r="391" spans="1:47" x14ac:dyDescent="0.25">
      <c r="A391">
        <v>362</v>
      </c>
      <c r="B391">
        <v>925</v>
      </c>
      <c r="C391" t="s">
        <v>4637</v>
      </c>
      <c r="D391" t="s">
        <v>6669</v>
      </c>
      <c r="E391" t="s">
        <v>8821</v>
      </c>
      <c r="F391">
        <v>7</v>
      </c>
      <c r="G391">
        <v>4332</v>
      </c>
      <c r="H391">
        <v>3.6366884479532828</v>
      </c>
      <c r="I391">
        <v>233.15010000000001</v>
      </c>
      <c r="J391">
        <v>2.41</v>
      </c>
      <c r="K391" t="s">
        <v>35</v>
      </c>
      <c r="L391" t="s">
        <v>4638</v>
      </c>
      <c r="M391" t="s">
        <v>8087</v>
      </c>
      <c r="N391" t="s">
        <v>586</v>
      </c>
      <c r="O391" t="s">
        <v>38</v>
      </c>
      <c r="P391">
        <v>2.1</v>
      </c>
      <c r="Q391" t="s">
        <v>4606</v>
      </c>
      <c r="R391" t="s">
        <v>4606</v>
      </c>
      <c r="S391">
        <v>10</v>
      </c>
      <c r="T391" t="s">
        <v>4630</v>
      </c>
      <c r="U391" t="s">
        <v>4631</v>
      </c>
      <c r="V391" t="s">
        <v>4632</v>
      </c>
      <c r="W391" t="s">
        <v>4633</v>
      </c>
      <c r="X391" t="s">
        <v>10420</v>
      </c>
      <c r="Y391" t="s">
        <v>4639</v>
      </c>
      <c r="Z391" t="s">
        <v>4640</v>
      </c>
      <c r="AA391" t="s">
        <v>8088</v>
      </c>
      <c r="AB391" t="s">
        <v>8089</v>
      </c>
      <c r="AC391" t="s">
        <v>8090</v>
      </c>
      <c r="AD391" t="s">
        <v>8091</v>
      </c>
      <c r="AF391" t="s">
        <v>8092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7081</v>
      </c>
      <c r="AQ391">
        <v>605</v>
      </c>
      <c r="AR391">
        <v>0</v>
      </c>
      <c r="AS391">
        <v>0</v>
      </c>
      <c r="AT391">
        <v>0</v>
      </c>
      <c r="AU391">
        <v>0</v>
      </c>
    </row>
    <row r="392" spans="1:47" x14ac:dyDescent="0.25">
      <c r="A392">
        <v>364</v>
      </c>
      <c r="B392">
        <v>967</v>
      </c>
      <c r="C392" t="s">
        <v>4570</v>
      </c>
      <c r="D392" t="s">
        <v>6013</v>
      </c>
      <c r="E392" t="s">
        <v>8821</v>
      </c>
      <c r="F392">
        <v>7</v>
      </c>
      <c r="G392">
        <v>23554</v>
      </c>
      <c r="H392">
        <v>4.3720646707181325</v>
      </c>
      <c r="I392">
        <v>387.16559999999998</v>
      </c>
      <c r="J392">
        <v>3.4</v>
      </c>
      <c r="K392" t="s">
        <v>51</v>
      </c>
      <c r="L392" t="s">
        <v>4562</v>
      </c>
      <c r="M392" t="s">
        <v>4563</v>
      </c>
      <c r="N392" t="s">
        <v>8050</v>
      </c>
      <c r="O392" t="s">
        <v>38</v>
      </c>
      <c r="P392">
        <v>2.2000000000000002</v>
      </c>
      <c r="Q392" t="s">
        <v>8047</v>
      </c>
      <c r="R392" t="s">
        <v>8035</v>
      </c>
      <c r="S392">
        <v>18</v>
      </c>
      <c r="T392" t="s">
        <v>4564</v>
      </c>
      <c r="U392" t="s">
        <v>4565</v>
      </c>
      <c r="V392" t="s">
        <v>4566</v>
      </c>
      <c r="W392" t="s">
        <v>4567</v>
      </c>
      <c r="X392" t="s">
        <v>10420</v>
      </c>
      <c r="Y392" t="s">
        <v>4571</v>
      </c>
      <c r="Z392" t="s">
        <v>4572</v>
      </c>
      <c r="AA392" t="s">
        <v>8051</v>
      </c>
      <c r="AB392" t="s">
        <v>8052</v>
      </c>
      <c r="AF392" t="s">
        <v>8053</v>
      </c>
      <c r="AG392" t="s">
        <v>8054</v>
      </c>
      <c r="AJ392">
        <v>0</v>
      </c>
      <c r="AK392">
        <v>0</v>
      </c>
      <c r="AL392">
        <v>593</v>
      </c>
      <c r="AM392">
        <v>0</v>
      </c>
      <c r="AN392">
        <v>0</v>
      </c>
      <c r="AO392">
        <v>0</v>
      </c>
      <c r="AP392">
        <v>36840</v>
      </c>
      <c r="AQ392">
        <v>4475</v>
      </c>
      <c r="AR392">
        <v>14400</v>
      </c>
      <c r="AS392">
        <v>4876</v>
      </c>
      <c r="AT392">
        <v>24040</v>
      </c>
      <c r="AU392">
        <v>0</v>
      </c>
    </row>
    <row r="393" spans="1:47" x14ac:dyDescent="0.25">
      <c r="A393">
        <v>365</v>
      </c>
      <c r="B393">
        <v>1664</v>
      </c>
      <c r="C393" t="s">
        <v>4418</v>
      </c>
      <c r="D393" t="s">
        <v>6565</v>
      </c>
      <c r="E393" t="s">
        <v>8821</v>
      </c>
      <c r="F393">
        <v>7</v>
      </c>
      <c r="G393">
        <v>17486</v>
      </c>
      <c r="H393">
        <v>4.2426904740523739</v>
      </c>
      <c r="I393">
        <v>314.13850000000002</v>
      </c>
      <c r="J393">
        <v>5.13</v>
      </c>
      <c r="K393" t="s">
        <v>35</v>
      </c>
      <c r="L393" t="s">
        <v>4419</v>
      </c>
      <c r="M393" t="s">
        <v>7967</v>
      </c>
      <c r="N393" t="s">
        <v>6622</v>
      </c>
      <c r="O393" t="s">
        <v>38</v>
      </c>
      <c r="P393">
        <v>2.2000000000000002</v>
      </c>
      <c r="Q393" t="s">
        <v>4345</v>
      </c>
      <c r="R393" t="s">
        <v>4345</v>
      </c>
      <c r="S393">
        <v>18</v>
      </c>
      <c r="T393" t="s">
        <v>4420</v>
      </c>
      <c r="U393" t="s">
        <v>7968</v>
      </c>
      <c r="V393" t="s">
        <v>4421</v>
      </c>
      <c r="W393" t="s">
        <v>4422</v>
      </c>
      <c r="X393" t="s">
        <v>10420</v>
      </c>
      <c r="Y393" t="s">
        <v>4423</v>
      </c>
      <c r="Z393" t="s">
        <v>4424</v>
      </c>
      <c r="AA393" t="s">
        <v>7969</v>
      </c>
      <c r="AB393" t="s">
        <v>7970</v>
      </c>
      <c r="AC393" t="s">
        <v>7971</v>
      </c>
      <c r="AD393" t="s">
        <v>7972</v>
      </c>
      <c r="AF393" t="s">
        <v>7973</v>
      </c>
      <c r="AJ393">
        <v>0</v>
      </c>
      <c r="AK393">
        <v>0</v>
      </c>
      <c r="AL393">
        <v>361</v>
      </c>
      <c r="AM393">
        <v>3063</v>
      </c>
      <c r="AN393">
        <v>5355</v>
      </c>
      <c r="AO393">
        <v>0</v>
      </c>
      <c r="AP393">
        <v>18459</v>
      </c>
      <c r="AQ393">
        <v>0</v>
      </c>
      <c r="AR393">
        <v>0</v>
      </c>
      <c r="AS393">
        <v>0</v>
      </c>
      <c r="AT393">
        <v>11400</v>
      </c>
      <c r="AU393">
        <v>21448</v>
      </c>
    </row>
    <row r="394" spans="1:47" x14ac:dyDescent="0.25">
      <c r="A394">
        <v>367</v>
      </c>
      <c r="B394">
        <v>3375</v>
      </c>
      <c r="C394" t="s">
        <v>4503</v>
      </c>
      <c r="D394" t="s">
        <v>6669</v>
      </c>
      <c r="E394" t="s">
        <v>8821</v>
      </c>
      <c r="F394">
        <v>7</v>
      </c>
      <c r="G394">
        <v>1217</v>
      </c>
      <c r="H394">
        <v>3.0852905782300648</v>
      </c>
      <c r="I394">
        <v>829.18679999999995</v>
      </c>
      <c r="J394">
        <v>4.68</v>
      </c>
      <c r="K394" t="s">
        <v>35</v>
      </c>
      <c r="L394" t="s">
        <v>4504</v>
      </c>
      <c r="M394" t="s">
        <v>4505</v>
      </c>
      <c r="N394" t="s">
        <v>1057</v>
      </c>
      <c r="O394" t="s">
        <v>38</v>
      </c>
      <c r="P394">
        <v>2.2000000000000002</v>
      </c>
      <c r="Q394" t="s">
        <v>8024</v>
      </c>
      <c r="R394" t="s">
        <v>4345</v>
      </c>
      <c r="S394">
        <v>38</v>
      </c>
      <c r="T394" t="s">
        <v>4506</v>
      </c>
      <c r="U394" t="s">
        <v>4507</v>
      </c>
      <c r="V394" t="s">
        <v>4508</v>
      </c>
      <c r="W394" t="s">
        <v>4509</v>
      </c>
      <c r="X394" t="s">
        <v>10420</v>
      </c>
      <c r="Y394" t="s">
        <v>4510</v>
      </c>
      <c r="Z394" t="s">
        <v>4511</v>
      </c>
      <c r="AA394" t="s">
        <v>8025</v>
      </c>
      <c r="AB394" t="s">
        <v>8026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1994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1:47" x14ac:dyDescent="0.25">
      <c r="A395">
        <v>368</v>
      </c>
      <c r="B395">
        <v>1206</v>
      </c>
      <c r="C395" t="s">
        <v>4257</v>
      </c>
      <c r="D395" t="s">
        <v>5891</v>
      </c>
      <c r="E395" t="s">
        <v>8821</v>
      </c>
      <c r="F395">
        <v>7</v>
      </c>
      <c r="G395">
        <v>7084</v>
      </c>
      <c r="H395">
        <v>3.850278552518037</v>
      </c>
      <c r="I395">
        <v>449.10894000000002</v>
      </c>
      <c r="J395">
        <v>3.48</v>
      </c>
      <c r="K395" t="s">
        <v>51</v>
      </c>
      <c r="L395" t="s">
        <v>4258</v>
      </c>
      <c r="M395" t="s">
        <v>4258</v>
      </c>
      <c r="N395" t="s">
        <v>3314</v>
      </c>
      <c r="O395" t="s">
        <v>3315</v>
      </c>
      <c r="P395">
        <v>1</v>
      </c>
      <c r="Q395" t="s">
        <v>7860</v>
      </c>
      <c r="R395" t="s">
        <v>4165</v>
      </c>
      <c r="S395">
        <v>21</v>
      </c>
      <c r="T395" t="s">
        <v>3382</v>
      </c>
      <c r="U395" t="s">
        <v>4259</v>
      </c>
      <c r="V395" t="s">
        <v>4260</v>
      </c>
      <c r="W395" t="s">
        <v>4261</v>
      </c>
      <c r="X395" t="s">
        <v>10420</v>
      </c>
      <c r="Z395" t="s">
        <v>4262</v>
      </c>
      <c r="AA395" t="s">
        <v>7885</v>
      </c>
      <c r="AB395" t="s">
        <v>7886</v>
      </c>
      <c r="AC395" t="s">
        <v>7887</v>
      </c>
      <c r="AD395" t="s">
        <v>7888</v>
      </c>
      <c r="AF395" t="s">
        <v>6154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11665</v>
      </c>
      <c r="AQ395">
        <v>6041</v>
      </c>
      <c r="AR395">
        <v>3658</v>
      </c>
      <c r="AS395">
        <v>5490</v>
      </c>
      <c r="AT395">
        <v>0</v>
      </c>
      <c r="AU395">
        <v>571</v>
      </c>
    </row>
    <row r="396" spans="1:47" x14ac:dyDescent="0.25">
      <c r="A396">
        <v>373</v>
      </c>
      <c r="B396">
        <v>1709</v>
      </c>
      <c r="C396" t="s">
        <v>3898</v>
      </c>
      <c r="D396" t="s">
        <v>6669</v>
      </c>
      <c r="E396" t="s">
        <v>8821</v>
      </c>
      <c r="F396">
        <v>7</v>
      </c>
      <c r="G396">
        <v>29037</v>
      </c>
      <c r="H396">
        <v>4.4629517445780547</v>
      </c>
      <c r="I396">
        <v>621.10940000000005</v>
      </c>
      <c r="J396">
        <v>4.05</v>
      </c>
      <c r="K396" t="s">
        <v>51</v>
      </c>
      <c r="L396" t="s">
        <v>3899</v>
      </c>
      <c r="M396" t="s">
        <v>3900</v>
      </c>
      <c r="N396" t="s">
        <v>1057</v>
      </c>
      <c r="O396" t="s">
        <v>38</v>
      </c>
      <c r="P396">
        <v>2.2000000000000002</v>
      </c>
      <c r="Q396" t="s">
        <v>3696</v>
      </c>
      <c r="R396" t="s">
        <v>3690</v>
      </c>
      <c r="S396">
        <v>27</v>
      </c>
      <c r="T396" t="s">
        <v>3901</v>
      </c>
      <c r="U396" t="s">
        <v>7716</v>
      </c>
      <c r="V396" t="s">
        <v>3902</v>
      </c>
      <c r="W396" t="s">
        <v>3903</v>
      </c>
      <c r="X396" t="s">
        <v>10420</v>
      </c>
      <c r="Y396" t="s">
        <v>3904</v>
      </c>
      <c r="Z396" t="s">
        <v>3905</v>
      </c>
      <c r="AA396" t="s">
        <v>7717</v>
      </c>
      <c r="AB396" t="s">
        <v>7718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41145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1:47" x14ac:dyDescent="0.25">
      <c r="A397">
        <v>371</v>
      </c>
      <c r="B397">
        <v>1402000</v>
      </c>
      <c r="C397" t="s">
        <v>7685</v>
      </c>
      <c r="D397" t="s">
        <v>6669</v>
      </c>
      <c r="E397" t="s">
        <v>8821</v>
      </c>
      <c r="F397">
        <v>7</v>
      </c>
      <c r="G397">
        <v>22721</v>
      </c>
      <c r="H397">
        <v>4.3564274416923547</v>
      </c>
      <c r="I397">
        <v>505.09876000000003</v>
      </c>
      <c r="J397">
        <v>4.45</v>
      </c>
      <c r="K397" t="s">
        <v>51</v>
      </c>
      <c r="L397" t="s">
        <v>3806</v>
      </c>
      <c r="M397" t="s">
        <v>3807</v>
      </c>
      <c r="N397" t="s">
        <v>7009</v>
      </c>
      <c r="O397" t="s">
        <v>38</v>
      </c>
      <c r="P397">
        <v>2.2000000000000002</v>
      </c>
      <c r="Q397" t="s">
        <v>3736</v>
      </c>
      <c r="R397" t="s">
        <v>3690</v>
      </c>
      <c r="S397">
        <v>23</v>
      </c>
      <c r="T397" t="s">
        <v>3397</v>
      </c>
      <c r="U397" t="s">
        <v>3808</v>
      </c>
      <c r="V397" t="s">
        <v>3809</v>
      </c>
      <c r="W397" t="s">
        <v>3810</v>
      </c>
      <c r="X397" t="s">
        <v>10420</v>
      </c>
      <c r="Y397" t="s">
        <v>3811</v>
      </c>
      <c r="Z397" t="s">
        <v>3812</v>
      </c>
      <c r="AA397" t="s">
        <v>7528</v>
      </c>
      <c r="AB397" t="s">
        <v>7686</v>
      </c>
      <c r="AF397" t="s">
        <v>7687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27387</v>
      </c>
      <c r="AQ397">
        <v>0</v>
      </c>
      <c r="AR397">
        <v>1657</v>
      </c>
      <c r="AS397">
        <v>1877</v>
      </c>
      <c r="AT397">
        <v>0</v>
      </c>
      <c r="AU397">
        <v>0</v>
      </c>
    </row>
    <row r="398" spans="1:47" x14ac:dyDescent="0.25">
      <c r="A398">
        <v>372</v>
      </c>
      <c r="B398">
        <v>1362</v>
      </c>
      <c r="C398" t="s">
        <v>3823</v>
      </c>
      <c r="D398" t="s">
        <v>6669</v>
      </c>
      <c r="E398" t="s">
        <v>8821</v>
      </c>
      <c r="F398">
        <v>7</v>
      </c>
      <c r="G398">
        <v>21415</v>
      </c>
      <c r="H398">
        <v>4.3307180787325885</v>
      </c>
      <c r="I398">
        <v>491.11970000000002</v>
      </c>
      <c r="J398">
        <v>4.17</v>
      </c>
      <c r="K398" t="s">
        <v>51</v>
      </c>
      <c r="L398" t="s">
        <v>3824</v>
      </c>
      <c r="M398" t="s">
        <v>3825</v>
      </c>
      <c r="N398" t="s">
        <v>5960</v>
      </c>
      <c r="O398" t="s">
        <v>38</v>
      </c>
      <c r="P398">
        <v>2.2000000000000002</v>
      </c>
      <c r="Q398" t="s">
        <v>3736</v>
      </c>
      <c r="R398" t="s">
        <v>3690</v>
      </c>
      <c r="S398">
        <v>23</v>
      </c>
      <c r="T398" t="s">
        <v>3826</v>
      </c>
      <c r="U398" t="s">
        <v>3827</v>
      </c>
      <c r="V398" t="s">
        <v>3828</v>
      </c>
      <c r="W398" t="s">
        <v>3829</v>
      </c>
      <c r="X398" t="s">
        <v>10420</v>
      </c>
      <c r="Y398" t="s">
        <v>3830</v>
      </c>
      <c r="Z398" t="s">
        <v>3831</v>
      </c>
      <c r="AA398" t="s">
        <v>7690</v>
      </c>
      <c r="AB398" t="s">
        <v>7691</v>
      </c>
      <c r="AJ398">
        <v>0</v>
      </c>
      <c r="AK398">
        <v>17349</v>
      </c>
      <c r="AL398">
        <v>2839</v>
      </c>
      <c r="AM398">
        <v>0</v>
      </c>
      <c r="AN398">
        <v>0</v>
      </c>
      <c r="AO398">
        <v>0</v>
      </c>
      <c r="AP398">
        <v>27848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1:47" x14ac:dyDescent="0.25">
      <c r="A399">
        <v>370</v>
      </c>
      <c r="B399">
        <v>2585</v>
      </c>
      <c r="C399" t="s">
        <v>3778</v>
      </c>
      <c r="D399" t="s">
        <v>6669</v>
      </c>
      <c r="E399" t="s">
        <v>8821</v>
      </c>
      <c r="F399">
        <v>7</v>
      </c>
      <c r="G399">
        <v>20913</v>
      </c>
      <c r="H399">
        <v>4.3204163374561695</v>
      </c>
      <c r="I399">
        <v>477.10239999999999</v>
      </c>
      <c r="J399">
        <v>4.5999999999999996</v>
      </c>
      <c r="K399" t="s">
        <v>35</v>
      </c>
      <c r="L399" t="s">
        <v>3779</v>
      </c>
      <c r="M399" t="s">
        <v>3780</v>
      </c>
      <c r="N399" t="s">
        <v>1057</v>
      </c>
      <c r="O399" t="s">
        <v>38</v>
      </c>
      <c r="P399">
        <v>2.2000000000000002</v>
      </c>
      <c r="Q399" t="s">
        <v>7650</v>
      </c>
      <c r="R399" t="s">
        <v>3690</v>
      </c>
      <c r="S399">
        <v>22</v>
      </c>
      <c r="T399" t="s">
        <v>3781</v>
      </c>
      <c r="U399" t="s">
        <v>3782</v>
      </c>
      <c r="V399" t="s">
        <v>3783</v>
      </c>
      <c r="W399" t="s">
        <v>3784</v>
      </c>
      <c r="X399" t="s">
        <v>10420</v>
      </c>
      <c r="Y399" t="s">
        <v>3785</v>
      </c>
      <c r="Z399" t="s">
        <v>3786</v>
      </c>
      <c r="AA399" t="s">
        <v>7679</v>
      </c>
      <c r="AB399" t="s">
        <v>7680</v>
      </c>
      <c r="AF399" t="s">
        <v>5935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21464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1:47" x14ac:dyDescent="0.25">
      <c r="A400">
        <v>376</v>
      </c>
      <c r="B400">
        <v>2638</v>
      </c>
      <c r="C400" t="s">
        <v>3975</v>
      </c>
      <c r="D400" t="s">
        <v>6669</v>
      </c>
      <c r="E400" t="s">
        <v>8821</v>
      </c>
      <c r="F400">
        <v>7</v>
      </c>
      <c r="G400">
        <v>17622</v>
      </c>
      <c r="H400">
        <v>4.4232786496420351</v>
      </c>
      <c r="I400">
        <v>493.13279999999997</v>
      </c>
      <c r="J400">
        <v>4.21</v>
      </c>
      <c r="K400" t="s">
        <v>35</v>
      </c>
      <c r="L400" t="s">
        <v>3824</v>
      </c>
      <c r="M400" t="s">
        <v>3825</v>
      </c>
      <c r="N400" t="s">
        <v>37</v>
      </c>
      <c r="O400" t="s">
        <v>38</v>
      </c>
      <c r="P400">
        <v>2.2000000000000002</v>
      </c>
      <c r="Q400" t="s">
        <v>3736</v>
      </c>
      <c r="R400" t="s">
        <v>3690</v>
      </c>
      <c r="S400">
        <v>23</v>
      </c>
      <c r="T400" t="s">
        <v>3826</v>
      </c>
      <c r="U400" t="s">
        <v>3827</v>
      </c>
      <c r="V400" t="s">
        <v>3828</v>
      </c>
      <c r="W400" t="s">
        <v>3976</v>
      </c>
      <c r="X400" t="s">
        <v>10420</v>
      </c>
      <c r="Y400" t="s">
        <v>3977</v>
      </c>
      <c r="Z400" t="s">
        <v>3978</v>
      </c>
      <c r="AA400" t="s">
        <v>7753</v>
      </c>
      <c r="AB400" t="s">
        <v>7738</v>
      </c>
      <c r="AC400" t="s">
        <v>3979</v>
      </c>
      <c r="AF400" t="s">
        <v>7741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23843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1:47" x14ac:dyDescent="0.25">
      <c r="A401">
        <v>369</v>
      </c>
      <c r="B401">
        <v>2435</v>
      </c>
      <c r="C401" t="s">
        <v>3744</v>
      </c>
      <c r="D401" t="s">
        <v>6669</v>
      </c>
      <c r="E401" t="s">
        <v>8821</v>
      </c>
      <c r="F401">
        <v>7</v>
      </c>
      <c r="G401">
        <v>6330</v>
      </c>
      <c r="H401">
        <v>3.8014037100173552</v>
      </c>
      <c r="I401">
        <v>447.09179999999998</v>
      </c>
      <c r="J401">
        <v>4.49</v>
      </c>
      <c r="K401" t="s">
        <v>35</v>
      </c>
      <c r="L401" t="s">
        <v>3745</v>
      </c>
      <c r="M401" t="s">
        <v>7657</v>
      </c>
      <c r="N401" t="s">
        <v>586</v>
      </c>
      <c r="O401" t="s">
        <v>38</v>
      </c>
      <c r="P401">
        <v>2.1</v>
      </c>
      <c r="Q401" t="s">
        <v>3696</v>
      </c>
      <c r="R401" t="s">
        <v>3690</v>
      </c>
      <c r="S401">
        <v>21</v>
      </c>
      <c r="T401" t="s">
        <v>3746</v>
      </c>
      <c r="U401" t="s">
        <v>7658</v>
      </c>
      <c r="V401" t="s">
        <v>3747</v>
      </c>
      <c r="W401" t="s">
        <v>3748</v>
      </c>
      <c r="X401" t="s">
        <v>10420</v>
      </c>
      <c r="Y401" t="s">
        <v>3749</v>
      </c>
      <c r="Z401" t="s">
        <v>3750</v>
      </c>
      <c r="AA401" t="s">
        <v>7659</v>
      </c>
      <c r="AB401" t="s">
        <v>7660</v>
      </c>
      <c r="AF401" t="s">
        <v>5935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10229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1:47" x14ac:dyDescent="0.25">
      <c r="A402">
        <v>374</v>
      </c>
      <c r="B402">
        <v>3100</v>
      </c>
      <c r="C402" t="s">
        <v>3906</v>
      </c>
      <c r="D402" t="s">
        <v>6669</v>
      </c>
      <c r="E402" t="s">
        <v>8821</v>
      </c>
      <c r="F402">
        <v>7</v>
      </c>
      <c r="G402">
        <v>4044</v>
      </c>
      <c r="H402">
        <v>3.6068111469189637</v>
      </c>
      <c r="I402">
        <v>639.12130000000002</v>
      </c>
      <c r="J402">
        <v>4</v>
      </c>
      <c r="K402" t="s">
        <v>35</v>
      </c>
      <c r="L402" t="s">
        <v>3907</v>
      </c>
      <c r="M402" t="s">
        <v>7719</v>
      </c>
      <c r="N402" t="s">
        <v>1057</v>
      </c>
      <c r="O402" t="s">
        <v>38</v>
      </c>
      <c r="P402">
        <v>2.2000000000000002</v>
      </c>
      <c r="Q402" t="s">
        <v>7644</v>
      </c>
      <c r="R402" t="s">
        <v>3690</v>
      </c>
      <c r="S402">
        <v>27</v>
      </c>
      <c r="T402" t="s">
        <v>3908</v>
      </c>
      <c r="U402" t="s">
        <v>3909</v>
      </c>
      <c r="V402" t="s">
        <v>3910</v>
      </c>
      <c r="W402" t="s">
        <v>3911</v>
      </c>
      <c r="X402" t="s">
        <v>10420</v>
      </c>
      <c r="Y402" t="s">
        <v>3912</v>
      </c>
      <c r="Z402" t="s">
        <v>3913</v>
      </c>
      <c r="AA402" t="s">
        <v>7720</v>
      </c>
      <c r="AB402" t="s">
        <v>7721</v>
      </c>
      <c r="AF402" t="s">
        <v>5935</v>
      </c>
      <c r="AG402" t="s">
        <v>5935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4044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1:47" x14ac:dyDescent="0.25">
      <c r="A403">
        <v>375</v>
      </c>
      <c r="B403">
        <v>3135</v>
      </c>
      <c r="C403" t="s">
        <v>3914</v>
      </c>
      <c r="D403" t="s">
        <v>6669</v>
      </c>
      <c r="E403" t="s">
        <v>8821</v>
      </c>
      <c r="F403">
        <v>7</v>
      </c>
      <c r="G403">
        <v>1267</v>
      </c>
      <c r="H403">
        <v>3.1027766148834415</v>
      </c>
      <c r="I403">
        <v>653.13400000000001</v>
      </c>
      <c r="J403">
        <v>4.05</v>
      </c>
      <c r="K403" t="s">
        <v>35</v>
      </c>
      <c r="L403" t="s">
        <v>3915</v>
      </c>
      <c r="M403" t="s">
        <v>3916</v>
      </c>
      <c r="N403" t="s">
        <v>6074</v>
      </c>
      <c r="O403" t="s">
        <v>38</v>
      </c>
      <c r="P403">
        <v>2.2000000000000002</v>
      </c>
      <c r="Q403" t="s">
        <v>7650</v>
      </c>
      <c r="R403" t="s">
        <v>3690</v>
      </c>
      <c r="S403">
        <v>28</v>
      </c>
      <c r="T403" t="s">
        <v>3917</v>
      </c>
      <c r="U403" t="s">
        <v>3918</v>
      </c>
      <c r="V403" t="s">
        <v>3919</v>
      </c>
      <c r="W403" t="s">
        <v>3920</v>
      </c>
      <c r="X403" t="s">
        <v>10420</v>
      </c>
      <c r="Y403" t="s">
        <v>3921</v>
      </c>
      <c r="Z403" t="s">
        <v>3922</v>
      </c>
      <c r="AA403" t="s">
        <v>7722</v>
      </c>
      <c r="AB403" t="s">
        <v>7723</v>
      </c>
      <c r="AF403" t="s">
        <v>7724</v>
      </c>
      <c r="AJ403">
        <v>0</v>
      </c>
      <c r="AK403">
        <v>0</v>
      </c>
      <c r="AL403">
        <v>1134</v>
      </c>
      <c r="AM403">
        <v>0</v>
      </c>
      <c r="AN403">
        <v>0</v>
      </c>
      <c r="AO403">
        <v>0</v>
      </c>
      <c r="AP403">
        <v>1267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1:47" x14ac:dyDescent="0.25">
      <c r="A404">
        <v>388</v>
      </c>
      <c r="B404">
        <v>1801</v>
      </c>
      <c r="C404" t="s">
        <v>3547</v>
      </c>
      <c r="D404" t="s">
        <v>5891</v>
      </c>
      <c r="E404" t="s">
        <v>8821</v>
      </c>
      <c r="F404">
        <v>7</v>
      </c>
      <c r="G404">
        <v>80896</v>
      </c>
      <c r="H404">
        <v>4.9079270479302535</v>
      </c>
      <c r="I404">
        <v>655.14880000000005</v>
      </c>
      <c r="J404">
        <v>3.62</v>
      </c>
      <c r="K404" t="s">
        <v>51</v>
      </c>
      <c r="L404" t="s">
        <v>3548</v>
      </c>
      <c r="M404" t="s">
        <v>3549</v>
      </c>
      <c r="N404" t="s">
        <v>1057</v>
      </c>
      <c r="O404" t="s">
        <v>38</v>
      </c>
      <c r="P404">
        <v>2.2000000000000002</v>
      </c>
      <c r="Q404" t="s">
        <v>7473</v>
      </c>
      <c r="R404" t="s">
        <v>3266</v>
      </c>
      <c r="S404">
        <v>28</v>
      </c>
      <c r="T404" t="s">
        <v>3550</v>
      </c>
      <c r="U404" t="s">
        <v>3551</v>
      </c>
      <c r="V404" t="s">
        <v>3552</v>
      </c>
      <c r="W404" t="s">
        <v>3553</v>
      </c>
      <c r="X404" t="s">
        <v>10420</v>
      </c>
      <c r="Y404" t="s">
        <v>3554</v>
      </c>
      <c r="Z404" t="s">
        <v>3555</v>
      </c>
      <c r="AA404" t="s">
        <v>7599</v>
      </c>
      <c r="AB404" t="s">
        <v>7600</v>
      </c>
      <c r="AF404" t="s">
        <v>6154</v>
      </c>
      <c r="AG404" t="s">
        <v>6154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81217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1:47" x14ac:dyDescent="0.25">
      <c r="A405">
        <v>390</v>
      </c>
      <c r="B405">
        <v>2068</v>
      </c>
      <c r="C405" t="s">
        <v>3645</v>
      </c>
      <c r="D405" t="s">
        <v>5891</v>
      </c>
      <c r="E405" t="s">
        <v>8821</v>
      </c>
      <c r="F405">
        <v>7</v>
      </c>
      <c r="G405">
        <v>71294</v>
      </c>
      <c r="H405">
        <v>4.8530529817938417</v>
      </c>
      <c r="I405">
        <v>817.20309999999995</v>
      </c>
      <c r="J405">
        <v>2.79</v>
      </c>
      <c r="K405" t="s">
        <v>51</v>
      </c>
      <c r="L405" t="s">
        <v>3646</v>
      </c>
      <c r="M405" t="s">
        <v>3647</v>
      </c>
      <c r="N405" t="s">
        <v>1057</v>
      </c>
      <c r="O405" t="s">
        <v>38</v>
      </c>
      <c r="P405">
        <v>2.2000000000000002</v>
      </c>
      <c r="Q405" t="s">
        <v>7473</v>
      </c>
      <c r="R405" t="s">
        <v>3266</v>
      </c>
      <c r="S405">
        <v>34</v>
      </c>
      <c r="T405" t="s">
        <v>3648</v>
      </c>
      <c r="U405" t="s">
        <v>7629</v>
      </c>
      <c r="V405" t="s">
        <v>3649</v>
      </c>
      <c r="W405" t="s">
        <v>3650</v>
      </c>
      <c r="X405" t="s">
        <v>10420</v>
      </c>
      <c r="Y405" t="s">
        <v>3651</v>
      </c>
      <c r="Z405" t="s">
        <v>3652</v>
      </c>
      <c r="AA405" t="s">
        <v>7630</v>
      </c>
      <c r="AB405" t="s">
        <v>7631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71294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1:47" x14ac:dyDescent="0.25">
      <c r="A406">
        <v>383</v>
      </c>
      <c r="B406">
        <v>1374</v>
      </c>
      <c r="C406" t="s">
        <v>3386</v>
      </c>
      <c r="D406" t="s">
        <v>5891</v>
      </c>
      <c r="E406" t="s">
        <v>8821</v>
      </c>
      <c r="F406">
        <v>7</v>
      </c>
      <c r="G406">
        <v>45121</v>
      </c>
      <c r="H406">
        <v>4.654378716189588</v>
      </c>
      <c r="I406">
        <v>493.09859999999998</v>
      </c>
      <c r="J406">
        <v>4.6100000000000003</v>
      </c>
      <c r="K406" t="s">
        <v>51</v>
      </c>
      <c r="L406" t="s">
        <v>3387</v>
      </c>
      <c r="M406" t="s">
        <v>3388</v>
      </c>
      <c r="N406" t="s">
        <v>7518</v>
      </c>
      <c r="O406" t="s">
        <v>38</v>
      </c>
      <c r="P406">
        <v>2.2000000000000002</v>
      </c>
      <c r="Q406" t="s">
        <v>7473</v>
      </c>
      <c r="R406" t="s">
        <v>3266</v>
      </c>
      <c r="S406">
        <v>22</v>
      </c>
      <c r="T406" t="s">
        <v>3389</v>
      </c>
      <c r="U406" t="s">
        <v>7519</v>
      </c>
      <c r="V406" t="s">
        <v>3390</v>
      </c>
      <c r="W406" t="s">
        <v>3391</v>
      </c>
      <c r="X406" t="s">
        <v>10420</v>
      </c>
      <c r="Y406" t="s">
        <v>3392</v>
      </c>
      <c r="Z406" t="s">
        <v>3393</v>
      </c>
      <c r="AA406" t="s">
        <v>7520</v>
      </c>
      <c r="AB406" t="s">
        <v>7521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46460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1:47" x14ac:dyDescent="0.25">
      <c r="A407">
        <v>382</v>
      </c>
      <c r="B407">
        <v>1335</v>
      </c>
      <c r="C407" t="s">
        <v>3374</v>
      </c>
      <c r="D407" t="s">
        <v>5891</v>
      </c>
      <c r="E407" t="s">
        <v>8821</v>
      </c>
      <c r="F407">
        <v>7</v>
      </c>
      <c r="G407">
        <v>28842</v>
      </c>
      <c r="H407">
        <v>4.4600253725122903</v>
      </c>
      <c r="I407">
        <v>479.08300000000003</v>
      </c>
      <c r="J407">
        <v>4.1100000000000003</v>
      </c>
      <c r="K407" t="s">
        <v>51</v>
      </c>
      <c r="L407" t="s">
        <v>3365</v>
      </c>
      <c r="M407" t="s">
        <v>3375</v>
      </c>
      <c r="N407" t="s">
        <v>586</v>
      </c>
      <c r="O407" t="s">
        <v>38</v>
      </c>
      <c r="P407">
        <v>2.1</v>
      </c>
      <c r="Q407" t="s">
        <v>3367</v>
      </c>
      <c r="R407" t="s">
        <v>3266</v>
      </c>
      <c r="S407">
        <v>21</v>
      </c>
      <c r="T407" t="s">
        <v>3359</v>
      </c>
      <c r="U407" t="s">
        <v>7510</v>
      </c>
      <c r="V407" t="s">
        <v>3376</v>
      </c>
      <c r="W407" t="s">
        <v>3377</v>
      </c>
      <c r="X407" t="s">
        <v>10420</v>
      </c>
      <c r="Y407" t="s">
        <v>3378</v>
      </c>
      <c r="Z407" t="s">
        <v>3379</v>
      </c>
      <c r="AA407" t="s">
        <v>7511</v>
      </c>
      <c r="AB407" t="s">
        <v>7512</v>
      </c>
      <c r="AF407" t="s">
        <v>3380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28842</v>
      </c>
      <c r="AQ407">
        <v>0</v>
      </c>
      <c r="AR407">
        <v>0</v>
      </c>
      <c r="AS407">
        <v>414</v>
      </c>
      <c r="AT407">
        <v>0</v>
      </c>
      <c r="AU407">
        <v>0</v>
      </c>
    </row>
    <row r="408" spans="1:47" x14ac:dyDescent="0.25">
      <c r="A408">
        <v>386</v>
      </c>
      <c r="B408">
        <v>1618</v>
      </c>
      <c r="C408" t="s">
        <v>3429</v>
      </c>
      <c r="D408" t="s">
        <v>5891</v>
      </c>
      <c r="E408" t="s">
        <v>8821</v>
      </c>
      <c r="F408">
        <v>7</v>
      </c>
      <c r="G408">
        <v>23961</v>
      </c>
      <c r="H408">
        <v>4.3795049391521337</v>
      </c>
      <c r="I408">
        <v>591.13419999999996</v>
      </c>
      <c r="J408">
        <v>4.5</v>
      </c>
      <c r="K408" t="s">
        <v>51</v>
      </c>
      <c r="L408" t="s">
        <v>3430</v>
      </c>
      <c r="M408" t="s">
        <v>3431</v>
      </c>
      <c r="N408" t="s">
        <v>7538</v>
      </c>
      <c r="O408" t="s">
        <v>38</v>
      </c>
      <c r="P408">
        <v>2.2000000000000002</v>
      </c>
      <c r="Q408" t="s">
        <v>3570</v>
      </c>
      <c r="R408" t="s">
        <v>3266</v>
      </c>
      <c r="S408">
        <v>27</v>
      </c>
      <c r="T408" t="s">
        <v>3432</v>
      </c>
      <c r="U408" t="s">
        <v>3433</v>
      </c>
      <c r="V408" t="s">
        <v>3434</v>
      </c>
      <c r="W408" t="s">
        <v>3435</v>
      </c>
      <c r="X408" t="s">
        <v>10420</v>
      </c>
      <c r="Y408" t="s">
        <v>3436</v>
      </c>
      <c r="Z408" t="s">
        <v>3437</v>
      </c>
      <c r="AA408" t="s">
        <v>7539</v>
      </c>
      <c r="AB408" t="s">
        <v>7540</v>
      </c>
      <c r="AJ408">
        <v>0</v>
      </c>
      <c r="AK408">
        <v>0</v>
      </c>
      <c r="AL408">
        <v>881</v>
      </c>
      <c r="AM408">
        <v>0</v>
      </c>
      <c r="AN408">
        <v>0</v>
      </c>
      <c r="AO408">
        <v>0</v>
      </c>
      <c r="AP408">
        <v>23961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1:47" x14ac:dyDescent="0.25">
      <c r="A409">
        <v>377</v>
      </c>
      <c r="B409">
        <v>1402</v>
      </c>
      <c r="C409" t="s">
        <v>3403</v>
      </c>
      <c r="D409" t="s">
        <v>6669</v>
      </c>
      <c r="E409" t="s">
        <v>8821</v>
      </c>
      <c r="F409">
        <v>7</v>
      </c>
      <c r="G409">
        <v>22721</v>
      </c>
      <c r="H409">
        <v>4.3564274416923547</v>
      </c>
      <c r="I409">
        <v>505.09876000000003</v>
      </c>
      <c r="J409">
        <v>4.45</v>
      </c>
      <c r="K409" t="s">
        <v>51</v>
      </c>
      <c r="L409" t="s">
        <v>3403</v>
      </c>
      <c r="M409" t="s">
        <v>3403</v>
      </c>
      <c r="N409" t="s">
        <v>3314</v>
      </c>
      <c r="O409" t="s">
        <v>3315</v>
      </c>
      <c r="P409">
        <v>1</v>
      </c>
      <c r="Q409" t="s">
        <v>3404</v>
      </c>
      <c r="R409" t="s">
        <v>3266</v>
      </c>
      <c r="S409">
        <v>23</v>
      </c>
      <c r="T409" t="s">
        <v>3397</v>
      </c>
      <c r="U409" t="s">
        <v>3405</v>
      </c>
      <c r="V409" t="s">
        <v>3399</v>
      </c>
      <c r="W409" t="s">
        <v>3400</v>
      </c>
      <c r="X409" t="s">
        <v>10420</v>
      </c>
      <c r="Z409" t="s">
        <v>3406</v>
      </c>
      <c r="AA409" t="s">
        <v>7528</v>
      </c>
      <c r="AB409" t="s">
        <v>3407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27387</v>
      </c>
      <c r="AQ409">
        <v>0</v>
      </c>
      <c r="AR409">
        <v>1657</v>
      </c>
      <c r="AS409">
        <v>1877</v>
      </c>
      <c r="AT409">
        <v>0</v>
      </c>
      <c r="AU409">
        <v>0</v>
      </c>
    </row>
    <row r="410" spans="1:47" x14ac:dyDescent="0.25">
      <c r="A410">
        <v>387</v>
      </c>
      <c r="B410">
        <v>1776</v>
      </c>
      <c r="C410" t="s">
        <v>3512</v>
      </c>
      <c r="D410" t="s">
        <v>5891</v>
      </c>
      <c r="E410" t="s">
        <v>8821</v>
      </c>
      <c r="F410">
        <v>7</v>
      </c>
      <c r="G410">
        <v>17020</v>
      </c>
      <c r="H410">
        <v>4.2309595557485693</v>
      </c>
      <c r="I410">
        <v>641.13570000000004</v>
      </c>
      <c r="J410">
        <v>3.35</v>
      </c>
      <c r="K410" t="s">
        <v>51</v>
      </c>
      <c r="L410" t="s">
        <v>3513</v>
      </c>
      <c r="M410" t="s">
        <v>3514</v>
      </c>
      <c r="N410" t="s">
        <v>1057</v>
      </c>
      <c r="O410" t="s">
        <v>38</v>
      </c>
      <c r="P410">
        <v>2.2000000000000002</v>
      </c>
      <c r="Q410" t="s">
        <v>3367</v>
      </c>
      <c r="R410" t="s">
        <v>3266</v>
      </c>
      <c r="S410">
        <v>27</v>
      </c>
      <c r="T410" t="s">
        <v>3515</v>
      </c>
      <c r="U410" t="s">
        <v>3516</v>
      </c>
      <c r="V410" t="s">
        <v>3517</v>
      </c>
      <c r="W410" t="s">
        <v>3518</v>
      </c>
      <c r="X410" t="s">
        <v>10420</v>
      </c>
      <c r="Y410" t="s">
        <v>3519</v>
      </c>
      <c r="Z410" t="s">
        <v>3520</v>
      </c>
      <c r="AA410" t="s">
        <v>7589</v>
      </c>
      <c r="AB410" t="s">
        <v>7590</v>
      </c>
      <c r="AF410" t="s">
        <v>3380</v>
      </c>
      <c r="AG410" t="s">
        <v>3380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17020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1:47" x14ac:dyDescent="0.25">
      <c r="A411">
        <v>380</v>
      </c>
      <c r="B411">
        <v>745</v>
      </c>
      <c r="C411" t="s">
        <v>3296</v>
      </c>
      <c r="D411" t="s">
        <v>5891</v>
      </c>
      <c r="E411" t="s">
        <v>8821</v>
      </c>
      <c r="F411">
        <v>7</v>
      </c>
      <c r="G411">
        <v>17008</v>
      </c>
      <c r="H411">
        <v>4.2306532471792213</v>
      </c>
      <c r="I411">
        <v>331.04480000000001</v>
      </c>
      <c r="J411">
        <v>5.37</v>
      </c>
      <c r="K411" t="s">
        <v>51</v>
      </c>
      <c r="L411" t="s">
        <v>3297</v>
      </c>
      <c r="M411" t="s">
        <v>3298</v>
      </c>
      <c r="N411" t="s">
        <v>7472</v>
      </c>
      <c r="O411" t="s">
        <v>38</v>
      </c>
      <c r="P411">
        <v>2.2000000000000002</v>
      </c>
      <c r="Q411" t="s">
        <v>7473</v>
      </c>
      <c r="R411" t="s">
        <v>3266</v>
      </c>
      <c r="S411">
        <v>16</v>
      </c>
      <c r="T411" t="s">
        <v>3299</v>
      </c>
      <c r="U411" t="s">
        <v>3300</v>
      </c>
      <c r="V411" t="s">
        <v>3301</v>
      </c>
      <c r="W411" t="s">
        <v>3302</v>
      </c>
      <c r="X411" t="s">
        <v>10420</v>
      </c>
      <c r="Y411" t="s">
        <v>3303</v>
      </c>
      <c r="Z411" t="s">
        <v>3304</v>
      </c>
      <c r="AA411" t="s">
        <v>7474</v>
      </c>
      <c r="AB411" t="s">
        <v>7475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17008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1:47" x14ac:dyDescent="0.25">
      <c r="A412">
        <v>379</v>
      </c>
      <c r="B412">
        <v>1566</v>
      </c>
      <c r="C412" t="s">
        <v>3276</v>
      </c>
      <c r="D412" t="s">
        <v>5891</v>
      </c>
      <c r="E412" t="s">
        <v>8821</v>
      </c>
      <c r="F412">
        <v>7</v>
      </c>
      <c r="G412">
        <v>4182</v>
      </c>
      <c r="H412">
        <v>3.621384028481653</v>
      </c>
      <c r="I412">
        <v>303.04993000000002</v>
      </c>
      <c r="J412">
        <v>5.37</v>
      </c>
      <c r="K412" t="s">
        <v>35</v>
      </c>
      <c r="L412" t="s">
        <v>3276</v>
      </c>
      <c r="M412" t="s">
        <v>3276</v>
      </c>
      <c r="N412" t="s">
        <v>7461</v>
      </c>
      <c r="O412" t="s">
        <v>3315</v>
      </c>
      <c r="P412">
        <v>1</v>
      </c>
      <c r="Q412" t="s">
        <v>3396</v>
      </c>
      <c r="R412" t="s">
        <v>3266</v>
      </c>
      <c r="S412">
        <v>15</v>
      </c>
      <c r="T412" t="s">
        <v>3277</v>
      </c>
      <c r="U412" t="s">
        <v>3278</v>
      </c>
      <c r="V412" t="s">
        <v>3279</v>
      </c>
      <c r="W412" t="s">
        <v>3280</v>
      </c>
      <c r="X412" t="s">
        <v>10420</v>
      </c>
      <c r="Z412" t="s">
        <v>3281</v>
      </c>
      <c r="AA412" t="s">
        <v>7462</v>
      </c>
      <c r="AB412" t="s">
        <v>7463</v>
      </c>
      <c r="AC412" t="s">
        <v>7460</v>
      </c>
      <c r="AJ412">
        <v>0</v>
      </c>
      <c r="AK412">
        <v>0</v>
      </c>
      <c r="AL412">
        <v>0</v>
      </c>
      <c r="AM412">
        <v>1610</v>
      </c>
      <c r="AN412">
        <v>0</v>
      </c>
      <c r="AO412">
        <v>0</v>
      </c>
      <c r="AP412">
        <v>4182</v>
      </c>
      <c r="AQ412">
        <v>0</v>
      </c>
      <c r="AR412">
        <v>1538</v>
      </c>
      <c r="AS412">
        <v>1760</v>
      </c>
      <c r="AT412">
        <v>0</v>
      </c>
      <c r="AU412">
        <v>0</v>
      </c>
    </row>
    <row r="413" spans="1:47" x14ac:dyDescent="0.25">
      <c r="A413">
        <v>378</v>
      </c>
      <c r="B413">
        <v>1404</v>
      </c>
      <c r="C413" t="s">
        <v>3273</v>
      </c>
      <c r="D413" t="s">
        <v>5891</v>
      </c>
      <c r="E413" t="s">
        <v>8821</v>
      </c>
      <c r="F413">
        <v>7</v>
      </c>
      <c r="G413">
        <v>2776</v>
      </c>
      <c r="H413">
        <v>3.4434194617828173</v>
      </c>
      <c r="I413">
        <v>287.05500999999998</v>
      </c>
      <c r="J413">
        <v>6.01</v>
      </c>
      <c r="K413" t="s">
        <v>35</v>
      </c>
      <c r="L413" t="s">
        <v>3273</v>
      </c>
      <c r="M413" t="s">
        <v>3273</v>
      </c>
      <c r="N413" t="s">
        <v>7457</v>
      </c>
      <c r="O413" t="s">
        <v>3315</v>
      </c>
      <c r="P413">
        <v>2.2000000000000002</v>
      </c>
      <c r="Q413" t="s">
        <v>3570</v>
      </c>
      <c r="R413" t="s">
        <v>3266</v>
      </c>
      <c r="S413">
        <v>15</v>
      </c>
      <c r="T413" t="s">
        <v>3267</v>
      </c>
      <c r="U413" t="s">
        <v>3274</v>
      </c>
      <c r="V413" t="s">
        <v>3268</v>
      </c>
      <c r="W413" t="s">
        <v>3269</v>
      </c>
      <c r="X413" t="s">
        <v>10420</v>
      </c>
      <c r="Z413" t="s">
        <v>3275</v>
      </c>
      <c r="AA413" t="s">
        <v>7458</v>
      </c>
      <c r="AB413" t="s">
        <v>7459</v>
      </c>
      <c r="AC413" t="s">
        <v>7460</v>
      </c>
      <c r="AJ413">
        <v>0</v>
      </c>
      <c r="AK413">
        <v>0</v>
      </c>
      <c r="AL413">
        <v>0</v>
      </c>
      <c r="AM413">
        <v>848</v>
      </c>
      <c r="AN413">
        <v>0</v>
      </c>
      <c r="AO413">
        <v>0</v>
      </c>
      <c r="AP413">
        <v>2776</v>
      </c>
      <c r="AQ413">
        <v>0</v>
      </c>
      <c r="AR413">
        <v>1425</v>
      </c>
      <c r="AS413">
        <v>934</v>
      </c>
      <c r="AT413">
        <v>0</v>
      </c>
      <c r="AU413">
        <v>0</v>
      </c>
    </row>
    <row r="414" spans="1:47" x14ac:dyDescent="0.25">
      <c r="A414">
        <v>389</v>
      </c>
      <c r="B414">
        <v>1986</v>
      </c>
      <c r="C414" t="s">
        <v>3595</v>
      </c>
      <c r="D414" t="s">
        <v>5891</v>
      </c>
      <c r="E414" t="s">
        <v>8821</v>
      </c>
      <c r="F414">
        <v>7</v>
      </c>
      <c r="G414">
        <v>2723</v>
      </c>
      <c r="H414">
        <v>3.4350476413399647</v>
      </c>
      <c r="I414">
        <v>753.18539999999996</v>
      </c>
      <c r="J414">
        <v>3.35</v>
      </c>
      <c r="K414" t="s">
        <v>51</v>
      </c>
      <c r="L414" t="s">
        <v>3596</v>
      </c>
      <c r="M414" t="s">
        <v>3597</v>
      </c>
      <c r="N414" t="s">
        <v>6877</v>
      </c>
      <c r="O414" t="s">
        <v>38</v>
      </c>
      <c r="P414">
        <v>2.2000000000000002</v>
      </c>
      <c r="Q414" t="s">
        <v>3570</v>
      </c>
      <c r="R414" t="s">
        <v>3266</v>
      </c>
      <c r="S414">
        <v>33</v>
      </c>
      <c r="T414" t="s">
        <v>3598</v>
      </c>
      <c r="U414" t="s">
        <v>3599</v>
      </c>
      <c r="V414" t="s">
        <v>3600</v>
      </c>
      <c r="W414" t="s">
        <v>3601</v>
      </c>
      <c r="X414" t="s">
        <v>10420</v>
      </c>
      <c r="Y414" t="s">
        <v>3602</v>
      </c>
      <c r="Z414" t="s">
        <v>3603</v>
      </c>
      <c r="AA414" t="s">
        <v>7610</v>
      </c>
      <c r="AB414" t="s">
        <v>7611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2723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1:47" x14ac:dyDescent="0.25">
      <c r="A415">
        <v>381</v>
      </c>
      <c r="B415">
        <v>1266</v>
      </c>
      <c r="C415" t="s">
        <v>3343</v>
      </c>
      <c r="D415" t="s">
        <v>5891</v>
      </c>
      <c r="E415" t="s">
        <v>8821</v>
      </c>
      <c r="F415">
        <v>7</v>
      </c>
      <c r="G415">
        <v>1861</v>
      </c>
      <c r="H415">
        <v>3.2697463731307672</v>
      </c>
      <c r="I415">
        <v>463.08819999999997</v>
      </c>
      <c r="J415">
        <v>3.99</v>
      </c>
      <c r="K415" t="s">
        <v>51</v>
      </c>
      <c r="L415" t="s">
        <v>3343</v>
      </c>
      <c r="M415" t="s">
        <v>3343</v>
      </c>
      <c r="N415" t="s">
        <v>7494</v>
      </c>
      <c r="O415" t="s">
        <v>3315</v>
      </c>
      <c r="P415">
        <v>1</v>
      </c>
      <c r="Q415" t="s">
        <v>3396</v>
      </c>
      <c r="R415" t="s">
        <v>3266</v>
      </c>
      <c r="S415">
        <v>21</v>
      </c>
      <c r="T415" t="s">
        <v>3344</v>
      </c>
      <c r="U415" t="s">
        <v>3345</v>
      </c>
      <c r="V415" t="s">
        <v>3346</v>
      </c>
      <c r="W415" t="s">
        <v>3347</v>
      </c>
      <c r="X415" t="s">
        <v>10420</v>
      </c>
      <c r="Z415" t="s">
        <v>3348</v>
      </c>
      <c r="AA415" t="s">
        <v>7495</v>
      </c>
      <c r="AB415" t="s">
        <v>7496</v>
      </c>
      <c r="AC415" t="s">
        <v>7497</v>
      </c>
      <c r="AD415" t="s">
        <v>7498</v>
      </c>
      <c r="AF415" t="s">
        <v>7499</v>
      </c>
      <c r="AJ415">
        <v>500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1861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1:47" x14ac:dyDescent="0.25">
      <c r="A416">
        <v>384</v>
      </c>
      <c r="B416">
        <v>2713</v>
      </c>
      <c r="C416" t="s">
        <v>3408</v>
      </c>
      <c r="D416" t="s">
        <v>5891</v>
      </c>
      <c r="E416" t="s">
        <v>8821</v>
      </c>
      <c r="F416">
        <v>7</v>
      </c>
      <c r="G416">
        <v>1024</v>
      </c>
      <c r="H416">
        <v>3.0102999566398121</v>
      </c>
      <c r="I416">
        <v>509.12896999999998</v>
      </c>
      <c r="J416">
        <v>4.3600000000000003</v>
      </c>
      <c r="K416" t="s">
        <v>35</v>
      </c>
      <c r="L416" t="s">
        <v>3408</v>
      </c>
      <c r="M416" t="s">
        <v>3408</v>
      </c>
      <c r="N416" t="s">
        <v>7529</v>
      </c>
      <c r="O416" t="s">
        <v>3315</v>
      </c>
      <c r="P416">
        <v>1</v>
      </c>
      <c r="Q416" t="s">
        <v>7530</v>
      </c>
      <c r="R416" t="s">
        <v>3266</v>
      </c>
      <c r="S416">
        <v>23</v>
      </c>
      <c r="T416" t="s">
        <v>3409</v>
      </c>
      <c r="U416" t="s">
        <v>3410</v>
      </c>
      <c r="V416" t="s">
        <v>3411</v>
      </c>
      <c r="W416" t="s">
        <v>3412</v>
      </c>
      <c r="X416" t="s">
        <v>10420</v>
      </c>
      <c r="Z416" t="s">
        <v>3413</v>
      </c>
      <c r="AA416" t="s">
        <v>7531</v>
      </c>
      <c r="AB416" t="s">
        <v>7532</v>
      </c>
      <c r="AF416" t="s">
        <v>7199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1024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1:47" x14ac:dyDescent="0.25">
      <c r="A417">
        <v>385</v>
      </c>
      <c r="B417">
        <v>1646</v>
      </c>
      <c r="C417" t="s">
        <v>3423</v>
      </c>
      <c r="D417" t="s">
        <v>5891</v>
      </c>
      <c r="E417" t="s">
        <v>8821</v>
      </c>
      <c r="F417">
        <v>7</v>
      </c>
      <c r="G417">
        <v>333</v>
      </c>
      <c r="H417">
        <v>2.5224442335063197</v>
      </c>
      <c r="I417">
        <v>595.13045999999997</v>
      </c>
      <c r="J417">
        <v>3.7</v>
      </c>
      <c r="K417" t="s">
        <v>51</v>
      </c>
      <c r="L417" t="s">
        <v>3423</v>
      </c>
      <c r="M417" t="s">
        <v>3423</v>
      </c>
      <c r="N417" t="s">
        <v>3314</v>
      </c>
      <c r="O417" t="s">
        <v>3315</v>
      </c>
      <c r="P417">
        <v>1</v>
      </c>
      <c r="Q417" t="s">
        <v>3396</v>
      </c>
      <c r="R417" t="s">
        <v>3266</v>
      </c>
      <c r="S417">
        <v>26</v>
      </c>
      <c r="T417" t="s">
        <v>3424</v>
      </c>
      <c r="U417" t="s">
        <v>3425</v>
      </c>
      <c r="V417" t="s">
        <v>3426</v>
      </c>
      <c r="W417" t="s">
        <v>3427</v>
      </c>
      <c r="X417" t="s">
        <v>10420</v>
      </c>
      <c r="Z417" t="s">
        <v>3428</v>
      </c>
      <c r="AA417" t="s">
        <v>7535</v>
      </c>
      <c r="AB417" t="s">
        <v>7536</v>
      </c>
      <c r="AF417" t="s">
        <v>7537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333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1:47" x14ac:dyDescent="0.25">
      <c r="A418">
        <v>391</v>
      </c>
      <c r="B418">
        <v>1134</v>
      </c>
      <c r="C418" t="s">
        <v>2953</v>
      </c>
      <c r="D418" t="s">
        <v>5885</v>
      </c>
      <c r="E418" t="s">
        <v>8821</v>
      </c>
      <c r="F418">
        <v>7</v>
      </c>
      <c r="G418">
        <v>35410</v>
      </c>
      <c r="H418">
        <v>4.5491259267581112</v>
      </c>
      <c r="I418">
        <v>433.11149999999998</v>
      </c>
      <c r="J418">
        <v>3.56</v>
      </c>
      <c r="K418" t="s">
        <v>51</v>
      </c>
      <c r="L418" t="s">
        <v>7294</v>
      </c>
      <c r="M418" t="s">
        <v>2954</v>
      </c>
      <c r="N418" t="s">
        <v>586</v>
      </c>
      <c r="O418" t="s">
        <v>38</v>
      </c>
      <c r="P418">
        <v>2.1</v>
      </c>
      <c r="Q418" t="s">
        <v>2955</v>
      </c>
      <c r="R418" t="s">
        <v>2956</v>
      </c>
      <c r="S418">
        <v>21</v>
      </c>
      <c r="T418" t="s">
        <v>2957</v>
      </c>
      <c r="U418" t="s">
        <v>2958</v>
      </c>
      <c r="V418" t="s">
        <v>2959</v>
      </c>
      <c r="W418" t="s">
        <v>100</v>
      </c>
      <c r="X418" t="s">
        <v>10420</v>
      </c>
      <c r="Y418" t="s">
        <v>2960</v>
      </c>
      <c r="Z418" t="s">
        <v>2961</v>
      </c>
      <c r="AA418" t="s">
        <v>7295</v>
      </c>
      <c r="AB418" t="s">
        <v>7296</v>
      </c>
      <c r="AC418" t="s">
        <v>7297</v>
      </c>
      <c r="AF418" t="s">
        <v>7298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35410</v>
      </c>
      <c r="AQ418">
        <v>0</v>
      </c>
      <c r="AR418">
        <v>0</v>
      </c>
      <c r="AS418">
        <v>0</v>
      </c>
      <c r="AT418">
        <v>687</v>
      </c>
      <c r="AU418">
        <v>0</v>
      </c>
    </row>
    <row r="419" spans="1:47" x14ac:dyDescent="0.25">
      <c r="A419">
        <v>392</v>
      </c>
      <c r="B419">
        <v>1935</v>
      </c>
      <c r="C419" t="s">
        <v>2684</v>
      </c>
      <c r="D419" t="s">
        <v>6669</v>
      </c>
      <c r="E419" t="s">
        <v>8821</v>
      </c>
      <c r="F419">
        <v>7</v>
      </c>
      <c r="G419">
        <v>8524</v>
      </c>
      <c r="H419">
        <v>3.9306434410421645</v>
      </c>
      <c r="I419">
        <v>721.36599999999999</v>
      </c>
      <c r="J419">
        <v>8.73</v>
      </c>
      <c r="K419" t="s">
        <v>349</v>
      </c>
      <c r="L419" t="s">
        <v>2673</v>
      </c>
      <c r="M419" t="s">
        <v>2673</v>
      </c>
      <c r="N419" t="s">
        <v>1057</v>
      </c>
      <c r="O419" t="s">
        <v>38</v>
      </c>
      <c r="P419">
        <v>2.2000000000000002</v>
      </c>
      <c r="Q419" t="s">
        <v>2674</v>
      </c>
      <c r="R419" t="s">
        <v>2459</v>
      </c>
      <c r="S419">
        <v>33</v>
      </c>
      <c r="T419" t="s">
        <v>2675</v>
      </c>
      <c r="U419" t="s">
        <v>2676</v>
      </c>
      <c r="V419" t="s">
        <v>2677</v>
      </c>
      <c r="W419" t="s">
        <v>2678</v>
      </c>
      <c r="X419" t="s">
        <v>10420</v>
      </c>
      <c r="Y419" t="s">
        <v>2685</v>
      </c>
      <c r="Z419" t="s">
        <v>2686</v>
      </c>
      <c r="AA419" t="s">
        <v>7147</v>
      </c>
      <c r="AB419" t="s">
        <v>7141</v>
      </c>
      <c r="AC419" t="s">
        <v>7142</v>
      </c>
      <c r="AF419" t="s">
        <v>7143</v>
      </c>
      <c r="AG419" t="s">
        <v>7148</v>
      </c>
      <c r="AH419" t="s">
        <v>7149</v>
      </c>
      <c r="AJ419">
        <v>4090</v>
      </c>
      <c r="AK419">
        <v>4975</v>
      </c>
      <c r="AL419">
        <v>2269</v>
      </c>
      <c r="AM419">
        <v>3255</v>
      </c>
      <c r="AN419">
        <v>2466</v>
      </c>
      <c r="AO419">
        <v>0</v>
      </c>
      <c r="AP419">
        <v>10198</v>
      </c>
      <c r="AQ419">
        <v>0</v>
      </c>
      <c r="AR419">
        <v>0</v>
      </c>
      <c r="AS419">
        <v>0</v>
      </c>
      <c r="AT419">
        <v>4889</v>
      </c>
      <c r="AU419">
        <v>0</v>
      </c>
    </row>
    <row r="420" spans="1:47" x14ac:dyDescent="0.25">
      <c r="A420">
        <v>393</v>
      </c>
      <c r="B420">
        <v>371</v>
      </c>
      <c r="C420" t="s">
        <v>2284</v>
      </c>
      <c r="D420" t="s">
        <v>5885</v>
      </c>
      <c r="E420" t="s">
        <v>8821</v>
      </c>
      <c r="F420">
        <v>7</v>
      </c>
      <c r="G420">
        <v>16362</v>
      </c>
      <c r="H420">
        <v>4.2138363883252739</v>
      </c>
      <c r="I420">
        <v>243.0616</v>
      </c>
      <c r="J420">
        <v>1.81</v>
      </c>
      <c r="K420" t="s">
        <v>51</v>
      </c>
      <c r="L420" t="s">
        <v>2285</v>
      </c>
      <c r="M420" t="s">
        <v>2286</v>
      </c>
      <c r="N420" t="s">
        <v>586</v>
      </c>
      <c r="O420" t="s">
        <v>38</v>
      </c>
      <c r="P420">
        <v>2.1</v>
      </c>
      <c r="Q420" t="s">
        <v>2287</v>
      </c>
      <c r="R420" t="s">
        <v>2234</v>
      </c>
      <c r="S420">
        <v>9</v>
      </c>
      <c r="T420" t="s">
        <v>2288</v>
      </c>
      <c r="U420" t="s">
        <v>2289</v>
      </c>
      <c r="V420" t="s">
        <v>2290</v>
      </c>
      <c r="W420" t="s">
        <v>2291</v>
      </c>
      <c r="X420" t="s">
        <v>10420</v>
      </c>
      <c r="Y420" t="s">
        <v>2292</v>
      </c>
      <c r="Z420" t="s">
        <v>2293</v>
      </c>
      <c r="AA420" t="s">
        <v>6934</v>
      </c>
      <c r="AB420" t="s">
        <v>6935</v>
      </c>
      <c r="AF420" t="s">
        <v>6936</v>
      </c>
      <c r="AG420" t="s">
        <v>6937</v>
      </c>
      <c r="AJ420">
        <v>1777</v>
      </c>
      <c r="AK420">
        <v>13576</v>
      </c>
      <c r="AL420">
        <v>2879</v>
      </c>
      <c r="AM420">
        <v>9006</v>
      </c>
      <c r="AN420">
        <v>16701</v>
      </c>
      <c r="AO420">
        <v>0</v>
      </c>
      <c r="AP420">
        <v>38672</v>
      </c>
      <c r="AQ420">
        <v>8960</v>
      </c>
      <c r="AR420">
        <v>3417</v>
      </c>
      <c r="AS420">
        <v>6783</v>
      </c>
      <c r="AT420">
        <v>1889</v>
      </c>
      <c r="AU420">
        <v>1952</v>
      </c>
    </row>
    <row r="421" spans="1:47" x14ac:dyDescent="0.25">
      <c r="A421">
        <v>395</v>
      </c>
      <c r="B421">
        <v>2356</v>
      </c>
      <c r="C421" t="s">
        <v>2059</v>
      </c>
      <c r="D421" t="s">
        <v>5885</v>
      </c>
      <c r="E421" t="s">
        <v>8821</v>
      </c>
      <c r="F421">
        <v>7</v>
      </c>
      <c r="G421">
        <v>14647</v>
      </c>
      <c r="H421">
        <v>4.165748681559414</v>
      </c>
      <c r="I421">
        <v>433.13369999999998</v>
      </c>
      <c r="J421">
        <v>3.18</v>
      </c>
      <c r="K421" t="s">
        <v>35</v>
      </c>
      <c r="L421" t="s">
        <v>2060</v>
      </c>
      <c r="M421" t="s">
        <v>2061</v>
      </c>
      <c r="N421" t="s">
        <v>1521</v>
      </c>
      <c r="O421" t="s">
        <v>38</v>
      </c>
      <c r="P421">
        <v>2.2000000000000002</v>
      </c>
      <c r="Q421" t="s">
        <v>1079</v>
      </c>
      <c r="R421" t="s">
        <v>2019</v>
      </c>
      <c r="S421">
        <v>18</v>
      </c>
      <c r="T421" t="s">
        <v>2062</v>
      </c>
      <c r="U421" t="s">
        <v>2063</v>
      </c>
      <c r="V421" t="s">
        <v>2064</v>
      </c>
      <c r="W421" t="s">
        <v>2065</v>
      </c>
      <c r="X421" t="s">
        <v>10420</v>
      </c>
      <c r="Y421" t="s">
        <v>2066</v>
      </c>
      <c r="Z421" t="s">
        <v>2067</v>
      </c>
      <c r="AA421" t="s">
        <v>6842</v>
      </c>
      <c r="AB421" t="s">
        <v>6843</v>
      </c>
      <c r="AF421" t="s">
        <v>6844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29127</v>
      </c>
      <c r="AQ421">
        <v>14693</v>
      </c>
      <c r="AR421">
        <v>2550</v>
      </c>
      <c r="AS421">
        <v>4426</v>
      </c>
      <c r="AT421">
        <v>0</v>
      </c>
      <c r="AU421">
        <v>0</v>
      </c>
    </row>
    <row r="422" spans="1:47" x14ac:dyDescent="0.25">
      <c r="A422">
        <v>396</v>
      </c>
      <c r="B422">
        <v>991</v>
      </c>
      <c r="C422" t="s">
        <v>1983</v>
      </c>
      <c r="D422" t="s">
        <v>6013</v>
      </c>
      <c r="E422" t="s">
        <v>8821</v>
      </c>
      <c r="F422">
        <v>7</v>
      </c>
      <c r="G422">
        <v>63598</v>
      </c>
      <c r="H422">
        <v>4.8034434583744963</v>
      </c>
      <c r="I422">
        <v>395.20949999999999</v>
      </c>
      <c r="J422">
        <v>5.44</v>
      </c>
      <c r="K422" t="s">
        <v>51</v>
      </c>
      <c r="L422" t="s">
        <v>1984</v>
      </c>
      <c r="M422" t="s">
        <v>1984</v>
      </c>
      <c r="N422" t="s">
        <v>6812</v>
      </c>
      <c r="O422" t="s">
        <v>38</v>
      </c>
      <c r="P422">
        <v>2.2000000000000002</v>
      </c>
      <c r="Q422" t="s">
        <v>1985</v>
      </c>
      <c r="R422" t="s">
        <v>1707</v>
      </c>
      <c r="S422">
        <v>18</v>
      </c>
      <c r="T422" t="s">
        <v>1986</v>
      </c>
      <c r="U422" t="s">
        <v>1987</v>
      </c>
      <c r="V422" t="s">
        <v>1988</v>
      </c>
      <c r="W422" t="s">
        <v>100</v>
      </c>
      <c r="X422" t="s">
        <v>10420</v>
      </c>
      <c r="Y422" t="s">
        <v>1989</v>
      </c>
      <c r="Z422" t="s">
        <v>1990</v>
      </c>
      <c r="AA422" t="s">
        <v>6813</v>
      </c>
      <c r="AB422" t="s">
        <v>6814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82810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1:47" x14ac:dyDescent="0.25">
      <c r="A423">
        <v>400</v>
      </c>
      <c r="B423">
        <v>739</v>
      </c>
      <c r="C423" t="s">
        <v>1969</v>
      </c>
      <c r="D423" t="s">
        <v>5885</v>
      </c>
      <c r="E423" t="s">
        <v>8821</v>
      </c>
      <c r="F423">
        <v>7</v>
      </c>
      <c r="G423">
        <v>22771</v>
      </c>
      <c r="H423">
        <v>4.3573821032961106</v>
      </c>
      <c r="I423">
        <v>329.23250000000002</v>
      </c>
      <c r="J423">
        <v>6.84</v>
      </c>
      <c r="K423" t="s">
        <v>51</v>
      </c>
      <c r="L423" t="s">
        <v>1956</v>
      </c>
      <c r="M423" t="s">
        <v>1956</v>
      </c>
      <c r="N423" t="s">
        <v>6806</v>
      </c>
      <c r="O423" t="s">
        <v>38</v>
      </c>
      <c r="P423">
        <v>2.2000000000000002</v>
      </c>
      <c r="Q423" t="s">
        <v>1707</v>
      </c>
      <c r="R423" t="s">
        <v>1707</v>
      </c>
      <c r="S423">
        <v>18</v>
      </c>
      <c r="T423" t="s">
        <v>1957</v>
      </c>
      <c r="U423" t="s">
        <v>1958</v>
      </c>
      <c r="V423" t="s">
        <v>1959</v>
      </c>
      <c r="W423" t="s">
        <v>1960</v>
      </c>
      <c r="X423" t="s">
        <v>10420</v>
      </c>
      <c r="Y423" t="s">
        <v>1970</v>
      </c>
      <c r="Z423" t="s">
        <v>1971</v>
      </c>
      <c r="AA423" t="s">
        <v>6807</v>
      </c>
      <c r="AF423" t="s">
        <v>6672</v>
      </c>
      <c r="AJ423">
        <v>0</v>
      </c>
      <c r="AK423">
        <v>0</v>
      </c>
      <c r="AL423">
        <v>0</v>
      </c>
      <c r="AM423">
        <v>5629</v>
      </c>
      <c r="AN423">
        <v>0</v>
      </c>
      <c r="AO423">
        <v>0</v>
      </c>
      <c r="AP423">
        <v>22771</v>
      </c>
      <c r="AQ423">
        <v>0</v>
      </c>
      <c r="AR423">
        <v>0</v>
      </c>
      <c r="AS423">
        <v>0</v>
      </c>
      <c r="AT423">
        <v>5392</v>
      </c>
      <c r="AU423">
        <v>2437</v>
      </c>
    </row>
    <row r="424" spans="1:47" x14ac:dyDescent="0.25">
      <c r="A424">
        <v>401</v>
      </c>
      <c r="B424">
        <v>298</v>
      </c>
      <c r="C424" t="s">
        <v>1714</v>
      </c>
      <c r="D424" t="s">
        <v>6669</v>
      </c>
      <c r="E424" t="s">
        <v>8821</v>
      </c>
      <c r="F424">
        <v>7</v>
      </c>
      <c r="G424">
        <v>22653</v>
      </c>
      <c r="H424">
        <v>4.3551257249876878</v>
      </c>
      <c r="I424">
        <v>213.14920000000001</v>
      </c>
      <c r="J424">
        <v>6.47</v>
      </c>
      <c r="K424" t="s">
        <v>51</v>
      </c>
      <c r="L424" t="s">
        <v>1715</v>
      </c>
      <c r="M424" t="s">
        <v>1715</v>
      </c>
      <c r="N424" t="s">
        <v>6074</v>
      </c>
      <c r="O424" t="s">
        <v>38</v>
      </c>
      <c r="P424">
        <v>2.2000000000000002</v>
      </c>
      <c r="Q424" t="s">
        <v>1707</v>
      </c>
      <c r="R424" t="s">
        <v>1707</v>
      </c>
      <c r="S424">
        <v>12</v>
      </c>
      <c r="T424" t="s">
        <v>1716</v>
      </c>
      <c r="U424" t="s">
        <v>1717</v>
      </c>
      <c r="V424" t="s">
        <v>1718</v>
      </c>
      <c r="W424" t="s">
        <v>1719</v>
      </c>
      <c r="X424" t="s">
        <v>10420</v>
      </c>
      <c r="Y424" t="s">
        <v>1720</v>
      </c>
      <c r="Z424" t="s">
        <v>1721</v>
      </c>
      <c r="AA424" t="s">
        <v>6670</v>
      </c>
      <c r="AB424" t="s">
        <v>6671</v>
      </c>
      <c r="AF424" t="s">
        <v>6672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29089</v>
      </c>
      <c r="AQ424">
        <v>0</v>
      </c>
      <c r="AR424">
        <v>0</v>
      </c>
      <c r="AS424">
        <v>0</v>
      </c>
      <c r="AT424">
        <v>0</v>
      </c>
      <c r="AU424">
        <v>0</v>
      </c>
    </row>
    <row r="425" spans="1:47" x14ac:dyDescent="0.25">
      <c r="A425">
        <v>399</v>
      </c>
      <c r="B425">
        <v>714</v>
      </c>
      <c r="C425" t="s">
        <v>1905</v>
      </c>
      <c r="D425" t="s">
        <v>5885</v>
      </c>
      <c r="E425" t="s">
        <v>8821</v>
      </c>
      <c r="F425">
        <v>7</v>
      </c>
      <c r="G425">
        <v>21311</v>
      </c>
      <c r="H425">
        <v>4.3286038290803353</v>
      </c>
      <c r="I425">
        <v>327.21710000000002</v>
      </c>
      <c r="J425">
        <v>6.51</v>
      </c>
      <c r="K425" t="s">
        <v>51</v>
      </c>
      <c r="L425" t="s">
        <v>1898</v>
      </c>
      <c r="M425" t="s">
        <v>1898</v>
      </c>
      <c r="N425" t="s">
        <v>6673</v>
      </c>
      <c r="O425" t="s">
        <v>38</v>
      </c>
      <c r="P425">
        <v>2.2000000000000002</v>
      </c>
      <c r="Q425" t="s">
        <v>1707</v>
      </c>
      <c r="R425" t="s">
        <v>1707</v>
      </c>
      <c r="S425">
        <v>18</v>
      </c>
      <c r="T425" t="s">
        <v>1899</v>
      </c>
      <c r="U425" t="s">
        <v>1900</v>
      </c>
      <c r="V425" t="s">
        <v>1901</v>
      </c>
      <c r="W425" t="s">
        <v>1902</v>
      </c>
      <c r="X425" t="s">
        <v>10420</v>
      </c>
      <c r="Y425" t="s">
        <v>1906</v>
      </c>
      <c r="Z425" t="s">
        <v>1907</v>
      </c>
      <c r="AA425" t="s">
        <v>6775</v>
      </c>
      <c r="AB425" t="s">
        <v>6776</v>
      </c>
      <c r="AF425" t="s">
        <v>6672</v>
      </c>
      <c r="AJ425">
        <v>0</v>
      </c>
      <c r="AK425">
        <v>2523</v>
      </c>
      <c r="AL425">
        <v>0</v>
      </c>
      <c r="AM425">
        <v>968</v>
      </c>
      <c r="AN425">
        <v>0</v>
      </c>
      <c r="AO425">
        <v>0</v>
      </c>
      <c r="AP425">
        <v>37976</v>
      </c>
      <c r="AQ425">
        <v>5919</v>
      </c>
      <c r="AR425">
        <v>1518</v>
      </c>
      <c r="AS425">
        <v>1634</v>
      </c>
      <c r="AT425">
        <v>1677</v>
      </c>
      <c r="AU425">
        <v>0</v>
      </c>
    </row>
    <row r="426" spans="1:47" x14ac:dyDescent="0.25">
      <c r="A426">
        <v>402</v>
      </c>
      <c r="B426">
        <v>329</v>
      </c>
      <c r="C426" t="s">
        <v>1722</v>
      </c>
      <c r="D426" t="s">
        <v>5891</v>
      </c>
      <c r="E426" t="s">
        <v>8821</v>
      </c>
      <c r="F426">
        <v>7</v>
      </c>
      <c r="G426">
        <v>16116</v>
      </c>
      <c r="H426">
        <v>4.2072572587163402</v>
      </c>
      <c r="I426">
        <v>223.13329999999999</v>
      </c>
      <c r="J426">
        <v>7.25</v>
      </c>
      <c r="K426" t="s">
        <v>51</v>
      </c>
      <c r="L426" t="s">
        <v>1723</v>
      </c>
      <c r="M426" t="s">
        <v>1723</v>
      </c>
      <c r="N426" t="s">
        <v>6673</v>
      </c>
      <c r="O426" t="s">
        <v>38</v>
      </c>
      <c r="P426">
        <v>2.2000000000000002</v>
      </c>
      <c r="Q426" t="s">
        <v>1707</v>
      </c>
      <c r="R426" t="s">
        <v>1707</v>
      </c>
      <c r="S426">
        <v>13</v>
      </c>
      <c r="T426" t="s">
        <v>1724</v>
      </c>
      <c r="U426" t="s">
        <v>1725</v>
      </c>
      <c r="V426" t="s">
        <v>1726</v>
      </c>
      <c r="W426" t="s">
        <v>1727</v>
      </c>
      <c r="X426" t="s">
        <v>10420</v>
      </c>
      <c r="Y426" t="s">
        <v>1728</v>
      </c>
      <c r="Z426" t="s">
        <v>1729</v>
      </c>
      <c r="AA426" t="s">
        <v>6674</v>
      </c>
      <c r="AF426" t="s">
        <v>5926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19700</v>
      </c>
      <c r="AQ426">
        <v>3464</v>
      </c>
      <c r="AR426">
        <v>0</v>
      </c>
      <c r="AS426">
        <v>1057</v>
      </c>
      <c r="AT426">
        <v>0</v>
      </c>
      <c r="AU426">
        <v>0</v>
      </c>
    </row>
    <row r="427" spans="1:47" x14ac:dyDescent="0.25">
      <c r="A427">
        <v>404</v>
      </c>
      <c r="B427">
        <v>742</v>
      </c>
      <c r="C427" t="s">
        <v>1966</v>
      </c>
      <c r="D427" t="s">
        <v>5891</v>
      </c>
      <c r="E427" t="s">
        <v>8821</v>
      </c>
      <c r="F427">
        <v>7</v>
      </c>
      <c r="G427">
        <v>9157</v>
      </c>
      <c r="H427">
        <v>3.9617532141867824</v>
      </c>
      <c r="I427">
        <v>329.23289999999997</v>
      </c>
      <c r="J427">
        <v>6.83</v>
      </c>
      <c r="K427" t="s">
        <v>51</v>
      </c>
      <c r="L427" t="s">
        <v>1956</v>
      </c>
      <c r="M427" t="s">
        <v>1956</v>
      </c>
      <c r="N427" t="s">
        <v>6724</v>
      </c>
      <c r="O427" t="s">
        <v>38</v>
      </c>
      <c r="P427">
        <v>2.2000000000000002</v>
      </c>
      <c r="Q427" t="s">
        <v>1707</v>
      </c>
      <c r="R427" t="s">
        <v>1707</v>
      </c>
      <c r="S427">
        <v>18</v>
      </c>
      <c r="T427" t="s">
        <v>1957</v>
      </c>
      <c r="U427" t="s">
        <v>1958</v>
      </c>
      <c r="V427" t="s">
        <v>1959</v>
      </c>
      <c r="W427" t="s">
        <v>1960</v>
      </c>
      <c r="X427" t="s">
        <v>10420</v>
      </c>
      <c r="Y427" t="s">
        <v>1967</v>
      </c>
      <c r="Z427" t="s">
        <v>1968</v>
      </c>
      <c r="AA427" t="s">
        <v>6804</v>
      </c>
      <c r="AB427" t="s">
        <v>6805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10316</v>
      </c>
      <c r="AQ427">
        <v>8168</v>
      </c>
      <c r="AR427">
        <v>1747</v>
      </c>
      <c r="AS427">
        <v>450</v>
      </c>
      <c r="AT427">
        <v>0</v>
      </c>
      <c r="AU427">
        <v>0</v>
      </c>
    </row>
    <row r="428" spans="1:47" x14ac:dyDescent="0.25">
      <c r="A428">
        <v>397</v>
      </c>
      <c r="B428">
        <v>557</v>
      </c>
      <c r="C428" t="s">
        <v>1791</v>
      </c>
      <c r="D428" t="s">
        <v>5885</v>
      </c>
      <c r="E428" t="s">
        <v>8821</v>
      </c>
      <c r="F428">
        <v>7</v>
      </c>
      <c r="G428">
        <v>6874</v>
      </c>
      <c r="H428">
        <v>3.8372095278012064</v>
      </c>
      <c r="I428">
        <v>293.21140000000003</v>
      </c>
      <c r="J428">
        <v>10.01</v>
      </c>
      <c r="K428" t="s">
        <v>51</v>
      </c>
      <c r="L428" t="s">
        <v>1777</v>
      </c>
      <c r="M428" t="s">
        <v>1777</v>
      </c>
      <c r="N428" t="s">
        <v>6712</v>
      </c>
      <c r="O428" t="s">
        <v>38</v>
      </c>
      <c r="P428">
        <v>2.2000000000000002</v>
      </c>
      <c r="Q428" t="s">
        <v>1707</v>
      </c>
      <c r="R428" t="s">
        <v>1707</v>
      </c>
      <c r="S428">
        <v>18</v>
      </c>
      <c r="T428" t="s">
        <v>1778</v>
      </c>
      <c r="U428" t="s">
        <v>1874</v>
      </c>
      <c r="V428" t="s">
        <v>1792</v>
      </c>
      <c r="W428" t="s">
        <v>1793</v>
      </c>
      <c r="X428" t="s">
        <v>10420</v>
      </c>
      <c r="Y428" t="s">
        <v>1794</v>
      </c>
      <c r="Z428" t="s">
        <v>1795</v>
      </c>
      <c r="AA428" t="s">
        <v>6713</v>
      </c>
      <c r="AB428" t="s">
        <v>6714</v>
      </c>
      <c r="AC428" t="s">
        <v>6715</v>
      </c>
      <c r="AF428" t="s">
        <v>6716</v>
      </c>
      <c r="AJ428">
        <v>8027</v>
      </c>
      <c r="AK428">
        <v>1291</v>
      </c>
      <c r="AL428">
        <v>2213</v>
      </c>
      <c r="AM428">
        <v>2580</v>
      </c>
      <c r="AN428">
        <v>5284</v>
      </c>
      <c r="AO428">
        <v>0</v>
      </c>
      <c r="AP428">
        <v>11134</v>
      </c>
      <c r="AQ428">
        <v>1055</v>
      </c>
      <c r="AR428">
        <v>3095</v>
      </c>
      <c r="AS428">
        <v>2336</v>
      </c>
      <c r="AT428">
        <v>5535</v>
      </c>
      <c r="AU428">
        <v>1833</v>
      </c>
    </row>
    <row r="429" spans="1:47" x14ac:dyDescent="0.25">
      <c r="A429">
        <v>398</v>
      </c>
      <c r="B429">
        <v>634</v>
      </c>
      <c r="C429" t="s">
        <v>1812</v>
      </c>
      <c r="D429" t="s">
        <v>5885</v>
      </c>
      <c r="E429" t="s">
        <v>8821</v>
      </c>
      <c r="F429">
        <v>7</v>
      </c>
      <c r="G429">
        <v>4807</v>
      </c>
      <c r="H429">
        <v>3.6818741221286468</v>
      </c>
      <c r="I429">
        <v>309.2054</v>
      </c>
      <c r="J429">
        <v>6.72</v>
      </c>
      <c r="K429" t="s">
        <v>51</v>
      </c>
      <c r="L429" t="s">
        <v>1813</v>
      </c>
      <c r="M429" t="s">
        <v>1813</v>
      </c>
      <c r="N429" t="s">
        <v>6724</v>
      </c>
      <c r="O429" t="s">
        <v>38</v>
      </c>
      <c r="P429">
        <v>2.2000000000000002</v>
      </c>
      <c r="Q429" t="s">
        <v>1707</v>
      </c>
      <c r="R429" t="s">
        <v>1707</v>
      </c>
      <c r="S429">
        <v>18</v>
      </c>
      <c r="T429" t="s">
        <v>1814</v>
      </c>
      <c r="U429" t="s">
        <v>1815</v>
      </c>
      <c r="V429" t="s">
        <v>1816</v>
      </c>
      <c r="W429" t="s">
        <v>1817</v>
      </c>
      <c r="X429" t="s">
        <v>10420</v>
      </c>
      <c r="Y429" t="s">
        <v>1818</v>
      </c>
      <c r="Z429" t="s">
        <v>1819</v>
      </c>
      <c r="AA429" t="s">
        <v>6725</v>
      </c>
      <c r="AF429" t="s">
        <v>6726</v>
      </c>
      <c r="AJ429">
        <v>1709</v>
      </c>
      <c r="AK429">
        <v>0</v>
      </c>
      <c r="AL429">
        <v>0</v>
      </c>
      <c r="AM429">
        <v>775</v>
      </c>
      <c r="AN429">
        <v>0</v>
      </c>
      <c r="AO429">
        <v>0</v>
      </c>
      <c r="AP429">
        <v>7654</v>
      </c>
      <c r="AQ429">
        <v>1995</v>
      </c>
      <c r="AR429">
        <v>0</v>
      </c>
      <c r="AS429">
        <v>0</v>
      </c>
      <c r="AT429">
        <v>0</v>
      </c>
      <c r="AU429">
        <v>0</v>
      </c>
    </row>
    <row r="430" spans="1:47" x14ac:dyDescent="0.25">
      <c r="A430">
        <v>403</v>
      </c>
      <c r="B430">
        <v>539</v>
      </c>
      <c r="C430" t="s">
        <v>1759</v>
      </c>
      <c r="D430" t="s">
        <v>5891</v>
      </c>
      <c r="E430" t="s">
        <v>8821</v>
      </c>
      <c r="F430">
        <v>7</v>
      </c>
      <c r="G430">
        <v>1027</v>
      </c>
      <c r="H430">
        <v>3.0115704435972783</v>
      </c>
      <c r="I430">
        <v>291.19450000000001</v>
      </c>
      <c r="J430">
        <v>9.5</v>
      </c>
      <c r="K430" t="s">
        <v>51</v>
      </c>
      <c r="L430" t="s">
        <v>1752</v>
      </c>
      <c r="M430" t="s">
        <v>1752</v>
      </c>
      <c r="N430" t="s">
        <v>6174</v>
      </c>
      <c r="O430" t="s">
        <v>38</v>
      </c>
      <c r="P430">
        <v>2.2000000000000002</v>
      </c>
      <c r="Q430" t="s">
        <v>1707</v>
      </c>
      <c r="R430" t="s">
        <v>1707</v>
      </c>
      <c r="S430">
        <v>18</v>
      </c>
      <c r="T430" t="s">
        <v>1753</v>
      </c>
      <c r="U430" t="s">
        <v>1760</v>
      </c>
      <c r="V430" t="s">
        <v>1761</v>
      </c>
      <c r="W430" t="s">
        <v>1762</v>
      </c>
      <c r="X430" t="s">
        <v>10420</v>
      </c>
      <c r="Y430" t="s">
        <v>1763</v>
      </c>
      <c r="Z430" t="s">
        <v>1764</v>
      </c>
      <c r="AA430" t="s">
        <v>6695</v>
      </c>
      <c r="AF430" t="s">
        <v>6681</v>
      </c>
      <c r="AJ430">
        <v>0</v>
      </c>
      <c r="AK430">
        <v>0</v>
      </c>
      <c r="AL430">
        <v>0</v>
      </c>
      <c r="AM430">
        <v>0</v>
      </c>
      <c r="AN430">
        <v>994</v>
      </c>
      <c r="AO430">
        <v>0</v>
      </c>
      <c r="AP430">
        <v>2267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1:47" x14ac:dyDescent="0.25">
      <c r="A431">
        <v>405</v>
      </c>
      <c r="B431">
        <v>2371</v>
      </c>
      <c r="C431" t="s">
        <v>1686</v>
      </c>
      <c r="D431" t="s">
        <v>6013</v>
      </c>
      <c r="E431" t="s">
        <v>8821</v>
      </c>
      <c r="F431">
        <v>7</v>
      </c>
      <c r="G431">
        <v>7244</v>
      </c>
      <c r="H431">
        <v>3.8599784416420206</v>
      </c>
      <c r="I431">
        <v>436.2115</v>
      </c>
      <c r="J431">
        <v>4.58</v>
      </c>
      <c r="K431" t="s">
        <v>35</v>
      </c>
      <c r="L431" t="s">
        <v>1687</v>
      </c>
      <c r="M431" t="s">
        <v>1688</v>
      </c>
      <c r="N431" t="s">
        <v>6074</v>
      </c>
      <c r="O431" t="s">
        <v>38</v>
      </c>
      <c r="P431">
        <v>2.2000000000000002</v>
      </c>
      <c r="Q431" t="s">
        <v>6615</v>
      </c>
      <c r="R431" t="s">
        <v>1645</v>
      </c>
      <c r="S431">
        <v>18</v>
      </c>
      <c r="T431" t="s">
        <v>1689</v>
      </c>
      <c r="U431" t="s">
        <v>1690</v>
      </c>
      <c r="V431" t="s">
        <v>1691</v>
      </c>
      <c r="W431" t="s">
        <v>1692</v>
      </c>
      <c r="X431" t="s">
        <v>10420</v>
      </c>
      <c r="Y431" t="s">
        <v>1693</v>
      </c>
      <c r="Z431" t="s">
        <v>1694</v>
      </c>
      <c r="AA431" t="s">
        <v>6657</v>
      </c>
      <c r="AB431" t="s">
        <v>6658</v>
      </c>
      <c r="AC431" t="s">
        <v>6659</v>
      </c>
      <c r="AD431" t="s">
        <v>6660</v>
      </c>
      <c r="AE431" t="s">
        <v>6645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7244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1:47" x14ac:dyDescent="0.25">
      <c r="A432">
        <v>408</v>
      </c>
      <c r="B432">
        <v>595</v>
      </c>
      <c r="C432" t="s">
        <v>1571</v>
      </c>
      <c r="D432" t="s">
        <v>5891</v>
      </c>
      <c r="E432" t="s">
        <v>8821</v>
      </c>
      <c r="F432">
        <v>7</v>
      </c>
      <c r="G432">
        <v>2961</v>
      </c>
      <c r="H432">
        <v>3.4714384073892992</v>
      </c>
      <c r="I432">
        <v>299.07760000000002</v>
      </c>
      <c r="J432">
        <v>3.02</v>
      </c>
      <c r="K432" t="s">
        <v>51</v>
      </c>
      <c r="L432" t="s">
        <v>1562</v>
      </c>
      <c r="M432" t="s">
        <v>1572</v>
      </c>
      <c r="N432" t="s">
        <v>1057</v>
      </c>
      <c r="O432" t="s">
        <v>38</v>
      </c>
      <c r="P432">
        <v>2.2000000000000002</v>
      </c>
      <c r="Q432" t="s">
        <v>1530</v>
      </c>
      <c r="R432" t="s">
        <v>1530</v>
      </c>
      <c r="S432">
        <v>13</v>
      </c>
      <c r="T432" t="s">
        <v>1564</v>
      </c>
      <c r="U432" t="s">
        <v>1573</v>
      </c>
      <c r="V432" t="s">
        <v>1574</v>
      </c>
      <c r="W432" t="s">
        <v>1575</v>
      </c>
      <c r="X432" t="s">
        <v>10420</v>
      </c>
      <c r="Y432" t="s">
        <v>1576</v>
      </c>
      <c r="Z432" t="s">
        <v>1577</v>
      </c>
      <c r="AA432" t="s">
        <v>6576</v>
      </c>
      <c r="AF432" t="s">
        <v>1570</v>
      </c>
      <c r="AJ432">
        <v>0</v>
      </c>
      <c r="AK432">
        <v>601</v>
      </c>
      <c r="AL432">
        <v>356</v>
      </c>
      <c r="AM432">
        <v>0</v>
      </c>
      <c r="AN432">
        <v>0</v>
      </c>
      <c r="AO432">
        <v>0</v>
      </c>
      <c r="AP432">
        <v>6815</v>
      </c>
      <c r="AQ432">
        <v>0</v>
      </c>
      <c r="AR432">
        <v>1613</v>
      </c>
      <c r="AS432">
        <v>593</v>
      </c>
      <c r="AT432">
        <v>0</v>
      </c>
      <c r="AU432">
        <v>3138</v>
      </c>
    </row>
    <row r="433" spans="1:47" x14ac:dyDescent="0.25">
      <c r="A433">
        <v>406</v>
      </c>
      <c r="B433">
        <v>516</v>
      </c>
      <c r="C433" t="s">
        <v>1546</v>
      </c>
      <c r="D433" t="s">
        <v>6565</v>
      </c>
      <c r="E433" t="s">
        <v>8821</v>
      </c>
      <c r="F433">
        <v>7</v>
      </c>
      <c r="G433">
        <v>1798</v>
      </c>
      <c r="H433">
        <v>3.25478968739721</v>
      </c>
      <c r="I433">
        <v>285.06049999999999</v>
      </c>
      <c r="J433">
        <v>3.23</v>
      </c>
      <c r="K433" t="s">
        <v>51</v>
      </c>
      <c r="L433" t="s">
        <v>1547</v>
      </c>
      <c r="M433" t="s">
        <v>1548</v>
      </c>
      <c r="N433" t="s">
        <v>6074</v>
      </c>
      <c r="O433" t="s">
        <v>38</v>
      </c>
      <c r="P433">
        <v>2.2000000000000002</v>
      </c>
      <c r="Q433" t="s">
        <v>6566</v>
      </c>
      <c r="R433" t="s">
        <v>1530</v>
      </c>
      <c r="S433">
        <v>12</v>
      </c>
      <c r="T433" t="s">
        <v>1538</v>
      </c>
      <c r="U433" t="s">
        <v>1539</v>
      </c>
      <c r="V433" t="s">
        <v>1540</v>
      </c>
      <c r="W433" t="s">
        <v>1541</v>
      </c>
      <c r="X433" t="s">
        <v>10420</v>
      </c>
      <c r="Y433" t="s">
        <v>1549</v>
      </c>
      <c r="Z433" t="s">
        <v>1550</v>
      </c>
      <c r="AA433" t="s">
        <v>6567</v>
      </c>
      <c r="AB433" t="s">
        <v>6568</v>
      </c>
      <c r="AF433" t="s">
        <v>6569</v>
      </c>
      <c r="AG433" t="s">
        <v>6570</v>
      </c>
      <c r="AH433" t="s">
        <v>6571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2427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1:47" x14ac:dyDescent="0.25">
      <c r="A434">
        <v>410</v>
      </c>
      <c r="B434">
        <v>2280</v>
      </c>
      <c r="C434" t="s">
        <v>379</v>
      </c>
      <c r="D434" t="s">
        <v>6013</v>
      </c>
      <c r="E434" t="s">
        <v>8821</v>
      </c>
      <c r="F434">
        <v>7</v>
      </c>
      <c r="G434">
        <v>64465</v>
      </c>
      <c r="H434">
        <v>4.8093239870000213</v>
      </c>
      <c r="I434">
        <v>1087.4928</v>
      </c>
      <c r="J434">
        <v>5.84</v>
      </c>
      <c r="K434" t="s">
        <v>51</v>
      </c>
      <c r="L434" t="s">
        <v>380</v>
      </c>
      <c r="M434" t="s">
        <v>381</v>
      </c>
      <c r="N434" t="s">
        <v>6014</v>
      </c>
      <c r="O434" t="s">
        <v>38</v>
      </c>
      <c r="P434">
        <v>2.2000000000000002</v>
      </c>
      <c r="Q434" t="s">
        <v>122</v>
      </c>
      <c r="R434" t="s">
        <v>40</v>
      </c>
      <c r="S434">
        <v>52</v>
      </c>
      <c r="T434" t="s">
        <v>382</v>
      </c>
      <c r="U434" t="s">
        <v>383</v>
      </c>
      <c r="V434" t="s">
        <v>384</v>
      </c>
      <c r="W434" t="s">
        <v>385</v>
      </c>
      <c r="X434" t="s">
        <v>10420</v>
      </c>
      <c r="Y434" t="s">
        <v>386</v>
      </c>
      <c r="Z434" t="s">
        <v>387</v>
      </c>
      <c r="AA434" t="s">
        <v>6015</v>
      </c>
      <c r="AB434" t="s">
        <v>5895</v>
      </c>
      <c r="AC434" t="s">
        <v>5896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136666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1:47" x14ac:dyDescent="0.25">
      <c r="A435">
        <v>427</v>
      </c>
      <c r="B435">
        <v>1853</v>
      </c>
      <c r="C435" t="s">
        <v>60</v>
      </c>
      <c r="D435" t="s">
        <v>5891</v>
      </c>
      <c r="E435" t="s">
        <v>8821</v>
      </c>
      <c r="F435">
        <v>7</v>
      </c>
      <c r="G435">
        <v>29325</v>
      </c>
      <c r="H435">
        <v>4.4672380207875673</v>
      </c>
      <c r="I435">
        <v>677.35360000000003</v>
      </c>
      <c r="J435">
        <v>7.26</v>
      </c>
      <c r="K435" t="s">
        <v>51</v>
      </c>
      <c r="L435" t="s">
        <v>5892</v>
      </c>
      <c r="M435" t="s">
        <v>61</v>
      </c>
      <c r="N435" t="s">
        <v>5893</v>
      </c>
      <c r="O435" t="s">
        <v>38</v>
      </c>
      <c r="P435">
        <v>2.2000000000000002</v>
      </c>
      <c r="Q435" t="s">
        <v>122</v>
      </c>
      <c r="R435" t="s">
        <v>40</v>
      </c>
      <c r="S435">
        <v>36</v>
      </c>
      <c r="T435" t="s">
        <v>62</v>
      </c>
      <c r="U435" t="s">
        <v>63</v>
      </c>
      <c r="V435" t="s">
        <v>64</v>
      </c>
      <c r="W435" t="s">
        <v>65</v>
      </c>
      <c r="X435" t="s">
        <v>10420</v>
      </c>
      <c r="Y435" t="s">
        <v>66</v>
      </c>
      <c r="Z435" t="s">
        <v>67</v>
      </c>
      <c r="AA435" t="s">
        <v>5894</v>
      </c>
      <c r="AB435" t="s">
        <v>5895</v>
      </c>
      <c r="AC435" t="s">
        <v>5896</v>
      </c>
      <c r="AF435" t="s">
        <v>5897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31103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1:47" x14ac:dyDescent="0.25">
      <c r="A436">
        <v>426</v>
      </c>
      <c r="B436">
        <v>2240</v>
      </c>
      <c r="C436" t="s">
        <v>372</v>
      </c>
      <c r="D436" t="s">
        <v>5885</v>
      </c>
      <c r="E436" t="s">
        <v>8821</v>
      </c>
      <c r="F436">
        <v>7</v>
      </c>
      <c r="G436">
        <v>27520</v>
      </c>
      <c r="H436">
        <v>4.4396484295634737</v>
      </c>
      <c r="I436">
        <v>1027.5084999999999</v>
      </c>
      <c r="J436">
        <v>7.35</v>
      </c>
      <c r="K436" t="s">
        <v>51</v>
      </c>
      <c r="L436" t="s">
        <v>373</v>
      </c>
      <c r="M436" t="s">
        <v>374</v>
      </c>
      <c r="N436" t="s">
        <v>5960</v>
      </c>
      <c r="O436" t="s">
        <v>38</v>
      </c>
      <c r="P436">
        <v>2.2000000000000002</v>
      </c>
      <c r="Q436" t="s">
        <v>132</v>
      </c>
      <c r="R436" t="s">
        <v>40</v>
      </c>
      <c r="S436">
        <v>51</v>
      </c>
      <c r="T436" t="s">
        <v>366</v>
      </c>
      <c r="U436" t="s">
        <v>375</v>
      </c>
      <c r="V436" t="s">
        <v>376</v>
      </c>
      <c r="W436" t="s">
        <v>100</v>
      </c>
      <c r="X436" t="s">
        <v>10420</v>
      </c>
      <c r="Y436" t="s">
        <v>377</v>
      </c>
      <c r="Z436" t="s">
        <v>378</v>
      </c>
      <c r="AA436" t="s">
        <v>6012</v>
      </c>
      <c r="AB436" t="s">
        <v>265</v>
      </c>
      <c r="AF436" t="s">
        <v>5926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34528</v>
      </c>
      <c r="AQ436">
        <v>1992</v>
      </c>
      <c r="AR436">
        <v>0</v>
      </c>
      <c r="AS436">
        <v>0</v>
      </c>
      <c r="AT436">
        <v>0</v>
      </c>
      <c r="AU436">
        <v>0</v>
      </c>
    </row>
    <row r="437" spans="1:47" x14ac:dyDescent="0.25">
      <c r="A437">
        <v>421</v>
      </c>
      <c r="B437">
        <v>2042</v>
      </c>
      <c r="C437" t="s">
        <v>180</v>
      </c>
      <c r="D437" t="s">
        <v>5885</v>
      </c>
      <c r="E437" t="s">
        <v>8821</v>
      </c>
      <c r="F437">
        <v>7</v>
      </c>
      <c r="G437">
        <v>27239</v>
      </c>
      <c r="H437">
        <v>4.4351911596851776</v>
      </c>
      <c r="I437">
        <v>793.43820000000005</v>
      </c>
      <c r="J437">
        <v>7.83</v>
      </c>
      <c r="K437" t="s">
        <v>51</v>
      </c>
      <c r="L437" t="s">
        <v>181</v>
      </c>
      <c r="M437" t="s">
        <v>182</v>
      </c>
      <c r="N437" t="s">
        <v>5940</v>
      </c>
      <c r="O437" t="s">
        <v>38</v>
      </c>
      <c r="P437">
        <v>2.2000000000000002</v>
      </c>
      <c r="Q437" t="s">
        <v>5941</v>
      </c>
      <c r="R437" t="s">
        <v>40</v>
      </c>
      <c r="S437">
        <v>42</v>
      </c>
      <c r="T437" t="s">
        <v>183</v>
      </c>
      <c r="U437" t="s">
        <v>184</v>
      </c>
      <c r="V437" t="s">
        <v>185</v>
      </c>
      <c r="W437" t="s">
        <v>186</v>
      </c>
      <c r="X437" t="s">
        <v>10420</v>
      </c>
      <c r="Y437" t="s">
        <v>187</v>
      </c>
      <c r="Z437" t="s">
        <v>188</v>
      </c>
      <c r="AA437" t="s">
        <v>5942</v>
      </c>
      <c r="AB437" t="s">
        <v>5943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27647</v>
      </c>
      <c r="AQ437">
        <v>1163</v>
      </c>
      <c r="AR437">
        <v>0</v>
      </c>
      <c r="AS437">
        <v>0</v>
      </c>
      <c r="AT437">
        <v>0</v>
      </c>
      <c r="AU437">
        <v>0</v>
      </c>
    </row>
    <row r="438" spans="1:47" x14ac:dyDescent="0.25">
      <c r="A438">
        <v>420</v>
      </c>
      <c r="B438">
        <v>1978</v>
      </c>
      <c r="C438" t="s">
        <v>119</v>
      </c>
      <c r="D438" t="s">
        <v>5885</v>
      </c>
      <c r="E438" t="s">
        <v>8821</v>
      </c>
      <c r="F438">
        <v>7</v>
      </c>
      <c r="G438">
        <v>26678</v>
      </c>
      <c r="H438">
        <v>4.4261532682159794</v>
      </c>
      <c r="I438">
        <v>749.37289999999996</v>
      </c>
      <c r="J438">
        <v>7.43</v>
      </c>
      <c r="K438" t="s">
        <v>51</v>
      </c>
      <c r="L438" t="s">
        <v>120</v>
      </c>
      <c r="M438" t="s">
        <v>121</v>
      </c>
      <c r="N438" t="s">
        <v>5923</v>
      </c>
      <c r="O438" t="s">
        <v>38</v>
      </c>
      <c r="P438">
        <v>2.2000000000000002</v>
      </c>
      <c r="Q438" t="s">
        <v>122</v>
      </c>
      <c r="R438" t="s">
        <v>40</v>
      </c>
      <c r="S438">
        <v>39</v>
      </c>
      <c r="T438" t="s">
        <v>123</v>
      </c>
      <c r="U438" t="s">
        <v>124</v>
      </c>
      <c r="V438" t="s">
        <v>125</v>
      </c>
      <c r="W438" t="s">
        <v>100</v>
      </c>
      <c r="X438" t="s">
        <v>10420</v>
      </c>
      <c r="Y438" t="s">
        <v>126</v>
      </c>
      <c r="Z438" t="s">
        <v>127</v>
      </c>
      <c r="AA438" t="s">
        <v>5924</v>
      </c>
      <c r="AB438" t="s">
        <v>5925</v>
      </c>
      <c r="AF438" t="s">
        <v>5926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26678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1:47" x14ac:dyDescent="0.25">
      <c r="A439">
        <v>425</v>
      </c>
      <c r="B439">
        <v>2220</v>
      </c>
      <c r="C439" t="s">
        <v>325</v>
      </c>
      <c r="D439" t="s">
        <v>5885</v>
      </c>
      <c r="E439" t="s">
        <v>8821</v>
      </c>
      <c r="F439">
        <v>7</v>
      </c>
      <c r="G439">
        <v>25126</v>
      </c>
      <c r="H439">
        <v>4.4001233554370804</v>
      </c>
      <c r="I439">
        <v>987.51390000000004</v>
      </c>
      <c r="J439">
        <v>6.9</v>
      </c>
      <c r="K439" t="s">
        <v>349</v>
      </c>
      <c r="L439" t="s">
        <v>326</v>
      </c>
      <c r="M439" t="s">
        <v>327</v>
      </c>
      <c r="N439" t="s">
        <v>5923</v>
      </c>
      <c r="O439" t="s">
        <v>38</v>
      </c>
      <c r="P439">
        <v>2.2000000000000002</v>
      </c>
      <c r="Q439" t="s">
        <v>328</v>
      </c>
      <c r="R439" t="s">
        <v>40</v>
      </c>
      <c r="S439">
        <v>48</v>
      </c>
      <c r="T439" t="s">
        <v>329</v>
      </c>
      <c r="U439" t="s">
        <v>330</v>
      </c>
      <c r="V439" t="s">
        <v>331</v>
      </c>
      <c r="W439" t="s">
        <v>332</v>
      </c>
      <c r="X439" t="s">
        <v>10420</v>
      </c>
      <c r="Y439" t="s">
        <v>333</v>
      </c>
      <c r="Z439" t="s">
        <v>334</v>
      </c>
      <c r="AA439" t="s">
        <v>5988</v>
      </c>
      <c r="AB439" t="s">
        <v>335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25126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1:47" x14ac:dyDescent="0.25">
      <c r="A440">
        <v>414</v>
      </c>
      <c r="B440">
        <v>1816</v>
      </c>
      <c r="C440" t="s">
        <v>68</v>
      </c>
      <c r="D440" t="s">
        <v>5885</v>
      </c>
      <c r="E440" t="s">
        <v>8821</v>
      </c>
      <c r="F440">
        <v>7</v>
      </c>
      <c r="G440">
        <v>19849</v>
      </c>
      <c r="H440">
        <v>4.2977386317328028</v>
      </c>
      <c r="I440">
        <v>663.37350000000004</v>
      </c>
      <c r="J440">
        <v>7.27</v>
      </c>
      <c r="K440" t="s">
        <v>51</v>
      </c>
      <c r="L440" t="s">
        <v>69</v>
      </c>
      <c r="M440" t="s">
        <v>70</v>
      </c>
      <c r="N440" t="s">
        <v>5898</v>
      </c>
      <c r="O440" t="s">
        <v>38</v>
      </c>
      <c r="P440">
        <v>2.2000000000000002</v>
      </c>
      <c r="Q440" t="s">
        <v>122</v>
      </c>
      <c r="R440" t="s">
        <v>40</v>
      </c>
      <c r="S440">
        <v>36</v>
      </c>
      <c r="T440" t="s">
        <v>71</v>
      </c>
      <c r="U440" t="s">
        <v>72</v>
      </c>
      <c r="V440" t="s">
        <v>73</v>
      </c>
      <c r="W440" t="s">
        <v>74</v>
      </c>
      <c r="X440" t="s">
        <v>10420</v>
      </c>
      <c r="Y440" t="s">
        <v>75</v>
      </c>
      <c r="Z440" t="s">
        <v>76</v>
      </c>
      <c r="AA440" t="s">
        <v>5899</v>
      </c>
      <c r="AB440" t="s">
        <v>77</v>
      </c>
      <c r="AF440" t="s">
        <v>5900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21532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1:47" x14ac:dyDescent="0.25">
      <c r="A441">
        <v>423</v>
      </c>
      <c r="B441">
        <v>2080</v>
      </c>
      <c r="C441" t="s">
        <v>217</v>
      </c>
      <c r="D441" t="s">
        <v>5885</v>
      </c>
      <c r="E441" t="s">
        <v>8821</v>
      </c>
      <c r="F441">
        <v>7</v>
      </c>
      <c r="G441">
        <v>17332</v>
      </c>
      <c r="H441">
        <v>4.2388486803623371</v>
      </c>
      <c r="I441">
        <v>825.42380000000003</v>
      </c>
      <c r="J441">
        <v>7.03</v>
      </c>
      <c r="K441" t="s">
        <v>51</v>
      </c>
      <c r="L441" t="s">
        <v>218</v>
      </c>
      <c r="M441" t="s">
        <v>219</v>
      </c>
      <c r="N441" t="s">
        <v>5954</v>
      </c>
      <c r="O441" t="s">
        <v>38</v>
      </c>
      <c r="P441">
        <v>2.2000000000000002</v>
      </c>
      <c r="Q441" t="s">
        <v>122</v>
      </c>
      <c r="R441" t="s">
        <v>40</v>
      </c>
      <c r="S441">
        <v>42</v>
      </c>
      <c r="T441" t="s">
        <v>220</v>
      </c>
      <c r="U441" t="s">
        <v>221</v>
      </c>
      <c r="V441" t="s">
        <v>222</v>
      </c>
      <c r="W441" t="s">
        <v>223</v>
      </c>
      <c r="X441" t="s">
        <v>10420</v>
      </c>
      <c r="Y441" t="s">
        <v>224</v>
      </c>
      <c r="Z441" t="s">
        <v>225</v>
      </c>
      <c r="AA441" t="s">
        <v>5955</v>
      </c>
      <c r="AB441" t="s">
        <v>5956</v>
      </c>
      <c r="AF441" t="s">
        <v>5957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17721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1:47" x14ac:dyDescent="0.25">
      <c r="A442">
        <v>413</v>
      </c>
      <c r="B442">
        <v>1815</v>
      </c>
      <c r="C442" t="s">
        <v>50</v>
      </c>
      <c r="D442" t="s">
        <v>5885</v>
      </c>
      <c r="E442" t="s">
        <v>8821</v>
      </c>
      <c r="F442">
        <v>7</v>
      </c>
      <c r="G442">
        <v>16792</v>
      </c>
      <c r="H442">
        <v>4.2251024255743443</v>
      </c>
      <c r="I442">
        <v>661.3578</v>
      </c>
      <c r="J442">
        <v>7.76</v>
      </c>
      <c r="K442" t="s">
        <v>51</v>
      </c>
      <c r="L442" t="s">
        <v>52</v>
      </c>
      <c r="M442" t="s">
        <v>53</v>
      </c>
      <c r="N442" t="s">
        <v>5886</v>
      </c>
      <c r="O442" t="s">
        <v>38</v>
      </c>
      <c r="P442">
        <v>2.2000000000000002</v>
      </c>
      <c r="Q442" t="s">
        <v>5887</v>
      </c>
      <c r="R442" t="s">
        <v>40</v>
      </c>
      <c r="S442">
        <v>36</v>
      </c>
      <c r="T442" t="s">
        <v>54</v>
      </c>
      <c r="U442" t="s">
        <v>55</v>
      </c>
      <c r="V442" t="s">
        <v>56</v>
      </c>
      <c r="W442" t="s">
        <v>57</v>
      </c>
      <c r="X442" t="s">
        <v>10420</v>
      </c>
      <c r="Y442" t="s">
        <v>58</v>
      </c>
      <c r="Z442" t="s">
        <v>59</v>
      </c>
      <c r="AA442" t="s">
        <v>5888</v>
      </c>
      <c r="AB442" t="s">
        <v>5889</v>
      </c>
      <c r="AF442" t="s">
        <v>5890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18358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1:47" x14ac:dyDescent="0.25">
      <c r="A443">
        <v>418</v>
      </c>
      <c r="B443">
        <v>1940</v>
      </c>
      <c r="C443" t="s">
        <v>103</v>
      </c>
      <c r="D443" t="s">
        <v>5885</v>
      </c>
      <c r="E443" t="s">
        <v>8821</v>
      </c>
      <c r="F443">
        <v>7</v>
      </c>
      <c r="G443">
        <v>16680</v>
      </c>
      <c r="H443">
        <v>4.2221960463017201</v>
      </c>
      <c r="I443">
        <v>721.41520000000003</v>
      </c>
      <c r="J443">
        <v>8.89</v>
      </c>
      <c r="K443" t="s">
        <v>349</v>
      </c>
      <c r="L443" t="s">
        <v>104</v>
      </c>
      <c r="M443" t="s">
        <v>105</v>
      </c>
      <c r="N443" t="s">
        <v>5915</v>
      </c>
      <c r="O443" t="s">
        <v>38</v>
      </c>
      <c r="P443">
        <v>2.2000000000000002</v>
      </c>
      <c r="Q443" t="s">
        <v>328</v>
      </c>
      <c r="R443" t="s">
        <v>40</v>
      </c>
      <c r="S443">
        <v>38</v>
      </c>
      <c r="T443" t="s">
        <v>106</v>
      </c>
      <c r="U443" t="s">
        <v>107</v>
      </c>
      <c r="V443" t="s">
        <v>108</v>
      </c>
      <c r="W443" t="s">
        <v>100</v>
      </c>
      <c r="X443" t="s">
        <v>10420</v>
      </c>
      <c r="Y443" t="s">
        <v>109</v>
      </c>
      <c r="Z443" t="s">
        <v>110</v>
      </c>
      <c r="AA443" t="s">
        <v>5916</v>
      </c>
      <c r="AB443" t="s">
        <v>5917</v>
      </c>
      <c r="AF443" t="s">
        <v>5918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16680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1:47" x14ac:dyDescent="0.25">
      <c r="A444">
        <v>411</v>
      </c>
      <c r="B444">
        <v>3539</v>
      </c>
      <c r="C444" t="s">
        <v>429</v>
      </c>
      <c r="D444" t="s">
        <v>6013</v>
      </c>
      <c r="E444" t="s">
        <v>8821</v>
      </c>
      <c r="F444">
        <v>7</v>
      </c>
      <c r="G444">
        <v>16249</v>
      </c>
      <c r="H444">
        <v>4.210826638678256</v>
      </c>
      <c r="I444">
        <v>1069.5587</v>
      </c>
      <c r="J444">
        <v>7.68</v>
      </c>
      <c r="K444" t="s">
        <v>35</v>
      </c>
      <c r="L444" t="s">
        <v>430</v>
      </c>
      <c r="M444" t="s">
        <v>6027</v>
      </c>
      <c r="N444" t="s">
        <v>1057</v>
      </c>
      <c r="O444" t="s">
        <v>38</v>
      </c>
      <c r="P444">
        <v>2.2000000000000002</v>
      </c>
      <c r="Q444" t="s">
        <v>391</v>
      </c>
      <c r="R444" t="s">
        <v>40</v>
      </c>
      <c r="S444">
        <v>54</v>
      </c>
      <c r="T444" t="s">
        <v>431</v>
      </c>
      <c r="U444" t="s">
        <v>6028</v>
      </c>
      <c r="V444" t="s">
        <v>432</v>
      </c>
      <c r="W444" t="s">
        <v>433</v>
      </c>
      <c r="X444" t="s">
        <v>10420</v>
      </c>
      <c r="Y444" t="s">
        <v>434</v>
      </c>
      <c r="Z444" t="s">
        <v>435</v>
      </c>
      <c r="AA444" t="s">
        <v>6029</v>
      </c>
      <c r="AB444" t="s">
        <v>413</v>
      </c>
      <c r="AF444" t="s">
        <v>6030</v>
      </c>
      <c r="AG444" t="s">
        <v>6031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29324</v>
      </c>
      <c r="AQ444">
        <v>23756</v>
      </c>
      <c r="AR444">
        <v>4943</v>
      </c>
      <c r="AS444">
        <v>613</v>
      </c>
      <c r="AT444">
        <v>0</v>
      </c>
      <c r="AU444">
        <v>0</v>
      </c>
    </row>
    <row r="445" spans="1:47" x14ac:dyDescent="0.25">
      <c r="A445">
        <v>424</v>
      </c>
      <c r="B445">
        <v>2116</v>
      </c>
      <c r="C445" t="s">
        <v>236</v>
      </c>
      <c r="D445" t="s">
        <v>5885</v>
      </c>
      <c r="E445" t="s">
        <v>8821</v>
      </c>
      <c r="F445">
        <v>7</v>
      </c>
      <c r="G445">
        <v>13886</v>
      </c>
      <c r="H445">
        <v>4.1425771609205349</v>
      </c>
      <c r="I445">
        <v>857.45060000000001</v>
      </c>
      <c r="J445">
        <v>6.99</v>
      </c>
      <c r="K445" t="s">
        <v>349</v>
      </c>
      <c r="L445" t="s">
        <v>237</v>
      </c>
      <c r="M445" t="s">
        <v>238</v>
      </c>
      <c r="N445" t="s">
        <v>5960</v>
      </c>
      <c r="O445" t="s">
        <v>38</v>
      </c>
      <c r="P445">
        <v>2.2000000000000002</v>
      </c>
      <c r="Q445" t="s">
        <v>5901</v>
      </c>
      <c r="R445" t="s">
        <v>40</v>
      </c>
      <c r="S445">
        <v>42</v>
      </c>
      <c r="T445" t="s">
        <v>239</v>
      </c>
      <c r="U445" t="s">
        <v>240</v>
      </c>
      <c r="V445" t="s">
        <v>241</v>
      </c>
      <c r="W445" t="s">
        <v>242</v>
      </c>
      <c r="X445" t="s">
        <v>10420</v>
      </c>
      <c r="Y445" t="s">
        <v>243</v>
      </c>
      <c r="Z445" t="s">
        <v>244</v>
      </c>
      <c r="AA445" t="s">
        <v>5961</v>
      </c>
      <c r="AB445" t="s">
        <v>5962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13886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1:47" x14ac:dyDescent="0.25">
      <c r="A446">
        <v>415</v>
      </c>
      <c r="B446">
        <v>1889</v>
      </c>
      <c r="C446" t="s">
        <v>78</v>
      </c>
      <c r="D446" t="s">
        <v>5885</v>
      </c>
      <c r="E446" t="s">
        <v>8821</v>
      </c>
      <c r="F446">
        <v>7</v>
      </c>
      <c r="G446">
        <v>13137</v>
      </c>
      <c r="H446">
        <v>4.1184961999117879</v>
      </c>
      <c r="I446">
        <v>695.40009999999995</v>
      </c>
      <c r="J446">
        <v>7.26</v>
      </c>
      <c r="K446" t="s">
        <v>349</v>
      </c>
      <c r="L446" t="s">
        <v>79</v>
      </c>
      <c r="M446" t="s">
        <v>80</v>
      </c>
      <c r="N446" t="s">
        <v>1057</v>
      </c>
      <c r="O446" t="s">
        <v>38</v>
      </c>
      <c r="P446">
        <v>2.2000000000000002</v>
      </c>
      <c r="Q446" t="s">
        <v>5901</v>
      </c>
      <c r="R446" t="s">
        <v>40</v>
      </c>
      <c r="S446">
        <v>36</v>
      </c>
      <c r="T446" t="s">
        <v>5902</v>
      </c>
      <c r="U446" t="s">
        <v>5903</v>
      </c>
      <c r="V446" t="s">
        <v>81</v>
      </c>
      <c r="W446" t="s">
        <v>82</v>
      </c>
      <c r="X446" t="s">
        <v>10420</v>
      </c>
      <c r="Y446" t="s">
        <v>83</v>
      </c>
      <c r="Z446" t="s">
        <v>84</v>
      </c>
      <c r="AA446" t="s">
        <v>5904</v>
      </c>
      <c r="AB446" t="s">
        <v>5905</v>
      </c>
      <c r="AF446" t="s">
        <v>5900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13137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1:47" x14ac:dyDescent="0.25">
      <c r="A447">
        <v>419</v>
      </c>
      <c r="B447">
        <v>1962</v>
      </c>
      <c r="C447" t="s">
        <v>111</v>
      </c>
      <c r="D447" t="s">
        <v>5885</v>
      </c>
      <c r="E447" t="s">
        <v>8821</v>
      </c>
      <c r="F447">
        <v>7</v>
      </c>
      <c r="G447">
        <v>9243</v>
      </c>
      <c r="H447">
        <v>3.9658129530366031</v>
      </c>
      <c r="I447">
        <v>737.41219999999998</v>
      </c>
      <c r="J447">
        <v>7.65</v>
      </c>
      <c r="K447" t="s">
        <v>349</v>
      </c>
      <c r="L447" t="s">
        <v>112</v>
      </c>
      <c r="M447" t="s">
        <v>113</v>
      </c>
      <c r="N447" t="s">
        <v>5919</v>
      </c>
      <c r="O447" t="s">
        <v>38</v>
      </c>
      <c r="P447">
        <v>2.2000000000000002</v>
      </c>
      <c r="Q447" t="s">
        <v>5901</v>
      </c>
      <c r="R447" t="s">
        <v>40</v>
      </c>
      <c r="S447">
        <v>38</v>
      </c>
      <c r="T447" t="s">
        <v>114</v>
      </c>
      <c r="U447" t="s">
        <v>115</v>
      </c>
      <c r="V447" t="s">
        <v>116</v>
      </c>
      <c r="W447" t="s">
        <v>100</v>
      </c>
      <c r="X447" t="s">
        <v>10420</v>
      </c>
      <c r="Y447" t="s">
        <v>117</v>
      </c>
      <c r="Z447" t="s">
        <v>118</v>
      </c>
      <c r="AA447" t="s">
        <v>5920</v>
      </c>
      <c r="AB447" t="s">
        <v>5921</v>
      </c>
      <c r="AF447" t="s">
        <v>5922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9243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1:47" x14ac:dyDescent="0.25">
      <c r="A448">
        <v>417</v>
      </c>
      <c r="B448">
        <v>1960</v>
      </c>
      <c r="C448" t="s">
        <v>94</v>
      </c>
      <c r="D448" t="s">
        <v>5885</v>
      </c>
      <c r="E448" t="s">
        <v>8821</v>
      </c>
      <c r="F448">
        <v>7</v>
      </c>
      <c r="G448">
        <v>8327</v>
      </c>
      <c r="H448">
        <v>3.9204885646582976</v>
      </c>
      <c r="I448">
        <v>735.39430000000004</v>
      </c>
      <c r="J448">
        <v>8.15</v>
      </c>
      <c r="K448" t="s">
        <v>349</v>
      </c>
      <c r="L448" t="s">
        <v>95</v>
      </c>
      <c r="M448" t="s">
        <v>96</v>
      </c>
      <c r="N448" t="s">
        <v>5909</v>
      </c>
      <c r="O448" t="s">
        <v>38</v>
      </c>
      <c r="P448">
        <v>2.2000000000000002</v>
      </c>
      <c r="Q448" t="s">
        <v>5910</v>
      </c>
      <c r="R448" t="s">
        <v>40</v>
      </c>
      <c r="S448">
        <v>38</v>
      </c>
      <c r="T448" t="s">
        <v>97</v>
      </c>
      <c r="U448" t="s">
        <v>98</v>
      </c>
      <c r="V448" t="s">
        <v>99</v>
      </c>
      <c r="W448" t="s">
        <v>100</v>
      </c>
      <c r="X448" t="s">
        <v>10420</v>
      </c>
      <c r="Y448" t="s">
        <v>101</v>
      </c>
      <c r="Z448" t="s">
        <v>102</v>
      </c>
      <c r="AA448" t="s">
        <v>5911</v>
      </c>
      <c r="AB448" t="s">
        <v>5912</v>
      </c>
      <c r="AC448" t="s">
        <v>5913</v>
      </c>
      <c r="AD448" t="s">
        <v>5914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8327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1:47" x14ac:dyDescent="0.25">
      <c r="A449">
        <v>422</v>
      </c>
      <c r="B449">
        <v>3349</v>
      </c>
      <c r="C449" t="s">
        <v>210</v>
      </c>
      <c r="D449" t="s">
        <v>5885</v>
      </c>
      <c r="E449" t="s">
        <v>8821</v>
      </c>
      <c r="F449">
        <v>7</v>
      </c>
      <c r="G449">
        <v>7285</v>
      </c>
      <c r="H449">
        <v>3.8624295561060089</v>
      </c>
      <c r="I449">
        <v>811.44719999999995</v>
      </c>
      <c r="J449">
        <v>7.55</v>
      </c>
      <c r="K449" t="s">
        <v>35</v>
      </c>
      <c r="L449" t="s">
        <v>211</v>
      </c>
      <c r="M449" t="s">
        <v>5949</v>
      </c>
      <c r="N449" t="s">
        <v>5950</v>
      </c>
      <c r="O449" t="s">
        <v>38</v>
      </c>
      <c r="P449">
        <v>2.2000000000000002</v>
      </c>
      <c r="Q449" t="s">
        <v>328</v>
      </c>
      <c r="R449" t="s">
        <v>40</v>
      </c>
      <c r="S449">
        <v>42</v>
      </c>
      <c r="T449" t="s">
        <v>204</v>
      </c>
      <c r="U449" t="s">
        <v>212</v>
      </c>
      <c r="V449" t="s">
        <v>213</v>
      </c>
      <c r="W449" t="s">
        <v>214</v>
      </c>
      <c r="X449" t="s">
        <v>10420</v>
      </c>
      <c r="Y449" t="s">
        <v>215</v>
      </c>
      <c r="Z449" t="s">
        <v>216</v>
      </c>
      <c r="AA449" t="s">
        <v>5951</v>
      </c>
      <c r="AB449" t="s">
        <v>5952</v>
      </c>
      <c r="AF449" t="s">
        <v>5953</v>
      </c>
      <c r="AG449" t="s">
        <v>5935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7621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1:47" x14ac:dyDescent="0.25">
      <c r="A450">
        <v>416</v>
      </c>
      <c r="B450">
        <v>1854</v>
      </c>
      <c r="C450" t="s">
        <v>85</v>
      </c>
      <c r="D450" t="s">
        <v>5885</v>
      </c>
      <c r="E450" t="s">
        <v>8821</v>
      </c>
      <c r="F450">
        <v>7</v>
      </c>
      <c r="G450">
        <v>6945</v>
      </c>
      <c r="H450">
        <v>3.8416722500736342</v>
      </c>
      <c r="I450">
        <v>679.40859999999998</v>
      </c>
      <c r="J450">
        <v>8.43</v>
      </c>
      <c r="K450" t="s">
        <v>349</v>
      </c>
      <c r="L450" t="s">
        <v>86</v>
      </c>
      <c r="M450" t="s">
        <v>87</v>
      </c>
      <c r="N450" t="s">
        <v>5906</v>
      </c>
      <c r="O450" t="s">
        <v>38</v>
      </c>
      <c r="P450">
        <v>2.2000000000000002</v>
      </c>
      <c r="Q450" t="s">
        <v>328</v>
      </c>
      <c r="R450" t="s">
        <v>40</v>
      </c>
      <c r="S450">
        <v>36</v>
      </c>
      <c r="T450" t="s">
        <v>88</v>
      </c>
      <c r="U450" t="s">
        <v>89</v>
      </c>
      <c r="V450" t="s">
        <v>90</v>
      </c>
      <c r="W450" t="s">
        <v>91</v>
      </c>
      <c r="X450" t="s">
        <v>10420</v>
      </c>
      <c r="Y450" t="s">
        <v>92</v>
      </c>
      <c r="Z450" t="s">
        <v>93</v>
      </c>
      <c r="AA450" t="s">
        <v>5907</v>
      </c>
      <c r="AB450" t="s">
        <v>5908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6945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1:47" x14ac:dyDescent="0.25">
      <c r="A451">
        <v>412</v>
      </c>
      <c r="B451">
        <v>2335</v>
      </c>
      <c r="C451" t="s">
        <v>455</v>
      </c>
      <c r="D451" t="s">
        <v>6013</v>
      </c>
      <c r="E451" t="s">
        <v>8821</v>
      </c>
      <c r="F451">
        <v>7</v>
      </c>
      <c r="G451">
        <v>4076</v>
      </c>
      <c r="H451">
        <v>3.610234175334389</v>
      </c>
      <c r="I451">
        <v>1249.5465999999999</v>
      </c>
      <c r="J451">
        <v>5.7</v>
      </c>
      <c r="K451" t="s">
        <v>51</v>
      </c>
      <c r="L451" t="s">
        <v>456</v>
      </c>
      <c r="M451" t="s">
        <v>457</v>
      </c>
      <c r="N451" t="s">
        <v>6035</v>
      </c>
      <c r="O451" t="s">
        <v>38</v>
      </c>
      <c r="P451">
        <v>2.2000000000000002</v>
      </c>
      <c r="Q451" t="s">
        <v>122</v>
      </c>
      <c r="R451" t="s">
        <v>40</v>
      </c>
      <c r="S451">
        <v>62</v>
      </c>
      <c r="T451" t="s">
        <v>458</v>
      </c>
      <c r="U451" t="s">
        <v>459</v>
      </c>
      <c r="V451" t="s">
        <v>460</v>
      </c>
      <c r="W451" t="s">
        <v>100</v>
      </c>
      <c r="X451" t="s">
        <v>10420</v>
      </c>
      <c r="Y451" t="s">
        <v>461</v>
      </c>
      <c r="Z451" t="s">
        <v>462</v>
      </c>
      <c r="AA451" t="s">
        <v>6036</v>
      </c>
      <c r="AB451" t="s">
        <v>5895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5733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1:47" x14ac:dyDescent="0.25">
      <c r="A452">
        <v>428</v>
      </c>
      <c r="B452">
        <v>192</v>
      </c>
      <c r="C452" t="s">
        <v>5057</v>
      </c>
      <c r="D452" t="s">
        <v>6689</v>
      </c>
      <c r="E452" t="s">
        <v>8822</v>
      </c>
      <c r="F452">
        <v>8</v>
      </c>
      <c r="G452">
        <v>7714</v>
      </c>
      <c r="H452">
        <v>3.8872796345300231</v>
      </c>
      <c r="I452">
        <v>147.04429999999999</v>
      </c>
      <c r="J452">
        <v>2.98</v>
      </c>
      <c r="K452" t="s">
        <v>2157</v>
      </c>
      <c r="L452" t="s">
        <v>8352</v>
      </c>
      <c r="M452" t="s">
        <v>5066</v>
      </c>
      <c r="N452" t="s">
        <v>586</v>
      </c>
      <c r="O452" t="s">
        <v>38</v>
      </c>
      <c r="P452">
        <v>2.1</v>
      </c>
      <c r="Q452" t="s">
        <v>4980</v>
      </c>
      <c r="R452" t="s">
        <v>4980</v>
      </c>
      <c r="S452">
        <v>9</v>
      </c>
      <c r="T452" t="s">
        <v>5051</v>
      </c>
      <c r="U452" t="s">
        <v>5052</v>
      </c>
      <c r="V452" t="s">
        <v>5053</v>
      </c>
      <c r="W452" t="s">
        <v>5054</v>
      </c>
      <c r="X452" t="s">
        <v>10420</v>
      </c>
      <c r="Y452" t="s">
        <v>5058</v>
      </c>
      <c r="Z452" t="s">
        <v>5059</v>
      </c>
      <c r="AA452" t="s">
        <v>8353</v>
      </c>
      <c r="AB452" t="s">
        <v>8354</v>
      </c>
      <c r="AC452" t="s">
        <v>8355</v>
      </c>
      <c r="AF452" t="s">
        <v>8356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7714</v>
      </c>
      <c r="AR452">
        <v>0</v>
      </c>
      <c r="AS452">
        <v>0</v>
      </c>
      <c r="AT452">
        <v>1198</v>
      </c>
      <c r="AU452">
        <v>566</v>
      </c>
    </row>
    <row r="453" spans="1:47" x14ac:dyDescent="0.25">
      <c r="A453">
        <v>429</v>
      </c>
      <c r="B453">
        <v>194</v>
      </c>
      <c r="C453" t="s">
        <v>5060</v>
      </c>
      <c r="D453" t="s">
        <v>6689</v>
      </c>
      <c r="E453" t="s">
        <v>8822</v>
      </c>
      <c r="F453">
        <v>8</v>
      </c>
      <c r="G453">
        <v>4925</v>
      </c>
      <c r="H453">
        <v>3.6924062348336304</v>
      </c>
      <c r="I453">
        <v>147.0446</v>
      </c>
      <c r="J453">
        <v>3.14</v>
      </c>
      <c r="K453" t="s">
        <v>2157</v>
      </c>
      <c r="L453" t="s">
        <v>8357</v>
      </c>
      <c r="M453" t="s">
        <v>8358</v>
      </c>
      <c r="N453" t="s">
        <v>586</v>
      </c>
      <c r="O453" t="s">
        <v>38</v>
      </c>
      <c r="P453">
        <v>2.1</v>
      </c>
      <c r="Q453" t="s">
        <v>4980</v>
      </c>
      <c r="R453" t="s">
        <v>4980</v>
      </c>
      <c r="S453">
        <v>9</v>
      </c>
      <c r="T453" t="s">
        <v>5051</v>
      </c>
      <c r="U453" t="s">
        <v>8359</v>
      </c>
      <c r="V453" t="s">
        <v>5061</v>
      </c>
      <c r="W453" t="s">
        <v>5062</v>
      </c>
      <c r="X453" t="s">
        <v>10420</v>
      </c>
      <c r="Y453" t="s">
        <v>5063</v>
      </c>
      <c r="Z453" t="s">
        <v>5064</v>
      </c>
      <c r="AA453" t="s">
        <v>8360</v>
      </c>
      <c r="AB453" t="s">
        <v>8361</v>
      </c>
      <c r="AC453" t="s">
        <v>8362</v>
      </c>
      <c r="AF453" t="s">
        <v>8363</v>
      </c>
      <c r="AJ453">
        <v>0</v>
      </c>
      <c r="AK453">
        <v>0</v>
      </c>
      <c r="AL453">
        <v>2018</v>
      </c>
      <c r="AM453">
        <v>638</v>
      </c>
      <c r="AN453">
        <v>491</v>
      </c>
      <c r="AO453">
        <v>0</v>
      </c>
      <c r="AP453">
        <v>1789</v>
      </c>
      <c r="AQ453">
        <v>4925</v>
      </c>
      <c r="AR453">
        <v>2419</v>
      </c>
      <c r="AS453">
        <v>2253</v>
      </c>
      <c r="AT453">
        <v>2551</v>
      </c>
      <c r="AU453">
        <v>0</v>
      </c>
    </row>
    <row r="454" spans="1:47" x14ac:dyDescent="0.25">
      <c r="A454">
        <v>430</v>
      </c>
      <c r="B454">
        <v>127</v>
      </c>
      <c r="C454" t="s">
        <v>5065</v>
      </c>
      <c r="D454" t="s">
        <v>6689</v>
      </c>
      <c r="E454" t="s">
        <v>8822</v>
      </c>
      <c r="F454">
        <v>8</v>
      </c>
      <c r="G454">
        <v>2216</v>
      </c>
      <c r="H454">
        <v>3.345569756056392</v>
      </c>
      <c r="I454">
        <v>163.03989999999999</v>
      </c>
      <c r="J454">
        <v>3.97</v>
      </c>
      <c r="K454" t="s">
        <v>51</v>
      </c>
      <c r="L454" t="s">
        <v>8364</v>
      </c>
      <c r="M454" t="s">
        <v>5066</v>
      </c>
      <c r="N454" t="s">
        <v>8365</v>
      </c>
      <c r="O454" t="s">
        <v>38</v>
      </c>
      <c r="P454">
        <v>2.1</v>
      </c>
      <c r="Q454" t="s">
        <v>4980</v>
      </c>
      <c r="R454" t="s">
        <v>4980</v>
      </c>
      <c r="S454">
        <v>9</v>
      </c>
      <c r="T454" t="s">
        <v>5051</v>
      </c>
      <c r="U454" t="s">
        <v>5052</v>
      </c>
      <c r="V454" t="s">
        <v>5053</v>
      </c>
      <c r="W454" t="s">
        <v>5054</v>
      </c>
      <c r="X454" t="s">
        <v>10420</v>
      </c>
      <c r="Y454" t="s">
        <v>5067</v>
      </c>
      <c r="Z454" t="s">
        <v>5068</v>
      </c>
      <c r="AA454" t="s">
        <v>8366</v>
      </c>
      <c r="AB454" t="s">
        <v>8298</v>
      </c>
      <c r="AC454" t="s">
        <v>8367</v>
      </c>
      <c r="AF454" t="s">
        <v>8368</v>
      </c>
      <c r="AJ454">
        <v>791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2216</v>
      </c>
      <c r="AR454">
        <v>0</v>
      </c>
      <c r="AS454">
        <v>0</v>
      </c>
      <c r="AT454">
        <v>0</v>
      </c>
      <c r="AU454">
        <v>0</v>
      </c>
    </row>
    <row r="455" spans="1:47" x14ac:dyDescent="0.25">
      <c r="A455">
        <v>432</v>
      </c>
      <c r="B455">
        <v>1195</v>
      </c>
      <c r="C455" t="s">
        <v>4886</v>
      </c>
      <c r="D455" t="s">
        <v>5977</v>
      </c>
      <c r="E455" t="s">
        <v>8822</v>
      </c>
      <c r="F455">
        <v>8</v>
      </c>
      <c r="G455">
        <v>56800</v>
      </c>
      <c r="H455">
        <v>4.7543483357110192</v>
      </c>
      <c r="I455">
        <v>269.04500000000002</v>
      </c>
      <c r="J455">
        <v>5.97</v>
      </c>
      <c r="K455" t="s">
        <v>35</v>
      </c>
      <c r="L455" t="s">
        <v>4887</v>
      </c>
      <c r="M455" t="s">
        <v>4888</v>
      </c>
      <c r="N455" t="s">
        <v>586</v>
      </c>
      <c r="O455" t="s">
        <v>38</v>
      </c>
      <c r="P455">
        <v>2.1</v>
      </c>
      <c r="Q455" t="s">
        <v>4916</v>
      </c>
      <c r="R455" t="s">
        <v>4867</v>
      </c>
      <c r="S455">
        <v>15</v>
      </c>
      <c r="T455" t="s">
        <v>4889</v>
      </c>
      <c r="U455" t="s">
        <v>4890</v>
      </c>
      <c r="V455" t="s">
        <v>4891</v>
      </c>
      <c r="W455" t="s">
        <v>4892</v>
      </c>
      <c r="X455" t="s">
        <v>10420</v>
      </c>
      <c r="Y455" t="s">
        <v>4893</v>
      </c>
      <c r="Z455" t="s">
        <v>4894</v>
      </c>
      <c r="AA455" t="s">
        <v>8256</v>
      </c>
      <c r="AB455" t="s">
        <v>8257</v>
      </c>
      <c r="AF455" t="s">
        <v>8258</v>
      </c>
      <c r="AG455" t="s">
        <v>8259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610</v>
      </c>
      <c r="AQ455">
        <v>56800</v>
      </c>
      <c r="AR455">
        <v>2566</v>
      </c>
      <c r="AS455">
        <v>1676</v>
      </c>
      <c r="AT455">
        <v>0</v>
      </c>
      <c r="AU455">
        <v>0</v>
      </c>
    </row>
    <row r="456" spans="1:47" x14ac:dyDescent="0.25">
      <c r="A456">
        <v>433</v>
      </c>
      <c r="B456">
        <v>2730</v>
      </c>
      <c r="C456" t="s">
        <v>4933</v>
      </c>
      <c r="D456" t="s">
        <v>5977</v>
      </c>
      <c r="E456" t="s">
        <v>8822</v>
      </c>
      <c r="F456">
        <v>8</v>
      </c>
      <c r="G456">
        <v>13595</v>
      </c>
      <c r="H456">
        <v>4.1333792119235193</v>
      </c>
      <c r="I456">
        <v>517.0992</v>
      </c>
      <c r="J456">
        <v>4.82</v>
      </c>
      <c r="K456" t="s">
        <v>35</v>
      </c>
      <c r="L456" t="s">
        <v>4934</v>
      </c>
      <c r="M456" t="s">
        <v>8267</v>
      </c>
      <c r="N456" t="s">
        <v>6255</v>
      </c>
      <c r="O456" t="s">
        <v>38</v>
      </c>
      <c r="P456">
        <v>2.2000000000000002</v>
      </c>
      <c r="Q456" t="s">
        <v>4916</v>
      </c>
      <c r="R456" t="s">
        <v>4867</v>
      </c>
      <c r="S456">
        <v>24</v>
      </c>
      <c r="T456" t="s">
        <v>4935</v>
      </c>
      <c r="U456" t="s">
        <v>8268</v>
      </c>
      <c r="V456" t="s">
        <v>4936</v>
      </c>
      <c r="W456" t="s">
        <v>100</v>
      </c>
      <c r="X456" t="s">
        <v>10420</v>
      </c>
      <c r="Y456" t="s">
        <v>4937</v>
      </c>
      <c r="Z456" t="s">
        <v>4938</v>
      </c>
      <c r="AA456" t="s">
        <v>8269</v>
      </c>
      <c r="AB456" t="s">
        <v>8257</v>
      </c>
      <c r="AF456" t="s">
        <v>7268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13595</v>
      </c>
      <c r="AR456">
        <v>0</v>
      </c>
      <c r="AS456">
        <v>0</v>
      </c>
      <c r="AT456">
        <v>0</v>
      </c>
      <c r="AU456">
        <v>0</v>
      </c>
    </row>
    <row r="457" spans="1:47" x14ac:dyDescent="0.25">
      <c r="A457">
        <v>431</v>
      </c>
      <c r="B457">
        <v>1104</v>
      </c>
      <c r="C457" t="s">
        <v>4913</v>
      </c>
      <c r="D457" t="s">
        <v>227</v>
      </c>
      <c r="E457" t="s">
        <v>8822</v>
      </c>
      <c r="F457">
        <v>8</v>
      </c>
      <c r="G457">
        <v>5170</v>
      </c>
      <c r="H457">
        <v>3.7134905430939424</v>
      </c>
      <c r="I457">
        <v>429.08249999999998</v>
      </c>
      <c r="J457">
        <v>4.37</v>
      </c>
      <c r="K457" t="s">
        <v>51</v>
      </c>
      <c r="L457" t="s">
        <v>4914</v>
      </c>
      <c r="M457" t="s">
        <v>4915</v>
      </c>
      <c r="N457" t="s">
        <v>143</v>
      </c>
      <c r="O457" t="s">
        <v>38</v>
      </c>
      <c r="P457">
        <v>2.2000000000000002</v>
      </c>
      <c r="Q457" t="s">
        <v>4916</v>
      </c>
      <c r="R457" t="s">
        <v>4867</v>
      </c>
      <c r="S457">
        <v>21</v>
      </c>
      <c r="T457" t="s">
        <v>4917</v>
      </c>
      <c r="U457" t="s">
        <v>4918</v>
      </c>
      <c r="V457" t="s">
        <v>4919</v>
      </c>
      <c r="W457" t="s">
        <v>4920</v>
      </c>
      <c r="X457" t="s">
        <v>10420</v>
      </c>
      <c r="Y457" t="s">
        <v>4921</v>
      </c>
      <c r="Z457" t="s">
        <v>4922</v>
      </c>
      <c r="AA457" t="s">
        <v>8263</v>
      </c>
      <c r="AB457" t="s">
        <v>4923</v>
      </c>
      <c r="AF457" t="s">
        <v>4924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5170</v>
      </c>
      <c r="AR457">
        <v>317</v>
      </c>
      <c r="AS457">
        <v>0</v>
      </c>
      <c r="AT457">
        <v>0</v>
      </c>
      <c r="AU457">
        <v>0</v>
      </c>
    </row>
    <row r="458" spans="1:47" x14ac:dyDescent="0.25">
      <c r="A458">
        <v>443</v>
      </c>
      <c r="B458">
        <v>913</v>
      </c>
      <c r="C458" t="s">
        <v>4706</v>
      </c>
      <c r="D458" t="s">
        <v>5977</v>
      </c>
      <c r="E458" t="s">
        <v>8822</v>
      </c>
      <c r="F458">
        <v>8</v>
      </c>
      <c r="G458">
        <v>20792</v>
      </c>
      <c r="H458">
        <v>4.3178962664929559</v>
      </c>
      <c r="I458">
        <v>231.17140000000001</v>
      </c>
      <c r="J458">
        <v>2.88</v>
      </c>
      <c r="K458" t="s">
        <v>35</v>
      </c>
      <c r="L458" t="s">
        <v>4707</v>
      </c>
      <c r="M458" t="s">
        <v>8130</v>
      </c>
      <c r="N458" t="s">
        <v>586</v>
      </c>
      <c r="O458" t="s">
        <v>38</v>
      </c>
      <c r="P458">
        <v>2.1</v>
      </c>
      <c r="Q458" t="s">
        <v>4606</v>
      </c>
      <c r="R458" t="s">
        <v>4606</v>
      </c>
      <c r="S458">
        <v>11</v>
      </c>
      <c r="T458" t="s">
        <v>4693</v>
      </c>
      <c r="U458" t="s">
        <v>8131</v>
      </c>
      <c r="V458" t="s">
        <v>4708</v>
      </c>
      <c r="W458" t="s">
        <v>4709</v>
      </c>
      <c r="X458" t="s">
        <v>10420</v>
      </c>
      <c r="Y458" t="s">
        <v>4710</v>
      </c>
      <c r="Z458" t="s">
        <v>4711</v>
      </c>
      <c r="AA458" t="s">
        <v>8132</v>
      </c>
      <c r="AB458" t="s">
        <v>8133</v>
      </c>
      <c r="AC458" t="s">
        <v>8134</v>
      </c>
      <c r="AF458" t="s">
        <v>8135</v>
      </c>
      <c r="AJ458">
        <v>0</v>
      </c>
      <c r="AK458">
        <v>10957</v>
      </c>
      <c r="AL458">
        <v>770</v>
      </c>
      <c r="AM458">
        <v>6132</v>
      </c>
      <c r="AN458">
        <v>17306</v>
      </c>
      <c r="AO458">
        <v>0</v>
      </c>
      <c r="AP458">
        <v>26995</v>
      </c>
      <c r="AQ458">
        <v>24463</v>
      </c>
      <c r="AR458">
        <v>0</v>
      </c>
      <c r="AS458">
        <v>4954</v>
      </c>
      <c r="AT458">
        <v>613</v>
      </c>
      <c r="AU458">
        <v>3292</v>
      </c>
    </row>
    <row r="459" spans="1:47" x14ac:dyDescent="0.25">
      <c r="A459">
        <v>442</v>
      </c>
      <c r="B459">
        <v>914</v>
      </c>
      <c r="C459" t="s">
        <v>4699</v>
      </c>
      <c r="D459" t="s">
        <v>5977</v>
      </c>
      <c r="E459" t="s">
        <v>8822</v>
      </c>
      <c r="F459">
        <v>8</v>
      </c>
      <c r="G459">
        <v>16007</v>
      </c>
      <c r="H459">
        <v>4.2043099449405368</v>
      </c>
      <c r="I459">
        <v>231.1713</v>
      </c>
      <c r="J459">
        <v>2.66</v>
      </c>
      <c r="K459" t="s">
        <v>35</v>
      </c>
      <c r="L459" t="s">
        <v>4700</v>
      </c>
      <c r="M459" t="s">
        <v>8126</v>
      </c>
      <c r="N459" t="s">
        <v>586</v>
      </c>
      <c r="O459" t="s">
        <v>38</v>
      </c>
      <c r="P459">
        <v>2.1</v>
      </c>
      <c r="Q459" t="s">
        <v>4606</v>
      </c>
      <c r="R459" t="s">
        <v>4606</v>
      </c>
      <c r="S459">
        <v>11</v>
      </c>
      <c r="T459" t="s">
        <v>4693</v>
      </c>
      <c r="U459" t="s">
        <v>4701</v>
      </c>
      <c r="V459" t="s">
        <v>4702</v>
      </c>
      <c r="W459" t="s">
        <v>4703</v>
      </c>
      <c r="X459" t="s">
        <v>10420</v>
      </c>
      <c r="Y459" t="s">
        <v>4704</v>
      </c>
      <c r="Z459" t="s">
        <v>4705</v>
      </c>
      <c r="AA459" t="s">
        <v>8127</v>
      </c>
      <c r="AB459" t="s">
        <v>8128</v>
      </c>
      <c r="AC459" t="s">
        <v>8129</v>
      </c>
      <c r="AJ459">
        <v>0</v>
      </c>
      <c r="AK459">
        <v>1058</v>
      </c>
      <c r="AL459">
        <v>0</v>
      </c>
      <c r="AM459">
        <v>2286</v>
      </c>
      <c r="AN459">
        <v>586</v>
      </c>
      <c r="AO459">
        <v>0</v>
      </c>
      <c r="AP459">
        <v>10239</v>
      </c>
      <c r="AQ459">
        <v>20191</v>
      </c>
      <c r="AR459">
        <v>0</v>
      </c>
      <c r="AS459">
        <v>3217</v>
      </c>
      <c r="AT459">
        <v>0</v>
      </c>
      <c r="AU459">
        <v>2960</v>
      </c>
    </row>
    <row r="460" spans="1:47" x14ac:dyDescent="0.25">
      <c r="A460">
        <v>452</v>
      </c>
      <c r="B460">
        <v>819</v>
      </c>
      <c r="C460" t="s">
        <v>4848</v>
      </c>
      <c r="D460" t="s">
        <v>5977</v>
      </c>
      <c r="E460" t="s">
        <v>8822</v>
      </c>
      <c r="F460">
        <v>8</v>
      </c>
      <c r="G460">
        <v>11180</v>
      </c>
      <c r="H460">
        <v>4.0484418035504044</v>
      </c>
      <c r="I460">
        <v>219.13460000000001</v>
      </c>
      <c r="J460">
        <v>2.38</v>
      </c>
      <c r="K460" t="s">
        <v>35</v>
      </c>
      <c r="L460" t="s">
        <v>4849</v>
      </c>
      <c r="M460" t="s">
        <v>4850</v>
      </c>
      <c r="N460" t="s">
        <v>586</v>
      </c>
      <c r="O460" t="s">
        <v>38</v>
      </c>
      <c r="P460">
        <v>2.1</v>
      </c>
      <c r="Q460" t="s">
        <v>4606</v>
      </c>
      <c r="R460" t="s">
        <v>4606</v>
      </c>
      <c r="S460">
        <v>9</v>
      </c>
      <c r="T460" t="s">
        <v>4842</v>
      </c>
      <c r="U460" t="s">
        <v>8233</v>
      </c>
      <c r="V460" t="s">
        <v>4851</v>
      </c>
      <c r="W460" t="s">
        <v>4852</v>
      </c>
      <c r="X460" t="s">
        <v>10420</v>
      </c>
      <c r="Y460" t="s">
        <v>4853</v>
      </c>
      <c r="Z460" t="s">
        <v>4854</v>
      </c>
      <c r="AA460" t="s">
        <v>8234</v>
      </c>
      <c r="AB460" t="s">
        <v>8235</v>
      </c>
      <c r="AF460" t="s">
        <v>8236</v>
      </c>
      <c r="AG460" t="s">
        <v>8237</v>
      </c>
      <c r="AJ460">
        <v>0</v>
      </c>
      <c r="AK460">
        <v>7005</v>
      </c>
      <c r="AL460">
        <v>409</v>
      </c>
      <c r="AM460">
        <v>2217</v>
      </c>
      <c r="AN460">
        <v>4675</v>
      </c>
      <c r="AO460">
        <v>0</v>
      </c>
      <c r="AP460">
        <v>18516</v>
      </c>
      <c r="AQ460">
        <v>15553</v>
      </c>
      <c r="AR460">
        <v>0</v>
      </c>
      <c r="AS460">
        <v>4360</v>
      </c>
      <c r="AT460">
        <v>0</v>
      </c>
      <c r="AU460">
        <v>2190</v>
      </c>
    </row>
    <row r="461" spans="1:47" x14ac:dyDescent="0.25">
      <c r="A461">
        <v>450</v>
      </c>
      <c r="B461">
        <v>675</v>
      </c>
      <c r="C461" t="s">
        <v>4836</v>
      </c>
      <c r="D461" t="s">
        <v>5977</v>
      </c>
      <c r="E461" t="s">
        <v>8822</v>
      </c>
      <c r="F461">
        <v>8</v>
      </c>
      <c r="G461">
        <v>10008</v>
      </c>
      <c r="H461">
        <v>4.0003472966853639</v>
      </c>
      <c r="I461">
        <v>203.13939999999999</v>
      </c>
      <c r="J461">
        <v>2.48</v>
      </c>
      <c r="K461" t="s">
        <v>35</v>
      </c>
      <c r="L461" t="s">
        <v>4837</v>
      </c>
      <c r="M461" t="s">
        <v>8219</v>
      </c>
      <c r="N461" t="s">
        <v>8081</v>
      </c>
      <c r="O461" t="s">
        <v>38</v>
      </c>
      <c r="P461">
        <v>2.1</v>
      </c>
      <c r="Q461" t="s">
        <v>4606</v>
      </c>
      <c r="R461" t="s">
        <v>4606</v>
      </c>
      <c r="S461">
        <v>9</v>
      </c>
      <c r="T461" t="s">
        <v>4824</v>
      </c>
      <c r="U461" t="s">
        <v>8220</v>
      </c>
      <c r="V461" t="s">
        <v>4832</v>
      </c>
      <c r="W461" t="s">
        <v>4833</v>
      </c>
      <c r="X461" t="s">
        <v>10420</v>
      </c>
      <c r="Y461" t="s">
        <v>4838</v>
      </c>
      <c r="Z461" t="s">
        <v>4839</v>
      </c>
      <c r="AA461" t="s">
        <v>8225</v>
      </c>
      <c r="AB461" t="s">
        <v>8226</v>
      </c>
      <c r="AC461" t="s">
        <v>8227</v>
      </c>
      <c r="AD461" t="s">
        <v>8228</v>
      </c>
      <c r="AJ461">
        <v>0</v>
      </c>
      <c r="AK461">
        <v>7045</v>
      </c>
      <c r="AL461">
        <v>401</v>
      </c>
      <c r="AM461">
        <v>4208</v>
      </c>
      <c r="AN461">
        <v>7890</v>
      </c>
      <c r="AO461">
        <v>0</v>
      </c>
      <c r="AP461">
        <v>8800</v>
      </c>
      <c r="AQ461">
        <v>12086</v>
      </c>
      <c r="AR461">
        <v>0</v>
      </c>
      <c r="AS461">
        <v>2023</v>
      </c>
      <c r="AT461">
        <v>604</v>
      </c>
      <c r="AU461">
        <v>2179</v>
      </c>
    </row>
    <row r="462" spans="1:47" x14ac:dyDescent="0.25">
      <c r="A462">
        <v>453</v>
      </c>
      <c r="B462">
        <v>924</v>
      </c>
      <c r="C462" t="s">
        <v>4641</v>
      </c>
      <c r="D462" t="s">
        <v>6689</v>
      </c>
      <c r="E462" t="s">
        <v>8822</v>
      </c>
      <c r="F462">
        <v>8</v>
      </c>
      <c r="G462">
        <v>9556</v>
      </c>
      <c r="H462">
        <v>3.9802761410778404</v>
      </c>
      <c r="I462">
        <v>233.15100000000001</v>
      </c>
      <c r="J462">
        <v>2.48</v>
      </c>
      <c r="K462" t="s">
        <v>35</v>
      </c>
      <c r="L462" t="s">
        <v>4642</v>
      </c>
      <c r="M462" t="s">
        <v>8093</v>
      </c>
      <c r="N462" t="s">
        <v>586</v>
      </c>
      <c r="O462" t="s">
        <v>38</v>
      </c>
      <c r="P462">
        <v>2.1</v>
      </c>
      <c r="Q462" t="s">
        <v>4606</v>
      </c>
      <c r="R462" t="s">
        <v>4606</v>
      </c>
      <c r="S462">
        <v>10</v>
      </c>
      <c r="T462" t="s">
        <v>4630</v>
      </c>
      <c r="U462" t="s">
        <v>4631</v>
      </c>
      <c r="V462" t="s">
        <v>4632</v>
      </c>
      <c r="W462" t="s">
        <v>4633</v>
      </c>
      <c r="X462" t="s">
        <v>10420</v>
      </c>
      <c r="Y462" t="s">
        <v>4643</v>
      </c>
      <c r="Z462" t="s">
        <v>4644</v>
      </c>
      <c r="AA462" t="s">
        <v>8094</v>
      </c>
      <c r="AB462" t="s">
        <v>8095</v>
      </c>
      <c r="AC462" t="s">
        <v>4681</v>
      </c>
      <c r="AD462" t="s">
        <v>8096</v>
      </c>
      <c r="AJ462">
        <v>0</v>
      </c>
      <c r="AK462">
        <v>8659</v>
      </c>
      <c r="AL462">
        <v>423</v>
      </c>
      <c r="AM462">
        <v>2160</v>
      </c>
      <c r="AN462">
        <v>4353</v>
      </c>
      <c r="AO462">
        <v>0</v>
      </c>
      <c r="AP462">
        <v>9210</v>
      </c>
      <c r="AQ462">
        <v>17543</v>
      </c>
      <c r="AR462">
        <v>0</v>
      </c>
      <c r="AS462">
        <v>4874</v>
      </c>
      <c r="AT462">
        <v>0</v>
      </c>
      <c r="AU462">
        <v>1537</v>
      </c>
    </row>
    <row r="463" spans="1:47" x14ac:dyDescent="0.25">
      <c r="A463">
        <v>437</v>
      </c>
      <c r="B463">
        <v>809</v>
      </c>
      <c r="C463" t="s">
        <v>4620</v>
      </c>
      <c r="D463" t="s">
        <v>5977</v>
      </c>
      <c r="E463" t="s">
        <v>8822</v>
      </c>
      <c r="F463">
        <v>8</v>
      </c>
      <c r="G463">
        <v>8194</v>
      </c>
      <c r="H463">
        <v>3.9134959596171237</v>
      </c>
      <c r="I463">
        <v>217.15539999999999</v>
      </c>
      <c r="J463">
        <v>2.15</v>
      </c>
      <c r="K463" t="s">
        <v>35</v>
      </c>
      <c r="L463" t="s">
        <v>4621</v>
      </c>
      <c r="M463" t="s">
        <v>8080</v>
      </c>
      <c r="N463" t="s">
        <v>8081</v>
      </c>
      <c r="O463" t="s">
        <v>38</v>
      </c>
      <c r="P463">
        <v>2.1</v>
      </c>
      <c r="Q463" t="s">
        <v>4606</v>
      </c>
      <c r="R463" t="s">
        <v>4606</v>
      </c>
      <c r="S463">
        <v>10</v>
      </c>
      <c r="T463" t="s">
        <v>4622</v>
      </c>
      <c r="U463" t="s">
        <v>4623</v>
      </c>
      <c r="V463" t="s">
        <v>4624</v>
      </c>
      <c r="W463" t="s">
        <v>4625</v>
      </c>
      <c r="X463" t="s">
        <v>10420</v>
      </c>
      <c r="Y463" t="s">
        <v>4626</v>
      </c>
      <c r="Z463" t="s">
        <v>4627</v>
      </c>
      <c r="AA463" t="s">
        <v>8082</v>
      </c>
      <c r="AB463" t="s">
        <v>8083</v>
      </c>
      <c r="AF463" t="s">
        <v>8084</v>
      </c>
      <c r="AJ463">
        <v>0</v>
      </c>
      <c r="AK463">
        <v>7668</v>
      </c>
      <c r="AL463">
        <v>407</v>
      </c>
      <c r="AM463">
        <v>1047</v>
      </c>
      <c r="AN463">
        <v>4741</v>
      </c>
      <c r="AO463">
        <v>0</v>
      </c>
      <c r="AP463">
        <v>11238</v>
      </c>
      <c r="AQ463">
        <v>10504</v>
      </c>
      <c r="AR463">
        <v>0</v>
      </c>
      <c r="AS463">
        <v>3154</v>
      </c>
      <c r="AT463">
        <v>397</v>
      </c>
      <c r="AU463">
        <v>0</v>
      </c>
    </row>
    <row r="464" spans="1:47" x14ac:dyDescent="0.25">
      <c r="A464">
        <v>438</v>
      </c>
      <c r="B464">
        <v>1006</v>
      </c>
      <c r="C464" t="s">
        <v>4645</v>
      </c>
      <c r="D464" t="s">
        <v>5977</v>
      </c>
      <c r="E464" t="s">
        <v>8822</v>
      </c>
      <c r="F464">
        <v>8</v>
      </c>
      <c r="G464">
        <v>7856</v>
      </c>
      <c r="H464">
        <v>3.8952014747788932</v>
      </c>
      <c r="I464">
        <v>243.1344</v>
      </c>
      <c r="J464">
        <v>2.5499999999999998</v>
      </c>
      <c r="K464" t="s">
        <v>35</v>
      </c>
      <c r="L464" t="s">
        <v>4646</v>
      </c>
      <c r="M464" t="s">
        <v>8097</v>
      </c>
      <c r="N464" t="s">
        <v>586</v>
      </c>
      <c r="O464" t="s">
        <v>38</v>
      </c>
      <c r="P464">
        <v>2.1</v>
      </c>
      <c r="Q464" t="s">
        <v>4606</v>
      </c>
      <c r="R464" t="s">
        <v>4606</v>
      </c>
      <c r="S464">
        <v>11</v>
      </c>
      <c r="T464" t="s">
        <v>4647</v>
      </c>
      <c r="U464" t="s">
        <v>4648</v>
      </c>
      <c r="V464" t="s">
        <v>4649</v>
      </c>
      <c r="W464" t="s">
        <v>4650</v>
      </c>
      <c r="X464" t="s">
        <v>10420</v>
      </c>
      <c r="Y464" t="s">
        <v>4651</v>
      </c>
      <c r="Z464" t="s">
        <v>4652</v>
      </c>
      <c r="AA464" t="s">
        <v>8098</v>
      </c>
      <c r="AB464" t="s">
        <v>4682</v>
      </c>
      <c r="AC464" t="s">
        <v>8099</v>
      </c>
      <c r="AD464" t="s">
        <v>8100</v>
      </c>
      <c r="AJ464">
        <v>0</v>
      </c>
      <c r="AK464">
        <v>3035</v>
      </c>
      <c r="AL464">
        <v>608</v>
      </c>
      <c r="AM464">
        <v>5815</v>
      </c>
      <c r="AN464">
        <v>8031</v>
      </c>
      <c r="AO464">
        <v>0</v>
      </c>
      <c r="AP464">
        <v>11350</v>
      </c>
      <c r="AQ464">
        <v>10267</v>
      </c>
      <c r="AR464">
        <v>0</v>
      </c>
      <c r="AS464">
        <v>2196</v>
      </c>
      <c r="AT464">
        <v>0</v>
      </c>
      <c r="AU464">
        <v>1760</v>
      </c>
    </row>
    <row r="465" spans="1:47" x14ac:dyDescent="0.25">
      <c r="A465">
        <v>445</v>
      </c>
      <c r="B465">
        <v>1174</v>
      </c>
      <c r="C465" t="s">
        <v>4774</v>
      </c>
      <c r="D465" t="s">
        <v>5977</v>
      </c>
      <c r="E465" t="s">
        <v>8822</v>
      </c>
      <c r="F465">
        <v>8</v>
      </c>
      <c r="G465">
        <v>6949</v>
      </c>
      <c r="H465">
        <v>3.841922311679451</v>
      </c>
      <c r="I465">
        <v>265.15589999999997</v>
      </c>
      <c r="J465">
        <v>3.23</v>
      </c>
      <c r="K465" t="s">
        <v>35</v>
      </c>
      <c r="L465" t="s">
        <v>4775</v>
      </c>
      <c r="M465" t="s">
        <v>8183</v>
      </c>
      <c r="N465" t="s">
        <v>586</v>
      </c>
      <c r="O465" t="s">
        <v>38</v>
      </c>
      <c r="P465">
        <v>2.1</v>
      </c>
      <c r="Q465" t="s">
        <v>4606</v>
      </c>
      <c r="R465" t="s">
        <v>4606</v>
      </c>
      <c r="S465">
        <v>14</v>
      </c>
      <c r="T465" t="s">
        <v>4367</v>
      </c>
      <c r="U465" t="s">
        <v>8184</v>
      </c>
      <c r="V465" t="s">
        <v>4776</v>
      </c>
      <c r="W465" t="s">
        <v>4777</v>
      </c>
      <c r="X465" t="s">
        <v>10420</v>
      </c>
      <c r="Y465" t="s">
        <v>4778</v>
      </c>
      <c r="Z465" t="s">
        <v>4779</v>
      </c>
      <c r="AA465" t="s">
        <v>8185</v>
      </c>
      <c r="AB465" t="s">
        <v>8186</v>
      </c>
      <c r="AC465" t="s">
        <v>8187</v>
      </c>
      <c r="AF465" t="s">
        <v>8188</v>
      </c>
      <c r="AG465" t="s">
        <v>8189</v>
      </c>
      <c r="AJ465">
        <v>0</v>
      </c>
      <c r="AK465">
        <v>689</v>
      </c>
      <c r="AL465">
        <v>535</v>
      </c>
      <c r="AM465">
        <v>2020</v>
      </c>
      <c r="AN465">
        <v>5373</v>
      </c>
      <c r="AO465">
        <v>0</v>
      </c>
      <c r="AP465">
        <v>9200</v>
      </c>
      <c r="AQ465">
        <v>9273</v>
      </c>
      <c r="AR465">
        <v>0</v>
      </c>
      <c r="AS465">
        <v>1408</v>
      </c>
      <c r="AT465">
        <v>0</v>
      </c>
      <c r="AU465">
        <v>824</v>
      </c>
    </row>
    <row r="466" spans="1:47" x14ac:dyDescent="0.25">
      <c r="A466">
        <v>439</v>
      </c>
      <c r="B466">
        <v>1146</v>
      </c>
      <c r="C466" t="s">
        <v>4665</v>
      </c>
      <c r="D466" t="s">
        <v>5977</v>
      </c>
      <c r="E466" t="s">
        <v>8822</v>
      </c>
      <c r="F466">
        <v>8</v>
      </c>
      <c r="G466">
        <v>6571</v>
      </c>
      <c r="H466">
        <v>3.8176314671905152</v>
      </c>
      <c r="I466">
        <v>261.14429999999999</v>
      </c>
      <c r="J466">
        <v>1.98</v>
      </c>
      <c r="K466" t="s">
        <v>35</v>
      </c>
      <c r="L466" t="s">
        <v>4666</v>
      </c>
      <c r="M466" t="s">
        <v>8108</v>
      </c>
      <c r="N466" t="s">
        <v>586</v>
      </c>
      <c r="O466" t="s">
        <v>38</v>
      </c>
      <c r="P466">
        <v>2.1</v>
      </c>
      <c r="Q466" t="s">
        <v>4606</v>
      </c>
      <c r="R466" t="s">
        <v>4606</v>
      </c>
      <c r="S466">
        <v>11</v>
      </c>
      <c r="T466" t="s">
        <v>4667</v>
      </c>
      <c r="U466" t="s">
        <v>4668</v>
      </c>
      <c r="V466" t="s">
        <v>4669</v>
      </c>
      <c r="W466" t="s">
        <v>4670</v>
      </c>
      <c r="X466" t="s">
        <v>10420</v>
      </c>
      <c r="Y466" t="s">
        <v>4671</v>
      </c>
      <c r="Z466" t="s">
        <v>4672</v>
      </c>
      <c r="AA466" t="s">
        <v>8109</v>
      </c>
      <c r="AB466" t="s">
        <v>8110</v>
      </c>
      <c r="AC466" t="s">
        <v>8111</v>
      </c>
      <c r="AF466" t="s">
        <v>8112</v>
      </c>
      <c r="AG466" t="s">
        <v>8113</v>
      </c>
      <c r="AJ466">
        <v>0</v>
      </c>
      <c r="AK466">
        <v>1217</v>
      </c>
      <c r="AL466">
        <v>853</v>
      </c>
      <c r="AM466">
        <v>0</v>
      </c>
      <c r="AN466">
        <v>4003</v>
      </c>
      <c r="AO466">
        <v>0</v>
      </c>
      <c r="AP466">
        <v>7485</v>
      </c>
      <c r="AQ466">
        <v>8211</v>
      </c>
      <c r="AR466">
        <v>0</v>
      </c>
      <c r="AS466">
        <v>2990</v>
      </c>
      <c r="AT466">
        <v>0</v>
      </c>
      <c r="AU466">
        <v>2777</v>
      </c>
    </row>
    <row r="467" spans="1:47" x14ac:dyDescent="0.25">
      <c r="A467">
        <v>448</v>
      </c>
      <c r="B467">
        <v>673</v>
      </c>
      <c r="C467" t="s">
        <v>4821</v>
      </c>
      <c r="D467" t="s">
        <v>5977</v>
      </c>
      <c r="E467" t="s">
        <v>8822</v>
      </c>
      <c r="F467">
        <v>8</v>
      </c>
      <c r="G467">
        <v>5869</v>
      </c>
      <c r="H467">
        <v>3.7685641095135733</v>
      </c>
      <c r="I467">
        <v>203.1395</v>
      </c>
      <c r="J467">
        <v>2.02</v>
      </c>
      <c r="K467" t="s">
        <v>35</v>
      </c>
      <c r="L467" t="s">
        <v>4822</v>
      </c>
      <c r="M467" t="s">
        <v>4823</v>
      </c>
      <c r="N467" t="s">
        <v>586</v>
      </c>
      <c r="O467" t="s">
        <v>38</v>
      </c>
      <c r="P467">
        <v>2.1</v>
      </c>
      <c r="Q467" t="s">
        <v>4606</v>
      </c>
      <c r="R467" t="s">
        <v>4606</v>
      </c>
      <c r="S467">
        <v>9</v>
      </c>
      <c r="T467" t="s">
        <v>4824</v>
      </c>
      <c r="U467" t="s">
        <v>4825</v>
      </c>
      <c r="V467" t="s">
        <v>4826</v>
      </c>
      <c r="W467" t="s">
        <v>4827</v>
      </c>
      <c r="X467" t="s">
        <v>10420</v>
      </c>
      <c r="Y467" t="s">
        <v>4828</v>
      </c>
      <c r="Z467" t="s">
        <v>4829</v>
      </c>
      <c r="AA467" t="s">
        <v>8216</v>
      </c>
      <c r="AB467" t="s">
        <v>8217</v>
      </c>
      <c r="AF467" t="s">
        <v>8218</v>
      </c>
      <c r="AJ467">
        <v>0</v>
      </c>
      <c r="AK467">
        <v>1203</v>
      </c>
      <c r="AL467">
        <v>864</v>
      </c>
      <c r="AM467">
        <v>2079</v>
      </c>
      <c r="AN467">
        <v>4982</v>
      </c>
      <c r="AO467">
        <v>0</v>
      </c>
      <c r="AP467">
        <v>4081</v>
      </c>
      <c r="AQ467">
        <v>9812</v>
      </c>
      <c r="AR467">
        <v>0</v>
      </c>
      <c r="AS467">
        <v>3258</v>
      </c>
      <c r="AT467">
        <v>0</v>
      </c>
      <c r="AU467">
        <v>2247</v>
      </c>
    </row>
    <row r="468" spans="1:47" x14ac:dyDescent="0.25">
      <c r="A468">
        <v>446</v>
      </c>
      <c r="B468">
        <v>1330</v>
      </c>
      <c r="C468" t="s">
        <v>4788</v>
      </c>
      <c r="D468" t="s">
        <v>5977</v>
      </c>
      <c r="E468" t="s">
        <v>8822</v>
      </c>
      <c r="F468">
        <v>8</v>
      </c>
      <c r="G468">
        <v>5420</v>
      </c>
      <c r="H468">
        <v>3.7339992865383871</v>
      </c>
      <c r="I468">
        <v>279.17250000000001</v>
      </c>
      <c r="J468">
        <v>3.64</v>
      </c>
      <c r="K468" t="s">
        <v>35</v>
      </c>
      <c r="L468" t="s">
        <v>4789</v>
      </c>
      <c r="M468" t="s">
        <v>8194</v>
      </c>
      <c r="N468" t="s">
        <v>586</v>
      </c>
      <c r="O468" t="s">
        <v>38</v>
      </c>
      <c r="P468">
        <v>2.1</v>
      </c>
      <c r="Q468" t="s">
        <v>4606</v>
      </c>
      <c r="R468" t="s">
        <v>4606</v>
      </c>
      <c r="S468">
        <v>15</v>
      </c>
      <c r="T468" t="s">
        <v>4782</v>
      </c>
      <c r="U468" t="s">
        <v>8195</v>
      </c>
      <c r="V468" t="s">
        <v>4790</v>
      </c>
      <c r="W468" t="s">
        <v>4791</v>
      </c>
      <c r="X468" t="s">
        <v>10420</v>
      </c>
      <c r="Y468" t="s">
        <v>4792</v>
      </c>
      <c r="Z468" t="s">
        <v>4793</v>
      </c>
      <c r="AA468" t="s">
        <v>8196</v>
      </c>
      <c r="AB468" t="s">
        <v>8197</v>
      </c>
      <c r="AC468" t="s">
        <v>8198</v>
      </c>
      <c r="AF468" t="s">
        <v>8199</v>
      </c>
      <c r="AJ468">
        <v>0</v>
      </c>
      <c r="AK468">
        <v>0</v>
      </c>
      <c r="AL468">
        <v>0</v>
      </c>
      <c r="AM468">
        <v>1267</v>
      </c>
      <c r="AN468">
        <v>5170</v>
      </c>
      <c r="AO468">
        <v>0</v>
      </c>
      <c r="AP468">
        <v>4761</v>
      </c>
      <c r="AQ468">
        <v>6774</v>
      </c>
      <c r="AR468">
        <v>0</v>
      </c>
      <c r="AS468">
        <v>992</v>
      </c>
      <c r="AT468">
        <v>0</v>
      </c>
      <c r="AU468">
        <v>0</v>
      </c>
    </row>
    <row r="469" spans="1:47" x14ac:dyDescent="0.25">
      <c r="A469">
        <v>440</v>
      </c>
      <c r="B469">
        <v>1143</v>
      </c>
      <c r="C469" t="s">
        <v>4683</v>
      </c>
      <c r="D469" t="s">
        <v>5977</v>
      </c>
      <c r="E469" t="s">
        <v>8822</v>
      </c>
      <c r="F469">
        <v>8</v>
      </c>
      <c r="G469">
        <v>5084</v>
      </c>
      <c r="H469">
        <v>3.7062055418819706</v>
      </c>
      <c r="I469">
        <v>260.16000000000003</v>
      </c>
      <c r="J469">
        <v>1.82</v>
      </c>
      <c r="K469" t="s">
        <v>35</v>
      </c>
      <c r="L469" t="s">
        <v>4684</v>
      </c>
      <c r="M469" t="s">
        <v>8115</v>
      </c>
      <c r="N469" t="s">
        <v>586</v>
      </c>
      <c r="O469" t="s">
        <v>38</v>
      </c>
      <c r="P469">
        <v>2.1</v>
      </c>
      <c r="Q469" t="s">
        <v>4606</v>
      </c>
      <c r="R469" t="s">
        <v>4606</v>
      </c>
      <c r="S469">
        <v>11</v>
      </c>
      <c r="T469" t="s">
        <v>4685</v>
      </c>
      <c r="U469" t="s">
        <v>4686</v>
      </c>
      <c r="V469" t="s">
        <v>4687</v>
      </c>
      <c r="W469" t="s">
        <v>4688</v>
      </c>
      <c r="X469" t="s">
        <v>10420</v>
      </c>
      <c r="Y469" t="s">
        <v>4689</v>
      </c>
      <c r="Z469" t="s">
        <v>4690</v>
      </c>
      <c r="AA469" t="s">
        <v>8116</v>
      </c>
      <c r="AB469" t="s">
        <v>8117</v>
      </c>
      <c r="AC469" t="s">
        <v>8118</v>
      </c>
      <c r="AD469" t="s">
        <v>8119</v>
      </c>
      <c r="AF469" t="s">
        <v>8120</v>
      </c>
      <c r="AG469" t="s">
        <v>8121</v>
      </c>
      <c r="AJ469">
        <v>0</v>
      </c>
      <c r="AK469">
        <v>650</v>
      </c>
      <c r="AL469">
        <v>0</v>
      </c>
      <c r="AM469">
        <v>761</v>
      </c>
      <c r="AN469">
        <v>4021</v>
      </c>
      <c r="AO469">
        <v>0</v>
      </c>
      <c r="AP469">
        <v>2753</v>
      </c>
      <c r="AQ469">
        <v>6538</v>
      </c>
      <c r="AR469">
        <v>0</v>
      </c>
      <c r="AS469">
        <v>1705</v>
      </c>
      <c r="AT469">
        <v>0</v>
      </c>
      <c r="AU469">
        <v>0</v>
      </c>
    </row>
    <row r="470" spans="1:47" x14ac:dyDescent="0.25">
      <c r="A470">
        <v>441</v>
      </c>
      <c r="B470">
        <v>915</v>
      </c>
      <c r="C470" t="s">
        <v>4691</v>
      </c>
      <c r="D470" t="s">
        <v>5977</v>
      </c>
      <c r="E470" t="s">
        <v>8822</v>
      </c>
      <c r="F470">
        <v>8</v>
      </c>
      <c r="G470">
        <v>4709</v>
      </c>
      <c r="H470">
        <v>3.6729286904427223</v>
      </c>
      <c r="I470">
        <v>231.17070000000001</v>
      </c>
      <c r="J470">
        <v>2.5499999999999998</v>
      </c>
      <c r="K470" t="s">
        <v>35</v>
      </c>
      <c r="L470" t="s">
        <v>4692</v>
      </c>
      <c r="M470" t="s">
        <v>8122</v>
      </c>
      <c r="N470" t="s">
        <v>586</v>
      </c>
      <c r="O470" t="s">
        <v>38</v>
      </c>
      <c r="P470">
        <v>2.1</v>
      </c>
      <c r="Q470" t="s">
        <v>4606</v>
      </c>
      <c r="R470" t="s">
        <v>4606</v>
      </c>
      <c r="S470">
        <v>11</v>
      </c>
      <c r="T470" t="s">
        <v>4693</v>
      </c>
      <c r="U470" t="s">
        <v>4694</v>
      </c>
      <c r="V470" t="s">
        <v>4695</v>
      </c>
      <c r="W470" t="s">
        <v>4696</v>
      </c>
      <c r="X470" t="s">
        <v>10420</v>
      </c>
      <c r="Y470" t="s">
        <v>4697</v>
      </c>
      <c r="Z470" t="s">
        <v>4698</v>
      </c>
      <c r="AA470" t="s">
        <v>8123</v>
      </c>
      <c r="AB470" t="s">
        <v>8124</v>
      </c>
      <c r="AF470" t="s">
        <v>8125</v>
      </c>
      <c r="AJ470">
        <v>0</v>
      </c>
      <c r="AK470">
        <v>0</v>
      </c>
      <c r="AL470">
        <v>0</v>
      </c>
      <c r="AM470">
        <v>1021</v>
      </c>
      <c r="AN470">
        <v>3249</v>
      </c>
      <c r="AO470">
        <v>0</v>
      </c>
      <c r="AP470">
        <v>1565</v>
      </c>
      <c r="AQ470">
        <v>6021</v>
      </c>
      <c r="AR470">
        <v>0</v>
      </c>
      <c r="AS470">
        <v>727</v>
      </c>
      <c r="AT470">
        <v>0</v>
      </c>
      <c r="AU470">
        <v>909</v>
      </c>
    </row>
    <row r="471" spans="1:47" x14ac:dyDescent="0.25">
      <c r="A471">
        <v>436</v>
      </c>
      <c r="B471">
        <v>549</v>
      </c>
      <c r="C471" t="s">
        <v>4812</v>
      </c>
      <c r="D471" t="s">
        <v>190</v>
      </c>
      <c r="E471" t="s">
        <v>8822</v>
      </c>
      <c r="F471">
        <v>8</v>
      </c>
      <c r="G471">
        <v>4501</v>
      </c>
      <c r="H471">
        <v>3.6533090129384789</v>
      </c>
      <c r="I471">
        <v>189.1232</v>
      </c>
      <c r="J471">
        <v>2.5</v>
      </c>
      <c r="K471" t="s">
        <v>35</v>
      </c>
      <c r="L471" t="s">
        <v>4813</v>
      </c>
      <c r="M471" t="s">
        <v>4813</v>
      </c>
      <c r="N471" t="s">
        <v>4814</v>
      </c>
      <c r="O471" t="s">
        <v>38</v>
      </c>
      <c r="P471">
        <v>2.2000000000000002</v>
      </c>
      <c r="Q471" t="s">
        <v>4606</v>
      </c>
      <c r="R471" t="s">
        <v>4606</v>
      </c>
      <c r="S471">
        <v>8</v>
      </c>
      <c r="T471" t="s">
        <v>4807</v>
      </c>
      <c r="U471" t="s">
        <v>4815</v>
      </c>
      <c r="V471" t="s">
        <v>4816</v>
      </c>
      <c r="W471" t="s">
        <v>4817</v>
      </c>
      <c r="X471" t="s">
        <v>10420</v>
      </c>
      <c r="Y471" t="s">
        <v>4818</v>
      </c>
      <c r="Z471" t="s">
        <v>4819</v>
      </c>
      <c r="AA471" t="s">
        <v>8215</v>
      </c>
      <c r="AB471" t="s">
        <v>4820</v>
      </c>
      <c r="AJ471">
        <v>0</v>
      </c>
      <c r="AK471">
        <v>4179</v>
      </c>
      <c r="AL471">
        <v>0</v>
      </c>
      <c r="AM471">
        <v>862</v>
      </c>
      <c r="AN471">
        <v>0</v>
      </c>
      <c r="AO471">
        <v>0</v>
      </c>
      <c r="AP471">
        <v>3908</v>
      </c>
      <c r="AQ471">
        <v>6054</v>
      </c>
      <c r="AR471">
        <v>0</v>
      </c>
      <c r="AS471">
        <v>955</v>
      </c>
      <c r="AT471">
        <v>0</v>
      </c>
      <c r="AU471">
        <v>761</v>
      </c>
    </row>
    <row r="472" spans="1:47" x14ac:dyDescent="0.25">
      <c r="A472">
        <v>447</v>
      </c>
      <c r="B472">
        <v>548</v>
      </c>
      <c r="C472" t="s">
        <v>4805</v>
      </c>
      <c r="D472" t="s">
        <v>5977</v>
      </c>
      <c r="E472" t="s">
        <v>8822</v>
      </c>
      <c r="F472">
        <v>8</v>
      </c>
      <c r="G472">
        <v>2965</v>
      </c>
      <c r="H472">
        <v>3.4720246977002813</v>
      </c>
      <c r="I472">
        <v>189.12260000000001</v>
      </c>
      <c r="J472">
        <v>2.08</v>
      </c>
      <c r="K472" t="s">
        <v>35</v>
      </c>
      <c r="L472" t="s">
        <v>4806</v>
      </c>
      <c r="M472" t="s">
        <v>8210</v>
      </c>
      <c r="N472" t="s">
        <v>8081</v>
      </c>
      <c r="O472" t="s">
        <v>38</v>
      </c>
      <c r="P472">
        <v>2.1</v>
      </c>
      <c r="Q472" t="s">
        <v>4606</v>
      </c>
      <c r="R472" t="s">
        <v>4606</v>
      </c>
      <c r="S472">
        <v>8</v>
      </c>
      <c r="T472" t="s">
        <v>4807</v>
      </c>
      <c r="U472" t="s">
        <v>8211</v>
      </c>
      <c r="V472" t="s">
        <v>4808</v>
      </c>
      <c r="W472" t="s">
        <v>4809</v>
      </c>
      <c r="X472" t="s">
        <v>10420</v>
      </c>
      <c r="Y472" t="s">
        <v>4810</v>
      </c>
      <c r="Z472" t="s">
        <v>4811</v>
      </c>
      <c r="AA472" t="s">
        <v>8212</v>
      </c>
      <c r="AB472" t="s">
        <v>4636</v>
      </c>
      <c r="AC472" t="s">
        <v>8213</v>
      </c>
      <c r="AF472" t="s">
        <v>8214</v>
      </c>
      <c r="AJ472">
        <v>0</v>
      </c>
      <c r="AK472">
        <v>1087</v>
      </c>
      <c r="AL472">
        <v>0</v>
      </c>
      <c r="AM472">
        <v>0</v>
      </c>
      <c r="AN472">
        <v>2292</v>
      </c>
      <c r="AO472">
        <v>0</v>
      </c>
      <c r="AP472">
        <v>3952</v>
      </c>
      <c r="AQ472">
        <v>4389</v>
      </c>
      <c r="AR472">
        <v>0</v>
      </c>
      <c r="AS472">
        <v>1949</v>
      </c>
      <c r="AT472">
        <v>0</v>
      </c>
      <c r="AU472">
        <v>1290</v>
      </c>
    </row>
    <row r="473" spans="1:47" x14ac:dyDescent="0.25">
      <c r="A473">
        <v>451</v>
      </c>
      <c r="B473">
        <v>818</v>
      </c>
      <c r="C473" t="s">
        <v>4840</v>
      </c>
      <c r="D473" t="s">
        <v>5977</v>
      </c>
      <c r="E473" t="s">
        <v>8822</v>
      </c>
      <c r="F473">
        <v>8</v>
      </c>
      <c r="G473">
        <v>2910</v>
      </c>
      <c r="H473">
        <v>3.4638929889859074</v>
      </c>
      <c r="I473">
        <v>219.13560000000001</v>
      </c>
      <c r="J473">
        <v>1.8</v>
      </c>
      <c r="K473" t="s">
        <v>35</v>
      </c>
      <c r="L473" t="s">
        <v>4841</v>
      </c>
      <c r="M473" t="s">
        <v>8229</v>
      </c>
      <c r="N473" t="s">
        <v>586</v>
      </c>
      <c r="O473" t="s">
        <v>38</v>
      </c>
      <c r="P473">
        <v>2.1</v>
      </c>
      <c r="Q473" t="s">
        <v>4606</v>
      </c>
      <c r="R473" t="s">
        <v>4606</v>
      </c>
      <c r="S473">
        <v>9</v>
      </c>
      <c r="T473" t="s">
        <v>4842</v>
      </c>
      <c r="U473" t="s">
        <v>4843</v>
      </c>
      <c r="V473" t="s">
        <v>4844</v>
      </c>
      <c r="W473" t="s">
        <v>4845</v>
      </c>
      <c r="X473" t="s">
        <v>10420</v>
      </c>
      <c r="Y473" t="s">
        <v>4846</v>
      </c>
      <c r="Z473" t="s">
        <v>4847</v>
      </c>
      <c r="AA473" t="s">
        <v>8230</v>
      </c>
      <c r="AB473" t="s">
        <v>8231</v>
      </c>
      <c r="AF473" t="s">
        <v>8232</v>
      </c>
      <c r="AJ473">
        <v>0</v>
      </c>
      <c r="AK473">
        <v>1719</v>
      </c>
      <c r="AL473">
        <v>0</v>
      </c>
      <c r="AM473">
        <v>557</v>
      </c>
      <c r="AN473">
        <v>2155</v>
      </c>
      <c r="AO473">
        <v>0</v>
      </c>
      <c r="AP473">
        <v>3295</v>
      </c>
      <c r="AQ473">
        <v>4250</v>
      </c>
      <c r="AR473">
        <v>0</v>
      </c>
      <c r="AS473">
        <v>937</v>
      </c>
      <c r="AT473">
        <v>0</v>
      </c>
      <c r="AU473">
        <v>722</v>
      </c>
    </row>
    <row r="474" spans="1:47" x14ac:dyDescent="0.25">
      <c r="A474">
        <v>434</v>
      </c>
      <c r="B474">
        <v>926</v>
      </c>
      <c r="C474" t="s">
        <v>4628</v>
      </c>
      <c r="D474" t="s">
        <v>190</v>
      </c>
      <c r="E474" t="s">
        <v>8822</v>
      </c>
      <c r="F474">
        <v>8</v>
      </c>
      <c r="G474">
        <v>2839</v>
      </c>
      <c r="H474">
        <v>3.4531653925258574</v>
      </c>
      <c r="I474">
        <v>233.14850000000001</v>
      </c>
      <c r="J474">
        <v>1.85</v>
      </c>
      <c r="K474" t="s">
        <v>35</v>
      </c>
      <c r="L474" t="s">
        <v>8085</v>
      </c>
      <c r="M474" t="s">
        <v>4629</v>
      </c>
      <c r="N474" t="s">
        <v>1706</v>
      </c>
      <c r="O474" t="s">
        <v>38</v>
      </c>
      <c r="P474">
        <v>2.2000000000000002</v>
      </c>
      <c r="Q474" t="s">
        <v>4606</v>
      </c>
      <c r="R474" t="s">
        <v>4606</v>
      </c>
      <c r="S474">
        <v>10</v>
      </c>
      <c r="T474" t="s">
        <v>4630</v>
      </c>
      <c r="U474" t="s">
        <v>4631</v>
      </c>
      <c r="V474" t="s">
        <v>4632</v>
      </c>
      <c r="W474" t="s">
        <v>4633</v>
      </c>
      <c r="X474" t="s">
        <v>10420</v>
      </c>
      <c r="Y474" t="s">
        <v>4634</v>
      </c>
      <c r="Z474" t="s">
        <v>4635</v>
      </c>
      <c r="AA474" t="s">
        <v>8086</v>
      </c>
      <c r="AB474" t="s">
        <v>4636</v>
      </c>
      <c r="AJ474">
        <v>0</v>
      </c>
      <c r="AK474">
        <v>1053</v>
      </c>
      <c r="AL474">
        <v>0</v>
      </c>
      <c r="AM474">
        <v>409</v>
      </c>
      <c r="AN474">
        <v>2091</v>
      </c>
      <c r="AO474">
        <v>0</v>
      </c>
      <c r="AP474">
        <v>2391</v>
      </c>
      <c r="AQ474">
        <v>3874</v>
      </c>
      <c r="AR474">
        <v>0</v>
      </c>
      <c r="AS474">
        <v>1333</v>
      </c>
      <c r="AT474">
        <v>0</v>
      </c>
      <c r="AU474">
        <v>783</v>
      </c>
    </row>
    <row r="475" spans="1:47" x14ac:dyDescent="0.25">
      <c r="A475">
        <v>444</v>
      </c>
      <c r="B475">
        <v>964</v>
      </c>
      <c r="C475" t="s">
        <v>4712</v>
      </c>
      <c r="D475" t="s">
        <v>5977</v>
      </c>
      <c r="E475" t="s">
        <v>8822</v>
      </c>
      <c r="F475">
        <v>8</v>
      </c>
      <c r="G475">
        <v>2419</v>
      </c>
      <c r="H475">
        <v>3.3836358683618797</v>
      </c>
      <c r="I475">
        <v>237.12540000000001</v>
      </c>
      <c r="J475">
        <v>2.84</v>
      </c>
      <c r="K475" t="s">
        <v>35</v>
      </c>
      <c r="L475" t="s">
        <v>4713</v>
      </c>
      <c r="M475" t="s">
        <v>8136</v>
      </c>
      <c r="N475" t="s">
        <v>586</v>
      </c>
      <c r="O475" t="s">
        <v>38</v>
      </c>
      <c r="P475">
        <v>2.1</v>
      </c>
      <c r="Q475" t="s">
        <v>4606</v>
      </c>
      <c r="R475" t="s">
        <v>4606</v>
      </c>
      <c r="S475">
        <v>12</v>
      </c>
      <c r="T475" t="s">
        <v>4714</v>
      </c>
      <c r="U475" t="s">
        <v>4715</v>
      </c>
      <c r="V475" t="s">
        <v>4716</v>
      </c>
      <c r="W475" t="s">
        <v>4717</v>
      </c>
      <c r="X475" t="s">
        <v>10420</v>
      </c>
      <c r="Y475" t="s">
        <v>4718</v>
      </c>
      <c r="Z475" t="s">
        <v>4719</v>
      </c>
      <c r="AA475" t="s">
        <v>8137</v>
      </c>
      <c r="AB475" t="s">
        <v>8138</v>
      </c>
      <c r="AC475" t="s">
        <v>8139</v>
      </c>
      <c r="AD475" t="s">
        <v>8140</v>
      </c>
      <c r="AF475" t="s">
        <v>8141</v>
      </c>
      <c r="AJ475">
        <v>0</v>
      </c>
      <c r="AK475">
        <v>525</v>
      </c>
      <c r="AL475">
        <v>0</v>
      </c>
      <c r="AM475">
        <v>833</v>
      </c>
      <c r="AN475">
        <v>1602</v>
      </c>
      <c r="AO475">
        <v>0</v>
      </c>
      <c r="AP475">
        <v>1370</v>
      </c>
      <c r="AQ475">
        <v>2820</v>
      </c>
      <c r="AR475">
        <v>0</v>
      </c>
      <c r="AS475">
        <v>916</v>
      </c>
      <c r="AT475">
        <v>0</v>
      </c>
      <c r="AU475">
        <v>635</v>
      </c>
    </row>
    <row r="476" spans="1:47" x14ac:dyDescent="0.25">
      <c r="A476">
        <v>435</v>
      </c>
      <c r="B476">
        <v>1148</v>
      </c>
      <c r="C476" t="s">
        <v>4673</v>
      </c>
      <c r="D476" t="s">
        <v>190</v>
      </c>
      <c r="E476" t="s">
        <v>8822</v>
      </c>
      <c r="F476">
        <v>8</v>
      </c>
      <c r="G476">
        <v>2216</v>
      </c>
      <c r="H476">
        <v>3.345569756056392</v>
      </c>
      <c r="I476">
        <v>261.14589999999998</v>
      </c>
      <c r="J476">
        <v>2.54</v>
      </c>
      <c r="K476" t="s">
        <v>35</v>
      </c>
      <c r="L476" t="s">
        <v>4674</v>
      </c>
      <c r="M476" t="s">
        <v>4675</v>
      </c>
      <c r="N476" t="s">
        <v>1706</v>
      </c>
      <c r="O476" t="s">
        <v>38</v>
      </c>
      <c r="P476">
        <v>2.2000000000000002</v>
      </c>
      <c r="Q476" t="s">
        <v>4606</v>
      </c>
      <c r="R476" t="s">
        <v>4606</v>
      </c>
      <c r="S476">
        <v>11</v>
      </c>
      <c r="T476" t="s">
        <v>4667</v>
      </c>
      <c r="U476" t="s">
        <v>4676</v>
      </c>
      <c r="V476" t="s">
        <v>4677</v>
      </c>
      <c r="W476" t="s">
        <v>4678</v>
      </c>
      <c r="X476" t="s">
        <v>10420</v>
      </c>
      <c r="Y476" t="s">
        <v>4679</v>
      </c>
      <c r="Z476" t="s">
        <v>4680</v>
      </c>
      <c r="AA476" t="s">
        <v>8114</v>
      </c>
      <c r="AB476" t="s">
        <v>4681</v>
      </c>
      <c r="AC476" t="s">
        <v>4682</v>
      </c>
      <c r="AJ476">
        <v>0</v>
      </c>
      <c r="AK476">
        <v>0</v>
      </c>
      <c r="AL476">
        <v>0</v>
      </c>
      <c r="AM476">
        <v>920</v>
      </c>
      <c r="AN476">
        <v>1759</v>
      </c>
      <c r="AO476">
        <v>0</v>
      </c>
      <c r="AP476">
        <v>2864</v>
      </c>
      <c r="AQ476">
        <v>2930</v>
      </c>
      <c r="AR476">
        <v>0</v>
      </c>
      <c r="AS476">
        <v>634</v>
      </c>
      <c r="AT476">
        <v>0</v>
      </c>
      <c r="AU476">
        <v>705</v>
      </c>
    </row>
    <row r="477" spans="1:47" x14ac:dyDescent="0.25">
      <c r="A477">
        <v>449</v>
      </c>
      <c r="B477">
        <v>674</v>
      </c>
      <c r="C477" t="s">
        <v>4830</v>
      </c>
      <c r="D477" t="s">
        <v>5977</v>
      </c>
      <c r="E477" t="s">
        <v>8822</v>
      </c>
      <c r="F477">
        <v>8</v>
      </c>
      <c r="G477">
        <v>2149</v>
      </c>
      <c r="H477">
        <v>3.3322364154914434</v>
      </c>
      <c r="I477">
        <v>203.14009999999999</v>
      </c>
      <c r="J477">
        <v>2.36</v>
      </c>
      <c r="K477" t="s">
        <v>35</v>
      </c>
      <c r="L477" t="s">
        <v>4831</v>
      </c>
      <c r="M477" t="s">
        <v>8219</v>
      </c>
      <c r="N477" t="s">
        <v>8081</v>
      </c>
      <c r="O477" t="s">
        <v>38</v>
      </c>
      <c r="P477">
        <v>2.1</v>
      </c>
      <c r="Q477" t="s">
        <v>4606</v>
      </c>
      <c r="R477" t="s">
        <v>4606</v>
      </c>
      <c r="S477">
        <v>9</v>
      </c>
      <c r="T477" t="s">
        <v>4824</v>
      </c>
      <c r="U477" t="s">
        <v>8220</v>
      </c>
      <c r="V477" t="s">
        <v>4832</v>
      </c>
      <c r="W477" t="s">
        <v>4833</v>
      </c>
      <c r="X477" t="s">
        <v>10420</v>
      </c>
      <c r="Y477" t="s">
        <v>4834</v>
      </c>
      <c r="Z477" t="s">
        <v>4835</v>
      </c>
      <c r="AA477" t="s">
        <v>8221</v>
      </c>
      <c r="AB477" t="s">
        <v>8222</v>
      </c>
      <c r="AC477" t="s">
        <v>8223</v>
      </c>
      <c r="AD477" t="s">
        <v>8224</v>
      </c>
      <c r="AJ477">
        <v>0</v>
      </c>
      <c r="AK477">
        <v>1168</v>
      </c>
      <c r="AL477">
        <v>0</v>
      </c>
      <c r="AM477">
        <v>508</v>
      </c>
      <c r="AN477">
        <v>1680</v>
      </c>
      <c r="AO477">
        <v>0</v>
      </c>
      <c r="AP477">
        <v>1881</v>
      </c>
      <c r="AQ477">
        <v>2771</v>
      </c>
      <c r="AR477">
        <v>0</v>
      </c>
      <c r="AS477">
        <v>0</v>
      </c>
      <c r="AT477">
        <v>0</v>
      </c>
      <c r="AU477">
        <v>0</v>
      </c>
    </row>
    <row r="478" spans="1:47" x14ac:dyDescent="0.25">
      <c r="A478">
        <v>454</v>
      </c>
      <c r="B478">
        <v>497</v>
      </c>
      <c r="C478" t="s">
        <v>4351</v>
      </c>
      <c r="D478" t="s">
        <v>5977</v>
      </c>
      <c r="E478" t="s">
        <v>8822</v>
      </c>
      <c r="F478">
        <v>8</v>
      </c>
      <c r="G478">
        <v>1521</v>
      </c>
      <c r="H478">
        <v>3.1821292140529982</v>
      </c>
      <c r="I478">
        <v>281.06479999999999</v>
      </c>
      <c r="J478">
        <v>3.58</v>
      </c>
      <c r="K478" t="s">
        <v>51</v>
      </c>
      <c r="L478" t="s">
        <v>4352</v>
      </c>
      <c r="M478" t="s">
        <v>7913</v>
      </c>
      <c r="N478" t="s">
        <v>6255</v>
      </c>
      <c r="O478" t="s">
        <v>38</v>
      </c>
      <c r="P478">
        <v>2.2000000000000002</v>
      </c>
      <c r="Q478" t="s">
        <v>4345</v>
      </c>
      <c r="R478" t="s">
        <v>4345</v>
      </c>
      <c r="S478">
        <v>13</v>
      </c>
      <c r="T478" t="s">
        <v>4353</v>
      </c>
      <c r="U478" t="s">
        <v>4354</v>
      </c>
      <c r="V478" t="s">
        <v>4355</v>
      </c>
      <c r="W478" t="s">
        <v>100</v>
      </c>
      <c r="X478" t="s">
        <v>10420</v>
      </c>
      <c r="Y478" t="s">
        <v>4356</v>
      </c>
      <c r="Z478" t="s">
        <v>4357</v>
      </c>
      <c r="AA478" t="s">
        <v>7914</v>
      </c>
      <c r="AB478" t="s">
        <v>7915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844</v>
      </c>
      <c r="AQ478">
        <v>1521</v>
      </c>
      <c r="AR478">
        <v>0</v>
      </c>
      <c r="AS478">
        <v>329</v>
      </c>
      <c r="AT478">
        <v>0</v>
      </c>
      <c r="AU478">
        <v>0</v>
      </c>
    </row>
    <row r="479" spans="1:47" x14ac:dyDescent="0.25">
      <c r="A479">
        <v>455</v>
      </c>
      <c r="B479">
        <v>2364</v>
      </c>
      <c r="C479" t="s">
        <v>4283</v>
      </c>
      <c r="D479" t="s">
        <v>190</v>
      </c>
      <c r="E479" t="s">
        <v>8822</v>
      </c>
      <c r="F479">
        <v>8</v>
      </c>
      <c r="G479">
        <v>4178</v>
      </c>
      <c r="H479">
        <v>3.6209684356442899</v>
      </c>
      <c r="I479">
        <v>435.1302</v>
      </c>
      <c r="J479">
        <v>3.04</v>
      </c>
      <c r="K479" t="s">
        <v>35</v>
      </c>
      <c r="L479" t="s">
        <v>4284</v>
      </c>
      <c r="M479" t="s">
        <v>4285</v>
      </c>
      <c r="N479" t="s">
        <v>4286</v>
      </c>
      <c r="O479" t="s">
        <v>38</v>
      </c>
      <c r="P479">
        <v>2.2000000000000002</v>
      </c>
      <c r="Q479" t="s">
        <v>4287</v>
      </c>
      <c r="R479" t="s">
        <v>4287</v>
      </c>
      <c r="S479">
        <v>21</v>
      </c>
      <c r="T479" t="s">
        <v>2957</v>
      </c>
      <c r="U479" t="s">
        <v>4288</v>
      </c>
      <c r="V479" t="s">
        <v>4289</v>
      </c>
      <c r="W479" t="s">
        <v>4290</v>
      </c>
      <c r="X479" t="s">
        <v>10420</v>
      </c>
      <c r="Y479" t="s">
        <v>4291</v>
      </c>
      <c r="Z479" t="s">
        <v>4292</v>
      </c>
      <c r="AA479" t="s">
        <v>7895</v>
      </c>
      <c r="AB479" t="s">
        <v>4293</v>
      </c>
      <c r="AJ479">
        <v>0</v>
      </c>
      <c r="AK479">
        <v>0</v>
      </c>
      <c r="AL479">
        <v>0</v>
      </c>
      <c r="AM479">
        <v>386</v>
      </c>
      <c r="AN479">
        <v>0</v>
      </c>
      <c r="AO479">
        <v>0</v>
      </c>
      <c r="AP479">
        <v>434</v>
      </c>
      <c r="AQ479">
        <v>4178</v>
      </c>
      <c r="AR479">
        <v>0</v>
      </c>
      <c r="AS479">
        <v>0</v>
      </c>
      <c r="AT479">
        <v>0</v>
      </c>
      <c r="AU479">
        <v>0</v>
      </c>
    </row>
    <row r="480" spans="1:47" x14ac:dyDescent="0.25">
      <c r="A480">
        <v>456</v>
      </c>
      <c r="B480">
        <v>2756</v>
      </c>
      <c r="C480" t="s">
        <v>4275</v>
      </c>
      <c r="D480" t="s">
        <v>2836</v>
      </c>
      <c r="E480" t="s">
        <v>8822</v>
      </c>
      <c r="F480">
        <v>8</v>
      </c>
      <c r="G480">
        <v>4573</v>
      </c>
      <c r="H480">
        <v>3.6602012013806817</v>
      </c>
      <c r="I480">
        <v>521.12919999999997</v>
      </c>
      <c r="J480">
        <v>4.88</v>
      </c>
      <c r="K480" t="s">
        <v>35</v>
      </c>
      <c r="L480" t="s">
        <v>4276</v>
      </c>
      <c r="M480" t="s">
        <v>4276</v>
      </c>
      <c r="N480" t="s">
        <v>37</v>
      </c>
      <c r="O480" t="s">
        <v>38</v>
      </c>
      <c r="P480">
        <v>2.2000000000000002</v>
      </c>
      <c r="Q480" t="s">
        <v>4254</v>
      </c>
      <c r="R480" t="s">
        <v>4165</v>
      </c>
      <c r="S480">
        <v>24</v>
      </c>
      <c r="T480" t="s">
        <v>4277</v>
      </c>
      <c r="U480" t="s">
        <v>4278</v>
      </c>
      <c r="V480" t="s">
        <v>4279</v>
      </c>
      <c r="W480" t="s">
        <v>100</v>
      </c>
      <c r="X480" t="s">
        <v>10420</v>
      </c>
      <c r="Y480" t="s">
        <v>4280</v>
      </c>
      <c r="Z480" t="s">
        <v>4281</v>
      </c>
      <c r="AA480" t="s">
        <v>7894</v>
      </c>
      <c r="AB480" t="s">
        <v>4282</v>
      </c>
      <c r="AF480" t="s">
        <v>2877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4573</v>
      </c>
      <c r="AR480">
        <v>0</v>
      </c>
      <c r="AS480">
        <v>0</v>
      </c>
      <c r="AT480">
        <v>0</v>
      </c>
      <c r="AU480">
        <v>0</v>
      </c>
    </row>
    <row r="481" spans="1:47" x14ac:dyDescent="0.25">
      <c r="A481">
        <v>462</v>
      </c>
      <c r="B481">
        <v>2447</v>
      </c>
      <c r="C481" t="s">
        <v>3768</v>
      </c>
      <c r="D481" t="s">
        <v>6689</v>
      </c>
      <c r="E481" t="s">
        <v>8822</v>
      </c>
      <c r="F481">
        <v>8</v>
      </c>
      <c r="G481">
        <v>8111</v>
      </c>
      <c r="H481">
        <v>3.9090744014009045</v>
      </c>
      <c r="I481">
        <v>449.10910000000001</v>
      </c>
      <c r="J481">
        <v>4.1900000000000004</v>
      </c>
      <c r="K481" t="s">
        <v>35</v>
      </c>
      <c r="L481" t="s">
        <v>3769</v>
      </c>
      <c r="M481" t="s">
        <v>3769</v>
      </c>
      <c r="N481" t="s">
        <v>3314</v>
      </c>
      <c r="O481" t="s">
        <v>3315</v>
      </c>
      <c r="P481">
        <v>1</v>
      </c>
      <c r="Q481" t="s">
        <v>7644</v>
      </c>
      <c r="R481" t="s">
        <v>3690</v>
      </c>
      <c r="S481">
        <v>21</v>
      </c>
      <c r="T481" t="s">
        <v>3327</v>
      </c>
      <c r="U481" t="s">
        <v>3770</v>
      </c>
      <c r="V481" t="s">
        <v>3765</v>
      </c>
      <c r="W481" t="s">
        <v>3766</v>
      </c>
      <c r="X481" t="s">
        <v>10420</v>
      </c>
      <c r="Y481" t="s">
        <v>3771</v>
      </c>
      <c r="Z481" t="s">
        <v>3772</v>
      </c>
      <c r="AA481" t="s">
        <v>7673</v>
      </c>
      <c r="AB481" t="s">
        <v>7674</v>
      </c>
      <c r="AF481" t="s">
        <v>7240</v>
      </c>
      <c r="AJ481">
        <v>0</v>
      </c>
      <c r="AK481">
        <v>3660</v>
      </c>
      <c r="AL481">
        <v>0</v>
      </c>
      <c r="AM481">
        <v>0</v>
      </c>
      <c r="AN481">
        <v>1987</v>
      </c>
      <c r="AO481">
        <v>0</v>
      </c>
      <c r="AP481">
        <v>0</v>
      </c>
      <c r="AQ481">
        <v>8111</v>
      </c>
      <c r="AR481">
        <v>0</v>
      </c>
      <c r="AS481">
        <v>0</v>
      </c>
      <c r="AT481">
        <v>3111</v>
      </c>
      <c r="AU481">
        <v>1473</v>
      </c>
    </row>
    <row r="482" spans="1:47" x14ac:dyDescent="0.25">
      <c r="A482">
        <v>461</v>
      </c>
      <c r="B482">
        <v>2443</v>
      </c>
      <c r="C482" t="s">
        <v>3764</v>
      </c>
      <c r="D482" t="s">
        <v>6689</v>
      </c>
      <c r="E482" t="s">
        <v>8822</v>
      </c>
      <c r="F482">
        <v>8</v>
      </c>
      <c r="G482">
        <v>7834</v>
      </c>
      <c r="H482">
        <v>3.8939835672118472</v>
      </c>
      <c r="I482">
        <v>449.10784000000001</v>
      </c>
      <c r="J482">
        <v>4.07</v>
      </c>
      <c r="K482" t="s">
        <v>35</v>
      </c>
      <c r="L482" t="s">
        <v>3764</v>
      </c>
      <c r="M482" t="s">
        <v>3764</v>
      </c>
      <c r="N482" t="s">
        <v>3314</v>
      </c>
      <c r="O482" t="s">
        <v>3315</v>
      </c>
      <c r="P482">
        <v>1</v>
      </c>
      <c r="Q482" t="s">
        <v>7644</v>
      </c>
      <c r="R482" t="s">
        <v>3690</v>
      </c>
      <c r="S482">
        <v>21</v>
      </c>
      <c r="T482" t="s">
        <v>3327</v>
      </c>
      <c r="U482" t="s">
        <v>3770</v>
      </c>
      <c r="V482" t="s">
        <v>3765</v>
      </c>
      <c r="W482" t="s">
        <v>3766</v>
      </c>
      <c r="X482" t="s">
        <v>10420</v>
      </c>
      <c r="Z482" t="s">
        <v>3767</v>
      </c>
      <c r="AA482" t="s">
        <v>7671</v>
      </c>
      <c r="AB482" t="s">
        <v>7672</v>
      </c>
      <c r="AF482" t="s">
        <v>7240</v>
      </c>
      <c r="AJ482">
        <v>0</v>
      </c>
      <c r="AK482">
        <v>0</v>
      </c>
      <c r="AL482">
        <v>0</v>
      </c>
      <c r="AM482">
        <v>0</v>
      </c>
      <c r="AN482">
        <v>351</v>
      </c>
      <c r="AO482">
        <v>0</v>
      </c>
      <c r="AP482">
        <v>0</v>
      </c>
      <c r="AQ482">
        <v>7834</v>
      </c>
      <c r="AR482">
        <v>0</v>
      </c>
      <c r="AS482">
        <v>0</v>
      </c>
      <c r="AT482">
        <v>4041</v>
      </c>
      <c r="AU482">
        <v>0</v>
      </c>
    </row>
    <row r="483" spans="1:47" x14ac:dyDescent="0.25">
      <c r="A483">
        <v>463</v>
      </c>
      <c r="B483">
        <v>2837</v>
      </c>
      <c r="C483" t="s">
        <v>3853</v>
      </c>
      <c r="D483" t="s">
        <v>6689</v>
      </c>
      <c r="E483" t="s">
        <v>8822</v>
      </c>
      <c r="F483">
        <v>8</v>
      </c>
      <c r="G483">
        <v>7484</v>
      </c>
      <c r="H483">
        <v>3.8741337788279724</v>
      </c>
      <c r="I483">
        <v>549.12599999999998</v>
      </c>
      <c r="J483">
        <v>4.8</v>
      </c>
      <c r="K483" t="s">
        <v>35</v>
      </c>
      <c r="L483" t="s">
        <v>3854</v>
      </c>
      <c r="M483" t="s">
        <v>3855</v>
      </c>
      <c r="N483" t="s">
        <v>1057</v>
      </c>
      <c r="O483" t="s">
        <v>38</v>
      </c>
      <c r="P483">
        <v>2.2000000000000002</v>
      </c>
      <c r="Q483" t="s">
        <v>7650</v>
      </c>
      <c r="R483" t="s">
        <v>3690</v>
      </c>
      <c r="S483">
        <v>25</v>
      </c>
      <c r="T483" t="s">
        <v>3856</v>
      </c>
      <c r="U483" t="s">
        <v>3857</v>
      </c>
      <c r="V483" t="s">
        <v>3858</v>
      </c>
      <c r="W483" t="s">
        <v>3859</v>
      </c>
      <c r="X483" t="s">
        <v>10420</v>
      </c>
      <c r="Y483" t="s">
        <v>3860</v>
      </c>
      <c r="Z483" t="s">
        <v>3861</v>
      </c>
      <c r="AA483" t="s">
        <v>7698</v>
      </c>
      <c r="AB483" t="s">
        <v>7699</v>
      </c>
      <c r="AF483" t="s">
        <v>7268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7484</v>
      </c>
      <c r="AR483">
        <v>512</v>
      </c>
      <c r="AS483">
        <v>0</v>
      </c>
      <c r="AT483">
        <v>0</v>
      </c>
      <c r="AU483">
        <v>0</v>
      </c>
    </row>
    <row r="484" spans="1:47" x14ac:dyDescent="0.25">
      <c r="A484">
        <v>459</v>
      </c>
      <c r="B484">
        <v>2351</v>
      </c>
      <c r="C484" t="s">
        <v>3759</v>
      </c>
      <c r="D484" t="s">
        <v>6689</v>
      </c>
      <c r="E484" t="s">
        <v>8822</v>
      </c>
      <c r="F484">
        <v>8</v>
      </c>
      <c r="G484">
        <v>5787</v>
      </c>
      <c r="H484">
        <v>3.7624534823635472</v>
      </c>
      <c r="I484">
        <v>433.11290000000002</v>
      </c>
      <c r="J484">
        <v>4.2</v>
      </c>
      <c r="K484" t="s">
        <v>35</v>
      </c>
      <c r="L484" t="s">
        <v>3753</v>
      </c>
      <c r="M484" t="s">
        <v>3753</v>
      </c>
      <c r="N484" t="s">
        <v>3314</v>
      </c>
      <c r="O484" t="s">
        <v>3315</v>
      </c>
      <c r="P484">
        <v>1</v>
      </c>
      <c r="Q484" t="s">
        <v>3696</v>
      </c>
      <c r="R484" t="s">
        <v>3690</v>
      </c>
      <c r="S484">
        <v>21</v>
      </c>
      <c r="T484" t="s">
        <v>3317</v>
      </c>
      <c r="U484" t="s">
        <v>3754</v>
      </c>
      <c r="V484" t="s">
        <v>3755</v>
      </c>
      <c r="W484" t="s">
        <v>3756</v>
      </c>
      <c r="X484" t="s">
        <v>10420</v>
      </c>
      <c r="Y484" t="s">
        <v>3760</v>
      </c>
      <c r="Z484" t="s">
        <v>3761</v>
      </c>
      <c r="AA484" t="s">
        <v>7664</v>
      </c>
      <c r="AB484" t="s">
        <v>7665</v>
      </c>
      <c r="AF484" t="s">
        <v>7666</v>
      </c>
      <c r="AJ484">
        <v>0</v>
      </c>
      <c r="AK484">
        <v>770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6390</v>
      </c>
      <c r="AR484">
        <v>945</v>
      </c>
      <c r="AS484">
        <v>0</v>
      </c>
      <c r="AT484">
        <v>0</v>
      </c>
      <c r="AU484">
        <v>0</v>
      </c>
    </row>
    <row r="485" spans="1:47" x14ac:dyDescent="0.25">
      <c r="A485">
        <v>458</v>
      </c>
      <c r="B485">
        <v>2577</v>
      </c>
      <c r="C485" t="s">
        <v>3795</v>
      </c>
      <c r="D485" t="s">
        <v>2836</v>
      </c>
      <c r="E485" t="s">
        <v>8822</v>
      </c>
      <c r="F485">
        <v>8</v>
      </c>
      <c r="G485">
        <v>2585</v>
      </c>
      <c r="H485">
        <v>3.4124605474299612</v>
      </c>
      <c r="I485">
        <v>475.12920000000003</v>
      </c>
      <c r="J485">
        <v>5.14</v>
      </c>
      <c r="K485" t="s">
        <v>35</v>
      </c>
      <c r="L485" t="s">
        <v>3796</v>
      </c>
      <c r="M485" t="s">
        <v>3797</v>
      </c>
      <c r="N485" t="s">
        <v>37</v>
      </c>
      <c r="O485" t="s">
        <v>38</v>
      </c>
      <c r="P485">
        <v>2.2000000000000002</v>
      </c>
      <c r="Q485" t="s">
        <v>3798</v>
      </c>
      <c r="R485" t="s">
        <v>3690</v>
      </c>
      <c r="S485">
        <v>23</v>
      </c>
      <c r="T485" t="s">
        <v>3799</v>
      </c>
      <c r="U485" t="s">
        <v>3800</v>
      </c>
      <c r="V485" t="s">
        <v>3801</v>
      </c>
      <c r="W485" t="s">
        <v>3802</v>
      </c>
      <c r="X485" t="s">
        <v>10420</v>
      </c>
      <c r="Y485" t="s">
        <v>3803</v>
      </c>
      <c r="Z485" t="s">
        <v>3804</v>
      </c>
      <c r="AA485" t="s">
        <v>7684</v>
      </c>
      <c r="AB485" t="s">
        <v>3805</v>
      </c>
      <c r="AF485" t="s">
        <v>2847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2585</v>
      </c>
      <c r="AR485">
        <v>0</v>
      </c>
      <c r="AS485">
        <v>0</v>
      </c>
      <c r="AT485">
        <v>0</v>
      </c>
      <c r="AU485">
        <v>0</v>
      </c>
    </row>
    <row r="486" spans="1:47" x14ac:dyDescent="0.25">
      <c r="A486">
        <v>460</v>
      </c>
      <c r="B486">
        <v>2346</v>
      </c>
      <c r="C486" t="s">
        <v>3762</v>
      </c>
      <c r="D486" t="s">
        <v>6689</v>
      </c>
      <c r="E486" t="s">
        <v>8822</v>
      </c>
      <c r="F486">
        <v>8</v>
      </c>
      <c r="G486">
        <v>1086</v>
      </c>
      <c r="H486">
        <v>3.035829825252828</v>
      </c>
      <c r="I486">
        <v>433.11291999999997</v>
      </c>
      <c r="J486">
        <v>4.45</v>
      </c>
      <c r="K486" t="s">
        <v>35</v>
      </c>
      <c r="L486" t="s">
        <v>3762</v>
      </c>
      <c r="M486" t="s">
        <v>3762</v>
      </c>
      <c r="N486" t="s">
        <v>7667</v>
      </c>
      <c r="O486" t="s">
        <v>3315</v>
      </c>
      <c r="P486">
        <v>1</v>
      </c>
      <c r="Q486" t="s">
        <v>3696</v>
      </c>
      <c r="R486" t="s">
        <v>3690</v>
      </c>
      <c r="S486">
        <v>21</v>
      </c>
      <c r="T486" t="s">
        <v>3317</v>
      </c>
      <c r="U486" t="s">
        <v>3754</v>
      </c>
      <c r="V486" t="s">
        <v>3755</v>
      </c>
      <c r="W486" t="s">
        <v>3756</v>
      </c>
      <c r="X486" t="s">
        <v>10420</v>
      </c>
      <c r="Z486" t="s">
        <v>3763</v>
      </c>
      <c r="AA486" t="s">
        <v>7668</v>
      </c>
      <c r="AB486" t="s">
        <v>7669</v>
      </c>
      <c r="AF486" t="s">
        <v>7670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609</v>
      </c>
      <c r="AQ486">
        <v>1511</v>
      </c>
      <c r="AR486">
        <v>0</v>
      </c>
      <c r="AS486">
        <v>0</v>
      </c>
      <c r="AT486">
        <v>0</v>
      </c>
      <c r="AU486">
        <v>0</v>
      </c>
    </row>
    <row r="487" spans="1:47" x14ac:dyDescent="0.25">
      <c r="A487">
        <v>467</v>
      </c>
      <c r="B487">
        <v>1680</v>
      </c>
      <c r="C487" t="s">
        <v>3490</v>
      </c>
      <c r="D487" t="s">
        <v>6689</v>
      </c>
      <c r="E487" t="s">
        <v>8822</v>
      </c>
      <c r="F487">
        <v>8</v>
      </c>
      <c r="G487">
        <v>92726</v>
      </c>
      <c r="H487">
        <v>4.9672015256581306</v>
      </c>
      <c r="I487">
        <v>609.14611000000002</v>
      </c>
      <c r="J487">
        <v>3.79</v>
      </c>
      <c r="K487" t="s">
        <v>51</v>
      </c>
      <c r="L487" t="s">
        <v>3490</v>
      </c>
      <c r="M487" t="s">
        <v>3490</v>
      </c>
      <c r="N487" t="s">
        <v>3314</v>
      </c>
      <c r="O487" t="s">
        <v>3315</v>
      </c>
      <c r="P487">
        <v>1</v>
      </c>
      <c r="Q487" t="s">
        <v>3570</v>
      </c>
      <c r="R487" t="s">
        <v>3266</v>
      </c>
      <c r="S487">
        <v>27</v>
      </c>
      <c r="T487" t="s">
        <v>3484</v>
      </c>
      <c r="U487" t="s">
        <v>3491</v>
      </c>
      <c r="V487" t="s">
        <v>3492</v>
      </c>
      <c r="W487" t="s">
        <v>3493</v>
      </c>
      <c r="X487" t="s">
        <v>10420</v>
      </c>
      <c r="Z487" t="s">
        <v>3494</v>
      </c>
      <c r="AA487" t="s">
        <v>7578</v>
      </c>
      <c r="AB487" t="s">
        <v>7579</v>
      </c>
      <c r="AF487" t="s">
        <v>7580</v>
      </c>
      <c r="AG487" t="s">
        <v>7581</v>
      </c>
      <c r="AJ487">
        <v>1977</v>
      </c>
      <c r="AK487">
        <v>0</v>
      </c>
      <c r="AL487">
        <v>661</v>
      </c>
      <c r="AM487">
        <v>1334</v>
      </c>
      <c r="AN487">
        <v>0</v>
      </c>
      <c r="AO487">
        <v>0</v>
      </c>
      <c r="AP487">
        <v>828</v>
      </c>
      <c r="AQ487">
        <v>92726</v>
      </c>
      <c r="AR487">
        <v>0</v>
      </c>
      <c r="AS487">
        <v>0</v>
      </c>
      <c r="AT487">
        <v>1802</v>
      </c>
      <c r="AU487">
        <v>0</v>
      </c>
    </row>
    <row r="488" spans="1:47" x14ac:dyDescent="0.25">
      <c r="A488">
        <v>464</v>
      </c>
      <c r="B488">
        <v>1627</v>
      </c>
      <c r="C488" t="s">
        <v>3459</v>
      </c>
      <c r="D488" t="s">
        <v>2101</v>
      </c>
      <c r="E488" t="s">
        <v>8822</v>
      </c>
      <c r="F488">
        <v>8</v>
      </c>
      <c r="G488">
        <v>27290</v>
      </c>
      <c r="H488">
        <v>4.4360035356698964</v>
      </c>
      <c r="I488">
        <v>593.15009999999995</v>
      </c>
      <c r="J488">
        <v>3.98</v>
      </c>
      <c r="K488" t="s">
        <v>51</v>
      </c>
      <c r="L488" t="s">
        <v>7556</v>
      </c>
      <c r="M488" t="s">
        <v>3460</v>
      </c>
      <c r="N488" t="s">
        <v>3461</v>
      </c>
      <c r="O488" t="s">
        <v>38</v>
      </c>
      <c r="P488">
        <v>2.1</v>
      </c>
      <c r="Q488" t="s">
        <v>3462</v>
      </c>
      <c r="R488" t="s">
        <v>3266</v>
      </c>
      <c r="S488">
        <v>27</v>
      </c>
      <c r="T488" t="s">
        <v>3444</v>
      </c>
      <c r="U488" t="s">
        <v>3463</v>
      </c>
      <c r="V488" t="s">
        <v>3464</v>
      </c>
      <c r="W488" t="s">
        <v>3465</v>
      </c>
      <c r="X488" t="s">
        <v>10420</v>
      </c>
      <c r="Y488" t="s">
        <v>3466</v>
      </c>
      <c r="Z488" t="s">
        <v>3467</v>
      </c>
      <c r="AA488" t="s">
        <v>7557</v>
      </c>
      <c r="AB488" t="s">
        <v>7558</v>
      </c>
      <c r="AJ488">
        <v>0</v>
      </c>
      <c r="AK488">
        <v>1030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27290</v>
      </c>
      <c r="AR488">
        <v>0</v>
      </c>
      <c r="AS488">
        <v>0</v>
      </c>
      <c r="AT488">
        <v>0</v>
      </c>
      <c r="AU488">
        <v>0</v>
      </c>
    </row>
    <row r="489" spans="1:47" x14ac:dyDescent="0.25">
      <c r="A489">
        <v>465</v>
      </c>
      <c r="B489">
        <v>1195</v>
      </c>
      <c r="C489" t="s">
        <v>3325</v>
      </c>
      <c r="D489" t="s">
        <v>6689</v>
      </c>
      <c r="E489" t="s">
        <v>8822</v>
      </c>
      <c r="F489">
        <v>8</v>
      </c>
      <c r="G489">
        <v>18722</v>
      </c>
      <c r="H489">
        <v>4.2723522409067938</v>
      </c>
      <c r="I489">
        <v>447.09327999999999</v>
      </c>
      <c r="J489">
        <v>4.3099999999999996</v>
      </c>
      <c r="K489" t="s">
        <v>51</v>
      </c>
      <c r="L489" t="s">
        <v>3326</v>
      </c>
      <c r="M489" t="s">
        <v>3325</v>
      </c>
      <c r="N489" t="s">
        <v>7484</v>
      </c>
      <c r="O489" t="s">
        <v>38</v>
      </c>
      <c r="P489">
        <v>2.1</v>
      </c>
      <c r="Q489" t="s">
        <v>3570</v>
      </c>
      <c r="R489" t="s">
        <v>3266</v>
      </c>
      <c r="S489">
        <v>21</v>
      </c>
      <c r="T489" t="s">
        <v>3327</v>
      </c>
      <c r="U489" t="s">
        <v>3328</v>
      </c>
      <c r="V489" t="s">
        <v>3329</v>
      </c>
      <c r="W489" t="s">
        <v>3330</v>
      </c>
      <c r="X489" t="s">
        <v>10420</v>
      </c>
      <c r="Z489" t="s">
        <v>3331</v>
      </c>
      <c r="AA489" t="s">
        <v>7485</v>
      </c>
      <c r="AB489" t="s">
        <v>7486</v>
      </c>
      <c r="AC489" t="s">
        <v>7487</v>
      </c>
      <c r="AD489" t="s">
        <v>7488</v>
      </c>
      <c r="AF489" t="s">
        <v>7489</v>
      </c>
      <c r="AJ489">
        <v>599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1367</v>
      </c>
      <c r="AQ489">
        <v>18722</v>
      </c>
      <c r="AR489">
        <v>0</v>
      </c>
      <c r="AS489">
        <v>6523</v>
      </c>
      <c r="AT489">
        <v>0</v>
      </c>
      <c r="AU489">
        <v>0</v>
      </c>
    </row>
    <row r="490" spans="1:47" x14ac:dyDescent="0.25">
      <c r="A490">
        <v>466</v>
      </c>
      <c r="B490">
        <v>2987</v>
      </c>
      <c r="C490" t="s">
        <v>3468</v>
      </c>
      <c r="D490" t="s">
        <v>6689</v>
      </c>
      <c r="E490" t="s">
        <v>8822</v>
      </c>
      <c r="F490">
        <v>8</v>
      </c>
      <c r="G490">
        <v>8201</v>
      </c>
      <c r="H490">
        <v>3.9138668118962392</v>
      </c>
      <c r="I490">
        <v>595.16769999999997</v>
      </c>
      <c r="J490">
        <v>4</v>
      </c>
      <c r="K490" t="s">
        <v>35</v>
      </c>
      <c r="L490" t="s">
        <v>3469</v>
      </c>
      <c r="M490" t="s">
        <v>3460</v>
      </c>
      <c r="N490" t="s">
        <v>586</v>
      </c>
      <c r="O490" t="s">
        <v>38</v>
      </c>
      <c r="P490">
        <v>2.1</v>
      </c>
      <c r="Q490" t="s">
        <v>3462</v>
      </c>
      <c r="R490" t="s">
        <v>3266</v>
      </c>
      <c r="S490">
        <v>27</v>
      </c>
      <c r="T490" t="s">
        <v>3444</v>
      </c>
      <c r="U490" t="s">
        <v>3463</v>
      </c>
      <c r="V490" t="s">
        <v>3464</v>
      </c>
      <c r="W490" t="s">
        <v>3465</v>
      </c>
      <c r="X490" t="s">
        <v>10420</v>
      </c>
      <c r="Y490" t="s">
        <v>3470</v>
      </c>
      <c r="Z490" t="s">
        <v>3471</v>
      </c>
      <c r="AA490" t="s">
        <v>7559</v>
      </c>
      <c r="AB490" t="s">
        <v>7560</v>
      </c>
      <c r="AF490" t="s">
        <v>7240</v>
      </c>
      <c r="AG490" t="s">
        <v>7240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8201</v>
      </c>
      <c r="AR490">
        <v>0</v>
      </c>
      <c r="AS490">
        <v>0</v>
      </c>
      <c r="AT490">
        <v>0</v>
      </c>
      <c r="AU490">
        <v>0</v>
      </c>
    </row>
    <row r="491" spans="1:47" x14ac:dyDescent="0.25">
      <c r="A491">
        <v>469</v>
      </c>
      <c r="B491">
        <v>845</v>
      </c>
      <c r="C491" t="s">
        <v>3049</v>
      </c>
      <c r="D491" t="s">
        <v>6689</v>
      </c>
      <c r="E491" t="s">
        <v>8822</v>
      </c>
      <c r="F491">
        <v>8</v>
      </c>
      <c r="G491">
        <v>14207</v>
      </c>
      <c r="H491">
        <v>4.1525023804611259</v>
      </c>
      <c r="I491">
        <v>355.06560000000002</v>
      </c>
      <c r="J491">
        <v>2.82</v>
      </c>
      <c r="K491" t="s">
        <v>51</v>
      </c>
      <c r="L491" t="s">
        <v>7350</v>
      </c>
      <c r="M491" t="s">
        <v>3041</v>
      </c>
      <c r="N491" t="s">
        <v>7346</v>
      </c>
      <c r="O491" t="s">
        <v>38</v>
      </c>
      <c r="P491">
        <v>2.2000000000000002</v>
      </c>
      <c r="Q491" t="s">
        <v>3042</v>
      </c>
      <c r="R491" t="s">
        <v>3042</v>
      </c>
      <c r="S491">
        <v>15</v>
      </c>
      <c r="T491" t="s">
        <v>3043</v>
      </c>
      <c r="U491" t="s">
        <v>3044</v>
      </c>
      <c r="V491" t="s">
        <v>3045</v>
      </c>
      <c r="W491" t="s">
        <v>3046</v>
      </c>
      <c r="X491" t="s">
        <v>10420</v>
      </c>
      <c r="Y491" t="s">
        <v>3050</v>
      </c>
      <c r="Z491" t="s">
        <v>3051</v>
      </c>
      <c r="AA491" t="s">
        <v>7351</v>
      </c>
      <c r="AB491" t="s">
        <v>7348</v>
      </c>
      <c r="AC491" t="s">
        <v>7349</v>
      </c>
      <c r="AF491" t="s">
        <v>3530</v>
      </c>
      <c r="AJ491">
        <v>0</v>
      </c>
      <c r="AK491">
        <v>0</v>
      </c>
      <c r="AL491">
        <v>1112</v>
      </c>
      <c r="AM491">
        <v>0</v>
      </c>
      <c r="AN491">
        <v>0</v>
      </c>
      <c r="AO491">
        <v>0</v>
      </c>
      <c r="AP491">
        <v>0</v>
      </c>
      <c r="AQ491">
        <v>14207</v>
      </c>
      <c r="AR491">
        <v>0</v>
      </c>
      <c r="AS491">
        <v>0</v>
      </c>
      <c r="AT491">
        <v>0</v>
      </c>
      <c r="AU491">
        <v>0</v>
      </c>
    </row>
    <row r="492" spans="1:47" x14ac:dyDescent="0.25">
      <c r="A492">
        <v>470</v>
      </c>
      <c r="B492">
        <v>844</v>
      </c>
      <c r="C492" t="s">
        <v>3052</v>
      </c>
      <c r="D492" t="s">
        <v>6689</v>
      </c>
      <c r="E492" t="s">
        <v>8822</v>
      </c>
      <c r="F492">
        <v>8</v>
      </c>
      <c r="G492">
        <v>13129</v>
      </c>
      <c r="H492">
        <v>4.1182316483270274</v>
      </c>
      <c r="I492">
        <v>355.06560000000002</v>
      </c>
      <c r="J492">
        <v>2.98</v>
      </c>
      <c r="K492" t="s">
        <v>51</v>
      </c>
      <c r="L492" t="s">
        <v>7352</v>
      </c>
      <c r="M492" t="s">
        <v>3041</v>
      </c>
      <c r="N492" t="s">
        <v>7346</v>
      </c>
      <c r="O492" t="s">
        <v>38</v>
      </c>
      <c r="P492">
        <v>2.2000000000000002</v>
      </c>
      <c r="Q492" t="s">
        <v>3042</v>
      </c>
      <c r="R492" t="s">
        <v>3042</v>
      </c>
      <c r="S492">
        <v>15</v>
      </c>
      <c r="T492" t="s">
        <v>3043</v>
      </c>
      <c r="U492" t="s">
        <v>3044</v>
      </c>
      <c r="V492" t="s">
        <v>3045</v>
      </c>
      <c r="W492" t="s">
        <v>3046</v>
      </c>
      <c r="X492" t="s">
        <v>10420</v>
      </c>
      <c r="Y492" t="s">
        <v>3053</v>
      </c>
      <c r="Z492" t="s">
        <v>3054</v>
      </c>
      <c r="AA492" t="s">
        <v>7353</v>
      </c>
      <c r="AB492" t="s">
        <v>7348</v>
      </c>
      <c r="AC492" t="s">
        <v>7349</v>
      </c>
      <c r="AF492" t="s">
        <v>3530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457</v>
      </c>
      <c r="AQ492">
        <v>13129</v>
      </c>
      <c r="AR492">
        <v>3089</v>
      </c>
      <c r="AS492">
        <v>2386</v>
      </c>
      <c r="AT492">
        <v>0</v>
      </c>
      <c r="AU492">
        <v>0</v>
      </c>
    </row>
    <row r="493" spans="1:47" x14ac:dyDescent="0.25">
      <c r="A493">
        <v>471</v>
      </c>
      <c r="B493">
        <v>846</v>
      </c>
      <c r="C493" t="s">
        <v>3055</v>
      </c>
      <c r="D493" t="s">
        <v>6689</v>
      </c>
      <c r="E493" t="s">
        <v>8822</v>
      </c>
      <c r="F493">
        <v>8</v>
      </c>
      <c r="G493">
        <v>6653</v>
      </c>
      <c r="H493">
        <v>3.8230175234460493</v>
      </c>
      <c r="I493">
        <v>355.06599999999997</v>
      </c>
      <c r="J493">
        <v>3.11</v>
      </c>
      <c r="K493" t="s">
        <v>51</v>
      </c>
      <c r="L493" t="s">
        <v>7354</v>
      </c>
      <c r="M493" t="s">
        <v>3041</v>
      </c>
      <c r="N493" t="s">
        <v>7346</v>
      </c>
      <c r="O493" t="s">
        <v>38</v>
      </c>
      <c r="P493">
        <v>2.2000000000000002</v>
      </c>
      <c r="Q493" t="s">
        <v>3042</v>
      </c>
      <c r="R493" t="s">
        <v>3042</v>
      </c>
      <c r="S493">
        <v>15</v>
      </c>
      <c r="T493" t="s">
        <v>3043</v>
      </c>
      <c r="U493" t="s">
        <v>3044</v>
      </c>
      <c r="V493" t="s">
        <v>3045</v>
      </c>
      <c r="W493" t="s">
        <v>3046</v>
      </c>
      <c r="X493" t="s">
        <v>10420</v>
      </c>
      <c r="Y493" t="s">
        <v>3056</v>
      </c>
      <c r="Z493" t="s">
        <v>3057</v>
      </c>
      <c r="AA493" t="s">
        <v>7355</v>
      </c>
      <c r="AB493" t="s">
        <v>7348</v>
      </c>
      <c r="AC493" t="s">
        <v>7349</v>
      </c>
      <c r="AF493" t="s">
        <v>3530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6653</v>
      </c>
      <c r="AR493">
        <v>0</v>
      </c>
      <c r="AS493">
        <v>0</v>
      </c>
      <c r="AT493">
        <v>0</v>
      </c>
      <c r="AU493">
        <v>0</v>
      </c>
    </row>
    <row r="494" spans="1:47" x14ac:dyDescent="0.25">
      <c r="A494">
        <v>468</v>
      </c>
      <c r="B494">
        <v>843</v>
      </c>
      <c r="C494" t="s">
        <v>3040</v>
      </c>
      <c r="D494" t="s">
        <v>6689</v>
      </c>
      <c r="E494" t="s">
        <v>8822</v>
      </c>
      <c r="F494">
        <v>8</v>
      </c>
      <c r="G494">
        <v>5925</v>
      </c>
      <c r="H494">
        <v>3.7726883546821415</v>
      </c>
      <c r="I494">
        <v>355.06509999999997</v>
      </c>
      <c r="J494">
        <v>2.69</v>
      </c>
      <c r="K494" t="s">
        <v>51</v>
      </c>
      <c r="L494" t="s">
        <v>7345</v>
      </c>
      <c r="M494" t="s">
        <v>3041</v>
      </c>
      <c r="N494" t="s">
        <v>7346</v>
      </c>
      <c r="O494" t="s">
        <v>38</v>
      </c>
      <c r="P494">
        <v>2.2000000000000002</v>
      </c>
      <c r="Q494" t="s">
        <v>3042</v>
      </c>
      <c r="R494" t="s">
        <v>3042</v>
      </c>
      <c r="S494">
        <v>15</v>
      </c>
      <c r="T494" t="s">
        <v>3043</v>
      </c>
      <c r="U494" t="s">
        <v>3044</v>
      </c>
      <c r="V494" t="s">
        <v>3045</v>
      </c>
      <c r="W494" t="s">
        <v>3046</v>
      </c>
      <c r="X494" t="s">
        <v>10420</v>
      </c>
      <c r="Y494" t="s">
        <v>3047</v>
      </c>
      <c r="Z494" t="s">
        <v>3048</v>
      </c>
      <c r="AA494" t="s">
        <v>7347</v>
      </c>
      <c r="AB494" t="s">
        <v>7348</v>
      </c>
      <c r="AC494" t="s">
        <v>7349</v>
      </c>
      <c r="AF494" t="s">
        <v>3530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5925</v>
      </c>
      <c r="AR494">
        <v>0</v>
      </c>
      <c r="AS494">
        <v>0</v>
      </c>
      <c r="AT494">
        <v>0</v>
      </c>
      <c r="AU494">
        <v>364</v>
      </c>
    </row>
    <row r="495" spans="1:47" x14ac:dyDescent="0.25">
      <c r="A495">
        <v>472</v>
      </c>
      <c r="B495">
        <v>1090</v>
      </c>
      <c r="C495" t="s">
        <v>2761</v>
      </c>
      <c r="D495" t="s">
        <v>5977</v>
      </c>
      <c r="E495" t="s">
        <v>8822</v>
      </c>
      <c r="F495">
        <v>8</v>
      </c>
      <c r="G495">
        <v>544735</v>
      </c>
      <c r="H495">
        <v>5.7361852802089413</v>
      </c>
      <c r="I495">
        <v>255.06519</v>
      </c>
      <c r="J495">
        <v>5.15</v>
      </c>
      <c r="K495" t="s">
        <v>35</v>
      </c>
      <c r="L495" t="s">
        <v>2761</v>
      </c>
      <c r="M495" t="s">
        <v>2761</v>
      </c>
      <c r="N495" t="s">
        <v>3314</v>
      </c>
      <c r="O495" t="s">
        <v>3315</v>
      </c>
      <c r="P495">
        <v>1</v>
      </c>
      <c r="Q495" t="s">
        <v>7200</v>
      </c>
      <c r="R495" t="s">
        <v>2762</v>
      </c>
      <c r="S495">
        <v>15</v>
      </c>
      <c r="T495" t="s">
        <v>2763</v>
      </c>
      <c r="U495" t="s">
        <v>2764</v>
      </c>
      <c r="V495" t="s">
        <v>2765</v>
      </c>
      <c r="W495" t="s">
        <v>2766</v>
      </c>
      <c r="X495" t="s">
        <v>10420</v>
      </c>
      <c r="Z495" t="s">
        <v>2767</v>
      </c>
      <c r="AA495" t="s">
        <v>7201</v>
      </c>
      <c r="AB495" t="s">
        <v>7202</v>
      </c>
      <c r="AC495" t="s">
        <v>7203</v>
      </c>
      <c r="AF495" t="s">
        <v>7204</v>
      </c>
      <c r="AG495" t="s">
        <v>2768</v>
      </c>
      <c r="AH495" t="s">
        <v>2769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551654</v>
      </c>
      <c r="AR495">
        <v>2155</v>
      </c>
      <c r="AS495">
        <v>1942</v>
      </c>
      <c r="AT495">
        <v>0</v>
      </c>
      <c r="AU495">
        <v>0</v>
      </c>
    </row>
    <row r="496" spans="1:47" x14ac:dyDescent="0.25">
      <c r="A496">
        <v>483</v>
      </c>
      <c r="B496">
        <v>2746</v>
      </c>
      <c r="C496" t="s">
        <v>2862</v>
      </c>
      <c r="D496" t="s">
        <v>6689</v>
      </c>
      <c r="E496" t="s">
        <v>8822</v>
      </c>
      <c r="F496">
        <v>8</v>
      </c>
      <c r="G496">
        <v>46187</v>
      </c>
      <c r="H496">
        <v>4.664519754284691</v>
      </c>
      <c r="I496">
        <v>519.11239999999998</v>
      </c>
      <c r="J496">
        <v>4.6900000000000004</v>
      </c>
      <c r="K496" t="s">
        <v>35</v>
      </c>
      <c r="L496" t="s">
        <v>2863</v>
      </c>
      <c r="M496" t="s">
        <v>2864</v>
      </c>
      <c r="N496" t="s">
        <v>5950</v>
      </c>
      <c r="O496" t="s">
        <v>38</v>
      </c>
      <c r="P496">
        <v>2.2000000000000002</v>
      </c>
      <c r="Q496" t="s">
        <v>2872</v>
      </c>
      <c r="R496" t="s">
        <v>2762</v>
      </c>
      <c r="S496">
        <v>24</v>
      </c>
      <c r="T496" t="s">
        <v>2865</v>
      </c>
      <c r="U496" t="s">
        <v>2866</v>
      </c>
      <c r="V496" t="s">
        <v>2867</v>
      </c>
      <c r="W496" t="s">
        <v>2868</v>
      </c>
      <c r="X496" t="s">
        <v>10420</v>
      </c>
      <c r="Y496" t="s">
        <v>2869</v>
      </c>
      <c r="Z496" t="s">
        <v>2870</v>
      </c>
      <c r="AA496" t="s">
        <v>7266</v>
      </c>
      <c r="AB496" t="s">
        <v>7267</v>
      </c>
      <c r="AF496" t="s">
        <v>7268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48330</v>
      </c>
      <c r="AR496">
        <v>541</v>
      </c>
      <c r="AS496">
        <v>0</v>
      </c>
      <c r="AT496">
        <v>0</v>
      </c>
      <c r="AU496">
        <v>0</v>
      </c>
    </row>
    <row r="497" spans="1:47" x14ac:dyDescent="0.25">
      <c r="A497">
        <v>482</v>
      </c>
      <c r="B497">
        <v>2682</v>
      </c>
      <c r="C497" t="s">
        <v>2856</v>
      </c>
      <c r="D497" t="s">
        <v>6689</v>
      </c>
      <c r="E497" t="s">
        <v>8822</v>
      </c>
      <c r="F497">
        <v>8</v>
      </c>
      <c r="G497">
        <v>26623</v>
      </c>
      <c r="H497">
        <v>4.4252569921617804</v>
      </c>
      <c r="I497">
        <v>503.11799999999999</v>
      </c>
      <c r="J497">
        <v>4.1900000000000004</v>
      </c>
      <c r="K497" t="s">
        <v>35</v>
      </c>
      <c r="L497" t="s">
        <v>2849</v>
      </c>
      <c r="M497" t="s">
        <v>7258</v>
      </c>
      <c r="N497" t="s">
        <v>7259</v>
      </c>
      <c r="O497" t="s">
        <v>38</v>
      </c>
      <c r="P497">
        <v>2.2000000000000002</v>
      </c>
      <c r="Q497" t="s">
        <v>2839</v>
      </c>
      <c r="R497" t="s">
        <v>2762</v>
      </c>
      <c r="S497">
        <v>24</v>
      </c>
      <c r="T497" t="s">
        <v>2850</v>
      </c>
      <c r="U497" t="s">
        <v>2851</v>
      </c>
      <c r="V497" t="s">
        <v>2852</v>
      </c>
      <c r="W497" t="s">
        <v>2853</v>
      </c>
      <c r="X497" t="s">
        <v>10420</v>
      </c>
      <c r="Y497" t="s">
        <v>2857</v>
      </c>
      <c r="Z497" t="s">
        <v>2858</v>
      </c>
      <c r="AA497" t="s">
        <v>7263</v>
      </c>
      <c r="AB497" t="s">
        <v>7261</v>
      </c>
      <c r="AF497" t="s">
        <v>7262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43158</v>
      </c>
      <c r="AR497">
        <v>478</v>
      </c>
      <c r="AS497">
        <v>2160</v>
      </c>
      <c r="AT497">
        <v>0</v>
      </c>
      <c r="AU497">
        <v>0</v>
      </c>
    </row>
    <row r="498" spans="1:47" x14ac:dyDescent="0.25">
      <c r="A498">
        <v>476</v>
      </c>
      <c r="B498">
        <v>2276</v>
      </c>
      <c r="C498" t="s">
        <v>2812</v>
      </c>
      <c r="D498" t="s">
        <v>5977</v>
      </c>
      <c r="E498" t="s">
        <v>8822</v>
      </c>
      <c r="F498">
        <v>8</v>
      </c>
      <c r="G498">
        <v>18533</v>
      </c>
      <c r="H498">
        <v>4.2679457257403177</v>
      </c>
      <c r="I498">
        <v>417.11790000000002</v>
      </c>
      <c r="J498">
        <v>3.98</v>
      </c>
      <c r="K498" t="s">
        <v>35</v>
      </c>
      <c r="L498" t="s">
        <v>2805</v>
      </c>
      <c r="M498" t="s">
        <v>2813</v>
      </c>
      <c r="N498" t="s">
        <v>1057</v>
      </c>
      <c r="O498" t="s">
        <v>38</v>
      </c>
      <c r="P498">
        <v>2.2000000000000002</v>
      </c>
      <c r="Q498" t="s">
        <v>7200</v>
      </c>
      <c r="R498" t="s">
        <v>2762</v>
      </c>
      <c r="S498">
        <v>21</v>
      </c>
      <c r="T498" t="s">
        <v>2806</v>
      </c>
      <c r="U498" t="s">
        <v>2807</v>
      </c>
      <c r="V498" t="s">
        <v>2808</v>
      </c>
      <c r="W498" t="s">
        <v>2809</v>
      </c>
      <c r="X498" t="s">
        <v>10420</v>
      </c>
      <c r="Y498" t="s">
        <v>2814</v>
      </c>
      <c r="Z498" t="s">
        <v>2815</v>
      </c>
      <c r="AA498" t="s">
        <v>7241</v>
      </c>
      <c r="AB498" t="s">
        <v>7202</v>
      </c>
      <c r="AF498" t="s">
        <v>7242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18533</v>
      </c>
      <c r="AR498">
        <v>0</v>
      </c>
      <c r="AS498">
        <v>539</v>
      </c>
      <c r="AT498">
        <v>0</v>
      </c>
      <c r="AU498">
        <v>0</v>
      </c>
    </row>
    <row r="499" spans="1:47" x14ac:dyDescent="0.25">
      <c r="A499">
        <v>474</v>
      </c>
      <c r="B499">
        <v>1388</v>
      </c>
      <c r="C499" t="s">
        <v>2792</v>
      </c>
      <c r="D499" t="s">
        <v>5977</v>
      </c>
      <c r="E499" t="s">
        <v>8822</v>
      </c>
      <c r="F499">
        <v>8</v>
      </c>
      <c r="G499">
        <v>14733</v>
      </c>
      <c r="H499">
        <v>4.1682911888512661</v>
      </c>
      <c r="I499">
        <v>285.07639999999998</v>
      </c>
      <c r="J499">
        <v>5.3</v>
      </c>
      <c r="K499" t="s">
        <v>35</v>
      </c>
      <c r="L499" t="s">
        <v>7229</v>
      </c>
      <c r="M499" t="s">
        <v>2793</v>
      </c>
      <c r="N499" t="s">
        <v>586</v>
      </c>
      <c r="O499" t="s">
        <v>38</v>
      </c>
      <c r="P499">
        <v>2.1</v>
      </c>
      <c r="Q499" t="s">
        <v>7230</v>
      </c>
      <c r="R499" t="s">
        <v>2762</v>
      </c>
      <c r="S499">
        <v>16</v>
      </c>
      <c r="T499" t="s">
        <v>2794</v>
      </c>
      <c r="U499" t="s">
        <v>2795</v>
      </c>
      <c r="V499" t="s">
        <v>2796</v>
      </c>
      <c r="W499" t="s">
        <v>2797</v>
      </c>
      <c r="X499" t="s">
        <v>10420</v>
      </c>
      <c r="Y499" t="s">
        <v>2798</v>
      </c>
      <c r="Z499" t="s">
        <v>2799</v>
      </c>
      <c r="AA499" t="s">
        <v>7231</v>
      </c>
      <c r="AB499" t="s">
        <v>7232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15265</v>
      </c>
      <c r="AR499">
        <v>2752</v>
      </c>
      <c r="AS499">
        <v>2192</v>
      </c>
      <c r="AT499">
        <v>0</v>
      </c>
      <c r="AU499">
        <v>0</v>
      </c>
    </row>
    <row r="500" spans="1:47" x14ac:dyDescent="0.25">
      <c r="A500">
        <v>477</v>
      </c>
      <c r="B500">
        <v>2684</v>
      </c>
      <c r="C500" t="s">
        <v>2848</v>
      </c>
      <c r="D500" t="s">
        <v>5977</v>
      </c>
      <c r="E500" t="s">
        <v>8822</v>
      </c>
      <c r="F500">
        <v>8</v>
      </c>
      <c r="G500">
        <v>12666</v>
      </c>
      <c r="H500">
        <v>4.1026394836913003</v>
      </c>
      <c r="I500">
        <v>503.11900000000003</v>
      </c>
      <c r="J500">
        <v>4.0999999999999996</v>
      </c>
      <c r="K500" t="s">
        <v>35</v>
      </c>
      <c r="L500" t="s">
        <v>2849</v>
      </c>
      <c r="M500" t="s">
        <v>7258</v>
      </c>
      <c r="N500" t="s">
        <v>7259</v>
      </c>
      <c r="O500" t="s">
        <v>38</v>
      </c>
      <c r="P500">
        <v>2.2000000000000002</v>
      </c>
      <c r="Q500" t="s">
        <v>7200</v>
      </c>
      <c r="R500" t="s">
        <v>2762</v>
      </c>
      <c r="S500">
        <v>24</v>
      </c>
      <c r="T500" t="s">
        <v>2850</v>
      </c>
      <c r="U500" t="s">
        <v>2851</v>
      </c>
      <c r="V500" t="s">
        <v>2852</v>
      </c>
      <c r="W500" t="s">
        <v>2853</v>
      </c>
      <c r="X500" t="s">
        <v>10420</v>
      </c>
      <c r="Y500" t="s">
        <v>2854</v>
      </c>
      <c r="Z500" t="s">
        <v>2855</v>
      </c>
      <c r="AA500" t="s">
        <v>7260</v>
      </c>
      <c r="AB500" t="s">
        <v>7261</v>
      </c>
      <c r="AF500" t="s">
        <v>7262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13170</v>
      </c>
      <c r="AR500">
        <v>0</v>
      </c>
      <c r="AS500">
        <v>0</v>
      </c>
      <c r="AT500">
        <v>0</v>
      </c>
      <c r="AU500">
        <v>0</v>
      </c>
    </row>
    <row r="501" spans="1:47" x14ac:dyDescent="0.25">
      <c r="A501">
        <v>475</v>
      </c>
      <c r="B501">
        <v>2277</v>
      </c>
      <c r="C501" t="s">
        <v>2804</v>
      </c>
      <c r="D501" t="s">
        <v>5977</v>
      </c>
      <c r="E501" t="s">
        <v>8822</v>
      </c>
      <c r="F501">
        <v>8</v>
      </c>
      <c r="G501">
        <v>8559</v>
      </c>
      <c r="H501">
        <v>3.932423026376739</v>
      </c>
      <c r="I501">
        <v>417.11750000000001</v>
      </c>
      <c r="J501">
        <v>3.65</v>
      </c>
      <c r="K501" t="s">
        <v>35</v>
      </c>
      <c r="L501" t="s">
        <v>2805</v>
      </c>
      <c r="M501" t="s">
        <v>7237</v>
      </c>
      <c r="N501" t="s">
        <v>1057</v>
      </c>
      <c r="O501" t="s">
        <v>38</v>
      </c>
      <c r="P501">
        <v>2.2000000000000002</v>
      </c>
      <c r="Q501" t="s">
        <v>7200</v>
      </c>
      <c r="R501" t="s">
        <v>2762</v>
      </c>
      <c r="S501">
        <v>21</v>
      </c>
      <c r="T501" t="s">
        <v>2806</v>
      </c>
      <c r="U501" t="s">
        <v>2807</v>
      </c>
      <c r="V501" t="s">
        <v>2808</v>
      </c>
      <c r="W501" t="s">
        <v>2809</v>
      </c>
      <c r="X501" t="s">
        <v>10420</v>
      </c>
      <c r="Y501" t="s">
        <v>2810</v>
      </c>
      <c r="Z501" t="s">
        <v>2811</v>
      </c>
      <c r="AA501" t="s">
        <v>7238</v>
      </c>
      <c r="AB501" t="s">
        <v>7239</v>
      </c>
      <c r="AF501" t="s">
        <v>7240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13983</v>
      </c>
      <c r="AR501">
        <v>566</v>
      </c>
      <c r="AS501">
        <v>0</v>
      </c>
      <c r="AT501">
        <v>0</v>
      </c>
      <c r="AU501">
        <v>0</v>
      </c>
    </row>
    <row r="502" spans="1:47" x14ac:dyDescent="0.25">
      <c r="A502">
        <v>479</v>
      </c>
      <c r="B502">
        <v>2747</v>
      </c>
      <c r="C502" t="s">
        <v>2871</v>
      </c>
      <c r="D502" t="s">
        <v>2836</v>
      </c>
      <c r="E502" t="s">
        <v>8822</v>
      </c>
      <c r="F502">
        <v>8</v>
      </c>
      <c r="G502">
        <v>3860</v>
      </c>
      <c r="H502">
        <v>3.5865873046717551</v>
      </c>
      <c r="I502">
        <v>519.11540000000002</v>
      </c>
      <c r="J502">
        <v>4.8899999999999997</v>
      </c>
      <c r="K502" t="s">
        <v>35</v>
      </c>
      <c r="L502" t="s">
        <v>2863</v>
      </c>
      <c r="M502" t="s">
        <v>2864</v>
      </c>
      <c r="N502" t="s">
        <v>37</v>
      </c>
      <c r="O502" t="s">
        <v>38</v>
      </c>
      <c r="P502">
        <v>2.2000000000000002</v>
      </c>
      <c r="Q502" t="s">
        <v>2872</v>
      </c>
      <c r="R502" t="s">
        <v>2762</v>
      </c>
      <c r="S502">
        <v>24</v>
      </c>
      <c r="T502" t="s">
        <v>2865</v>
      </c>
      <c r="U502" t="s">
        <v>2866</v>
      </c>
      <c r="V502" t="s">
        <v>2873</v>
      </c>
      <c r="W502" t="s">
        <v>2868</v>
      </c>
      <c r="X502" t="s">
        <v>10420</v>
      </c>
      <c r="Y502" t="s">
        <v>2874</v>
      </c>
      <c r="Z502" t="s">
        <v>2875</v>
      </c>
      <c r="AA502" t="s">
        <v>7269</v>
      </c>
      <c r="AB502" t="s">
        <v>2876</v>
      </c>
      <c r="AF502" t="s">
        <v>2877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4896</v>
      </c>
      <c r="AR502">
        <v>0</v>
      </c>
      <c r="AS502">
        <v>455</v>
      </c>
      <c r="AT502">
        <v>0</v>
      </c>
      <c r="AU502">
        <v>0</v>
      </c>
    </row>
    <row r="503" spans="1:47" x14ac:dyDescent="0.25">
      <c r="A503">
        <v>480</v>
      </c>
      <c r="B503">
        <v>2731</v>
      </c>
      <c r="C503" t="s">
        <v>2886</v>
      </c>
      <c r="D503" t="s">
        <v>2836</v>
      </c>
      <c r="E503" t="s">
        <v>8822</v>
      </c>
      <c r="F503">
        <v>8</v>
      </c>
      <c r="G503">
        <v>1849</v>
      </c>
      <c r="H503">
        <v>3.2669369111591728</v>
      </c>
      <c r="I503">
        <v>517.1336</v>
      </c>
      <c r="J503">
        <v>5.59</v>
      </c>
      <c r="K503" t="s">
        <v>35</v>
      </c>
      <c r="L503" t="s">
        <v>2887</v>
      </c>
      <c r="M503" t="s">
        <v>2880</v>
      </c>
      <c r="N503" t="s">
        <v>37</v>
      </c>
      <c r="O503" t="s">
        <v>38</v>
      </c>
      <c r="P503">
        <v>2.2000000000000002</v>
      </c>
      <c r="Q503" t="s">
        <v>2888</v>
      </c>
      <c r="R503" t="s">
        <v>2762</v>
      </c>
      <c r="S503">
        <v>25</v>
      </c>
      <c r="T503" t="s">
        <v>1195</v>
      </c>
      <c r="U503" t="s">
        <v>2881</v>
      </c>
      <c r="V503" t="s">
        <v>2842</v>
      </c>
      <c r="W503" t="s">
        <v>2843</v>
      </c>
      <c r="X503" t="s">
        <v>10420</v>
      </c>
      <c r="Y503" t="s">
        <v>2889</v>
      </c>
      <c r="Z503" t="s">
        <v>2890</v>
      </c>
      <c r="AA503" t="s">
        <v>7271</v>
      </c>
      <c r="AB503" t="s">
        <v>2891</v>
      </c>
      <c r="AF503" t="s">
        <v>2877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1849</v>
      </c>
      <c r="AR503">
        <v>0</v>
      </c>
      <c r="AS503">
        <v>899</v>
      </c>
      <c r="AT503">
        <v>0</v>
      </c>
      <c r="AU503">
        <v>0</v>
      </c>
    </row>
    <row r="504" spans="1:47" x14ac:dyDescent="0.25">
      <c r="A504">
        <v>478</v>
      </c>
      <c r="B504">
        <v>2511</v>
      </c>
      <c r="C504" t="s">
        <v>2835</v>
      </c>
      <c r="D504" t="s">
        <v>2836</v>
      </c>
      <c r="E504" t="s">
        <v>8822</v>
      </c>
      <c r="F504">
        <v>8</v>
      </c>
      <c r="G504">
        <v>1762</v>
      </c>
      <c r="H504">
        <v>3.246005904076029</v>
      </c>
      <c r="I504">
        <v>459.13029999999998</v>
      </c>
      <c r="J504">
        <v>4.57</v>
      </c>
      <c r="K504" t="s">
        <v>35</v>
      </c>
      <c r="L504" t="s">
        <v>2837</v>
      </c>
      <c r="M504" t="s">
        <v>2838</v>
      </c>
      <c r="N504" t="s">
        <v>37</v>
      </c>
      <c r="O504" t="s">
        <v>38</v>
      </c>
      <c r="P504">
        <v>2.2000000000000002</v>
      </c>
      <c r="Q504" t="s">
        <v>2839</v>
      </c>
      <c r="R504" t="s">
        <v>2762</v>
      </c>
      <c r="S504">
        <v>23</v>
      </c>
      <c r="T504" t="s">
        <v>2840</v>
      </c>
      <c r="U504" t="s">
        <v>2841</v>
      </c>
      <c r="V504" t="s">
        <v>2842</v>
      </c>
      <c r="W504" t="s">
        <v>2843</v>
      </c>
      <c r="X504" t="s">
        <v>10420</v>
      </c>
      <c r="Y504" t="s">
        <v>2844</v>
      </c>
      <c r="Z504" t="s">
        <v>2845</v>
      </c>
      <c r="AA504" t="s">
        <v>7257</v>
      </c>
      <c r="AB504" t="s">
        <v>2846</v>
      </c>
      <c r="AF504" t="s">
        <v>2847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2356</v>
      </c>
      <c r="AR504">
        <v>0</v>
      </c>
      <c r="AS504">
        <v>0</v>
      </c>
      <c r="AT504">
        <v>0</v>
      </c>
      <c r="AU504">
        <v>0</v>
      </c>
    </row>
    <row r="505" spans="1:47" x14ac:dyDescent="0.25">
      <c r="A505">
        <v>484</v>
      </c>
      <c r="B505">
        <v>1068</v>
      </c>
      <c r="C505" t="s">
        <v>2241</v>
      </c>
      <c r="D505" t="s">
        <v>190</v>
      </c>
      <c r="E505" t="s">
        <v>8822</v>
      </c>
      <c r="F505">
        <v>8</v>
      </c>
      <c r="G505">
        <v>2121</v>
      </c>
      <c r="H505">
        <v>3.3265406685165617</v>
      </c>
      <c r="I505">
        <v>252.1096</v>
      </c>
      <c r="J505">
        <v>1.93</v>
      </c>
      <c r="K505" t="s">
        <v>35</v>
      </c>
      <c r="L505" t="s">
        <v>2242</v>
      </c>
      <c r="M505" t="s">
        <v>2243</v>
      </c>
      <c r="N505" t="s">
        <v>586</v>
      </c>
      <c r="O505" t="s">
        <v>38</v>
      </c>
      <c r="P505">
        <v>2.1</v>
      </c>
      <c r="Q505" t="s">
        <v>2234</v>
      </c>
      <c r="R505" t="s">
        <v>2234</v>
      </c>
      <c r="S505">
        <v>10</v>
      </c>
      <c r="T505" t="s">
        <v>2244</v>
      </c>
      <c r="U505" t="s">
        <v>2245</v>
      </c>
      <c r="V505" t="s">
        <v>2246</v>
      </c>
      <c r="W505" t="s">
        <v>2247</v>
      </c>
      <c r="X505" t="s">
        <v>10420</v>
      </c>
      <c r="Y505" t="s">
        <v>2248</v>
      </c>
      <c r="Z505" t="s">
        <v>2249</v>
      </c>
      <c r="AA505" t="s">
        <v>6918</v>
      </c>
      <c r="AB505" t="s">
        <v>2250</v>
      </c>
      <c r="AJ505">
        <v>0</v>
      </c>
      <c r="AK505">
        <v>0</v>
      </c>
      <c r="AL505">
        <v>0</v>
      </c>
      <c r="AM505">
        <v>1791</v>
      </c>
      <c r="AN505">
        <v>0</v>
      </c>
      <c r="AO505">
        <v>0</v>
      </c>
      <c r="AP505">
        <v>0</v>
      </c>
      <c r="AQ505">
        <v>2121</v>
      </c>
      <c r="AR505">
        <v>0</v>
      </c>
      <c r="AS505">
        <v>0</v>
      </c>
      <c r="AT505">
        <v>0</v>
      </c>
      <c r="AU505">
        <v>0</v>
      </c>
    </row>
    <row r="506" spans="1:47" x14ac:dyDescent="0.25">
      <c r="A506">
        <v>489</v>
      </c>
      <c r="B506">
        <v>558</v>
      </c>
      <c r="C506" t="s">
        <v>1776</v>
      </c>
      <c r="D506" t="s">
        <v>6689</v>
      </c>
      <c r="E506" t="s">
        <v>8822</v>
      </c>
      <c r="F506">
        <v>8</v>
      </c>
      <c r="G506">
        <v>19825</v>
      </c>
      <c r="H506">
        <v>4.2972131959896416</v>
      </c>
      <c r="I506">
        <v>293.21100000000001</v>
      </c>
      <c r="J506">
        <v>9.08</v>
      </c>
      <c r="K506" t="s">
        <v>51</v>
      </c>
      <c r="L506" t="s">
        <v>1777</v>
      </c>
      <c r="M506" t="s">
        <v>1777</v>
      </c>
      <c r="N506" t="s">
        <v>1057</v>
      </c>
      <c r="O506" t="s">
        <v>38</v>
      </c>
      <c r="P506">
        <v>2.2000000000000002</v>
      </c>
      <c r="Q506" t="s">
        <v>1707</v>
      </c>
      <c r="R506" t="s">
        <v>1707</v>
      </c>
      <c r="S506">
        <v>18</v>
      </c>
      <c r="T506" t="s">
        <v>1778</v>
      </c>
      <c r="U506" t="s">
        <v>1779</v>
      </c>
      <c r="V506" t="s">
        <v>1780</v>
      </c>
      <c r="W506" t="s">
        <v>1781</v>
      </c>
      <c r="X506" t="s">
        <v>10420</v>
      </c>
      <c r="Y506" t="s">
        <v>1782</v>
      </c>
      <c r="Z506" t="s">
        <v>1783</v>
      </c>
      <c r="AA506" t="s">
        <v>6706</v>
      </c>
      <c r="AB506" t="s">
        <v>6707</v>
      </c>
      <c r="AF506" t="s">
        <v>6708</v>
      </c>
      <c r="AJ506">
        <v>0</v>
      </c>
      <c r="AK506">
        <v>4937</v>
      </c>
      <c r="AL506">
        <v>2629</v>
      </c>
      <c r="AM506">
        <v>0</v>
      </c>
      <c r="AN506">
        <v>0</v>
      </c>
      <c r="AO506">
        <v>0</v>
      </c>
      <c r="AP506">
        <v>30579</v>
      </c>
      <c r="AQ506">
        <v>22131</v>
      </c>
      <c r="AR506">
        <v>16740</v>
      </c>
      <c r="AS506">
        <v>10829</v>
      </c>
      <c r="AT506">
        <v>1549</v>
      </c>
      <c r="AU506">
        <v>2765</v>
      </c>
    </row>
    <row r="507" spans="1:47" x14ac:dyDescent="0.25">
      <c r="A507">
        <v>487</v>
      </c>
      <c r="B507">
        <v>643</v>
      </c>
      <c r="C507" t="s">
        <v>1884</v>
      </c>
      <c r="D507" t="s">
        <v>5977</v>
      </c>
      <c r="E507" t="s">
        <v>8822</v>
      </c>
      <c r="F507">
        <v>8</v>
      </c>
      <c r="G507">
        <v>4676</v>
      </c>
      <c r="H507">
        <v>3.6698745024898023</v>
      </c>
      <c r="I507">
        <v>311.22160000000002</v>
      </c>
      <c r="J507">
        <v>8.57</v>
      </c>
      <c r="K507" t="s">
        <v>51</v>
      </c>
      <c r="L507" t="s">
        <v>1866</v>
      </c>
      <c r="M507" t="s">
        <v>1866</v>
      </c>
      <c r="N507" t="s">
        <v>6691</v>
      </c>
      <c r="O507" t="s">
        <v>38</v>
      </c>
      <c r="P507">
        <v>2.2000000000000002</v>
      </c>
      <c r="Q507" t="s">
        <v>1707</v>
      </c>
      <c r="R507" t="s">
        <v>1707</v>
      </c>
      <c r="S507">
        <v>18</v>
      </c>
      <c r="T507" t="s">
        <v>1867</v>
      </c>
      <c r="U507" t="s">
        <v>1874</v>
      </c>
      <c r="V507" t="s">
        <v>1792</v>
      </c>
      <c r="W507" t="s">
        <v>1793</v>
      </c>
      <c r="X507" t="s">
        <v>10420</v>
      </c>
      <c r="Y507" t="s">
        <v>1885</v>
      </c>
      <c r="Z507" t="s">
        <v>1886</v>
      </c>
      <c r="AA507" t="s">
        <v>6768</v>
      </c>
      <c r="AF507" t="s">
        <v>6769</v>
      </c>
      <c r="AJ507">
        <v>0</v>
      </c>
      <c r="AK507">
        <v>3689</v>
      </c>
      <c r="AL507">
        <v>0</v>
      </c>
      <c r="AM507">
        <v>1309</v>
      </c>
      <c r="AN507">
        <v>0</v>
      </c>
      <c r="AO507">
        <v>0</v>
      </c>
      <c r="AP507">
        <v>0</v>
      </c>
      <c r="AQ507">
        <v>5813</v>
      </c>
      <c r="AR507">
        <v>3372</v>
      </c>
      <c r="AS507">
        <v>2239</v>
      </c>
      <c r="AT507">
        <v>0</v>
      </c>
      <c r="AU507">
        <v>0</v>
      </c>
    </row>
    <row r="508" spans="1:47" x14ac:dyDescent="0.25">
      <c r="A508">
        <v>488</v>
      </c>
      <c r="B508">
        <v>1476</v>
      </c>
      <c r="C508" t="s">
        <v>1751</v>
      </c>
      <c r="D508" t="s">
        <v>6689</v>
      </c>
      <c r="E508" t="s">
        <v>8822</v>
      </c>
      <c r="F508">
        <v>8</v>
      </c>
      <c r="G508">
        <v>1690</v>
      </c>
      <c r="H508">
        <v>3.2278867046136734</v>
      </c>
      <c r="I508">
        <v>293.21120000000002</v>
      </c>
      <c r="J508">
        <v>9.3699999999999992</v>
      </c>
      <c r="K508" t="s">
        <v>35</v>
      </c>
      <c r="L508" t="s">
        <v>1752</v>
      </c>
      <c r="M508" t="s">
        <v>6690</v>
      </c>
      <c r="N508" t="s">
        <v>1057</v>
      </c>
      <c r="O508" t="s">
        <v>38</v>
      </c>
      <c r="P508">
        <v>2.2000000000000002</v>
      </c>
      <c r="Q508" t="s">
        <v>6691</v>
      </c>
      <c r="R508" t="s">
        <v>1707</v>
      </c>
      <c r="S508">
        <v>18</v>
      </c>
      <c r="T508" t="s">
        <v>1753</v>
      </c>
      <c r="U508" t="s">
        <v>1754</v>
      </c>
      <c r="V508" t="s">
        <v>1755</v>
      </c>
      <c r="W508" t="s">
        <v>1756</v>
      </c>
      <c r="X508" t="s">
        <v>10420</v>
      </c>
      <c r="Y508" t="s">
        <v>1757</v>
      </c>
      <c r="Z508" t="s">
        <v>1758</v>
      </c>
      <c r="AA508" t="s">
        <v>6692</v>
      </c>
      <c r="AB508" t="s">
        <v>6693</v>
      </c>
      <c r="AF508" t="s">
        <v>6694</v>
      </c>
      <c r="AJ508">
        <v>0</v>
      </c>
      <c r="AK508">
        <v>0</v>
      </c>
      <c r="AL508">
        <v>0</v>
      </c>
      <c r="AM508">
        <v>495</v>
      </c>
      <c r="AN508">
        <v>0</v>
      </c>
      <c r="AO508">
        <v>0</v>
      </c>
      <c r="AP508">
        <v>0</v>
      </c>
      <c r="AQ508">
        <v>1690</v>
      </c>
      <c r="AR508">
        <v>636</v>
      </c>
      <c r="AS508">
        <v>1499</v>
      </c>
      <c r="AT508">
        <v>0</v>
      </c>
      <c r="AU508">
        <v>0</v>
      </c>
    </row>
    <row r="509" spans="1:47" x14ac:dyDescent="0.25">
      <c r="A509">
        <v>490</v>
      </c>
      <c r="B509">
        <v>611</v>
      </c>
      <c r="C509" t="s">
        <v>575</v>
      </c>
      <c r="D509" t="s">
        <v>5977</v>
      </c>
      <c r="E509" t="s">
        <v>8822</v>
      </c>
      <c r="F509">
        <v>8</v>
      </c>
      <c r="G509">
        <v>6272</v>
      </c>
      <c r="H509">
        <v>3.7974060496763822</v>
      </c>
      <c r="I509">
        <v>305.0686</v>
      </c>
      <c r="J509">
        <v>3.53</v>
      </c>
      <c r="K509" t="s">
        <v>51</v>
      </c>
      <c r="L509" t="s">
        <v>576</v>
      </c>
      <c r="M509" t="s">
        <v>577</v>
      </c>
      <c r="N509" t="s">
        <v>6003</v>
      </c>
      <c r="O509" t="s">
        <v>38</v>
      </c>
      <c r="P509">
        <v>2.2000000000000002</v>
      </c>
      <c r="Q509" t="s">
        <v>6104</v>
      </c>
      <c r="R509" t="s">
        <v>6104</v>
      </c>
      <c r="S509">
        <v>12</v>
      </c>
      <c r="T509" t="s">
        <v>578</v>
      </c>
      <c r="U509" t="s">
        <v>579</v>
      </c>
      <c r="V509" t="s">
        <v>580</v>
      </c>
      <c r="W509" t="s">
        <v>581</v>
      </c>
      <c r="X509" t="s">
        <v>10420</v>
      </c>
      <c r="Y509" t="s">
        <v>582</v>
      </c>
      <c r="Z509" t="s">
        <v>583</v>
      </c>
      <c r="AA509" t="s">
        <v>6105</v>
      </c>
      <c r="AB509" t="s">
        <v>6106</v>
      </c>
      <c r="AF509" t="s">
        <v>6107</v>
      </c>
      <c r="AG509" t="s">
        <v>6108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1005</v>
      </c>
      <c r="AQ509">
        <v>6272</v>
      </c>
      <c r="AR509">
        <v>7488</v>
      </c>
      <c r="AS509">
        <v>2495</v>
      </c>
      <c r="AT509">
        <v>0</v>
      </c>
      <c r="AU509">
        <v>0</v>
      </c>
    </row>
    <row r="510" spans="1:47" x14ac:dyDescent="0.25">
      <c r="A510">
        <v>499</v>
      </c>
      <c r="B510">
        <v>3465</v>
      </c>
      <c r="C510" t="s">
        <v>336</v>
      </c>
      <c r="D510" t="s">
        <v>5977</v>
      </c>
      <c r="E510" t="s">
        <v>8822</v>
      </c>
      <c r="F510">
        <v>8</v>
      </c>
      <c r="G510">
        <v>95467</v>
      </c>
      <c r="H510">
        <v>4.9798532753048557</v>
      </c>
      <c r="I510">
        <v>943.52608999999995</v>
      </c>
      <c r="J510">
        <v>7.09</v>
      </c>
      <c r="K510" t="s">
        <v>35</v>
      </c>
      <c r="L510" t="s">
        <v>336</v>
      </c>
      <c r="M510" t="s">
        <v>336</v>
      </c>
      <c r="N510" t="s">
        <v>3314</v>
      </c>
      <c r="O510" t="s">
        <v>3315</v>
      </c>
      <c r="P510">
        <v>1</v>
      </c>
      <c r="Q510" t="s">
        <v>132</v>
      </c>
      <c r="R510" t="s">
        <v>40</v>
      </c>
      <c r="S510">
        <v>48</v>
      </c>
      <c r="T510" t="s">
        <v>329</v>
      </c>
      <c r="U510" t="s">
        <v>337</v>
      </c>
      <c r="V510" t="s">
        <v>338</v>
      </c>
      <c r="W510" t="s">
        <v>339</v>
      </c>
      <c r="X510" t="s">
        <v>10420</v>
      </c>
      <c r="Z510" t="s">
        <v>340</v>
      </c>
      <c r="AA510" t="s">
        <v>5989</v>
      </c>
      <c r="AB510" t="s">
        <v>341</v>
      </c>
      <c r="AF510" t="s">
        <v>5990</v>
      </c>
      <c r="AG510" t="s">
        <v>5991</v>
      </c>
      <c r="AH510" t="s">
        <v>5992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61649</v>
      </c>
      <c r="AQ510">
        <v>108880</v>
      </c>
      <c r="AR510">
        <v>13669</v>
      </c>
      <c r="AS510">
        <v>16786</v>
      </c>
      <c r="AT510">
        <v>0</v>
      </c>
      <c r="AU510">
        <v>0</v>
      </c>
    </row>
    <row r="511" spans="1:47" x14ac:dyDescent="0.25">
      <c r="A511">
        <v>498</v>
      </c>
      <c r="B511">
        <v>3461</v>
      </c>
      <c r="C511" t="s">
        <v>298</v>
      </c>
      <c r="D511" t="s">
        <v>5977</v>
      </c>
      <c r="E511" t="s">
        <v>8822</v>
      </c>
      <c r="F511">
        <v>8</v>
      </c>
      <c r="G511">
        <v>26799</v>
      </c>
      <c r="H511">
        <v>4.4281185887084673</v>
      </c>
      <c r="I511">
        <v>941.51139999999998</v>
      </c>
      <c r="J511">
        <v>7.62</v>
      </c>
      <c r="K511" t="s">
        <v>35</v>
      </c>
      <c r="L511" t="s">
        <v>299</v>
      </c>
      <c r="M511" t="s">
        <v>300</v>
      </c>
      <c r="N511" t="s">
        <v>5978</v>
      </c>
      <c r="O511" t="s">
        <v>38</v>
      </c>
      <c r="P511">
        <v>2.2000000000000002</v>
      </c>
      <c r="Q511" t="s">
        <v>192</v>
      </c>
      <c r="R511" t="s">
        <v>40</v>
      </c>
      <c r="S511">
        <v>48</v>
      </c>
      <c r="T511" t="s">
        <v>301</v>
      </c>
      <c r="U511" t="s">
        <v>302</v>
      </c>
      <c r="V511" t="s">
        <v>303</v>
      </c>
      <c r="W511" t="s">
        <v>304</v>
      </c>
      <c r="X511" t="s">
        <v>10420</v>
      </c>
      <c r="Y511" t="s">
        <v>305</v>
      </c>
      <c r="Z511" t="s">
        <v>306</v>
      </c>
      <c r="AA511" t="s">
        <v>5979</v>
      </c>
      <c r="AB511" t="s">
        <v>307</v>
      </c>
      <c r="AC511" t="s">
        <v>5980</v>
      </c>
      <c r="AF511" t="s">
        <v>5981</v>
      </c>
      <c r="AG511" t="s">
        <v>5982</v>
      </c>
      <c r="AH511" t="s">
        <v>5983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7178</v>
      </c>
      <c r="AQ511">
        <v>28070</v>
      </c>
      <c r="AR511">
        <v>0</v>
      </c>
      <c r="AS511">
        <v>0</v>
      </c>
      <c r="AT511">
        <v>0</v>
      </c>
      <c r="AU511">
        <v>0</v>
      </c>
    </row>
    <row r="512" spans="1:47" x14ac:dyDescent="0.25">
      <c r="A512">
        <v>500</v>
      </c>
      <c r="B512">
        <v>3483</v>
      </c>
      <c r="C512" t="s">
        <v>342</v>
      </c>
      <c r="D512" t="s">
        <v>5977</v>
      </c>
      <c r="E512" t="s">
        <v>8822</v>
      </c>
      <c r="F512">
        <v>8</v>
      </c>
      <c r="G512">
        <v>22032</v>
      </c>
      <c r="H512">
        <v>4.3430539229128486</v>
      </c>
      <c r="I512">
        <v>959.52101000000005</v>
      </c>
      <c r="J512">
        <v>6.97</v>
      </c>
      <c r="K512" t="s">
        <v>35</v>
      </c>
      <c r="L512" t="s">
        <v>342</v>
      </c>
      <c r="M512" t="s">
        <v>342</v>
      </c>
      <c r="N512" t="s">
        <v>3314</v>
      </c>
      <c r="O512" t="s">
        <v>3315</v>
      </c>
      <c r="P512">
        <v>1</v>
      </c>
      <c r="Q512" t="s">
        <v>132</v>
      </c>
      <c r="R512" t="s">
        <v>40</v>
      </c>
      <c r="S512">
        <v>48</v>
      </c>
      <c r="T512" t="s">
        <v>343</v>
      </c>
      <c r="U512" t="s">
        <v>344</v>
      </c>
      <c r="V512" t="s">
        <v>345</v>
      </c>
      <c r="W512" t="s">
        <v>346</v>
      </c>
      <c r="X512" t="s">
        <v>10420</v>
      </c>
      <c r="Z512" t="s">
        <v>347</v>
      </c>
      <c r="AA512" t="s">
        <v>5993</v>
      </c>
      <c r="AB512" t="s">
        <v>348</v>
      </c>
      <c r="AC512" t="s">
        <v>5994</v>
      </c>
      <c r="AF512" t="s">
        <v>5995</v>
      </c>
      <c r="AG512" t="s">
        <v>5996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22032</v>
      </c>
      <c r="AR512">
        <v>0</v>
      </c>
      <c r="AS512">
        <v>0</v>
      </c>
      <c r="AT512">
        <v>0</v>
      </c>
      <c r="AU512">
        <v>0</v>
      </c>
    </row>
    <row r="513" spans="1:47" x14ac:dyDescent="0.25">
      <c r="A513">
        <v>496</v>
      </c>
      <c r="B513">
        <v>2044</v>
      </c>
      <c r="C513" t="s">
        <v>226</v>
      </c>
      <c r="D513" t="s">
        <v>227</v>
      </c>
      <c r="E513" t="s">
        <v>8822</v>
      </c>
      <c r="F513">
        <v>8</v>
      </c>
      <c r="G513">
        <v>9308</v>
      </c>
      <c r="H513">
        <v>3.9688563746146923</v>
      </c>
      <c r="I513">
        <v>795.45749999999998</v>
      </c>
      <c r="J513">
        <v>7.31</v>
      </c>
      <c r="K513" t="s">
        <v>51</v>
      </c>
      <c r="L513" t="s">
        <v>5958</v>
      </c>
      <c r="M513" t="s">
        <v>228</v>
      </c>
      <c r="N513" t="s">
        <v>203</v>
      </c>
      <c r="O513" t="s">
        <v>38</v>
      </c>
      <c r="P513">
        <v>2.2000000000000002</v>
      </c>
      <c r="Q513" t="s">
        <v>132</v>
      </c>
      <c r="R513" t="s">
        <v>40</v>
      </c>
      <c r="S513">
        <v>42</v>
      </c>
      <c r="T513" t="s">
        <v>229</v>
      </c>
      <c r="U513" t="s">
        <v>230</v>
      </c>
      <c r="V513" t="s">
        <v>231</v>
      </c>
      <c r="W513" t="s">
        <v>232</v>
      </c>
      <c r="X513" t="s">
        <v>10420</v>
      </c>
      <c r="Y513" t="s">
        <v>233</v>
      </c>
      <c r="Z513" t="s">
        <v>234</v>
      </c>
      <c r="AA513" t="s">
        <v>5959</v>
      </c>
      <c r="AB513" t="s">
        <v>235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1439</v>
      </c>
      <c r="AQ513">
        <v>10231</v>
      </c>
      <c r="AR513">
        <v>0</v>
      </c>
      <c r="AS513">
        <v>536</v>
      </c>
      <c r="AT513">
        <v>0</v>
      </c>
      <c r="AU513">
        <v>0</v>
      </c>
    </row>
    <row r="514" spans="1:47" x14ac:dyDescent="0.25">
      <c r="A514">
        <v>502</v>
      </c>
      <c r="B514">
        <v>3544</v>
      </c>
      <c r="C514" t="s">
        <v>406</v>
      </c>
      <c r="D514" t="s">
        <v>5977</v>
      </c>
      <c r="E514" t="s">
        <v>8822</v>
      </c>
      <c r="F514">
        <v>8</v>
      </c>
      <c r="G514">
        <v>9175</v>
      </c>
      <c r="H514">
        <v>3.9626060729241268</v>
      </c>
      <c r="I514">
        <v>1075.567</v>
      </c>
      <c r="J514">
        <v>5.56</v>
      </c>
      <c r="K514" t="s">
        <v>35</v>
      </c>
      <c r="L514" t="s">
        <v>407</v>
      </c>
      <c r="M514" t="s">
        <v>6019</v>
      </c>
      <c r="N514" t="s">
        <v>5984</v>
      </c>
      <c r="O514" t="s">
        <v>38</v>
      </c>
      <c r="P514">
        <v>2.2000000000000002</v>
      </c>
      <c r="Q514" t="s">
        <v>391</v>
      </c>
      <c r="R514" t="s">
        <v>40</v>
      </c>
      <c r="S514">
        <v>53</v>
      </c>
      <c r="T514" t="s">
        <v>408</v>
      </c>
      <c r="U514" t="s">
        <v>409</v>
      </c>
      <c r="V514" t="s">
        <v>410</v>
      </c>
      <c r="W514" t="s">
        <v>100</v>
      </c>
      <c r="X514" t="s">
        <v>10420</v>
      </c>
      <c r="Y514" t="s">
        <v>411</v>
      </c>
      <c r="Z514" t="s">
        <v>412</v>
      </c>
      <c r="AA514" t="s">
        <v>6020</v>
      </c>
      <c r="AB514" t="s">
        <v>413</v>
      </c>
      <c r="AF514" t="s">
        <v>5981</v>
      </c>
      <c r="AG514" t="s">
        <v>6021</v>
      </c>
      <c r="AH514" t="s">
        <v>6022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9175</v>
      </c>
      <c r="AR514">
        <v>0</v>
      </c>
      <c r="AS514">
        <v>322</v>
      </c>
      <c r="AT514">
        <v>0</v>
      </c>
      <c r="AU514">
        <v>0</v>
      </c>
    </row>
    <row r="515" spans="1:47" x14ac:dyDescent="0.25">
      <c r="A515">
        <v>494</v>
      </c>
      <c r="B515">
        <v>3509</v>
      </c>
      <c r="C515" t="s">
        <v>364</v>
      </c>
      <c r="D515" t="s">
        <v>190</v>
      </c>
      <c r="E515" t="s">
        <v>8822</v>
      </c>
      <c r="F515">
        <v>8</v>
      </c>
      <c r="G515">
        <v>4639</v>
      </c>
      <c r="H515">
        <v>3.6664243725187595</v>
      </c>
      <c r="I515">
        <v>1029.5242000000001</v>
      </c>
      <c r="J515">
        <v>6.73</v>
      </c>
      <c r="K515" t="s">
        <v>35</v>
      </c>
      <c r="L515" t="s">
        <v>6009</v>
      </c>
      <c r="M515" t="s">
        <v>365</v>
      </c>
      <c r="N515" t="s">
        <v>37</v>
      </c>
      <c r="O515" t="s">
        <v>38</v>
      </c>
      <c r="P515">
        <v>2.2000000000000002</v>
      </c>
      <c r="Q515" t="s">
        <v>132</v>
      </c>
      <c r="R515" t="s">
        <v>40</v>
      </c>
      <c r="S515">
        <v>51</v>
      </c>
      <c r="T515" t="s">
        <v>366</v>
      </c>
      <c r="U515" t="s">
        <v>6010</v>
      </c>
      <c r="V515" t="s">
        <v>367</v>
      </c>
      <c r="W515" t="s">
        <v>368</v>
      </c>
      <c r="X515" t="s">
        <v>10420</v>
      </c>
      <c r="Y515" t="s">
        <v>369</v>
      </c>
      <c r="Z515" t="s">
        <v>370</v>
      </c>
      <c r="AA515" t="s">
        <v>6011</v>
      </c>
      <c r="AB515" t="s">
        <v>371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1360</v>
      </c>
      <c r="AQ515">
        <v>5100</v>
      </c>
      <c r="AR515">
        <v>0</v>
      </c>
      <c r="AS515">
        <v>306</v>
      </c>
      <c r="AT515">
        <v>0</v>
      </c>
      <c r="AU515">
        <v>0</v>
      </c>
    </row>
    <row r="516" spans="1:47" x14ac:dyDescent="0.25">
      <c r="A516">
        <v>492</v>
      </c>
      <c r="B516">
        <v>3448</v>
      </c>
      <c r="C516" t="s">
        <v>266</v>
      </c>
      <c r="D516" t="s">
        <v>190</v>
      </c>
      <c r="E516" t="s">
        <v>8822</v>
      </c>
      <c r="F516">
        <v>8</v>
      </c>
      <c r="G516">
        <v>3477</v>
      </c>
      <c r="H516">
        <v>3.5412046906832586</v>
      </c>
      <c r="I516">
        <v>929.50909999999999</v>
      </c>
      <c r="J516">
        <v>5.73</v>
      </c>
      <c r="K516" t="s">
        <v>35</v>
      </c>
      <c r="L516" t="s">
        <v>5968</v>
      </c>
      <c r="M516" t="s">
        <v>267</v>
      </c>
      <c r="N516" t="s">
        <v>37</v>
      </c>
      <c r="O516" t="s">
        <v>38</v>
      </c>
      <c r="P516">
        <v>2.2000000000000002</v>
      </c>
      <c r="Q516" t="s">
        <v>132</v>
      </c>
      <c r="R516" t="s">
        <v>40</v>
      </c>
      <c r="S516">
        <v>47</v>
      </c>
      <c r="T516" t="s">
        <v>268</v>
      </c>
      <c r="U516" t="s">
        <v>269</v>
      </c>
      <c r="V516" t="s">
        <v>270</v>
      </c>
      <c r="W516" t="s">
        <v>271</v>
      </c>
      <c r="X516" t="s">
        <v>10420</v>
      </c>
      <c r="Y516" t="s">
        <v>272</v>
      </c>
      <c r="Z516" t="s">
        <v>273</v>
      </c>
      <c r="AA516" t="s">
        <v>5969</v>
      </c>
      <c r="AB516" t="s">
        <v>274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3477</v>
      </c>
      <c r="AR516">
        <v>0</v>
      </c>
      <c r="AS516">
        <v>0</v>
      </c>
      <c r="AT516">
        <v>0</v>
      </c>
      <c r="AU516">
        <v>0</v>
      </c>
    </row>
    <row r="517" spans="1:47" x14ac:dyDescent="0.25">
      <c r="A517">
        <v>493</v>
      </c>
      <c r="B517">
        <v>3476</v>
      </c>
      <c r="C517" t="s">
        <v>318</v>
      </c>
      <c r="D517" t="s">
        <v>190</v>
      </c>
      <c r="E517" t="s">
        <v>8822</v>
      </c>
      <c r="F517">
        <v>8</v>
      </c>
      <c r="G517">
        <v>3424</v>
      </c>
      <c r="H517">
        <v>3.5345337560051155</v>
      </c>
      <c r="I517">
        <v>957.50239999999997</v>
      </c>
      <c r="J517">
        <v>7.49</v>
      </c>
      <c r="K517" t="s">
        <v>35</v>
      </c>
      <c r="L517" t="s">
        <v>5986</v>
      </c>
      <c r="M517" t="s">
        <v>319</v>
      </c>
      <c r="N517" t="s">
        <v>37</v>
      </c>
      <c r="O517" t="s">
        <v>38</v>
      </c>
      <c r="P517">
        <v>2.2000000000000002</v>
      </c>
      <c r="Q517" t="s">
        <v>192</v>
      </c>
      <c r="R517" t="s">
        <v>40</v>
      </c>
      <c r="S517">
        <v>48</v>
      </c>
      <c r="T517" t="s">
        <v>311</v>
      </c>
      <c r="U517" t="s">
        <v>320</v>
      </c>
      <c r="V517" t="s">
        <v>321</v>
      </c>
      <c r="W517" t="s">
        <v>322</v>
      </c>
      <c r="X517" t="s">
        <v>10420</v>
      </c>
      <c r="Y517" t="s">
        <v>323</v>
      </c>
      <c r="Z517" t="s">
        <v>324</v>
      </c>
      <c r="AA517" t="s">
        <v>5987</v>
      </c>
      <c r="AB517" t="s">
        <v>198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3424</v>
      </c>
      <c r="AR517">
        <v>0</v>
      </c>
      <c r="AS517">
        <v>0</v>
      </c>
      <c r="AT517">
        <v>0</v>
      </c>
      <c r="AU517">
        <v>0</v>
      </c>
    </row>
    <row r="518" spans="1:47" x14ac:dyDescent="0.25">
      <c r="A518">
        <v>501</v>
      </c>
      <c r="B518">
        <v>3490</v>
      </c>
      <c r="C518" t="s">
        <v>357</v>
      </c>
      <c r="D518" t="s">
        <v>5977</v>
      </c>
      <c r="E518" t="s">
        <v>8822</v>
      </c>
      <c r="F518">
        <v>8</v>
      </c>
      <c r="G518">
        <v>2952</v>
      </c>
      <c r="H518">
        <v>3.470116353151004</v>
      </c>
      <c r="I518">
        <v>975.51490000000001</v>
      </c>
      <c r="J518">
        <v>5.81</v>
      </c>
      <c r="K518" t="s">
        <v>35</v>
      </c>
      <c r="L518" t="s">
        <v>358</v>
      </c>
      <c r="M518" t="s">
        <v>6002</v>
      </c>
      <c r="N518" t="s">
        <v>6003</v>
      </c>
      <c r="O518" t="s">
        <v>38</v>
      </c>
      <c r="P518">
        <v>2.2000000000000002</v>
      </c>
      <c r="Q518" t="s">
        <v>447</v>
      </c>
      <c r="R518" t="s">
        <v>40</v>
      </c>
      <c r="S518">
        <v>48</v>
      </c>
      <c r="T518" t="s">
        <v>352</v>
      </c>
      <c r="U518" t="s">
        <v>359</v>
      </c>
      <c r="V518" t="s">
        <v>360</v>
      </c>
      <c r="W518" t="s">
        <v>361</v>
      </c>
      <c r="X518" t="s">
        <v>10420</v>
      </c>
      <c r="Y518" t="s">
        <v>362</v>
      </c>
      <c r="Z518" t="s">
        <v>363</v>
      </c>
      <c r="AA518" t="s">
        <v>6004</v>
      </c>
      <c r="AB518" t="s">
        <v>6005</v>
      </c>
      <c r="AC518" t="s">
        <v>6006</v>
      </c>
      <c r="AG518" t="s">
        <v>6007</v>
      </c>
      <c r="AH518" t="s">
        <v>6008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2952</v>
      </c>
      <c r="AR518">
        <v>0</v>
      </c>
      <c r="AS518">
        <v>0</v>
      </c>
      <c r="AT518">
        <v>0</v>
      </c>
      <c r="AU518">
        <v>0</v>
      </c>
    </row>
    <row r="519" spans="1:47" x14ac:dyDescent="0.25">
      <c r="A519">
        <v>503</v>
      </c>
      <c r="B519">
        <v>3583</v>
      </c>
      <c r="C519" t="s">
        <v>463</v>
      </c>
      <c r="D519" t="s">
        <v>5977</v>
      </c>
      <c r="E519" t="s">
        <v>8822</v>
      </c>
      <c r="F519">
        <v>8</v>
      </c>
      <c r="G519">
        <v>2445</v>
      </c>
      <c r="H519">
        <v>3.388278863459639</v>
      </c>
      <c r="I519">
        <v>1437.6483000000001</v>
      </c>
      <c r="J519">
        <v>6.26</v>
      </c>
      <c r="K519" t="s">
        <v>35</v>
      </c>
      <c r="L519" t="s">
        <v>444</v>
      </c>
      <c r="M519" t="s">
        <v>6037</v>
      </c>
      <c r="N519" t="s">
        <v>6038</v>
      </c>
      <c r="O519" t="s">
        <v>38</v>
      </c>
      <c r="P519">
        <v>2.2000000000000002</v>
      </c>
      <c r="Q519" t="s">
        <v>447</v>
      </c>
      <c r="R519" t="s">
        <v>40</v>
      </c>
      <c r="S519">
        <v>67</v>
      </c>
      <c r="T519" t="s">
        <v>6039</v>
      </c>
      <c r="U519" t="s">
        <v>464</v>
      </c>
      <c r="V519" t="s">
        <v>465</v>
      </c>
      <c r="W519" t="s">
        <v>466</v>
      </c>
      <c r="X519" t="s">
        <v>10420</v>
      </c>
      <c r="Y519" t="s">
        <v>467</v>
      </c>
      <c r="Z519" t="s">
        <v>468</v>
      </c>
      <c r="AA519" t="s">
        <v>6040</v>
      </c>
      <c r="AB519" t="s">
        <v>6005</v>
      </c>
      <c r="AC519" t="s">
        <v>6006</v>
      </c>
      <c r="AF519" t="s">
        <v>6041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2445</v>
      </c>
      <c r="AR519">
        <v>0</v>
      </c>
      <c r="AS519">
        <v>0</v>
      </c>
      <c r="AT519">
        <v>0</v>
      </c>
      <c r="AU519">
        <v>0</v>
      </c>
    </row>
    <row r="520" spans="1:47" x14ac:dyDescent="0.25">
      <c r="A520">
        <v>491</v>
      </c>
      <c r="B520">
        <v>3331</v>
      </c>
      <c r="C520" t="s">
        <v>189</v>
      </c>
      <c r="D520" t="s">
        <v>190</v>
      </c>
      <c r="E520" t="s">
        <v>8822</v>
      </c>
      <c r="F520">
        <v>8</v>
      </c>
      <c r="G520">
        <v>2369</v>
      </c>
      <c r="H520">
        <v>3.3745650607227651</v>
      </c>
      <c r="I520">
        <v>795.45410000000004</v>
      </c>
      <c r="J520">
        <v>7.84</v>
      </c>
      <c r="K520" t="s">
        <v>35</v>
      </c>
      <c r="L520" t="s">
        <v>5944</v>
      </c>
      <c r="M520" t="s">
        <v>191</v>
      </c>
      <c r="N520" t="s">
        <v>37</v>
      </c>
      <c r="O520" t="s">
        <v>38</v>
      </c>
      <c r="P520">
        <v>2.2000000000000002</v>
      </c>
      <c r="Q520" t="s">
        <v>192</v>
      </c>
      <c r="R520" t="s">
        <v>40</v>
      </c>
      <c r="S520">
        <v>42</v>
      </c>
      <c r="T520" t="s">
        <v>183</v>
      </c>
      <c r="U520" t="s">
        <v>193</v>
      </c>
      <c r="V520" t="s">
        <v>194</v>
      </c>
      <c r="W520" t="s">
        <v>195</v>
      </c>
      <c r="X520" t="s">
        <v>10420</v>
      </c>
      <c r="Y520" t="s">
        <v>196</v>
      </c>
      <c r="Z520" t="s">
        <v>197</v>
      </c>
      <c r="AA520" t="s">
        <v>5945</v>
      </c>
      <c r="AB520" t="s">
        <v>198</v>
      </c>
      <c r="AF520" t="s">
        <v>199</v>
      </c>
      <c r="AG520" t="s">
        <v>200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2369</v>
      </c>
      <c r="AR520">
        <v>0</v>
      </c>
      <c r="AS520">
        <v>0</v>
      </c>
      <c r="AT520">
        <v>0</v>
      </c>
      <c r="AU520">
        <v>0</v>
      </c>
    </row>
    <row r="521" spans="1:47" x14ac:dyDescent="0.25">
      <c r="A521">
        <v>495</v>
      </c>
      <c r="B521">
        <v>3548</v>
      </c>
      <c r="C521" t="s">
        <v>414</v>
      </c>
      <c r="D521" t="s">
        <v>190</v>
      </c>
      <c r="E521" t="s">
        <v>8822</v>
      </c>
      <c r="F521">
        <v>8</v>
      </c>
      <c r="G521">
        <v>2332</v>
      </c>
      <c r="H521">
        <v>3.3677285460869766</v>
      </c>
      <c r="I521">
        <v>1091.5599</v>
      </c>
      <c r="J521">
        <v>5.5</v>
      </c>
      <c r="K521" t="s">
        <v>35</v>
      </c>
      <c r="L521" t="s">
        <v>6023</v>
      </c>
      <c r="M521" t="s">
        <v>415</v>
      </c>
      <c r="N521" t="s">
        <v>37</v>
      </c>
      <c r="O521" t="s">
        <v>38</v>
      </c>
      <c r="P521">
        <v>2.2000000000000002</v>
      </c>
      <c r="Q521" t="s">
        <v>132</v>
      </c>
      <c r="R521" t="s">
        <v>40</v>
      </c>
      <c r="S521">
        <v>53</v>
      </c>
      <c r="T521" t="s">
        <v>416</v>
      </c>
      <c r="U521" t="s">
        <v>417</v>
      </c>
      <c r="V521" t="s">
        <v>418</v>
      </c>
      <c r="W521" t="s">
        <v>100</v>
      </c>
      <c r="X521" t="s">
        <v>10420</v>
      </c>
      <c r="Y521" t="s">
        <v>419</v>
      </c>
      <c r="Z521" t="s">
        <v>420</v>
      </c>
      <c r="AA521" t="s">
        <v>6024</v>
      </c>
      <c r="AB521" t="s">
        <v>371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2332</v>
      </c>
      <c r="AR521">
        <v>0</v>
      </c>
      <c r="AS521">
        <v>0</v>
      </c>
      <c r="AT521">
        <v>0</v>
      </c>
      <c r="AU521">
        <v>0</v>
      </c>
    </row>
    <row r="522" spans="1:47" x14ac:dyDescent="0.25">
      <c r="A522">
        <v>497</v>
      </c>
      <c r="B522">
        <v>2343</v>
      </c>
      <c r="C522" t="s">
        <v>443</v>
      </c>
      <c r="D522" t="s">
        <v>227</v>
      </c>
      <c r="E522" t="s">
        <v>8822</v>
      </c>
      <c r="F522">
        <v>8</v>
      </c>
      <c r="G522">
        <v>1110</v>
      </c>
      <c r="H522">
        <v>3.0453229787866576</v>
      </c>
      <c r="I522">
        <v>1273.5759</v>
      </c>
      <c r="J522">
        <v>6.55</v>
      </c>
      <c r="K522" t="s">
        <v>51</v>
      </c>
      <c r="L522" t="s">
        <v>444</v>
      </c>
      <c r="M522" t="s">
        <v>445</v>
      </c>
      <c r="N522" t="s">
        <v>446</v>
      </c>
      <c r="O522" t="s">
        <v>38</v>
      </c>
      <c r="P522">
        <v>2.2000000000000002</v>
      </c>
      <c r="Q522" t="s">
        <v>447</v>
      </c>
      <c r="R522" t="s">
        <v>40</v>
      </c>
      <c r="S522">
        <v>61</v>
      </c>
      <c r="T522" t="s">
        <v>448</v>
      </c>
      <c r="U522" t="s">
        <v>449</v>
      </c>
      <c r="V522" t="s">
        <v>450</v>
      </c>
      <c r="W522" t="s">
        <v>451</v>
      </c>
      <c r="X522" t="s">
        <v>10420</v>
      </c>
      <c r="Y522" t="s">
        <v>452</v>
      </c>
      <c r="Z522" t="s">
        <v>453</v>
      </c>
      <c r="AA522" t="s">
        <v>6034</v>
      </c>
      <c r="AB522" t="s">
        <v>454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1110</v>
      </c>
      <c r="AR522">
        <v>0</v>
      </c>
      <c r="AS522">
        <v>0</v>
      </c>
      <c r="AT522">
        <v>0</v>
      </c>
      <c r="AU522">
        <v>0</v>
      </c>
    </row>
    <row r="523" spans="1:47" x14ac:dyDescent="0.25">
      <c r="A523">
        <v>504</v>
      </c>
      <c r="B523">
        <v>919</v>
      </c>
      <c r="C523" t="s">
        <v>5865</v>
      </c>
      <c r="D523" t="s">
        <v>5965</v>
      </c>
      <c r="E523" t="s">
        <v>8823</v>
      </c>
      <c r="F523">
        <v>9</v>
      </c>
      <c r="G523">
        <v>1397</v>
      </c>
      <c r="H523">
        <v>3.1451964061141817</v>
      </c>
      <c r="I523">
        <v>232.15530000000001</v>
      </c>
      <c r="J523">
        <v>2.48</v>
      </c>
      <c r="K523" t="s">
        <v>35</v>
      </c>
      <c r="L523" t="s">
        <v>5866</v>
      </c>
      <c r="M523" t="s">
        <v>5867</v>
      </c>
      <c r="N523" t="s">
        <v>586</v>
      </c>
      <c r="O523" t="s">
        <v>38</v>
      </c>
      <c r="P523">
        <v>2.1</v>
      </c>
      <c r="Q523" t="s">
        <v>5858</v>
      </c>
      <c r="R523" t="s">
        <v>5858</v>
      </c>
      <c r="S523">
        <v>11</v>
      </c>
      <c r="T523" t="s">
        <v>5859</v>
      </c>
      <c r="U523" t="s">
        <v>5868</v>
      </c>
      <c r="V523" t="s">
        <v>5869</v>
      </c>
      <c r="W523" t="s">
        <v>5870</v>
      </c>
      <c r="X523" t="s">
        <v>10420</v>
      </c>
      <c r="Y523" t="s">
        <v>5871</v>
      </c>
      <c r="Z523" t="s">
        <v>5872</v>
      </c>
      <c r="AA523" t="s">
        <v>8812</v>
      </c>
      <c r="AB523" t="s">
        <v>8811</v>
      </c>
      <c r="AF523" t="s">
        <v>8813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1397</v>
      </c>
      <c r="AS523">
        <v>0</v>
      </c>
      <c r="AT523">
        <v>0</v>
      </c>
      <c r="AU523">
        <v>0</v>
      </c>
    </row>
    <row r="524" spans="1:47" x14ac:dyDescent="0.25">
      <c r="A524">
        <v>505</v>
      </c>
      <c r="B524">
        <v>280</v>
      </c>
      <c r="C524" t="s">
        <v>5705</v>
      </c>
      <c r="D524" t="s">
        <v>6143</v>
      </c>
      <c r="E524" t="s">
        <v>8823</v>
      </c>
      <c r="F524">
        <v>9</v>
      </c>
      <c r="G524">
        <v>3355</v>
      </c>
      <c r="H524">
        <v>3.5256925245050108</v>
      </c>
      <c r="I524">
        <v>158.08160000000001</v>
      </c>
      <c r="J524">
        <v>2.46</v>
      </c>
      <c r="K524" t="s">
        <v>35</v>
      </c>
      <c r="L524" t="s">
        <v>5706</v>
      </c>
      <c r="M524" t="s">
        <v>5707</v>
      </c>
      <c r="N524" t="s">
        <v>1057</v>
      </c>
      <c r="O524" t="s">
        <v>38</v>
      </c>
      <c r="P524">
        <v>2.2000000000000002</v>
      </c>
      <c r="Q524" t="s">
        <v>5605</v>
      </c>
      <c r="R524" t="s">
        <v>5586</v>
      </c>
      <c r="S524">
        <v>7</v>
      </c>
      <c r="T524" t="s">
        <v>5708</v>
      </c>
      <c r="U524" t="s">
        <v>5709</v>
      </c>
      <c r="V524" t="s">
        <v>5710</v>
      </c>
      <c r="W524" t="s">
        <v>5711</v>
      </c>
      <c r="X524" t="s">
        <v>10420</v>
      </c>
      <c r="Y524" t="s">
        <v>5712</v>
      </c>
      <c r="Z524" t="s">
        <v>5713</v>
      </c>
      <c r="AA524" t="s">
        <v>8729</v>
      </c>
      <c r="AF524" t="s">
        <v>8730</v>
      </c>
      <c r="AJ524">
        <v>0</v>
      </c>
      <c r="AK524">
        <v>0</v>
      </c>
      <c r="AL524">
        <v>2666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4436</v>
      </c>
      <c r="AS524">
        <v>2390</v>
      </c>
      <c r="AT524">
        <v>0</v>
      </c>
      <c r="AU524">
        <v>0</v>
      </c>
    </row>
    <row r="525" spans="1:47" x14ac:dyDescent="0.25">
      <c r="A525">
        <v>506</v>
      </c>
      <c r="B525">
        <v>2536</v>
      </c>
      <c r="C525" t="s">
        <v>5566</v>
      </c>
      <c r="D525" t="s">
        <v>6143</v>
      </c>
      <c r="E525" t="s">
        <v>8823</v>
      </c>
      <c r="F525">
        <v>9</v>
      </c>
      <c r="G525">
        <v>2611</v>
      </c>
      <c r="H525">
        <v>3.4168068718229443</v>
      </c>
      <c r="I525">
        <v>465.10219999999998</v>
      </c>
      <c r="J525">
        <v>2.61</v>
      </c>
      <c r="K525" t="s">
        <v>5559</v>
      </c>
      <c r="L525" t="s">
        <v>5567</v>
      </c>
      <c r="M525" t="s">
        <v>5567</v>
      </c>
      <c r="N525" t="s">
        <v>3314</v>
      </c>
      <c r="O525" t="s">
        <v>3315</v>
      </c>
      <c r="P525">
        <v>1</v>
      </c>
      <c r="Q525" t="s">
        <v>8668</v>
      </c>
      <c r="R525" t="s">
        <v>5560</v>
      </c>
      <c r="S525">
        <v>21</v>
      </c>
      <c r="T525" t="s">
        <v>5568</v>
      </c>
      <c r="U525" t="s">
        <v>5569</v>
      </c>
      <c r="V525" t="s">
        <v>5570</v>
      </c>
      <c r="W525" t="s">
        <v>5571</v>
      </c>
      <c r="X525" t="s">
        <v>10420</v>
      </c>
      <c r="Z525" t="s">
        <v>5572</v>
      </c>
      <c r="AA525" t="s">
        <v>8669</v>
      </c>
      <c r="AB525" t="s">
        <v>8670</v>
      </c>
      <c r="AF525" t="s">
        <v>7506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2611</v>
      </c>
      <c r="AS525">
        <v>918</v>
      </c>
      <c r="AT525">
        <v>0</v>
      </c>
      <c r="AU525">
        <v>0</v>
      </c>
    </row>
    <row r="526" spans="1:47" x14ac:dyDescent="0.25">
      <c r="A526">
        <v>510</v>
      </c>
      <c r="B526">
        <v>3063</v>
      </c>
      <c r="C526" t="s">
        <v>5349</v>
      </c>
      <c r="D526" t="s">
        <v>34</v>
      </c>
      <c r="E526" t="s">
        <v>8823</v>
      </c>
      <c r="F526">
        <v>9</v>
      </c>
      <c r="G526">
        <v>9098</v>
      </c>
      <c r="H526">
        <v>3.9589459324939362</v>
      </c>
      <c r="I526">
        <v>623.19039999999995</v>
      </c>
      <c r="J526">
        <v>7.39</v>
      </c>
      <c r="K526" t="s">
        <v>35</v>
      </c>
      <c r="L526" t="s">
        <v>5350</v>
      </c>
      <c r="M526" t="s">
        <v>5351</v>
      </c>
      <c r="N526" t="s">
        <v>37</v>
      </c>
      <c r="O526" t="s">
        <v>38</v>
      </c>
      <c r="P526">
        <v>2.2000000000000002</v>
      </c>
      <c r="Q526" t="s">
        <v>5317</v>
      </c>
      <c r="R526" t="s">
        <v>5317</v>
      </c>
      <c r="S526">
        <v>36</v>
      </c>
      <c r="T526" t="s">
        <v>5352</v>
      </c>
      <c r="U526" t="s">
        <v>5353</v>
      </c>
      <c r="V526" t="s">
        <v>5354</v>
      </c>
      <c r="W526" t="s">
        <v>5355</v>
      </c>
      <c r="X526" t="s">
        <v>10420</v>
      </c>
      <c r="Y526" t="s">
        <v>5356</v>
      </c>
      <c r="Z526" t="s">
        <v>5357</v>
      </c>
      <c r="AA526" t="s">
        <v>8552</v>
      </c>
      <c r="AF526" t="s">
        <v>5339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9098</v>
      </c>
      <c r="AS526">
        <v>6756</v>
      </c>
      <c r="AT526">
        <v>0</v>
      </c>
      <c r="AU526">
        <v>0</v>
      </c>
    </row>
    <row r="527" spans="1:47" x14ac:dyDescent="0.25">
      <c r="A527">
        <v>511</v>
      </c>
      <c r="B527">
        <v>3158</v>
      </c>
      <c r="C527" t="s">
        <v>5358</v>
      </c>
      <c r="D527" t="s">
        <v>34</v>
      </c>
      <c r="E527" t="s">
        <v>8823</v>
      </c>
      <c r="F527">
        <v>9</v>
      </c>
      <c r="G527">
        <v>8903</v>
      </c>
      <c r="H527">
        <v>3.9495363733761426</v>
      </c>
      <c r="I527">
        <v>675.22649999999999</v>
      </c>
      <c r="J527">
        <v>8.2200000000000006</v>
      </c>
      <c r="K527" t="s">
        <v>35</v>
      </c>
      <c r="L527" t="s">
        <v>5350</v>
      </c>
      <c r="M527" t="s">
        <v>5359</v>
      </c>
      <c r="N527" t="s">
        <v>37</v>
      </c>
      <c r="O527" t="s">
        <v>38</v>
      </c>
      <c r="P527">
        <v>2.2000000000000002</v>
      </c>
      <c r="Q527" t="s">
        <v>5317</v>
      </c>
      <c r="R527" t="s">
        <v>5317</v>
      </c>
      <c r="S527">
        <v>40</v>
      </c>
      <c r="T527" t="s">
        <v>5360</v>
      </c>
      <c r="U527" t="s">
        <v>5361</v>
      </c>
      <c r="V527" t="s">
        <v>5362</v>
      </c>
      <c r="W527" t="s">
        <v>5363</v>
      </c>
      <c r="X527" t="s">
        <v>10420</v>
      </c>
      <c r="Y527" t="s">
        <v>5364</v>
      </c>
      <c r="Z527" t="s">
        <v>5365</v>
      </c>
      <c r="AA527" t="s">
        <v>8553</v>
      </c>
      <c r="AF527" t="s">
        <v>5339</v>
      </c>
      <c r="AG527" t="s">
        <v>1308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8903</v>
      </c>
      <c r="AS527">
        <v>7403</v>
      </c>
      <c r="AT527">
        <v>0</v>
      </c>
      <c r="AU527">
        <v>0</v>
      </c>
    </row>
    <row r="528" spans="1:47" x14ac:dyDescent="0.25">
      <c r="A528">
        <v>513</v>
      </c>
      <c r="B528">
        <v>1575</v>
      </c>
      <c r="C528" t="s">
        <v>5315</v>
      </c>
      <c r="D528" t="s">
        <v>6143</v>
      </c>
      <c r="E528" t="s">
        <v>8823</v>
      </c>
      <c r="F528">
        <v>9</v>
      </c>
      <c r="G528">
        <v>6733</v>
      </c>
      <c r="H528">
        <v>3.8282086144679455</v>
      </c>
      <c r="I528">
        <v>577.13480000000004</v>
      </c>
      <c r="J528">
        <v>2.98</v>
      </c>
      <c r="K528" t="s">
        <v>51</v>
      </c>
      <c r="L528" t="s">
        <v>5316</v>
      </c>
      <c r="M528" t="s">
        <v>8541</v>
      </c>
      <c r="N528" t="s">
        <v>586</v>
      </c>
      <c r="O528" t="s">
        <v>38</v>
      </c>
      <c r="P528">
        <v>2.1</v>
      </c>
      <c r="Q528" t="s">
        <v>5317</v>
      </c>
      <c r="R528" t="s">
        <v>5317</v>
      </c>
      <c r="S528">
        <v>30</v>
      </c>
      <c r="T528" t="s">
        <v>5309</v>
      </c>
      <c r="U528" t="s">
        <v>5310</v>
      </c>
      <c r="V528" t="s">
        <v>5311</v>
      </c>
      <c r="W528" t="s">
        <v>5312</v>
      </c>
      <c r="X528" t="s">
        <v>10420</v>
      </c>
      <c r="Y528" t="s">
        <v>5318</v>
      </c>
      <c r="Z528" t="s">
        <v>5319</v>
      </c>
      <c r="AA528" t="s">
        <v>8548</v>
      </c>
      <c r="AB528" t="s">
        <v>8543</v>
      </c>
      <c r="AC528" t="s">
        <v>8544</v>
      </c>
      <c r="AD528" t="s">
        <v>8545</v>
      </c>
      <c r="AF528" t="s">
        <v>8546</v>
      </c>
      <c r="AG528" t="s">
        <v>8547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6733</v>
      </c>
      <c r="AS528">
        <v>661</v>
      </c>
      <c r="AT528">
        <v>0</v>
      </c>
      <c r="AU528">
        <v>0</v>
      </c>
    </row>
    <row r="529" spans="1:47" x14ac:dyDescent="0.25">
      <c r="A529">
        <v>507</v>
      </c>
      <c r="B529">
        <v>2848</v>
      </c>
      <c r="C529" t="s">
        <v>5320</v>
      </c>
      <c r="D529" t="s">
        <v>34</v>
      </c>
      <c r="E529" t="s">
        <v>8823</v>
      </c>
      <c r="F529">
        <v>9</v>
      </c>
      <c r="G529">
        <v>5640</v>
      </c>
      <c r="H529">
        <v>3.7512791039833422</v>
      </c>
      <c r="I529">
        <v>553.11540000000002</v>
      </c>
      <c r="J529">
        <v>6.07</v>
      </c>
      <c r="K529" t="s">
        <v>35</v>
      </c>
      <c r="L529" t="s">
        <v>5321</v>
      </c>
      <c r="M529" t="s">
        <v>5322</v>
      </c>
      <c r="N529" t="s">
        <v>37</v>
      </c>
      <c r="O529" t="s">
        <v>38</v>
      </c>
      <c r="P529">
        <v>2.2000000000000002</v>
      </c>
      <c r="Q529" t="s">
        <v>5317</v>
      </c>
      <c r="R529" t="s">
        <v>5317</v>
      </c>
      <c r="S529">
        <v>31</v>
      </c>
      <c r="T529" t="s">
        <v>5323</v>
      </c>
      <c r="U529" t="s">
        <v>5324</v>
      </c>
      <c r="V529" t="s">
        <v>5325</v>
      </c>
      <c r="W529" t="s">
        <v>5326</v>
      </c>
      <c r="X529" t="s">
        <v>10420</v>
      </c>
      <c r="Y529" t="s">
        <v>5327</v>
      </c>
      <c r="Z529" t="s">
        <v>5328</v>
      </c>
      <c r="AA529" t="s">
        <v>8549</v>
      </c>
      <c r="AF529" t="s">
        <v>5329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5640</v>
      </c>
      <c r="AS529">
        <v>5228</v>
      </c>
      <c r="AT529">
        <v>0</v>
      </c>
      <c r="AU529">
        <v>0</v>
      </c>
    </row>
    <row r="530" spans="1:47" x14ac:dyDescent="0.25">
      <c r="A530">
        <v>512</v>
      </c>
      <c r="B530">
        <v>1574</v>
      </c>
      <c r="C530" t="s">
        <v>5307</v>
      </c>
      <c r="D530" t="s">
        <v>6143</v>
      </c>
      <c r="E530" t="s">
        <v>8823</v>
      </c>
      <c r="F530">
        <v>9</v>
      </c>
      <c r="G530">
        <v>5246</v>
      </c>
      <c r="H530">
        <v>3.7198282862543346</v>
      </c>
      <c r="I530">
        <v>577.1345</v>
      </c>
      <c r="J530">
        <v>2.84</v>
      </c>
      <c r="K530" t="s">
        <v>51</v>
      </c>
      <c r="L530" t="s">
        <v>5308</v>
      </c>
      <c r="M530" t="s">
        <v>8541</v>
      </c>
      <c r="N530" t="s">
        <v>586</v>
      </c>
      <c r="O530" t="s">
        <v>38</v>
      </c>
      <c r="P530">
        <v>2.1</v>
      </c>
      <c r="Q530" t="s">
        <v>5317</v>
      </c>
      <c r="R530" t="s">
        <v>5317</v>
      </c>
      <c r="S530">
        <v>30</v>
      </c>
      <c r="T530" t="s">
        <v>5309</v>
      </c>
      <c r="U530" t="s">
        <v>5310</v>
      </c>
      <c r="V530" t="s">
        <v>5311</v>
      </c>
      <c r="W530" t="s">
        <v>5312</v>
      </c>
      <c r="X530" t="s">
        <v>10420</v>
      </c>
      <c r="Y530" t="s">
        <v>5313</v>
      </c>
      <c r="Z530" t="s">
        <v>5314</v>
      </c>
      <c r="AA530" t="s">
        <v>8542</v>
      </c>
      <c r="AB530" t="s">
        <v>8543</v>
      </c>
      <c r="AC530" t="s">
        <v>8544</v>
      </c>
      <c r="AD530" t="s">
        <v>8545</v>
      </c>
      <c r="AF530" t="s">
        <v>8546</v>
      </c>
      <c r="AG530" t="s">
        <v>8547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5246</v>
      </c>
      <c r="AS530">
        <v>1713</v>
      </c>
      <c r="AT530">
        <v>0</v>
      </c>
      <c r="AU530">
        <v>0</v>
      </c>
    </row>
    <row r="531" spans="1:47" x14ac:dyDescent="0.25">
      <c r="A531">
        <v>508</v>
      </c>
      <c r="B531">
        <v>2853</v>
      </c>
      <c r="C531" t="s">
        <v>5330</v>
      </c>
      <c r="D531" t="s">
        <v>34</v>
      </c>
      <c r="E531" t="s">
        <v>8823</v>
      </c>
      <c r="F531">
        <v>9</v>
      </c>
      <c r="G531">
        <v>3187</v>
      </c>
      <c r="H531">
        <v>3.5033820634737327</v>
      </c>
      <c r="I531">
        <v>555.12869999999998</v>
      </c>
      <c r="J531">
        <v>5.58</v>
      </c>
      <c r="K531" t="s">
        <v>35</v>
      </c>
      <c r="L531" t="s">
        <v>5331</v>
      </c>
      <c r="M531" t="s">
        <v>5332</v>
      </c>
      <c r="N531" t="s">
        <v>37</v>
      </c>
      <c r="O531" t="s">
        <v>38</v>
      </c>
      <c r="P531">
        <v>2.2000000000000002</v>
      </c>
      <c r="Q531" t="s">
        <v>5317</v>
      </c>
      <c r="R531" t="s">
        <v>5317</v>
      </c>
      <c r="S531">
        <v>31</v>
      </c>
      <c r="T531" t="s">
        <v>5333</v>
      </c>
      <c r="U531" t="s">
        <v>5334</v>
      </c>
      <c r="V531" t="s">
        <v>5335</v>
      </c>
      <c r="W531" t="s">
        <v>5336</v>
      </c>
      <c r="X531" t="s">
        <v>10420</v>
      </c>
      <c r="Y531" t="s">
        <v>5337</v>
      </c>
      <c r="Z531" t="s">
        <v>5338</v>
      </c>
      <c r="AA531" t="s">
        <v>8550</v>
      </c>
      <c r="AF531" t="s">
        <v>5339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3187</v>
      </c>
      <c r="AS531">
        <v>1681</v>
      </c>
      <c r="AT531">
        <v>0</v>
      </c>
      <c r="AU531">
        <v>0</v>
      </c>
    </row>
    <row r="532" spans="1:47" x14ac:dyDescent="0.25">
      <c r="A532">
        <v>509</v>
      </c>
      <c r="B532">
        <v>3013</v>
      </c>
      <c r="C532" t="s">
        <v>5340</v>
      </c>
      <c r="D532" t="s">
        <v>34</v>
      </c>
      <c r="E532" t="s">
        <v>8823</v>
      </c>
      <c r="F532">
        <v>9</v>
      </c>
      <c r="G532">
        <v>2947</v>
      </c>
      <c r="H532">
        <v>3.4693801358499252</v>
      </c>
      <c r="I532">
        <v>607.16030000000001</v>
      </c>
      <c r="J532">
        <v>7.57</v>
      </c>
      <c r="K532" t="s">
        <v>35</v>
      </c>
      <c r="L532" t="s">
        <v>5341</v>
      </c>
      <c r="M532" t="s">
        <v>5342</v>
      </c>
      <c r="N532" t="s">
        <v>37</v>
      </c>
      <c r="O532" t="s">
        <v>38</v>
      </c>
      <c r="P532">
        <v>2.2000000000000002</v>
      </c>
      <c r="Q532" t="s">
        <v>5317</v>
      </c>
      <c r="R532" t="s">
        <v>5317</v>
      </c>
      <c r="S532">
        <v>35</v>
      </c>
      <c r="T532" t="s">
        <v>5343</v>
      </c>
      <c r="U532" t="s">
        <v>5344</v>
      </c>
      <c r="V532" t="s">
        <v>5345</v>
      </c>
      <c r="W532" t="s">
        <v>5346</v>
      </c>
      <c r="X532" t="s">
        <v>10420</v>
      </c>
      <c r="Y532" t="s">
        <v>5347</v>
      </c>
      <c r="Z532" t="s">
        <v>5348</v>
      </c>
      <c r="AA532" t="s">
        <v>8551</v>
      </c>
      <c r="AF532" t="s">
        <v>5339</v>
      </c>
      <c r="AG532" t="s">
        <v>1308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2947</v>
      </c>
      <c r="AS532">
        <v>1649</v>
      </c>
      <c r="AT532">
        <v>0</v>
      </c>
      <c r="AU532">
        <v>0</v>
      </c>
    </row>
    <row r="533" spans="1:47" x14ac:dyDescent="0.25">
      <c r="A533">
        <v>514</v>
      </c>
      <c r="B533">
        <v>2124</v>
      </c>
      <c r="C533" t="s">
        <v>5366</v>
      </c>
      <c r="D533" t="s">
        <v>6143</v>
      </c>
      <c r="E533" t="s">
        <v>8823</v>
      </c>
      <c r="F533">
        <v>9</v>
      </c>
      <c r="G533">
        <v>633</v>
      </c>
      <c r="H533">
        <v>2.8014037100173552</v>
      </c>
      <c r="I533">
        <v>865.19853999999998</v>
      </c>
      <c r="J533">
        <v>3.46</v>
      </c>
      <c r="K533" t="s">
        <v>51</v>
      </c>
      <c r="L533" t="s">
        <v>5366</v>
      </c>
      <c r="M533" t="s">
        <v>5366</v>
      </c>
      <c r="N533" t="s">
        <v>3314</v>
      </c>
      <c r="O533" t="s">
        <v>3315</v>
      </c>
      <c r="P533">
        <v>1</v>
      </c>
      <c r="Q533" t="s">
        <v>5317</v>
      </c>
      <c r="R533" t="s">
        <v>5317</v>
      </c>
      <c r="S533">
        <v>45</v>
      </c>
      <c r="T533" t="s">
        <v>5367</v>
      </c>
      <c r="U533" t="s">
        <v>5368</v>
      </c>
      <c r="V533" t="s">
        <v>5369</v>
      </c>
      <c r="W533" t="s">
        <v>5370</v>
      </c>
      <c r="X533" t="s">
        <v>10420</v>
      </c>
      <c r="Z533" t="s">
        <v>5371</v>
      </c>
      <c r="AA533" t="s">
        <v>8554</v>
      </c>
      <c r="AB533" t="s">
        <v>8555</v>
      </c>
      <c r="AC533" t="s">
        <v>8556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633</v>
      </c>
      <c r="AS533">
        <v>0</v>
      </c>
      <c r="AT533">
        <v>0</v>
      </c>
      <c r="AU533">
        <v>0</v>
      </c>
    </row>
    <row r="534" spans="1:47" x14ac:dyDescent="0.25">
      <c r="A534">
        <v>515</v>
      </c>
      <c r="B534">
        <v>1112</v>
      </c>
      <c r="C534" t="s">
        <v>5102</v>
      </c>
      <c r="D534" t="s">
        <v>5965</v>
      </c>
      <c r="E534" t="s">
        <v>8823</v>
      </c>
      <c r="F534">
        <v>9</v>
      </c>
      <c r="G534">
        <v>13930</v>
      </c>
      <c r="H534">
        <v>4.1439511164239633</v>
      </c>
      <c r="I534">
        <v>257.08084000000002</v>
      </c>
      <c r="J534">
        <v>6.43</v>
      </c>
      <c r="K534" t="s">
        <v>35</v>
      </c>
      <c r="L534" t="s">
        <v>5103</v>
      </c>
      <c r="M534" t="s">
        <v>5103</v>
      </c>
      <c r="N534" t="s">
        <v>3314</v>
      </c>
      <c r="O534" t="s">
        <v>3315</v>
      </c>
      <c r="P534">
        <v>1</v>
      </c>
      <c r="Q534" t="s">
        <v>5110</v>
      </c>
      <c r="R534" t="s">
        <v>5110</v>
      </c>
      <c r="S534">
        <v>15</v>
      </c>
      <c r="T534" t="s">
        <v>4166</v>
      </c>
      <c r="U534" t="s">
        <v>5104</v>
      </c>
      <c r="V534" t="s">
        <v>5105</v>
      </c>
      <c r="W534" t="s">
        <v>5106</v>
      </c>
      <c r="X534" t="s">
        <v>10420</v>
      </c>
      <c r="Z534" t="s">
        <v>5107</v>
      </c>
      <c r="AA534" t="s">
        <v>8394</v>
      </c>
      <c r="AB534" t="s">
        <v>8395</v>
      </c>
      <c r="AC534" t="s">
        <v>8396</v>
      </c>
      <c r="AF534" t="s">
        <v>7204</v>
      </c>
      <c r="AG534" t="s">
        <v>8397</v>
      </c>
      <c r="AH534" t="s">
        <v>8398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1120</v>
      </c>
      <c r="AR534">
        <v>14536</v>
      </c>
      <c r="AS534">
        <v>5206</v>
      </c>
      <c r="AT534">
        <v>0</v>
      </c>
      <c r="AU534">
        <v>0</v>
      </c>
    </row>
    <row r="535" spans="1:47" x14ac:dyDescent="0.25">
      <c r="A535">
        <v>516</v>
      </c>
      <c r="B535">
        <v>3001</v>
      </c>
      <c r="C535" t="s">
        <v>5116</v>
      </c>
      <c r="D535" t="s">
        <v>1703</v>
      </c>
      <c r="E535" t="s">
        <v>8823</v>
      </c>
      <c r="F535">
        <v>9</v>
      </c>
      <c r="G535">
        <v>4336</v>
      </c>
      <c r="H535">
        <v>3.6370892735303304</v>
      </c>
      <c r="I535">
        <v>599.19600000000003</v>
      </c>
      <c r="J535">
        <v>4.01</v>
      </c>
      <c r="K535" t="s">
        <v>35</v>
      </c>
      <c r="L535" t="s">
        <v>8404</v>
      </c>
      <c r="M535" t="s">
        <v>5117</v>
      </c>
      <c r="N535" t="s">
        <v>37</v>
      </c>
      <c r="O535" t="s">
        <v>38</v>
      </c>
      <c r="P535">
        <v>2.2000000000000002</v>
      </c>
      <c r="Q535" t="s">
        <v>5118</v>
      </c>
      <c r="R535" t="s">
        <v>5110</v>
      </c>
      <c r="S535">
        <v>27</v>
      </c>
      <c r="T535" t="s">
        <v>5119</v>
      </c>
      <c r="U535" t="s">
        <v>5120</v>
      </c>
      <c r="V535" t="s">
        <v>5121</v>
      </c>
      <c r="W535" t="s">
        <v>5122</v>
      </c>
      <c r="X535" t="s">
        <v>10420</v>
      </c>
      <c r="Y535" t="s">
        <v>5123</v>
      </c>
      <c r="Z535" t="s">
        <v>5124</v>
      </c>
      <c r="AA535" t="s">
        <v>8405</v>
      </c>
      <c r="AB535" t="s">
        <v>5125</v>
      </c>
      <c r="AF535" t="s">
        <v>5126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4990</v>
      </c>
      <c r="AS535">
        <v>1815</v>
      </c>
      <c r="AT535">
        <v>1106</v>
      </c>
      <c r="AU535">
        <v>0</v>
      </c>
    </row>
    <row r="536" spans="1:47" x14ac:dyDescent="0.25">
      <c r="A536">
        <v>517</v>
      </c>
      <c r="B536">
        <v>122</v>
      </c>
      <c r="C536" t="s">
        <v>4946</v>
      </c>
      <c r="D536" t="s">
        <v>129</v>
      </c>
      <c r="E536" t="s">
        <v>8823</v>
      </c>
      <c r="F536">
        <v>9</v>
      </c>
      <c r="G536">
        <v>8351</v>
      </c>
      <c r="H536">
        <v>3.9217384836845985</v>
      </c>
      <c r="I536">
        <v>161.02260000000001</v>
      </c>
      <c r="J536">
        <v>3.64</v>
      </c>
      <c r="K536" t="s">
        <v>51</v>
      </c>
      <c r="L536" t="s">
        <v>4947</v>
      </c>
      <c r="M536" t="s">
        <v>4948</v>
      </c>
      <c r="N536" t="s">
        <v>4949</v>
      </c>
      <c r="O536" t="s">
        <v>38</v>
      </c>
      <c r="P536">
        <v>2.2000000000000002</v>
      </c>
      <c r="Q536" t="s">
        <v>4867</v>
      </c>
      <c r="R536" t="s">
        <v>4867</v>
      </c>
      <c r="S536">
        <v>9</v>
      </c>
      <c r="T536" t="s">
        <v>4950</v>
      </c>
      <c r="U536" t="s">
        <v>4951</v>
      </c>
      <c r="V536" t="s">
        <v>4952</v>
      </c>
      <c r="W536" t="s">
        <v>4953</v>
      </c>
      <c r="X536" t="s">
        <v>10420</v>
      </c>
      <c r="Y536" t="s">
        <v>4954</v>
      </c>
      <c r="Z536" t="s">
        <v>4955</v>
      </c>
      <c r="AA536" t="s">
        <v>8276</v>
      </c>
      <c r="AB536" t="s">
        <v>8277</v>
      </c>
      <c r="AF536" t="s">
        <v>8278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8351</v>
      </c>
      <c r="AS536">
        <v>3893</v>
      </c>
      <c r="AT536">
        <v>0</v>
      </c>
      <c r="AU536">
        <v>0</v>
      </c>
    </row>
    <row r="537" spans="1:47" x14ac:dyDescent="0.25">
      <c r="A537">
        <v>518</v>
      </c>
      <c r="B537">
        <v>233</v>
      </c>
      <c r="C537" t="s">
        <v>4864</v>
      </c>
      <c r="D537" t="s">
        <v>5965</v>
      </c>
      <c r="E537" t="s">
        <v>8823</v>
      </c>
      <c r="F537">
        <v>9</v>
      </c>
      <c r="G537">
        <v>1241</v>
      </c>
      <c r="H537">
        <v>3.09377178149873</v>
      </c>
      <c r="I537">
        <v>191.0341</v>
      </c>
      <c r="J537">
        <v>3.7</v>
      </c>
      <c r="K537" t="s">
        <v>51</v>
      </c>
      <c r="L537" t="s">
        <v>4865</v>
      </c>
      <c r="M537" t="s">
        <v>4866</v>
      </c>
      <c r="N537" t="s">
        <v>586</v>
      </c>
      <c r="O537" t="s">
        <v>38</v>
      </c>
      <c r="P537">
        <v>2.1</v>
      </c>
      <c r="Q537" t="s">
        <v>4867</v>
      </c>
      <c r="R537" t="s">
        <v>4867</v>
      </c>
      <c r="S537">
        <v>10</v>
      </c>
      <c r="T537" t="s">
        <v>4868</v>
      </c>
      <c r="U537" t="s">
        <v>4869</v>
      </c>
      <c r="V537" t="s">
        <v>4870</v>
      </c>
      <c r="W537" t="s">
        <v>4871</v>
      </c>
      <c r="X537" t="s">
        <v>10420</v>
      </c>
      <c r="Y537" t="s">
        <v>4872</v>
      </c>
      <c r="Z537" t="s">
        <v>4873</v>
      </c>
      <c r="AA537" t="s">
        <v>8239</v>
      </c>
      <c r="AB537" t="s">
        <v>8240</v>
      </c>
      <c r="AC537" t="s">
        <v>8241</v>
      </c>
      <c r="AF537" t="s">
        <v>8242</v>
      </c>
      <c r="AJ537">
        <v>1241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</row>
    <row r="538" spans="1:47" x14ac:dyDescent="0.25">
      <c r="A538">
        <v>520</v>
      </c>
      <c r="B538">
        <v>1446</v>
      </c>
      <c r="C538" t="s">
        <v>4316</v>
      </c>
      <c r="D538" t="s">
        <v>6143</v>
      </c>
      <c r="E538" t="s">
        <v>8823</v>
      </c>
      <c r="F538">
        <v>9</v>
      </c>
      <c r="G538">
        <v>34784</v>
      </c>
      <c r="H538">
        <v>4.5413795224062001</v>
      </c>
      <c r="I538">
        <v>291.08631000000003</v>
      </c>
      <c r="J538">
        <v>3.13</v>
      </c>
      <c r="K538" t="s">
        <v>35</v>
      </c>
      <c r="L538" t="s">
        <v>4316</v>
      </c>
      <c r="M538" t="s">
        <v>4316</v>
      </c>
      <c r="N538" t="s">
        <v>3314</v>
      </c>
      <c r="O538" t="s">
        <v>3315</v>
      </c>
      <c r="P538">
        <v>1</v>
      </c>
      <c r="Q538" t="s">
        <v>4317</v>
      </c>
      <c r="R538" t="s">
        <v>4308</v>
      </c>
      <c r="S538">
        <v>15</v>
      </c>
      <c r="T538" t="s">
        <v>4318</v>
      </c>
      <c r="U538" t="s">
        <v>4319</v>
      </c>
      <c r="V538" t="s">
        <v>4320</v>
      </c>
      <c r="W538" t="s">
        <v>4321</v>
      </c>
      <c r="X538" t="s">
        <v>10420</v>
      </c>
      <c r="Z538" t="s">
        <v>4322</v>
      </c>
      <c r="AA538" t="s">
        <v>7903</v>
      </c>
      <c r="AB538" t="s">
        <v>7904</v>
      </c>
      <c r="AC538" t="s">
        <v>7905</v>
      </c>
      <c r="AD538" t="s">
        <v>7906</v>
      </c>
      <c r="AE538" t="s">
        <v>7907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34784</v>
      </c>
      <c r="AS538">
        <v>23606</v>
      </c>
      <c r="AT538">
        <v>0</v>
      </c>
      <c r="AU538">
        <v>0</v>
      </c>
    </row>
    <row r="539" spans="1:47" x14ac:dyDescent="0.25">
      <c r="A539">
        <v>519</v>
      </c>
      <c r="B539">
        <v>610</v>
      </c>
      <c r="C539" t="s">
        <v>4323</v>
      </c>
      <c r="D539" t="s">
        <v>1373</v>
      </c>
      <c r="E539" t="s">
        <v>8823</v>
      </c>
      <c r="F539">
        <v>9</v>
      </c>
      <c r="G539">
        <v>17311</v>
      </c>
      <c r="H539">
        <v>4.2383221563755544</v>
      </c>
      <c r="I539">
        <v>305.06490000000002</v>
      </c>
      <c r="J539">
        <v>2.4900000000000002</v>
      </c>
      <c r="K539" t="s">
        <v>51</v>
      </c>
      <c r="L539" t="s">
        <v>4324</v>
      </c>
      <c r="M539" t="s">
        <v>4325</v>
      </c>
      <c r="N539" t="s">
        <v>586</v>
      </c>
      <c r="O539" t="s">
        <v>38</v>
      </c>
      <c r="P539">
        <v>2.1</v>
      </c>
      <c r="Q539" t="s">
        <v>4308</v>
      </c>
      <c r="R539" t="s">
        <v>4308</v>
      </c>
      <c r="S539">
        <v>15</v>
      </c>
      <c r="T539" t="s">
        <v>4326</v>
      </c>
      <c r="U539" t="s">
        <v>4327</v>
      </c>
      <c r="V539" t="s">
        <v>4328</v>
      </c>
      <c r="W539" t="s">
        <v>4329</v>
      </c>
      <c r="X539" t="s">
        <v>10420</v>
      </c>
      <c r="Y539" t="s">
        <v>4330</v>
      </c>
      <c r="Z539" t="s">
        <v>4331</v>
      </c>
      <c r="AA539" t="s">
        <v>7908</v>
      </c>
      <c r="AB539" t="s">
        <v>4332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17311</v>
      </c>
      <c r="AS539">
        <v>16346</v>
      </c>
      <c r="AT539">
        <v>0</v>
      </c>
      <c r="AU539">
        <v>0</v>
      </c>
    </row>
    <row r="540" spans="1:47" x14ac:dyDescent="0.25">
      <c r="A540">
        <v>521</v>
      </c>
      <c r="B540">
        <v>2890</v>
      </c>
      <c r="C540" t="s">
        <v>4333</v>
      </c>
      <c r="D540" t="s">
        <v>6143</v>
      </c>
      <c r="E540" t="s">
        <v>8823</v>
      </c>
      <c r="F540">
        <v>9</v>
      </c>
      <c r="G540">
        <v>5814</v>
      </c>
      <c r="H540">
        <v>3.764475027434409</v>
      </c>
      <c r="I540">
        <v>567.09979999999996</v>
      </c>
      <c r="J540">
        <v>3.88</v>
      </c>
      <c r="K540" t="s">
        <v>35</v>
      </c>
      <c r="L540" t="s">
        <v>4334</v>
      </c>
      <c r="M540" t="s">
        <v>4335</v>
      </c>
      <c r="N540" t="s">
        <v>37</v>
      </c>
      <c r="O540" t="s">
        <v>38</v>
      </c>
      <c r="P540">
        <v>2.2000000000000002</v>
      </c>
      <c r="Q540" t="s">
        <v>4336</v>
      </c>
      <c r="R540" t="s">
        <v>4308</v>
      </c>
      <c r="S540">
        <v>24</v>
      </c>
      <c r="T540" t="s">
        <v>4337</v>
      </c>
      <c r="U540" t="s">
        <v>4338</v>
      </c>
      <c r="V540" t="s">
        <v>4339</v>
      </c>
      <c r="W540" t="s">
        <v>4340</v>
      </c>
      <c r="X540" t="s">
        <v>10420</v>
      </c>
      <c r="Y540" t="s">
        <v>4341</v>
      </c>
      <c r="Z540" t="s">
        <v>4342</v>
      </c>
      <c r="AA540" t="s">
        <v>7909</v>
      </c>
      <c r="AB540" t="s">
        <v>4343</v>
      </c>
      <c r="AF540" t="s">
        <v>3578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5814</v>
      </c>
      <c r="AS540">
        <v>4732</v>
      </c>
      <c r="AT540">
        <v>0</v>
      </c>
      <c r="AU540">
        <v>0</v>
      </c>
    </row>
    <row r="541" spans="1:47" x14ac:dyDescent="0.25">
      <c r="A541">
        <v>522</v>
      </c>
      <c r="B541">
        <v>1601</v>
      </c>
      <c r="C541" t="s">
        <v>4294</v>
      </c>
      <c r="D541" t="s">
        <v>6143</v>
      </c>
      <c r="E541" t="s">
        <v>8823</v>
      </c>
      <c r="F541">
        <v>9</v>
      </c>
      <c r="G541">
        <v>33458</v>
      </c>
      <c r="H541">
        <v>4.5244999768259015</v>
      </c>
      <c r="I541">
        <v>581.15020000000004</v>
      </c>
      <c r="J541">
        <v>3.2</v>
      </c>
      <c r="K541" t="s">
        <v>51</v>
      </c>
      <c r="L541" t="s">
        <v>4295</v>
      </c>
      <c r="M541" t="s">
        <v>4295</v>
      </c>
      <c r="N541" t="s">
        <v>7896</v>
      </c>
      <c r="O541" t="s">
        <v>38</v>
      </c>
      <c r="P541">
        <v>2.2000000000000002</v>
      </c>
      <c r="Q541" t="s">
        <v>4296</v>
      </c>
      <c r="R541" t="s">
        <v>4297</v>
      </c>
      <c r="S541">
        <v>26</v>
      </c>
      <c r="T541" t="s">
        <v>4298</v>
      </c>
      <c r="U541" t="s">
        <v>4299</v>
      </c>
      <c r="V541" t="s">
        <v>4300</v>
      </c>
      <c r="W541" t="s">
        <v>100</v>
      </c>
      <c r="X541" t="s">
        <v>10420</v>
      </c>
      <c r="Y541" t="s">
        <v>4301</v>
      </c>
      <c r="Z541" t="s">
        <v>4302</v>
      </c>
      <c r="AA541" t="s">
        <v>7897</v>
      </c>
      <c r="AB541" t="s">
        <v>7898</v>
      </c>
      <c r="AC541" t="s">
        <v>7899</v>
      </c>
      <c r="AF541" t="s">
        <v>7900</v>
      </c>
      <c r="AG541" t="s">
        <v>7901</v>
      </c>
      <c r="AJ541">
        <v>0</v>
      </c>
      <c r="AK541">
        <v>0</v>
      </c>
      <c r="AL541">
        <v>700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48565</v>
      </c>
      <c r="AS541">
        <v>30160</v>
      </c>
      <c r="AT541">
        <v>0</v>
      </c>
      <c r="AU541">
        <v>0</v>
      </c>
    </row>
    <row r="542" spans="1:47" x14ac:dyDescent="0.25">
      <c r="A542">
        <v>526</v>
      </c>
      <c r="B542">
        <v>421</v>
      </c>
      <c r="C542" t="s">
        <v>4172</v>
      </c>
      <c r="D542" t="s">
        <v>6143</v>
      </c>
      <c r="E542" t="s">
        <v>8823</v>
      </c>
      <c r="F542">
        <v>9</v>
      </c>
      <c r="G542">
        <v>295860</v>
      </c>
      <c r="H542">
        <v>5.4710862529147812</v>
      </c>
      <c r="I542">
        <v>255.065</v>
      </c>
      <c r="J542">
        <v>7.47</v>
      </c>
      <c r="K542" t="s">
        <v>51</v>
      </c>
      <c r="L542" t="s">
        <v>4163</v>
      </c>
      <c r="M542" t="s">
        <v>7852</v>
      </c>
      <c r="N542" t="s">
        <v>586</v>
      </c>
      <c r="O542" t="s">
        <v>38</v>
      </c>
      <c r="P542">
        <v>2.1</v>
      </c>
      <c r="Q542" t="s">
        <v>4272</v>
      </c>
      <c r="R542" t="s">
        <v>4165</v>
      </c>
      <c r="S542">
        <v>15</v>
      </c>
      <c r="T542" t="s">
        <v>4166</v>
      </c>
      <c r="U542" t="s">
        <v>4173</v>
      </c>
      <c r="V542" t="s">
        <v>4174</v>
      </c>
      <c r="W542" t="s">
        <v>4175</v>
      </c>
      <c r="X542" t="s">
        <v>10420</v>
      </c>
      <c r="Y542" t="s">
        <v>4176</v>
      </c>
      <c r="Z542" t="s">
        <v>4177</v>
      </c>
      <c r="AA542" t="s">
        <v>7853</v>
      </c>
      <c r="AB542" t="s">
        <v>7848</v>
      </c>
      <c r="AC542" t="s">
        <v>7854</v>
      </c>
      <c r="AF542" t="s">
        <v>7855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296718</v>
      </c>
      <c r="AS542">
        <v>0</v>
      </c>
      <c r="AT542">
        <v>0</v>
      </c>
      <c r="AU542">
        <v>0</v>
      </c>
    </row>
    <row r="543" spans="1:47" x14ac:dyDescent="0.25">
      <c r="A543">
        <v>527</v>
      </c>
      <c r="B543">
        <v>1240</v>
      </c>
      <c r="C543" t="s">
        <v>4186</v>
      </c>
      <c r="D543" t="s">
        <v>6143</v>
      </c>
      <c r="E543" t="s">
        <v>8823</v>
      </c>
      <c r="F543">
        <v>9</v>
      </c>
      <c r="G543">
        <v>40171</v>
      </c>
      <c r="H543">
        <v>4.6039126430106432</v>
      </c>
      <c r="I543">
        <v>273.07575000000003</v>
      </c>
      <c r="J543">
        <v>5.95</v>
      </c>
      <c r="K543" t="s">
        <v>35</v>
      </c>
      <c r="L543" t="s">
        <v>4186</v>
      </c>
      <c r="M543" t="s">
        <v>4186</v>
      </c>
      <c r="N543" t="s">
        <v>3314</v>
      </c>
      <c r="O543" t="s">
        <v>3315</v>
      </c>
      <c r="P543">
        <v>1</v>
      </c>
      <c r="Q543" t="s">
        <v>4254</v>
      </c>
      <c r="R543" t="s">
        <v>4165</v>
      </c>
      <c r="S543">
        <v>15</v>
      </c>
      <c r="T543" t="s">
        <v>4180</v>
      </c>
      <c r="U543" t="s">
        <v>4187</v>
      </c>
      <c r="V543" t="s">
        <v>4182</v>
      </c>
      <c r="W543" t="s">
        <v>4183</v>
      </c>
      <c r="X543" t="s">
        <v>10420</v>
      </c>
      <c r="Z543" t="s">
        <v>4188</v>
      </c>
      <c r="AA543" t="s">
        <v>7858</v>
      </c>
      <c r="AB543" t="s">
        <v>7859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40171</v>
      </c>
      <c r="AS543">
        <v>1987</v>
      </c>
      <c r="AT543">
        <v>5705</v>
      </c>
      <c r="AU543">
        <v>0</v>
      </c>
    </row>
    <row r="544" spans="1:47" x14ac:dyDescent="0.25">
      <c r="A544">
        <v>531</v>
      </c>
      <c r="B544">
        <v>601</v>
      </c>
      <c r="C544" t="s">
        <v>4230</v>
      </c>
      <c r="D544" t="s">
        <v>6143</v>
      </c>
      <c r="E544" t="s">
        <v>8823</v>
      </c>
      <c r="F544">
        <v>9</v>
      </c>
      <c r="G544">
        <v>32267</v>
      </c>
      <c r="H544">
        <v>4.5087585890788002</v>
      </c>
      <c r="I544">
        <v>301.07040000000001</v>
      </c>
      <c r="J544">
        <v>6.05</v>
      </c>
      <c r="K544" t="s">
        <v>51</v>
      </c>
      <c r="L544" t="s">
        <v>4231</v>
      </c>
      <c r="M544" t="s">
        <v>4232</v>
      </c>
      <c r="N544" t="s">
        <v>586</v>
      </c>
      <c r="O544" t="s">
        <v>38</v>
      </c>
      <c r="P544">
        <v>2.1</v>
      </c>
      <c r="Q544" t="s">
        <v>4233</v>
      </c>
      <c r="R544" t="s">
        <v>4165</v>
      </c>
      <c r="S544">
        <v>16</v>
      </c>
      <c r="T544" t="s">
        <v>4234</v>
      </c>
      <c r="U544" t="s">
        <v>4235</v>
      </c>
      <c r="V544" t="s">
        <v>4236</v>
      </c>
      <c r="W544" t="s">
        <v>4237</v>
      </c>
      <c r="X544" t="s">
        <v>10420</v>
      </c>
      <c r="Y544" t="s">
        <v>4238</v>
      </c>
      <c r="Z544" t="s">
        <v>4239</v>
      </c>
      <c r="AA544" t="s">
        <v>7876</v>
      </c>
      <c r="AB544" t="s">
        <v>7877</v>
      </c>
      <c r="AC544" t="s">
        <v>7878</v>
      </c>
      <c r="AD544" t="s">
        <v>7879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32267</v>
      </c>
      <c r="AS544">
        <v>0</v>
      </c>
      <c r="AT544">
        <v>0</v>
      </c>
      <c r="AU544">
        <v>0</v>
      </c>
    </row>
    <row r="545" spans="1:47" x14ac:dyDescent="0.25">
      <c r="A545">
        <v>529</v>
      </c>
      <c r="B545">
        <v>1706</v>
      </c>
      <c r="C545" t="s">
        <v>4207</v>
      </c>
      <c r="D545" t="s">
        <v>6143</v>
      </c>
      <c r="E545" t="s">
        <v>8823</v>
      </c>
      <c r="F545">
        <v>9</v>
      </c>
      <c r="G545">
        <v>19218</v>
      </c>
      <c r="H545">
        <v>4.2837081890474655</v>
      </c>
      <c r="I545">
        <v>321.06150000000002</v>
      </c>
      <c r="J545">
        <v>3.65</v>
      </c>
      <c r="K545" t="s">
        <v>35</v>
      </c>
      <c r="L545" t="s">
        <v>4208</v>
      </c>
      <c r="M545" t="s">
        <v>4209</v>
      </c>
      <c r="N545" t="s">
        <v>6877</v>
      </c>
      <c r="O545" t="s">
        <v>38</v>
      </c>
      <c r="P545">
        <v>2.2000000000000002</v>
      </c>
      <c r="Q545" t="s">
        <v>7868</v>
      </c>
      <c r="R545" t="s">
        <v>4165</v>
      </c>
      <c r="S545">
        <v>15</v>
      </c>
      <c r="T545" t="s">
        <v>4210</v>
      </c>
      <c r="U545" t="s">
        <v>4211</v>
      </c>
      <c r="V545" t="s">
        <v>4212</v>
      </c>
      <c r="W545" t="s">
        <v>4213</v>
      </c>
      <c r="X545" t="s">
        <v>10420</v>
      </c>
      <c r="Y545" t="s">
        <v>4214</v>
      </c>
      <c r="Z545" t="s">
        <v>4215</v>
      </c>
      <c r="AA545" t="s">
        <v>7869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19218</v>
      </c>
      <c r="AS545">
        <v>6717</v>
      </c>
      <c r="AT545">
        <v>0</v>
      </c>
      <c r="AU545">
        <v>0</v>
      </c>
    </row>
    <row r="546" spans="1:47" x14ac:dyDescent="0.25">
      <c r="A546">
        <v>524</v>
      </c>
      <c r="B546">
        <v>422</v>
      </c>
      <c r="C546" t="s">
        <v>4162</v>
      </c>
      <c r="D546" t="s">
        <v>5965</v>
      </c>
      <c r="E546" t="s">
        <v>8823</v>
      </c>
      <c r="F546">
        <v>9</v>
      </c>
      <c r="G546">
        <v>8138</v>
      </c>
      <c r="H546">
        <v>3.9105176855172665</v>
      </c>
      <c r="I546">
        <v>255.065</v>
      </c>
      <c r="J546">
        <v>5.3</v>
      </c>
      <c r="K546" t="s">
        <v>51</v>
      </c>
      <c r="L546" t="s">
        <v>4163</v>
      </c>
      <c r="M546" t="s">
        <v>4164</v>
      </c>
      <c r="N546" t="s">
        <v>586</v>
      </c>
      <c r="O546" t="s">
        <v>38</v>
      </c>
      <c r="P546">
        <v>2.1</v>
      </c>
      <c r="Q546" t="s">
        <v>4272</v>
      </c>
      <c r="R546" t="s">
        <v>4165</v>
      </c>
      <c r="S546">
        <v>15</v>
      </c>
      <c r="T546" t="s">
        <v>4166</v>
      </c>
      <c r="U546" t="s">
        <v>4167</v>
      </c>
      <c r="V546" t="s">
        <v>4168</v>
      </c>
      <c r="W546" t="s">
        <v>4169</v>
      </c>
      <c r="X546" t="s">
        <v>10420</v>
      </c>
      <c r="Y546" t="s">
        <v>4170</v>
      </c>
      <c r="Z546" t="s">
        <v>4171</v>
      </c>
      <c r="AA546" t="s">
        <v>7847</v>
      </c>
      <c r="AB546" t="s">
        <v>7848</v>
      </c>
      <c r="AC546" t="s">
        <v>7849</v>
      </c>
      <c r="AD546" t="s">
        <v>7850</v>
      </c>
      <c r="AF546" t="s">
        <v>7851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785</v>
      </c>
      <c r="AR546">
        <v>8138</v>
      </c>
      <c r="AS546">
        <v>2396</v>
      </c>
      <c r="AT546">
        <v>0</v>
      </c>
      <c r="AU546">
        <v>0</v>
      </c>
    </row>
    <row r="547" spans="1:47" x14ac:dyDescent="0.25">
      <c r="A547">
        <v>530</v>
      </c>
      <c r="B547">
        <v>1407</v>
      </c>
      <c r="C547" t="s">
        <v>4217</v>
      </c>
      <c r="D547" t="s">
        <v>6143</v>
      </c>
      <c r="E547" t="s">
        <v>8823</v>
      </c>
      <c r="F547">
        <v>9</v>
      </c>
      <c r="G547">
        <v>7057</v>
      </c>
      <c r="H547">
        <v>3.8486201174341339</v>
      </c>
      <c r="I547">
        <v>287.09140000000002</v>
      </c>
      <c r="J547">
        <v>7.42</v>
      </c>
      <c r="K547" t="s">
        <v>35</v>
      </c>
      <c r="L547" t="s">
        <v>4217</v>
      </c>
      <c r="M547" t="s">
        <v>4217</v>
      </c>
      <c r="N547" t="s">
        <v>7529</v>
      </c>
      <c r="O547" t="s">
        <v>3315</v>
      </c>
      <c r="P547">
        <v>1</v>
      </c>
      <c r="Q547" t="s">
        <v>4218</v>
      </c>
      <c r="R547" t="s">
        <v>4165</v>
      </c>
      <c r="S547">
        <v>16</v>
      </c>
      <c r="T547" t="s">
        <v>4219</v>
      </c>
      <c r="U547" t="s">
        <v>4227</v>
      </c>
      <c r="V547" t="s">
        <v>4221</v>
      </c>
      <c r="W547" t="s">
        <v>4222</v>
      </c>
      <c r="X547" t="s">
        <v>10420</v>
      </c>
      <c r="Z547" t="s">
        <v>4228</v>
      </c>
      <c r="AA547" t="s">
        <v>7872</v>
      </c>
      <c r="AB547" t="s">
        <v>4229</v>
      </c>
      <c r="AC547" t="s">
        <v>7873</v>
      </c>
      <c r="AD547" t="s">
        <v>7874</v>
      </c>
      <c r="AF547" t="s">
        <v>7875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7057</v>
      </c>
      <c r="AS547">
        <v>0</v>
      </c>
      <c r="AT547">
        <v>0</v>
      </c>
      <c r="AU547">
        <v>0</v>
      </c>
    </row>
    <row r="548" spans="1:47" x14ac:dyDescent="0.25">
      <c r="A548">
        <v>528</v>
      </c>
      <c r="B548">
        <v>1424</v>
      </c>
      <c r="C548" t="s">
        <v>4189</v>
      </c>
      <c r="D548" t="s">
        <v>6143</v>
      </c>
      <c r="E548" t="s">
        <v>8823</v>
      </c>
      <c r="F548">
        <v>9</v>
      </c>
      <c r="G548">
        <v>6354</v>
      </c>
      <c r="H548">
        <v>3.8030472104911288</v>
      </c>
      <c r="I548">
        <v>289.07065999999998</v>
      </c>
      <c r="J548">
        <v>5.35</v>
      </c>
      <c r="K548" t="s">
        <v>35</v>
      </c>
      <c r="L548" t="s">
        <v>4189</v>
      </c>
      <c r="M548" t="s">
        <v>4189</v>
      </c>
      <c r="N548" t="s">
        <v>3314</v>
      </c>
      <c r="O548" t="s">
        <v>3315</v>
      </c>
      <c r="P548">
        <v>1</v>
      </c>
      <c r="Q548" t="s">
        <v>7860</v>
      </c>
      <c r="R548" t="s">
        <v>4165</v>
      </c>
      <c r="S548">
        <v>15</v>
      </c>
      <c r="T548" t="s">
        <v>7861</v>
      </c>
      <c r="U548" t="s">
        <v>4190</v>
      </c>
      <c r="V548" t="s">
        <v>4191</v>
      </c>
      <c r="W548" t="s">
        <v>4192</v>
      </c>
      <c r="X548" t="s">
        <v>10420</v>
      </c>
      <c r="Z548" t="s">
        <v>4193</v>
      </c>
      <c r="AA548" t="s">
        <v>7862</v>
      </c>
      <c r="AB548" t="s">
        <v>4194</v>
      </c>
      <c r="AC548" t="s">
        <v>7863</v>
      </c>
      <c r="AD548" t="s">
        <v>7864</v>
      </c>
      <c r="AF548" t="s">
        <v>7865</v>
      </c>
      <c r="AG548" t="s">
        <v>7866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6354</v>
      </c>
      <c r="AS548">
        <v>975</v>
      </c>
      <c r="AT548">
        <v>0</v>
      </c>
      <c r="AU548">
        <v>0</v>
      </c>
    </row>
    <row r="549" spans="1:47" x14ac:dyDescent="0.25">
      <c r="A549">
        <v>523</v>
      </c>
      <c r="B549">
        <v>1408</v>
      </c>
      <c r="C549" t="s">
        <v>4216</v>
      </c>
      <c r="D549" t="s">
        <v>34</v>
      </c>
      <c r="E549" t="s">
        <v>8823</v>
      </c>
      <c r="F549">
        <v>9</v>
      </c>
      <c r="G549">
        <v>5451</v>
      </c>
      <c r="H549">
        <v>3.7364761820276966</v>
      </c>
      <c r="I549">
        <v>287.09219999999999</v>
      </c>
      <c r="J549">
        <v>5.15</v>
      </c>
      <c r="K549" t="s">
        <v>35</v>
      </c>
      <c r="L549" t="s">
        <v>7870</v>
      </c>
      <c r="M549" t="s">
        <v>4217</v>
      </c>
      <c r="N549" t="s">
        <v>37</v>
      </c>
      <c r="O549" t="s">
        <v>38</v>
      </c>
      <c r="P549">
        <v>2.2000000000000002</v>
      </c>
      <c r="Q549" t="s">
        <v>4218</v>
      </c>
      <c r="R549" t="s">
        <v>4165</v>
      </c>
      <c r="S549">
        <v>16</v>
      </c>
      <c r="T549" t="s">
        <v>4219</v>
      </c>
      <c r="U549" t="s">
        <v>4220</v>
      </c>
      <c r="V549" t="s">
        <v>4221</v>
      </c>
      <c r="W549" t="s">
        <v>4222</v>
      </c>
      <c r="X549" t="s">
        <v>10420</v>
      </c>
      <c r="Y549" t="s">
        <v>4223</v>
      </c>
      <c r="Z549" t="s">
        <v>4224</v>
      </c>
      <c r="AA549" t="s">
        <v>7871</v>
      </c>
      <c r="AB549" t="s">
        <v>4225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5451</v>
      </c>
      <c r="AS549" t="s">
        <v>4226</v>
      </c>
      <c r="AT549">
        <v>0</v>
      </c>
      <c r="AU549">
        <v>0</v>
      </c>
    </row>
    <row r="550" spans="1:47" x14ac:dyDescent="0.25">
      <c r="A550">
        <v>525</v>
      </c>
      <c r="B550">
        <v>607</v>
      </c>
      <c r="C550" t="s">
        <v>4195</v>
      </c>
      <c r="D550" t="s">
        <v>1373</v>
      </c>
      <c r="E550" t="s">
        <v>8823</v>
      </c>
      <c r="F550">
        <v>9</v>
      </c>
      <c r="G550">
        <v>2189</v>
      </c>
      <c r="H550">
        <v>3.3402457615679317</v>
      </c>
      <c r="I550">
        <v>303.0498</v>
      </c>
      <c r="J550">
        <v>4.2699999999999996</v>
      </c>
      <c r="K550" t="s">
        <v>51</v>
      </c>
      <c r="L550" t="s">
        <v>4196</v>
      </c>
      <c r="M550" t="s">
        <v>4197</v>
      </c>
      <c r="N550" t="s">
        <v>1554</v>
      </c>
      <c r="O550" t="s">
        <v>38</v>
      </c>
      <c r="P550">
        <v>2.2000000000000002</v>
      </c>
      <c r="Q550" t="s">
        <v>4198</v>
      </c>
      <c r="R550" t="s">
        <v>4165</v>
      </c>
      <c r="S550">
        <v>15</v>
      </c>
      <c r="T550" t="s">
        <v>4199</v>
      </c>
      <c r="U550" t="s">
        <v>4200</v>
      </c>
      <c r="V550" t="s">
        <v>4201</v>
      </c>
      <c r="W550" t="s">
        <v>4202</v>
      </c>
      <c r="X550" t="s">
        <v>10420</v>
      </c>
      <c r="Y550" t="s">
        <v>4203</v>
      </c>
      <c r="Z550" t="s">
        <v>4204</v>
      </c>
      <c r="AA550" t="s">
        <v>7867</v>
      </c>
      <c r="AB550" t="s">
        <v>4205</v>
      </c>
      <c r="AC550" t="s">
        <v>4206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2189</v>
      </c>
      <c r="AS550">
        <v>1540</v>
      </c>
      <c r="AT550">
        <v>0</v>
      </c>
      <c r="AU550">
        <v>0</v>
      </c>
    </row>
    <row r="551" spans="1:47" x14ac:dyDescent="0.25">
      <c r="A551">
        <v>532</v>
      </c>
      <c r="B551">
        <v>2011</v>
      </c>
      <c r="C551" t="s">
        <v>4152</v>
      </c>
      <c r="D551" t="s">
        <v>6143</v>
      </c>
      <c r="E551" t="s">
        <v>8823</v>
      </c>
      <c r="F551">
        <v>9</v>
      </c>
      <c r="G551">
        <v>19047</v>
      </c>
      <c r="H551">
        <v>4.2798265817940147</v>
      </c>
      <c r="I551">
        <v>769.18420000000003</v>
      </c>
      <c r="J551">
        <v>4.67</v>
      </c>
      <c r="K551" t="s">
        <v>51</v>
      </c>
      <c r="L551" t="s">
        <v>4153</v>
      </c>
      <c r="M551" t="s">
        <v>4154</v>
      </c>
      <c r="N551" t="s">
        <v>6074</v>
      </c>
      <c r="O551" t="s">
        <v>38</v>
      </c>
      <c r="P551">
        <v>2.2000000000000002</v>
      </c>
      <c r="Q551" t="s">
        <v>7844</v>
      </c>
      <c r="R551" t="s">
        <v>4155</v>
      </c>
      <c r="S551">
        <v>33</v>
      </c>
      <c r="T551" t="s">
        <v>4156</v>
      </c>
      <c r="U551" t="s">
        <v>4157</v>
      </c>
      <c r="V551" t="s">
        <v>4158</v>
      </c>
      <c r="W551" t="s">
        <v>4159</v>
      </c>
      <c r="X551" t="s">
        <v>10420</v>
      </c>
      <c r="Y551" t="s">
        <v>4160</v>
      </c>
      <c r="Z551" t="s">
        <v>4161</v>
      </c>
      <c r="AA551" t="s">
        <v>7845</v>
      </c>
      <c r="AB551" t="s">
        <v>7846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19047</v>
      </c>
      <c r="AS551">
        <v>3445</v>
      </c>
      <c r="AT551">
        <v>0</v>
      </c>
      <c r="AU551">
        <v>0</v>
      </c>
    </row>
    <row r="552" spans="1:47" x14ac:dyDescent="0.25">
      <c r="A552">
        <v>533</v>
      </c>
      <c r="B552">
        <v>2883</v>
      </c>
      <c r="C552" t="s">
        <v>4121</v>
      </c>
      <c r="D552" t="s">
        <v>6143</v>
      </c>
      <c r="E552" t="s">
        <v>8823</v>
      </c>
      <c r="F552">
        <v>9</v>
      </c>
      <c r="G552">
        <v>143809</v>
      </c>
      <c r="H552">
        <v>5.1577860663530322</v>
      </c>
      <c r="I552">
        <v>565.15517999999997</v>
      </c>
      <c r="J552">
        <v>3.55</v>
      </c>
      <c r="K552" t="s">
        <v>35</v>
      </c>
      <c r="L552" t="s">
        <v>4116</v>
      </c>
      <c r="M552" t="s">
        <v>4116</v>
      </c>
      <c r="N552" t="s">
        <v>3314</v>
      </c>
      <c r="O552" t="s">
        <v>3315</v>
      </c>
      <c r="P552">
        <v>1</v>
      </c>
      <c r="Q552" t="s">
        <v>4107</v>
      </c>
      <c r="R552" t="s">
        <v>4108</v>
      </c>
      <c r="S552">
        <v>26</v>
      </c>
      <c r="T552" t="s">
        <v>3880</v>
      </c>
      <c r="U552" t="s">
        <v>4122</v>
      </c>
      <c r="V552" t="s">
        <v>4117</v>
      </c>
      <c r="W552" t="s">
        <v>4118</v>
      </c>
      <c r="X552" t="s">
        <v>10420</v>
      </c>
      <c r="Z552" t="s">
        <v>4123</v>
      </c>
      <c r="AA552" t="s">
        <v>7832</v>
      </c>
      <c r="AB552" t="s">
        <v>7833</v>
      </c>
      <c r="AF552" t="s">
        <v>7204</v>
      </c>
      <c r="AJ552">
        <v>0</v>
      </c>
      <c r="AK552">
        <v>20489</v>
      </c>
      <c r="AL552">
        <v>13832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204708</v>
      </c>
      <c r="AS552">
        <v>92051</v>
      </c>
      <c r="AT552">
        <v>0</v>
      </c>
      <c r="AU552">
        <v>0</v>
      </c>
    </row>
    <row r="553" spans="1:47" x14ac:dyDescent="0.25">
      <c r="A553">
        <v>534</v>
      </c>
      <c r="B553">
        <v>1189</v>
      </c>
      <c r="C553" t="s">
        <v>3992</v>
      </c>
      <c r="D553" t="s">
        <v>6143</v>
      </c>
      <c r="E553" t="s">
        <v>8823</v>
      </c>
      <c r="F553">
        <v>9</v>
      </c>
      <c r="G553">
        <v>1676</v>
      </c>
      <c r="H553">
        <v>3.2242740142942576</v>
      </c>
      <c r="I553">
        <v>447.09327999999999</v>
      </c>
      <c r="J553">
        <v>3.7</v>
      </c>
      <c r="K553" t="s">
        <v>51</v>
      </c>
      <c r="L553" t="s">
        <v>3992</v>
      </c>
      <c r="M553" t="s">
        <v>3992</v>
      </c>
      <c r="N553" t="s">
        <v>3314</v>
      </c>
      <c r="O553" t="s">
        <v>3315</v>
      </c>
      <c r="P553">
        <v>1</v>
      </c>
      <c r="Q553" t="s">
        <v>7764</v>
      </c>
      <c r="R553" t="s">
        <v>3982</v>
      </c>
      <c r="S553">
        <v>21</v>
      </c>
      <c r="T553" t="s">
        <v>3327</v>
      </c>
      <c r="U553" t="s">
        <v>3993</v>
      </c>
      <c r="V553" t="s">
        <v>3994</v>
      </c>
      <c r="W553" t="s">
        <v>3995</v>
      </c>
      <c r="X553" t="s">
        <v>10420</v>
      </c>
      <c r="Z553" t="s">
        <v>3996</v>
      </c>
      <c r="AA553" t="s">
        <v>7765</v>
      </c>
      <c r="AB553" t="s">
        <v>7766</v>
      </c>
      <c r="AF553" t="s">
        <v>7767</v>
      </c>
      <c r="AJ553">
        <v>0</v>
      </c>
      <c r="AK553">
        <v>834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1676</v>
      </c>
      <c r="AS553">
        <v>1109</v>
      </c>
      <c r="AT553">
        <v>0</v>
      </c>
      <c r="AU553">
        <v>0</v>
      </c>
    </row>
    <row r="554" spans="1:47" x14ac:dyDescent="0.25">
      <c r="A554">
        <v>538</v>
      </c>
      <c r="B554">
        <v>591</v>
      </c>
      <c r="C554" t="s">
        <v>3715</v>
      </c>
      <c r="D554" t="s">
        <v>6143</v>
      </c>
      <c r="E554" t="s">
        <v>8823</v>
      </c>
      <c r="F554">
        <v>9</v>
      </c>
      <c r="G554">
        <v>12561</v>
      </c>
      <c r="H554">
        <v>4.0990242156108927</v>
      </c>
      <c r="I554">
        <v>299.05579999999998</v>
      </c>
      <c r="J554">
        <v>6.78</v>
      </c>
      <c r="K554" t="s">
        <v>51</v>
      </c>
      <c r="L554" t="s">
        <v>3716</v>
      </c>
      <c r="M554" t="s">
        <v>7649</v>
      </c>
      <c r="N554" t="s">
        <v>586</v>
      </c>
      <c r="O554" t="s">
        <v>38</v>
      </c>
      <c r="P554">
        <v>2.1</v>
      </c>
      <c r="Q554" t="s">
        <v>7650</v>
      </c>
      <c r="R554" t="s">
        <v>3690</v>
      </c>
      <c r="S554">
        <v>16</v>
      </c>
      <c r="T554" t="s">
        <v>3285</v>
      </c>
      <c r="U554" t="s">
        <v>3717</v>
      </c>
      <c r="V554" t="s">
        <v>3718</v>
      </c>
      <c r="W554" t="s">
        <v>3719</v>
      </c>
      <c r="X554" t="s">
        <v>10420</v>
      </c>
      <c r="Y554" t="s">
        <v>3720</v>
      </c>
      <c r="Z554" t="s">
        <v>3721</v>
      </c>
      <c r="AA554" t="s">
        <v>7651</v>
      </c>
      <c r="AB554" t="s">
        <v>7652</v>
      </c>
      <c r="AC554" t="s">
        <v>7653</v>
      </c>
      <c r="AF554" t="s">
        <v>7654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12561</v>
      </c>
      <c r="AS554">
        <v>0</v>
      </c>
      <c r="AT554">
        <v>0</v>
      </c>
      <c r="AU554">
        <v>0</v>
      </c>
    </row>
    <row r="555" spans="1:47" x14ac:dyDescent="0.25">
      <c r="A555">
        <v>535</v>
      </c>
      <c r="B555">
        <v>1377</v>
      </c>
      <c r="C555" t="s">
        <v>3706</v>
      </c>
      <c r="D555" t="s">
        <v>34</v>
      </c>
      <c r="E555" t="s">
        <v>8823</v>
      </c>
      <c r="F555">
        <v>9</v>
      </c>
      <c r="G555">
        <v>5651</v>
      </c>
      <c r="H555">
        <v>3.7521253072978982</v>
      </c>
      <c r="I555">
        <v>285.07549999999998</v>
      </c>
      <c r="J555">
        <v>5.62</v>
      </c>
      <c r="K555" t="s">
        <v>35</v>
      </c>
      <c r="L555" t="s">
        <v>7647</v>
      </c>
      <c r="M555" t="s">
        <v>3707</v>
      </c>
      <c r="N555" t="s">
        <v>37</v>
      </c>
      <c r="O555" t="s">
        <v>38</v>
      </c>
      <c r="P555">
        <v>2.2000000000000002</v>
      </c>
      <c r="Q555" t="s">
        <v>3708</v>
      </c>
      <c r="R555" t="s">
        <v>3690</v>
      </c>
      <c r="S555">
        <v>16</v>
      </c>
      <c r="T555" t="s">
        <v>2794</v>
      </c>
      <c r="U555" t="s">
        <v>3709</v>
      </c>
      <c r="V555" t="s">
        <v>3710</v>
      </c>
      <c r="W555" t="s">
        <v>3711</v>
      </c>
      <c r="X555" t="s">
        <v>10420</v>
      </c>
      <c r="Y555" t="s">
        <v>3712</v>
      </c>
      <c r="Z555" t="s">
        <v>3713</v>
      </c>
      <c r="AA555" t="s">
        <v>7648</v>
      </c>
      <c r="AB555" t="s">
        <v>3714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5651</v>
      </c>
      <c r="AS555">
        <v>4942</v>
      </c>
      <c r="AT555">
        <v>0</v>
      </c>
      <c r="AU555">
        <v>0</v>
      </c>
    </row>
    <row r="556" spans="1:47" x14ac:dyDescent="0.25">
      <c r="A556">
        <v>536</v>
      </c>
      <c r="B556">
        <v>2828</v>
      </c>
      <c r="C556" t="s">
        <v>3862</v>
      </c>
      <c r="D556" t="s">
        <v>5965</v>
      </c>
      <c r="E556" t="s">
        <v>8823</v>
      </c>
      <c r="F556">
        <v>9</v>
      </c>
      <c r="G556">
        <v>4069</v>
      </c>
      <c r="H556">
        <v>3.6094876898532853</v>
      </c>
      <c r="I556">
        <v>547.14430000000004</v>
      </c>
      <c r="J556">
        <v>5.65</v>
      </c>
      <c r="K556" t="s">
        <v>35</v>
      </c>
      <c r="L556" t="s">
        <v>7700</v>
      </c>
      <c r="M556" t="s">
        <v>3863</v>
      </c>
      <c r="N556" t="s">
        <v>37</v>
      </c>
      <c r="O556" t="s">
        <v>38</v>
      </c>
      <c r="P556">
        <v>2.2000000000000002</v>
      </c>
      <c r="Q556" t="s">
        <v>3864</v>
      </c>
      <c r="R556" t="s">
        <v>3690</v>
      </c>
      <c r="S556">
        <v>26</v>
      </c>
      <c r="T556" t="s">
        <v>2908</v>
      </c>
      <c r="U556" t="s">
        <v>2909</v>
      </c>
      <c r="V556" t="s">
        <v>2910</v>
      </c>
      <c r="W556" t="s">
        <v>2911</v>
      </c>
      <c r="X556" t="s">
        <v>10420</v>
      </c>
      <c r="Y556" t="s">
        <v>3865</v>
      </c>
      <c r="Z556" t="s">
        <v>3866</v>
      </c>
      <c r="AA556" t="s">
        <v>7701</v>
      </c>
      <c r="AB556" t="s">
        <v>3867</v>
      </c>
      <c r="AF556" t="s">
        <v>3578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817</v>
      </c>
      <c r="AR556">
        <v>4069</v>
      </c>
      <c r="AS556">
        <v>1876</v>
      </c>
      <c r="AT556">
        <v>0</v>
      </c>
      <c r="AU556">
        <v>0</v>
      </c>
    </row>
    <row r="557" spans="1:47" x14ac:dyDescent="0.25">
      <c r="A557">
        <v>539</v>
      </c>
      <c r="B557">
        <v>2748</v>
      </c>
      <c r="C557" t="s">
        <v>3835</v>
      </c>
      <c r="D557" t="s">
        <v>6143</v>
      </c>
      <c r="E557" t="s">
        <v>8823</v>
      </c>
      <c r="F557">
        <v>9</v>
      </c>
      <c r="G557">
        <v>1501</v>
      </c>
      <c r="H557">
        <v>3.1763806922432702</v>
      </c>
      <c r="I557">
        <v>519.1155</v>
      </c>
      <c r="J557">
        <v>5.16</v>
      </c>
      <c r="K557" t="s">
        <v>35</v>
      </c>
      <c r="L557" t="s">
        <v>3836</v>
      </c>
      <c r="M557" t="s">
        <v>3837</v>
      </c>
      <c r="N557" t="s">
        <v>586</v>
      </c>
      <c r="O557" t="s">
        <v>38</v>
      </c>
      <c r="P557">
        <v>2.1</v>
      </c>
      <c r="Q557" t="s">
        <v>3838</v>
      </c>
      <c r="R557" t="s">
        <v>3690</v>
      </c>
      <c r="S557">
        <v>24</v>
      </c>
      <c r="T557" t="s">
        <v>2865</v>
      </c>
      <c r="U557" t="s">
        <v>3839</v>
      </c>
      <c r="V557" t="s">
        <v>3840</v>
      </c>
      <c r="W557" t="s">
        <v>3841</v>
      </c>
      <c r="X557" t="s">
        <v>10420</v>
      </c>
      <c r="Y557" t="s">
        <v>3842</v>
      </c>
      <c r="Z557" t="s">
        <v>3843</v>
      </c>
      <c r="AA557" t="s">
        <v>7695</v>
      </c>
      <c r="AB557" t="s">
        <v>3844</v>
      </c>
      <c r="AF557" t="s">
        <v>3578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1501</v>
      </c>
      <c r="AS557">
        <v>0</v>
      </c>
      <c r="AT557">
        <v>0</v>
      </c>
      <c r="AU557">
        <v>0</v>
      </c>
    </row>
    <row r="558" spans="1:47" x14ac:dyDescent="0.25">
      <c r="A558">
        <v>537</v>
      </c>
      <c r="B558">
        <v>1091</v>
      </c>
      <c r="C558" t="s">
        <v>3686</v>
      </c>
      <c r="D558" t="s">
        <v>6143</v>
      </c>
      <c r="E558" t="s">
        <v>8823</v>
      </c>
      <c r="F558">
        <v>9</v>
      </c>
      <c r="G558">
        <v>1279</v>
      </c>
      <c r="H558">
        <v>3.106870544478654</v>
      </c>
      <c r="I558">
        <v>255.06519</v>
      </c>
      <c r="J558">
        <v>7.37</v>
      </c>
      <c r="K558" t="s">
        <v>35</v>
      </c>
      <c r="L558" t="s">
        <v>3687</v>
      </c>
      <c r="M558" t="s">
        <v>3687</v>
      </c>
      <c r="N558" t="s">
        <v>3688</v>
      </c>
      <c r="O558" t="s">
        <v>3315</v>
      </c>
      <c r="P558">
        <v>2.2000000000000002</v>
      </c>
      <c r="Q558" t="s">
        <v>3689</v>
      </c>
      <c r="R558" t="s">
        <v>3690</v>
      </c>
      <c r="S558">
        <v>15</v>
      </c>
      <c r="T558" t="s">
        <v>2763</v>
      </c>
      <c r="U558" t="s">
        <v>3691</v>
      </c>
      <c r="V558" t="s">
        <v>3692</v>
      </c>
      <c r="W558" t="s">
        <v>3693</v>
      </c>
      <c r="X558" t="s">
        <v>10420</v>
      </c>
      <c r="Z558" t="s">
        <v>3694</v>
      </c>
      <c r="AA558" t="s">
        <v>7636</v>
      </c>
      <c r="AB558" t="s">
        <v>7637</v>
      </c>
      <c r="AF558" t="s">
        <v>7638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1279</v>
      </c>
      <c r="AS558">
        <v>0</v>
      </c>
      <c r="AT558">
        <v>0</v>
      </c>
      <c r="AU558">
        <v>0</v>
      </c>
    </row>
    <row r="559" spans="1:47" x14ac:dyDescent="0.25">
      <c r="A559">
        <v>543</v>
      </c>
      <c r="B559">
        <v>2842</v>
      </c>
      <c r="C559" t="s">
        <v>3414</v>
      </c>
      <c r="D559" t="s">
        <v>6143</v>
      </c>
      <c r="E559" t="s">
        <v>8823</v>
      </c>
      <c r="F559">
        <v>9</v>
      </c>
      <c r="G559">
        <v>71923</v>
      </c>
      <c r="H559">
        <v>4.8568677940793554</v>
      </c>
      <c r="I559">
        <v>551.10389999999995</v>
      </c>
      <c r="J559">
        <v>4.22</v>
      </c>
      <c r="K559" t="s">
        <v>35</v>
      </c>
      <c r="L559" t="s">
        <v>3415</v>
      </c>
      <c r="M559" t="s">
        <v>3416</v>
      </c>
      <c r="N559" t="s">
        <v>586</v>
      </c>
      <c r="O559" t="s">
        <v>38</v>
      </c>
      <c r="P559">
        <v>2.1</v>
      </c>
      <c r="Q559" t="s">
        <v>3396</v>
      </c>
      <c r="R559" t="s">
        <v>3266</v>
      </c>
      <c r="S559">
        <v>24</v>
      </c>
      <c r="T559" t="s">
        <v>3417</v>
      </c>
      <c r="U559" t="s">
        <v>3418</v>
      </c>
      <c r="V559" t="s">
        <v>3419</v>
      </c>
      <c r="W559" t="s">
        <v>3420</v>
      </c>
      <c r="X559" t="s">
        <v>10420</v>
      </c>
      <c r="Y559" t="s">
        <v>3421</v>
      </c>
      <c r="Z559" t="s">
        <v>3422</v>
      </c>
      <c r="AA559" t="s">
        <v>7533</v>
      </c>
      <c r="AB559" t="s">
        <v>7534</v>
      </c>
      <c r="AF559" t="s">
        <v>7279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72342</v>
      </c>
      <c r="AS559">
        <v>71157</v>
      </c>
      <c r="AT559">
        <v>0</v>
      </c>
      <c r="AU559">
        <v>0</v>
      </c>
    </row>
    <row r="560" spans="1:47" x14ac:dyDescent="0.25">
      <c r="A560">
        <v>542</v>
      </c>
      <c r="B560">
        <v>1403</v>
      </c>
      <c r="C560" t="s">
        <v>3394</v>
      </c>
      <c r="D560" t="s">
        <v>6143</v>
      </c>
      <c r="E560" t="s">
        <v>8823</v>
      </c>
      <c r="F560">
        <v>9</v>
      </c>
      <c r="G560">
        <v>44200</v>
      </c>
      <c r="H560">
        <v>4.6454222693490923</v>
      </c>
      <c r="I560">
        <v>505.09780000000001</v>
      </c>
      <c r="J560">
        <v>4.2300000000000004</v>
      </c>
      <c r="K560" t="s">
        <v>51</v>
      </c>
      <c r="L560" t="s">
        <v>3395</v>
      </c>
      <c r="M560" t="s">
        <v>3395</v>
      </c>
      <c r="N560" t="s">
        <v>3314</v>
      </c>
      <c r="O560" t="s">
        <v>3315</v>
      </c>
      <c r="P560">
        <v>1</v>
      </c>
      <c r="Q560" t="s">
        <v>3396</v>
      </c>
      <c r="R560" t="s">
        <v>3266</v>
      </c>
      <c r="S560">
        <v>23</v>
      </c>
      <c r="T560" t="s">
        <v>3397</v>
      </c>
      <c r="U560" t="s">
        <v>3398</v>
      </c>
      <c r="V560" t="s">
        <v>3399</v>
      </c>
      <c r="W560" t="s">
        <v>3400</v>
      </c>
      <c r="X560" t="s">
        <v>10420</v>
      </c>
      <c r="Y560" t="s">
        <v>3401</v>
      </c>
      <c r="Z560" t="s">
        <v>3402</v>
      </c>
      <c r="AA560" t="s">
        <v>7522</v>
      </c>
      <c r="AB560" t="s">
        <v>7523</v>
      </c>
      <c r="AC560" t="s">
        <v>7524</v>
      </c>
      <c r="AD560" t="s">
        <v>7525</v>
      </c>
      <c r="AF560" t="s">
        <v>7526</v>
      </c>
      <c r="AG560" t="s">
        <v>7527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344</v>
      </c>
      <c r="AQ560">
        <v>0</v>
      </c>
      <c r="AR560">
        <v>44200</v>
      </c>
      <c r="AS560">
        <v>40845</v>
      </c>
      <c r="AT560">
        <v>0</v>
      </c>
      <c r="AU560">
        <v>0</v>
      </c>
    </row>
    <row r="561" spans="1:47" x14ac:dyDescent="0.25">
      <c r="A561">
        <v>541</v>
      </c>
      <c r="B561">
        <v>1685</v>
      </c>
      <c r="C561" t="s">
        <v>3289</v>
      </c>
      <c r="D561" t="s">
        <v>6143</v>
      </c>
      <c r="E561" t="s">
        <v>8823</v>
      </c>
      <c r="F561">
        <v>9</v>
      </c>
      <c r="G561">
        <v>5284</v>
      </c>
      <c r="H561">
        <v>3.7229628089424898</v>
      </c>
      <c r="I561">
        <v>317.06558000000001</v>
      </c>
      <c r="J561">
        <v>6.14</v>
      </c>
      <c r="K561" t="s">
        <v>35</v>
      </c>
      <c r="L561" t="s">
        <v>3290</v>
      </c>
      <c r="M561" t="s">
        <v>3290</v>
      </c>
      <c r="N561" t="s">
        <v>3314</v>
      </c>
      <c r="O561" t="s">
        <v>3315</v>
      </c>
      <c r="P561">
        <v>1</v>
      </c>
      <c r="Q561" t="s">
        <v>3559</v>
      </c>
      <c r="R561" t="s">
        <v>3266</v>
      </c>
      <c r="S561">
        <v>16</v>
      </c>
      <c r="T561" t="s">
        <v>3291</v>
      </c>
      <c r="U561" t="s">
        <v>3292</v>
      </c>
      <c r="V561" t="s">
        <v>3293</v>
      </c>
      <c r="W561" t="s">
        <v>3294</v>
      </c>
      <c r="X561" t="s">
        <v>10420</v>
      </c>
      <c r="Z561" t="s">
        <v>3295</v>
      </c>
      <c r="AA561" t="s">
        <v>7469</v>
      </c>
      <c r="AB561" t="s">
        <v>7470</v>
      </c>
      <c r="AC561" t="s">
        <v>7460</v>
      </c>
      <c r="AF561" t="s">
        <v>7471</v>
      </c>
      <c r="AG561" t="s">
        <v>7223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803</v>
      </c>
      <c r="AQ561">
        <v>0</v>
      </c>
      <c r="AR561">
        <v>5284</v>
      </c>
      <c r="AS561">
        <v>3422</v>
      </c>
      <c r="AT561">
        <v>0</v>
      </c>
      <c r="AU561">
        <v>0</v>
      </c>
    </row>
    <row r="562" spans="1:47" x14ac:dyDescent="0.25">
      <c r="A562">
        <v>540</v>
      </c>
      <c r="B562">
        <v>2980</v>
      </c>
      <c r="C562" t="s">
        <v>3556</v>
      </c>
      <c r="D562" t="s">
        <v>1703</v>
      </c>
      <c r="E562" t="s">
        <v>8823</v>
      </c>
      <c r="F562">
        <v>9</v>
      </c>
      <c r="G562">
        <v>3154</v>
      </c>
      <c r="H562">
        <v>3.4988616889928839</v>
      </c>
      <c r="I562">
        <v>595.14469999999994</v>
      </c>
      <c r="J562">
        <v>2.35</v>
      </c>
      <c r="K562" t="s">
        <v>35</v>
      </c>
      <c r="L562" t="s">
        <v>3557</v>
      </c>
      <c r="M562" t="s">
        <v>3558</v>
      </c>
      <c r="N562" t="s">
        <v>37</v>
      </c>
      <c r="O562" t="s">
        <v>38</v>
      </c>
      <c r="P562">
        <v>2.2000000000000002</v>
      </c>
      <c r="Q562" t="s">
        <v>3559</v>
      </c>
      <c r="R562" t="s">
        <v>3266</v>
      </c>
      <c r="S562">
        <v>30</v>
      </c>
      <c r="T562" t="s">
        <v>3560</v>
      </c>
      <c r="U562" t="s">
        <v>3561</v>
      </c>
      <c r="V562" t="s">
        <v>3562</v>
      </c>
      <c r="W562" t="s">
        <v>3563</v>
      </c>
      <c r="X562" t="s">
        <v>10420</v>
      </c>
      <c r="Y562" t="s">
        <v>3564</v>
      </c>
      <c r="Z562" t="s">
        <v>3565</v>
      </c>
      <c r="AA562" t="s">
        <v>7601</v>
      </c>
      <c r="AB562" t="s">
        <v>3566</v>
      </c>
      <c r="AC562" t="s">
        <v>3272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3154</v>
      </c>
      <c r="AS562">
        <v>1505</v>
      </c>
      <c r="AT562">
        <v>0</v>
      </c>
      <c r="AU562">
        <v>0</v>
      </c>
    </row>
    <row r="563" spans="1:47" x14ac:dyDescent="0.25">
      <c r="A563">
        <v>544</v>
      </c>
      <c r="B563">
        <v>282</v>
      </c>
      <c r="C563" t="s">
        <v>3031</v>
      </c>
      <c r="D563" t="s">
        <v>5965</v>
      </c>
      <c r="E563" t="s">
        <v>8823</v>
      </c>
      <c r="F563">
        <v>9</v>
      </c>
      <c r="G563">
        <v>49803</v>
      </c>
      <c r="H563">
        <v>4.6972555042899149</v>
      </c>
      <c r="I563">
        <v>209.04470000000001</v>
      </c>
      <c r="J563">
        <v>3.07</v>
      </c>
      <c r="K563" t="s">
        <v>51</v>
      </c>
      <c r="L563" t="s">
        <v>3032</v>
      </c>
      <c r="M563" t="s">
        <v>3033</v>
      </c>
      <c r="N563" t="s">
        <v>7339</v>
      </c>
      <c r="O563" t="s">
        <v>38</v>
      </c>
      <c r="P563">
        <v>2.2000000000000002</v>
      </c>
      <c r="Q563" t="s">
        <v>7340</v>
      </c>
      <c r="R563" t="s">
        <v>7340</v>
      </c>
      <c r="S563">
        <v>10</v>
      </c>
      <c r="T563" t="s">
        <v>3034</v>
      </c>
      <c r="U563" t="s">
        <v>3035</v>
      </c>
      <c r="V563" t="s">
        <v>3036</v>
      </c>
      <c r="W563" t="s">
        <v>3037</v>
      </c>
      <c r="X563" t="s">
        <v>10420</v>
      </c>
      <c r="Y563" t="s">
        <v>3038</v>
      </c>
      <c r="Z563" t="s">
        <v>3039</v>
      </c>
      <c r="AA563" t="s">
        <v>7341</v>
      </c>
      <c r="AB563" t="s">
        <v>7342</v>
      </c>
      <c r="AC563" t="s">
        <v>7343</v>
      </c>
      <c r="AF563" t="s">
        <v>7344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60743</v>
      </c>
      <c r="AS563">
        <v>26368</v>
      </c>
      <c r="AT563">
        <v>0</v>
      </c>
      <c r="AU563">
        <v>0</v>
      </c>
    </row>
    <row r="564" spans="1:47" x14ac:dyDescent="0.25">
      <c r="A564">
        <v>545</v>
      </c>
      <c r="B564">
        <v>689</v>
      </c>
      <c r="C564" t="s">
        <v>3014</v>
      </c>
      <c r="D564" t="s">
        <v>6143</v>
      </c>
      <c r="E564" t="s">
        <v>8823</v>
      </c>
      <c r="F564">
        <v>9</v>
      </c>
      <c r="G564">
        <v>37100</v>
      </c>
      <c r="H564">
        <v>4.5693739096150461</v>
      </c>
      <c r="I564">
        <v>205.0975</v>
      </c>
      <c r="J564">
        <v>2.8</v>
      </c>
      <c r="K564" t="s">
        <v>35</v>
      </c>
      <c r="L564" t="s">
        <v>3015</v>
      </c>
      <c r="M564" t="s">
        <v>3015</v>
      </c>
      <c r="N564" t="s">
        <v>586</v>
      </c>
      <c r="O564" t="s">
        <v>38</v>
      </c>
      <c r="P564">
        <v>2.1</v>
      </c>
      <c r="Q564" t="s">
        <v>7320</v>
      </c>
      <c r="R564" t="s">
        <v>3002</v>
      </c>
      <c r="S564">
        <v>11</v>
      </c>
      <c r="T564" t="s">
        <v>3016</v>
      </c>
      <c r="U564" t="s">
        <v>3017</v>
      </c>
      <c r="V564" t="s">
        <v>3018</v>
      </c>
      <c r="W564" t="s">
        <v>3019</v>
      </c>
      <c r="X564" t="s">
        <v>10421</v>
      </c>
      <c r="Y564" t="s">
        <v>3020</v>
      </c>
      <c r="Z564" t="s">
        <v>3021</v>
      </c>
      <c r="AA564" t="s">
        <v>7330</v>
      </c>
      <c r="AB564" t="s">
        <v>7331</v>
      </c>
      <c r="AC564" t="s">
        <v>7332</v>
      </c>
      <c r="AD564" t="s">
        <v>7333</v>
      </c>
      <c r="AJ564">
        <v>1693</v>
      </c>
      <c r="AK564">
        <v>12609</v>
      </c>
      <c r="AL564">
        <v>34760</v>
      </c>
      <c r="AM564">
        <v>9760</v>
      </c>
      <c r="AN564">
        <v>17163</v>
      </c>
      <c r="AO564">
        <v>0</v>
      </c>
      <c r="AP564">
        <v>43212</v>
      </c>
      <c r="AQ564">
        <v>14703</v>
      </c>
      <c r="AR564">
        <v>45128</v>
      </c>
      <c r="AS564">
        <v>13578</v>
      </c>
      <c r="AT564">
        <v>35675</v>
      </c>
      <c r="AU564">
        <v>43172</v>
      </c>
    </row>
    <row r="565" spans="1:47" x14ac:dyDescent="0.25">
      <c r="A565">
        <v>546</v>
      </c>
      <c r="B565">
        <v>2278</v>
      </c>
      <c r="C565" t="s">
        <v>2946</v>
      </c>
      <c r="D565" t="s">
        <v>5965</v>
      </c>
      <c r="E565" t="s">
        <v>8823</v>
      </c>
      <c r="F565">
        <v>9</v>
      </c>
      <c r="G565">
        <v>1401</v>
      </c>
      <c r="H565">
        <v>3.1464381352857744</v>
      </c>
      <c r="I565">
        <v>417.11801000000003</v>
      </c>
      <c r="J565">
        <v>3.27</v>
      </c>
      <c r="K565" t="s">
        <v>35</v>
      </c>
      <c r="L565" t="s">
        <v>2946</v>
      </c>
      <c r="M565" t="s">
        <v>2946</v>
      </c>
      <c r="N565" t="s">
        <v>3314</v>
      </c>
      <c r="O565" t="s">
        <v>3315</v>
      </c>
      <c r="P565">
        <v>1</v>
      </c>
      <c r="Q565" t="s">
        <v>2947</v>
      </c>
      <c r="R565" t="s">
        <v>2948</v>
      </c>
      <c r="S565">
        <v>21</v>
      </c>
      <c r="T565" t="s">
        <v>2806</v>
      </c>
      <c r="U565" t="s">
        <v>2949</v>
      </c>
      <c r="V565" t="s">
        <v>2950</v>
      </c>
      <c r="W565" t="s">
        <v>2951</v>
      </c>
      <c r="X565" t="s">
        <v>10420</v>
      </c>
      <c r="Z565" t="s">
        <v>2952</v>
      </c>
      <c r="AA565" t="s">
        <v>7290</v>
      </c>
      <c r="AB565" t="s">
        <v>7291</v>
      </c>
      <c r="AC565" t="s">
        <v>7292</v>
      </c>
      <c r="AF565" t="s">
        <v>7204</v>
      </c>
      <c r="AG565" t="s">
        <v>7293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1401</v>
      </c>
      <c r="AS565">
        <v>949</v>
      </c>
      <c r="AT565">
        <v>0</v>
      </c>
      <c r="AU565">
        <v>0</v>
      </c>
    </row>
    <row r="566" spans="1:47" x14ac:dyDescent="0.25">
      <c r="A566">
        <v>549</v>
      </c>
      <c r="B566">
        <v>1382</v>
      </c>
      <c r="C566" t="s">
        <v>2800</v>
      </c>
      <c r="D566" t="s">
        <v>6143</v>
      </c>
      <c r="E566" t="s">
        <v>8823</v>
      </c>
      <c r="F566">
        <v>9</v>
      </c>
      <c r="G566">
        <v>54033</v>
      </c>
      <c r="H566">
        <v>4.7326590809442655</v>
      </c>
      <c r="I566">
        <v>285.07575000000003</v>
      </c>
      <c r="J566">
        <v>7.63</v>
      </c>
      <c r="K566" t="s">
        <v>35</v>
      </c>
      <c r="L566" t="s">
        <v>2800</v>
      </c>
      <c r="M566" t="s">
        <v>2800</v>
      </c>
      <c r="N566" t="s">
        <v>7233</v>
      </c>
      <c r="O566" t="s">
        <v>3315</v>
      </c>
      <c r="P566">
        <v>1</v>
      </c>
      <c r="Q566" t="s">
        <v>2898</v>
      </c>
      <c r="R566" t="s">
        <v>2762</v>
      </c>
      <c r="S566">
        <v>16</v>
      </c>
      <c r="T566" t="s">
        <v>2794</v>
      </c>
      <c r="U566" t="s">
        <v>7234</v>
      </c>
      <c r="V566" t="s">
        <v>2801</v>
      </c>
      <c r="W566" t="s">
        <v>2802</v>
      </c>
      <c r="X566" t="s">
        <v>10420</v>
      </c>
      <c r="Z566" t="s">
        <v>2803</v>
      </c>
      <c r="AA566" t="s">
        <v>7235</v>
      </c>
      <c r="AB566" t="s">
        <v>7236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55840</v>
      </c>
      <c r="AS566">
        <v>732</v>
      </c>
      <c r="AT566">
        <v>0</v>
      </c>
      <c r="AU566">
        <v>0</v>
      </c>
    </row>
    <row r="567" spans="1:47" x14ac:dyDescent="0.25">
      <c r="A567">
        <v>548</v>
      </c>
      <c r="B567">
        <v>2955</v>
      </c>
      <c r="C567" t="s">
        <v>2939</v>
      </c>
      <c r="D567" t="s">
        <v>5965</v>
      </c>
      <c r="E567" t="s">
        <v>8823</v>
      </c>
      <c r="F567">
        <v>9</v>
      </c>
      <c r="G567">
        <v>42426</v>
      </c>
      <c r="H567">
        <v>4.6276320876276298</v>
      </c>
      <c r="I567">
        <v>586.22820000000002</v>
      </c>
      <c r="J567">
        <v>4.67</v>
      </c>
      <c r="K567" t="s">
        <v>35</v>
      </c>
      <c r="L567" t="s">
        <v>2940</v>
      </c>
      <c r="M567" t="s">
        <v>7287</v>
      </c>
      <c r="N567" t="s">
        <v>5919</v>
      </c>
      <c r="O567" t="s">
        <v>38</v>
      </c>
      <c r="P567">
        <v>2.2000000000000002</v>
      </c>
      <c r="Q567" t="s">
        <v>7288</v>
      </c>
      <c r="R567" t="s">
        <v>2762</v>
      </c>
      <c r="S567">
        <v>30</v>
      </c>
      <c r="T567" t="s">
        <v>2941</v>
      </c>
      <c r="U567" t="s">
        <v>2942</v>
      </c>
      <c r="V567" t="s">
        <v>2943</v>
      </c>
      <c r="W567" t="s">
        <v>100</v>
      </c>
      <c r="X567" t="s">
        <v>10420</v>
      </c>
      <c r="Y567" t="s">
        <v>2944</v>
      </c>
      <c r="Z567" t="s">
        <v>2945</v>
      </c>
      <c r="AA567" t="s">
        <v>7289</v>
      </c>
      <c r="AB567" t="s">
        <v>7278</v>
      </c>
      <c r="AF567" t="s">
        <v>7286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42426</v>
      </c>
      <c r="AS567">
        <v>24616</v>
      </c>
      <c r="AT567">
        <v>0</v>
      </c>
      <c r="AU567">
        <v>0</v>
      </c>
    </row>
    <row r="568" spans="1:47" x14ac:dyDescent="0.25">
      <c r="A568">
        <v>547</v>
      </c>
      <c r="B568">
        <v>2857</v>
      </c>
      <c r="C568" t="s">
        <v>2931</v>
      </c>
      <c r="D568" t="s">
        <v>5965</v>
      </c>
      <c r="E568" t="s">
        <v>8823</v>
      </c>
      <c r="F568">
        <v>9</v>
      </c>
      <c r="G568">
        <v>40199</v>
      </c>
      <c r="H568">
        <v>4.6042152496047768</v>
      </c>
      <c r="I568">
        <v>556.21730000000002</v>
      </c>
      <c r="J568">
        <v>4.67</v>
      </c>
      <c r="K568" t="s">
        <v>35</v>
      </c>
      <c r="L568" t="s">
        <v>2932</v>
      </c>
      <c r="M568" t="s">
        <v>7283</v>
      </c>
      <c r="N568" t="s">
        <v>5919</v>
      </c>
      <c r="O568" t="s">
        <v>38</v>
      </c>
      <c r="P568">
        <v>2.2000000000000002</v>
      </c>
      <c r="Q568" t="s">
        <v>2933</v>
      </c>
      <c r="R568" t="s">
        <v>2762</v>
      </c>
      <c r="S568">
        <v>29</v>
      </c>
      <c r="T568" t="s">
        <v>2934</v>
      </c>
      <c r="U568" t="s">
        <v>2935</v>
      </c>
      <c r="V568" t="s">
        <v>2936</v>
      </c>
      <c r="W568" t="s">
        <v>100</v>
      </c>
      <c r="X568" t="s">
        <v>10420</v>
      </c>
      <c r="Y568" t="s">
        <v>2937</v>
      </c>
      <c r="Z568" t="s">
        <v>2938</v>
      </c>
      <c r="AA568" t="s">
        <v>7284</v>
      </c>
      <c r="AB568" t="s">
        <v>7285</v>
      </c>
      <c r="AF568" t="s">
        <v>7286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40199</v>
      </c>
      <c r="AS568">
        <v>39823</v>
      </c>
      <c r="AT568">
        <v>0</v>
      </c>
      <c r="AU568">
        <v>0</v>
      </c>
    </row>
    <row r="569" spans="1:47" x14ac:dyDescent="0.25">
      <c r="A569">
        <v>555</v>
      </c>
      <c r="B569">
        <v>1936</v>
      </c>
      <c r="C569" t="s">
        <v>2681</v>
      </c>
      <c r="D569" t="s">
        <v>6143</v>
      </c>
      <c r="E569" t="s">
        <v>8823</v>
      </c>
      <c r="F569">
        <v>9</v>
      </c>
      <c r="G569">
        <v>18352</v>
      </c>
      <c r="H569">
        <v>4.2636834005571922</v>
      </c>
      <c r="I569">
        <v>721.36289999999997</v>
      </c>
      <c r="J569">
        <v>8.6300000000000008</v>
      </c>
      <c r="K569" t="s">
        <v>349</v>
      </c>
      <c r="L569" t="s">
        <v>2673</v>
      </c>
      <c r="M569" t="s">
        <v>2673</v>
      </c>
      <c r="N569" t="s">
        <v>1057</v>
      </c>
      <c r="O569" t="s">
        <v>38</v>
      </c>
      <c r="P569">
        <v>2.2000000000000002</v>
      </c>
      <c r="Q569" t="s">
        <v>2674</v>
      </c>
      <c r="R569" t="s">
        <v>2459</v>
      </c>
      <c r="S569">
        <v>33</v>
      </c>
      <c r="T569" t="s">
        <v>2675</v>
      </c>
      <c r="U569" t="s">
        <v>2676</v>
      </c>
      <c r="V569" t="s">
        <v>2677</v>
      </c>
      <c r="W569" t="s">
        <v>2678</v>
      </c>
      <c r="X569" t="s">
        <v>10420</v>
      </c>
      <c r="Y569" t="s">
        <v>2682</v>
      </c>
      <c r="Z569" t="s">
        <v>2683</v>
      </c>
      <c r="AA569" t="s">
        <v>7144</v>
      </c>
      <c r="AB569" t="s">
        <v>7141</v>
      </c>
      <c r="AC569" t="s">
        <v>7142</v>
      </c>
      <c r="AF569" t="s">
        <v>7145</v>
      </c>
      <c r="AG569" t="s">
        <v>7146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4180</v>
      </c>
      <c r="AQ569">
        <v>5830</v>
      </c>
      <c r="AR569">
        <v>19119</v>
      </c>
      <c r="AS569">
        <v>2478</v>
      </c>
      <c r="AT569">
        <v>0</v>
      </c>
      <c r="AU569">
        <v>18164</v>
      </c>
    </row>
    <row r="570" spans="1:47" x14ac:dyDescent="0.25">
      <c r="A570">
        <v>554</v>
      </c>
      <c r="B570">
        <v>1534</v>
      </c>
      <c r="C570" t="s">
        <v>2615</v>
      </c>
      <c r="D570" t="s">
        <v>6143</v>
      </c>
      <c r="E570" t="s">
        <v>8823</v>
      </c>
      <c r="F570">
        <v>9</v>
      </c>
      <c r="G570">
        <v>12733</v>
      </c>
      <c r="H570">
        <v>4.1049307390777408</v>
      </c>
      <c r="I570">
        <v>559.3134</v>
      </c>
      <c r="J570">
        <v>9.2200000000000006</v>
      </c>
      <c r="K570" t="s">
        <v>349</v>
      </c>
      <c r="L570" t="s">
        <v>2616</v>
      </c>
      <c r="M570" t="s">
        <v>2616</v>
      </c>
      <c r="N570" t="s">
        <v>6074</v>
      </c>
      <c r="O570" t="s">
        <v>38</v>
      </c>
      <c r="P570">
        <v>2.2000000000000002</v>
      </c>
      <c r="Q570" t="s">
        <v>7025</v>
      </c>
      <c r="R570" t="s">
        <v>2459</v>
      </c>
      <c r="S570">
        <v>27</v>
      </c>
      <c r="T570" t="s">
        <v>2617</v>
      </c>
      <c r="U570" t="s">
        <v>2618</v>
      </c>
      <c r="V570" t="s">
        <v>2619</v>
      </c>
      <c r="W570" t="s">
        <v>2620</v>
      </c>
      <c r="X570" t="s">
        <v>10420</v>
      </c>
      <c r="Y570" t="s">
        <v>2621</v>
      </c>
      <c r="Z570" t="s">
        <v>2622</v>
      </c>
      <c r="AA570" t="s">
        <v>7110</v>
      </c>
      <c r="AB570" t="s">
        <v>7111</v>
      </c>
      <c r="AF570" t="s">
        <v>7082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12733</v>
      </c>
      <c r="AS570">
        <v>0</v>
      </c>
      <c r="AT570">
        <v>0</v>
      </c>
      <c r="AU570">
        <v>0</v>
      </c>
    </row>
    <row r="571" spans="1:47" x14ac:dyDescent="0.25">
      <c r="A571">
        <v>551</v>
      </c>
      <c r="B571">
        <v>1317</v>
      </c>
      <c r="C571" t="s">
        <v>2528</v>
      </c>
      <c r="D571" t="s">
        <v>5965</v>
      </c>
      <c r="E571" t="s">
        <v>8823</v>
      </c>
      <c r="F571">
        <v>9</v>
      </c>
      <c r="G571">
        <v>3483</v>
      </c>
      <c r="H571">
        <v>3.5419534744582362</v>
      </c>
      <c r="I571">
        <v>476.27760000000001</v>
      </c>
      <c r="J571">
        <v>9.34</v>
      </c>
      <c r="K571" t="s">
        <v>51</v>
      </c>
      <c r="L571" t="s">
        <v>2521</v>
      </c>
      <c r="M571" t="s">
        <v>7053</v>
      </c>
      <c r="N571" t="s">
        <v>1057</v>
      </c>
      <c r="O571" t="s">
        <v>38</v>
      </c>
      <c r="P571">
        <v>2.2000000000000002</v>
      </c>
      <c r="Q571" t="s">
        <v>2512</v>
      </c>
      <c r="R571" t="s">
        <v>2459</v>
      </c>
      <c r="S571">
        <v>23</v>
      </c>
      <c r="T571" t="s">
        <v>2522</v>
      </c>
      <c r="U571" t="s">
        <v>2523</v>
      </c>
      <c r="V571" t="s">
        <v>2524</v>
      </c>
      <c r="W571" t="s">
        <v>2525</v>
      </c>
      <c r="X571" t="s">
        <v>10420</v>
      </c>
      <c r="Y571" t="s">
        <v>2529</v>
      </c>
      <c r="Z571" t="s">
        <v>2530</v>
      </c>
      <c r="AA571" t="s">
        <v>7056</v>
      </c>
      <c r="AB571" t="s">
        <v>7057</v>
      </c>
      <c r="AF571" t="s">
        <v>7058</v>
      </c>
      <c r="AJ571">
        <v>355</v>
      </c>
      <c r="AK571">
        <v>0</v>
      </c>
      <c r="AL571">
        <v>1566</v>
      </c>
      <c r="AM571">
        <v>460</v>
      </c>
      <c r="AN571">
        <v>0</v>
      </c>
      <c r="AO571">
        <v>0</v>
      </c>
      <c r="AP571">
        <v>861</v>
      </c>
      <c r="AQ571">
        <v>335</v>
      </c>
      <c r="AR571">
        <v>5834</v>
      </c>
      <c r="AS571">
        <v>3059</v>
      </c>
      <c r="AT571">
        <v>447</v>
      </c>
      <c r="AU571">
        <v>4131</v>
      </c>
    </row>
    <row r="572" spans="1:47" x14ac:dyDescent="0.25">
      <c r="A572">
        <v>550</v>
      </c>
      <c r="B572">
        <v>1677</v>
      </c>
      <c r="C572" t="s">
        <v>2481</v>
      </c>
      <c r="D572" t="s">
        <v>5965</v>
      </c>
      <c r="E572" t="s">
        <v>8823</v>
      </c>
      <c r="F572">
        <v>9</v>
      </c>
      <c r="G572">
        <v>3078</v>
      </c>
      <c r="H572">
        <v>3.4882686154954601</v>
      </c>
      <c r="I572">
        <v>316.28460000000001</v>
      </c>
      <c r="J572">
        <v>7.59</v>
      </c>
      <c r="K572" t="s">
        <v>35</v>
      </c>
      <c r="L572" t="s">
        <v>2482</v>
      </c>
      <c r="M572" t="s">
        <v>2483</v>
      </c>
      <c r="N572" t="s">
        <v>1057</v>
      </c>
      <c r="O572" t="s">
        <v>38</v>
      </c>
      <c r="P572">
        <v>2.2000000000000002</v>
      </c>
      <c r="Q572" t="s">
        <v>7029</v>
      </c>
      <c r="R572" t="s">
        <v>2459</v>
      </c>
      <c r="S572">
        <v>18</v>
      </c>
      <c r="T572" t="s">
        <v>2475</v>
      </c>
      <c r="U572" t="s">
        <v>2476</v>
      </c>
      <c r="V572" t="s">
        <v>2477</v>
      </c>
      <c r="W572" t="s">
        <v>2478</v>
      </c>
      <c r="X572" t="s">
        <v>10420</v>
      </c>
      <c r="Y572" t="s">
        <v>2484</v>
      </c>
      <c r="Z572" t="s">
        <v>2485</v>
      </c>
      <c r="AA572" t="s">
        <v>7034</v>
      </c>
      <c r="AB572" t="s">
        <v>2486</v>
      </c>
      <c r="AF572" t="s">
        <v>49</v>
      </c>
      <c r="AJ572">
        <v>0</v>
      </c>
      <c r="AK572">
        <v>0</v>
      </c>
      <c r="AL572">
        <v>0</v>
      </c>
      <c r="AM572">
        <v>1821</v>
      </c>
      <c r="AN572">
        <v>3202</v>
      </c>
      <c r="AO572">
        <v>0</v>
      </c>
      <c r="AP572">
        <v>0</v>
      </c>
      <c r="AQ572">
        <v>1004</v>
      </c>
      <c r="AR572">
        <v>4399</v>
      </c>
      <c r="AS572">
        <v>2080</v>
      </c>
      <c r="AT572">
        <v>5282</v>
      </c>
      <c r="AU572">
        <v>3719</v>
      </c>
    </row>
    <row r="573" spans="1:47" x14ac:dyDescent="0.25">
      <c r="A573">
        <v>552</v>
      </c>
      <c r="B573">
        <v>2582</v>
      </c>
      <c r="C573" t="s">
        <v>2509</v>
      </c>
      <c r="D573" t="s">
        <v>1703</v>
      </c>
      <c r="E573" t="s">
        <v>8823</v>
      </c>
      <c r="F573">
        <v>9</v>
      </c>
      <c r="G573">
        <v>3070</v>
      </c>
      <c r="H573">
        <v>3.4871383754771865</v>
      </c>
      <c r="I573">
        <v>476.2756</v>
      </c>
      <c r="J573">
        <v>8.73</v>
      </c>
      <c r="K573" t="s">
        <v>35</v>
      </c>
      <c r="L573" t="s">
        <v>2510</v>
      </c>
      <c r="M573" t="s">
        <v>2511</v>
      </c>
      <c r="N573" t="s">
        <v>1706</v>
      </c>
      <c r="O573" t="s">
        <v>38</v>
      </c>
      <c r="P573">
        <v>2.2000000000000002</v>
      </c>
      <c r="Q573" t="s">
        <v>2512</v>
      </c>
      <c r="R573" t="s">
        <v>2459</v>
      </c>
      <c r="S573">
        <v>23</v>
      </c>
      <c r="T573" t="s">
        <v>2513</v>
      </c>
      <c r="U573" t="s">
        <v>2514</v>
      </c>
      <c r="V573" t="s">
        <v>2515</v>
      </c>
      <c r="W573" t="s">
        <v>2516</v>
      </c>
      <c r="X573" t="s">
        <v>10420</v>
      </c>
      <c r="Y573" t="s">
        <v>2517</v>
      </c>
      <c r="Z573" t="s">
        <v>2518</v>
      </c>
      <c r="AA573" t="s">
        <v>7052</v>
      </c>
      <c r="AF573" t="s">
        <v>2519</v>
      </c>
      <c r="AJ573">
        <v>0</v>
      </c>
      <c r="AK573">
        <v>0</v>
      </c>
      <c r="AL573">
        <v>800</v>
      </c>
      <c r="AM573">
        <v>0</v>
      </c>
      <c r="AN573">
        <v>0</v>
      </c>
      <c r="AO573">
        <v>0</v>
      </c>
      <c r="AP573">
        <v>0</v>
      </c>
      <c r="AQ573">
        <v>564</v>
      </c>
      <c r="AR573">
        <v>4771</v>
      </c>
      <c r="AS573">
        <v>515</v>
      </c>
      <c r="AT573">
        <v>0</v>
      </c>
      <c r="AU573">
        <v>4230</v>
      </c>
    </row>
    <row r="574" spans="1:47" x14ac:dyDescent="0.25">
      <c r="A574">
        <v>553</v>
      </c>
      <c r="B574">
        <v>1223</v>
      </c>
      <c r="C574" t="s">
        <v>2498</v>
      </c>
      <c r="D574" t="s">
        <v>6143</v>
      </c>
      <c r="E574" t="s">
        <v>8823</v>
      </c>
      <c r="F574">
        <v>9</v>
      </c>
      <c r="G574">
        <v>2288</v>
      </c>
      <c r="H574">
        <v>3.3594560201209864</v>
      </c>
      <c r="I574">
        <v>452.27730000000003</v>
      </c>
      <c r="J574">
        <v>9.85</v>
      </c>
      <c r="K574" t="s">
        <v>51</v>
      </c>
      <c r="L574" t="s">
        <v>2499</v>
      </c>
      <c r="M574" t="s">
        <v>7043</v>
      </c>
      <c r="N574" t="s">
        <v>586</v>
      </c>
      <c r="O574" t="s">
        <v>38</v>
      </c>
      <c r="P574">
        <v>2.1</v>
      </c>
      <c r="Q574" t="s">
        <v>2512</v>
      </c>
      <c r="R574" t="s">
        <v>2459</v>
      </c>
      <c r="S574">
        <v>21</v>
      </c>
      <c r="T574" t="s">
        <v>2500</v>
      </c>
      <c r="U574" t="s">
        <v>2501</v>
      </c>
      <c r="V574" t="s">
        <v>2502</v>
      </c>
      <c r="W574" t="s">
        <v>2503</v>
      </c>
      <c r="X574" t="s">
        <v>10420</v>
      </c>
      <c r="Y574" t="s">
        <v>2504</v>
      </c>
      <c r="Z574" t="s">
        <v>2505</v>
      </c>
      <c r="AA574" t="s">
        <v>7044</v>
      </c>
      <c r="AB574" t="s">
        <v>7045</v>
      </c>
      <c r="AF574" t="s">
        <v>7046</v>
      </c>
      <c r="AJ574">
        <v>0</v>
      </c>
      <c r="AK574">
        <v>0</v>
      </c>
      <c r="AL574">
        <v>429</v>
      </c>
      <c r="AM574">
        <v>0</v>
      </c>
      <c r="AN574">
        <v>0</v>
      </c>
      <c r="AO574">
        <v>0</v>
      </c>
      <c r="AP574">
        <v>0</v>
      </c>
      <c r="AQ574">
        <v>1399</v>
      </c>
      <c r="AR574">
        <v>3399</v>
      </c>
      <c r="AS574">
        <v>1813</v>
      </c>
      <c r="AT574">
        <v>0</v>
      </c>
      <c r="AU574">
        <v>3168</v>
      </c>
    </row>
    <row r="575" spans="1:47" x14ac:dyDescent="0.25">
      <c r="A575">
        <v>556</v>
      </c>
      <c r="B575">
        <v>573</v>
      </c>
      <c r="C575" t="s">
        <v>1850</v>
      </c>
      <c r="D575" t="s">
        <v>5965</v>
      </c>
      <c r="E575" t="s">
        <v>8823</v>
      </c>
      <c r="F575">
        <v>9</v>
      </c>
      <c r="G575">
        <v>26084</v>
      </c>
      <c r="H575">
        <v>4.4163741915354215</v>
      </c>
      <c r="I575">
        <v>295.22719999999998</v>
      </c>
      <c r="J575">
        <v>9.57</v>
      </c>
      <c r="K575" t="s">
        <v>51</v>
      </c>
      <c r="L575" t="s">
        <v>1851</v>
      </c>
      <c r="M575" t="s">
        <v>1851</v>
      </c>
      <c r="N575" t="s">
        <v>6747</v>
      </c>
      <c r="O575" t="s">
        <v>38</v>
      </c>
      <c r="P575">
        <v>2.2000000000000002</v>
      </c>
      <c r="Q575" t="s">
        <v>1707</v>
      </c>
      <c r="R575" t="s">
        <v>1707</v>
      </c>
      <c r="S575">
        <v>18</v>
      </c>
      <c r="T575" t="s">
        <v>1852</v>
      </c>
      <c r="U575" t="s">
        <v>1853</v>
      </c>
      <c r="V575" t="s">
        <v>1854</v>
      </c>
      <c r="W575" t="s">
        <v>1855</v>
      </c>
      <c r="X575" t="s">
        <v>10420</v>
      </c>
      <c r="Y575" t="s">
        <v>1856</v>
      </c>
      <c r="Z575" t="s">
        <v>1857</v>
      </c>
      <c r="AA575" t="s">
        <v>6748</v>
      </c>
      <c r="AB575" t="s">
        <v>6749</v>
      </c>
      <c r="AF575" t="s">
        <v>6750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987</v>
      </c>
      <c r="AQ575">
        <v>14387</v>
      </c>
      <c r="AR575">
        <v>26745</v>
      </c>
      <c r="AS575">
        <v>19577</v>
      </c>
      <c r="AT575">
        <v>0</v>
      </c>
      <c r="AU575">
        <v>9400</v>
      </c>
    </row>
    <row r="576" spans="1:47" x14ac:dyDescent="0.25">
      <c r="A576">
        <v>557</v>
      </c>
      <c r="B576">
        <v>879</v>
      </c>
      <c r="C576" t="s">
        <v>1702</v>
      </c>
      <c r="D576" t="s">
        <v>1703</v>
      </c>
      <c r="E576" t="s">
        <v>8823</v>
      </c>
      <c r="F576">
        <v>9</v>
      </c>
      <c r="G576">
        <v>4373</v>
      </c>
      <c r="H576">
        <v>3.6407794773448572</v>
      </c>
      <c r="I576">
        <v>227.12870000000001</v>
      </c>
      <c r="J576">
        <v>3.39</v>
      </c>
      <c r="K576" t="s">
        <v>35</v>
      </c>
      <c r="L576" t="s">
        <v>1704</v>
      </c>
      <c r="M576" t="s">
        <v>1705</v>
      </c>
      <c r="N576" t="s">
        <v>1706</v>
      </c>
      <c r="O576" t="s">
        <v>38</v>
      </c>
      <c r="P576">
        <v>2.2000000000000002</v>
      </c>
      <c r="Q576" t="s">
        <v>1707</v>
      </c>
      <c r="R576" t="s">
        <v>1707</v>
      </c>
      <c r="S576">
        <v>12</v>
      </c>
      <c r="T576" t="s">
        <v>1708</v>
      </c>
      <c r="U576" t="s">
        <v>1709</v>
      </c>
      <c r="V576" t="s">
        <v>1710</v>
      </c>
      <c r="W576" t="s">
        <v>1711</v>
      </c>
      <c r="X576" t="s">
        <v>10420</v>
      </c>
      <c r="Y576" t="s">
        <v>1712</v>
      </c>
      <c r="Z576" t="s">
        <v>1713</v>
      </c>
      <c r="AA576" t="s">
        <v>6668</v>
      </c>
      <c r="AF576" t="s">
        <v>49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4553</v>
      </c>
      <c r="AQ576">
        <v>2256</v>
      </c>
      <c r="AR576">
        <v>4794</v>
      </c>
      <c r="AS576">
        <v>2293</v>
      </c>
      <c r="AT576">
        <v>2891</v>
      </c>
      <c r="AU576">
        <v>0</v>
      </c>
    </row>
    <row r="577" spans="1:47" x14ac:dyDescent="0.25">
      <c r="A577">
        <v>559</v>
      </c>
      <c r="B577">
        <v>809</v>
      </c>
      <c r="C577" t="s">
        <v>6588</v>
      </c>
      <c r="D577" t="s">
        <v>6143</v>
      </c>
      <c r="E577" t="s">
        <v>8823</v>
      </c>
      <c r="F577">
        <v>9</v>
      </c>
      <c r="G577">
        <v>3715</v>
      </c>
      <c r="H577">
        <v>3.5699588180965942</v>
      </c>
      <c r="I577">
        <v>347.09789999999998</v>
      </c>
      <c r="J577">
        <v>2.65</v>
      </c>
      <c r="K577" t="s">
        <v>349</v>
      </c>
      <c r="L577" t="s">
        <v>1592</v>
      </c>
      <c r="M577" t="s">
        <v>1593</v>
      </c>
      <c r="N577" t="s">
        <v>1057</v>
      </c>
      <c r="O577" t="s">
        <v>38</v>
      </c>
      <c r="P577">
        <v>2.2000000000000002</v>
      </c>
      <c r="Q577" t="s">
        <v>6589</v>
      </c>
      <c r="R577" t="s">
        <v>1530</v>
      </c>
      <c r="S577">
        <v>13</v>
      </c>
      <c r="T577" t="s">
        <v>1594</v>
      </c>
      <c r="U577" t="s">
        <v>1595</v>
      </c>
      <c r="V577" t="s">
        <v>1596</v>
      </c>
      <c r="W577" t="s">
        <v>1597</v>
      </c>
      <c r="X577" t="s">
        <v>10420</v>
      </c>
      <c r="Y577" t="s">
        <v>1598</v>
      </c>
      <c r="Z577" t="s">
        <v>1599</v>
      </c>
      <c r="AA577" t="s">
        <v>6590</v>
      </c>
      <c r="AB577" t="s">
        <v>6591</v>
      </c>
      <c r="AF577" t="s">
        <v>6592</v>
      </c>
      <c r="AG577" t="s">
        <v>6593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3715</v>
      </c>
      <c r="AS577">
        <v>618</v>
      </c>
      <c r="AT577">
        <v>0</v>
      </c>
      <c r="AU577">
        <v>0</v>
      </c>
    </row>
    <row r="578" spans="1:47" x14ac:dyDescent="0.25">
      <c r="A578">
        <v>560</v>
      </c>
      <c r="B578">
        <v>779</v>
      </c>
      <c r="C578" t="s">
        <v>1518</v>
      </c>
      <c r="D578" t="s">
        <v>5965</v>
      </c>
      <c r="E578" t="s">
        <v>8823</v>
      </c>
      <c r="F578">
        <v>9</v>
      </c>
      <c r="G578">
        <v>33002</v>
      </c>
      <c r="H578">
        <v>4.5185402599580087</v>
      </c>
      <c r="I578">
        <v>339.12279999999998</v>
      </c>
      <c r="J578">
        <v>8.35</v>
      </c>
      <c r="K578" t="s">
        <v>51</v>
      </c>
      <c r="L578" t="s">
        <v>1519</v>
      </c>
      <c r="M578" t="s">
        <v>1520</v>
      </c>
      <c r="N578" t="s">
        <v>1521</v>
      </c>
      <c r="O578" t="s">
        <v>38</v>
      </c>
      <c r="P578">
        <v>2.2000000000000002</v>
      </c>
      <c r="Q578" t="s">
        <v>1522</v>
      </c>
      <c r="R578" t="s">
        <v>1522</v>
      </c>
      <c r="S578">
        <v>20</v>
      </c>
      <c r="T578" t="s">
        <v>1263</v>
      </c>
      <c r="U578" t="s">
        <v>1523</v>
      </c>
      <c r="V578" t="s">
        <v>1524</v>
      </c>
      <c r="W578" t="s">
        <v>1525</v>
      </c>
      <c r="X578" t="s">
        <v>10420</v>
      </c>
      <c r="Y578" t="s">
        <v>1526</v>
      </c>
      <c r="Z578" t="s">
        <v>1527</v>
      </c>
      <c r="AA578" t="s">
        <v>6552</v>
      </c>
      <c r="AB578" t="s">
        <v>6553</v>
      </c>
      <c r="AC578" t="s">
        <v>6554</v>
      </c>
      <c r="AF578" t="s">
        <v>6555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33002</v>
      </c>
      <c r="AS578">
        <v>23926</v>
      </c>
      <c r="AT578">
        <v>0</v>
      </c>
      <c r="AU578">
        <v>0</v>
      </c>
    </row>
    <row r="579" spans="1:47" x14ac:dyDescent="0.25">
      <c r="A579">
        <v>563</v>
      </c>
      <c r="B579">
        <v>1980</v>
      </c>
      <c r="C579" t="s">
        <v>1503</v>
      </c>
      <c r="D579" t="s">
        <v>5965</v>
      </c>
      <c r="E579" t="s">
        <v>8823</v>
      </c>
      <c r="F579">
        <v>9</v>
      </c>
      <c r="G579">
        <v>47309</v>
      </c>
      <c r="H579">
        <v>4.6749437681907793</v>
      </c>
      <c r="I579">
        <v>355.15379999999999</v>
      </c>
      <c r="J579">
        <v>7.49</v>
      </c>
      <c r="K579" t="s">
        <v>35</v>
      </c>
      <c r="L579" t="s">
        <v>1496</v>
      </c>
      <c r="M579" t="s">
        <v>1504</v>
      </c>
      <c r="N579" t="s">
        <v>6461</v>
      </c>
      <c r="O579" t="s">
        <v>38</v>
      </c>
      <c r="P579">
        <v>2.2000000000000002</v>
      </c>
      <c r="Q579" t="s">
        <v>6545</v>
      </c>
      <c r="R579" t="s">
        <v>1473</v>
      </c>
      <c r="S579">
        <v>21</v>
      </c>
      <c r="T579" t="s">
        <v>1497</v>
      </c>
      <c r="U579" t="s">
        <v>1505</v>
      </c>
      <c r="V579" t="s">
        <v>1506</v>
      </c>
      <c r="W579" t="s">
        <v>1507</v>
      </c>
      <c r="X579" t="s">
        <v>10420</v>
      </c>
      <c r="Y579" t="s">
        <v>1508</v>
      </c>
      <c r="Z579" t="s">
        <v>1509</v>
      </c>
      <c r="AA579" t="s">
        <v>6546</v>
      </c>
      <c r="AB579" t="s">
        <v>6547</v>
      </c>
      <c r="AC579" t="s">
        <v>6548</v>
      </c>
      <c r="AD579" t="s">
        <v>6549</v>
      </c>
      <c r="AF579" t="s">
        <v>1308</v>
      </c>
      <c r="AG579" t="s">
        <v>6550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47309</v>
      </c>
      <c r="AS579">
        <v>12821</v>
      </c>
      <c r="AT579">
        <v>0</v>
      </c>
      <c r="AU579">
        <v>0</v>
      </c>
    </row>
    <row r="580" spans="1:47" x14ac:dyDescent="0.25">
      <c r="A580">
        <v>561</v>
      </c>
      <c r="B580">
        <v>1749</v>
      </c>
      <c r="C580" t="s">
        <v>1479</v>
      </c>
      <c r="D580" t="s">
        <v>5965</v>
      </c>
      <c r="E580" t="s">
        <v>8823</v>
      </c>
      <c r="F580">
        <v>9</v>
      </c>
      <c r="G580">
        <v>15192</v>
      </c>
      <c r="H580">
        <v>4.1816149517289611</v>
      </c>
      <c r="I580">
        <v>325.14319999999998</v>
      </c>
      <c r="J580">
        <v>8.93</v>
      </c>
      <c r="K580" t="s">
        <v>35</v>
      </c>
      <c r="L580" t="s">
        <v>1471</v>
      </c>
      <c r="M580" t="s">
        <v>1480</v>
      </c>
      <c r="N580" t="s">
        <v>6174</v>
      </c>
      <c r="O580" t="s">
        <v>38</v>
      </c>
      <c r="P580">
        <v>2.2000000000000002</v>
      </c>
      <c r="Q580" t="s">
        <v>1473</v>
      </c>
      <c r="R580" t="s">
        <v>1473</v>
      </c>
      <c r="S580">
        <v>20</v>
      </c>
      <c r="T580" t="s">
        <v>1357</v>
      </c>
      <c r="U580" t="s">
        <v>1481</v>
      </c>
      <c r="V580" t="s">
        <v>1482</v>
      </c>
      <c r="W580" t="s">
        <v>1483</v>
      </c>
      <c r="X580" t="s">
        <v>10420</v>
      </c>
      <c r="Y580" t="s">
        <v>1484</v>
      </c>
      <c r="Z580" t="s">
        <v>1485</v>
      </c>
      <c r="AA580" t="s">
        <v>6534</v>
      </c>
      <c r="AB580" t="s">
        <v>6535</v>
      </c>
      <c r="AF580" t="s">
        <v>1464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15192</v>
      </c>
      <c r="AS580">
        <v>14943</v>
      </c>
      <c r="AT580">
        <v>0</v>
      </c>
      <c r="AU580">
        <v>0</v>
      </c>
    </row>
    <row r="581" spans="1:47" x14ac:dyDescent="0.25">
      <c r="A581">
        <v>562</v>
      </c>
      <c r="B581">
        <v>767</v>
      </c>
      <c r="C581" t="s">
        <v>1486</v>
      </c>
      <c r="D581" t="s">
        <v>5965</v>
      </c>
      <c r="E581" t="s">
        <v>8823</v>
      </c>
      <c r="F581">
        <v>9</v>
      </c>
      <c r="G581">
        <v>14702</v>
      </c>
      <c r="H581">
        <v>4.1673764184135829</v>
      </c>
      <c r="I581">
        <v>337.14299999999997</v>
      </c>
      <c r="J581">
        <v>8.0299999999999994</v>
      </c>
      <c r="K581" t="s">
        <v>51</v>
      </c>
      <c r="L581" t="s">
        <v>1487</v>
      </c>
      <c r="M581" t="s">
        <v>1488</v>
      </c>
      <c r="N581" t="s">
        <v>6536</v>
      </c>
      <c r="O581" t="s">
        <v>38</v>
      </c>
      <c r="P581">
        <v>2.2000000000000002</v>
      </c>
      <c r="Q581" t="s">
        <v>1473</v>
      </c>
      <c r="R581" t="s">
        <v>1473</v>
      </c>
      <c r="S581">
        <v>21</v>
      </c>
      <c r="T581" t="s">
        <v>1489</v>
      </c>
      <c r="U581" t="s">
        <v>1490</v>
      </c>
      <c r="V581" t="s">
        <v>1491</v>
      </c>
      <c r="W581" t="s">
        <v>1492</v>
      </c>
      <c r="X581" t="s">
        <v>10420</v>
      </c>
      <c r="Y581" t="s">
        <v>1493</v>
      </c>
      <c r="Z581" t="s">
        <v>1494</v>
      </c>
      <c r="AA581" t="s">
        <v>6537</v>
      </c>
      <c r="AB581" t="s">
        <v>6538</v>
      </c>
      <c r="AF581" t="s">
        <v>6539</v>
      </c>
      <c r="AG581" t="s">
        <v>6540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14702</v>
      </c>
      <c r="AS581">
        <v>10873</v>
      </c>
      <c r="AT581">
        <v>0</v>
      </c>
      <c r="AU581">
        <v>0</v>
      </c>
    </row>
    <row r="582" spans="1:47" x14ac:dyDescent="0.25">
      <c r="A582">
        <v>564</v>
      </c>
      <c r="B582">
        <v>1979</v>
      </c>
      <c r="C582" t="s">
        <v>1510</v>
      </c>
      <c r="D582" t="s">
        <v>5965</v>
      </c>
      <c r="E582" t="s">
        <v>8823</v>
      </c>
      <c r="F582">
        <v>9</v>
      </c>
      <c r="G582">
        <v>3773</v>
      </c>
      <c r="H582">
        <v>3.5766868052009957</v>
      </c>
      <c r="I582">
        <v>355.15359999999998</v>
      </c>
      <c r="J582">
        <v>9.06</v>
      </c>
      <c r="K582" t="s">
        <v>35</v>
      </c>
      <c r="L582" t="s">
        <v>1496</v>
      </c>
      <c r="M582" t="s">
        <v>1511</v>
      </c>
      <c r="N582" t="s">
        <v>37</v>
      </c>
      <c r="O582" t="s">
        <v>38</v>
      </c>
      <c r="P582">
        <v>2.2000000000000002</v>
      </c>
      <c r="Q582" t="s">
        <v>1473</v>
      </c>
      <c r="R582" t="s">
        <v>1473</v>
      </c>
      <c r="S582">
        <v>21</v>
      </c>
      <c r="T582" t="s">
        <v>1497</v>
      </c>
      <c r="U582" t="s">
        <v>1512</v>
      </c>
      <c r="V582" t="s">
        <v>1513</v>
      </c>
      <c r="W582" t="s">
        <v>1514</v>
      </c>
      <c r="X582" t="s">
        <v>10420</v>
      </c>
      <c r="Y582" t="s">
        <v>1515</v>
      </c>
      <c r="Z582" t="s">
        <v>1516</v>
      </c>
      <c r="AA582" t="s">
        <v>6551</v>
      </c>
      <c r="AB582" t="s">
        <v>1517</v>
      </c>
      <c r="AF582" t="s">
        <v>1308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3773</v>
      </c>
      <c r="AS582">
        <v>2700</v>
      </c>
      <c r="AT582">
        <v>0</v>
      </c>
      <c r="AU582">
        <v>0</v>
      </c>
    </row>
    <row r="583" spans="1:47" x14ac:dyDescent="0.25">
      <c r="A583">
        <v>565</v>
      </c>
      <c r="B583">
        <v>2225</v>
      </c>
      <c r="C583" t="s">
        <v>1465</v>
      </c>
      <c r="D583" t="s">
        <v>34</v>
      </c>
      <c r="E583" t="s">
        <v>8823</v>
      </c>
      <c r="F583">
        <v>9</v>
      </c>
      <c r="G583">
        <v>3913</v>
      </c>
      <c r="H583">
        <v>3.5925098479006801</v>
      </c>
      <c r="I583">
        <v>409.2029</v>
      </c>
      <c r="J583">
        <v>8.69</v>
      </c>
      <c r="K583" t="s">
        <v>35</v>
      </c>
      <c r="L583" t="s">
        <v>6529</v>
      </c>
      <c r="M583" t="s">
        <v>1448</v>
      </c>
      <c r="N583" t="s">
        <v>37</v>
      </c>
      <c r="O583" t="s">
        <v>38</v>
      </c>
      <c r="P583">
        <v>2.2000000000000002</v>
      </c>
      <c r="Q583" t="s">
        <v>1466</v>
      </c>
      <c r="R583" t="s">
        <v>1467</v>
      </c>
      <c r="S583">
        <v>25</v>
      </c>
      <c r="T583" t="s">
        <v>1275</v>
      </c>
      <c r="U583" t="s">
        <v>1449</v>
      </c>
      <c r="V583" t="s">
        <v>1450</v>
      </c>
      <c r="W583" t="s">
        <v>1451</v>
      </c>
      <c r="X583" t="s">
        <v>10420</v>
      </c>
      <c r="Y583" t="s">
        <v>1468</v>
      </c>
      <c r="Z583" t="s">
        <v>1469</v>
      </c>
      <c r="AA583" t="s">
        <v>6530</v>
      </c>
      <c r="AF583" t="s">
        <v>1308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3913</v>
      </c>
      <c r="AS583">
        <v>1038</v>
      </c>
      <c r="AT583">
        <v>0</v>
      </c>
      <c r="AU583">
        <v>0</v>
      </c>
    </row>
    <row r="584" spans="1:47" x14ac:dyDescent="0.25">
      <c r="A584">
        <v>571</v>
      </c>
      <c r="B584">
        <v>780</v>
      </c>
      <c r="C584" t="s">
        <v>1386</v>
      </c>
      <c r="D584" t="s">
        <v>6143</v>
      </c>
      <c r="E584" t="s">
        <v>8823</v>
      </c>
      <c r="F584">
        <v>9</v>
      </c>
      <c r="G584">
        <v>132193</v>
      </c>
      <c r="H584">
        <v>5.1212084586151141</v>
      </c>
      <c r="I584">
        <v>339.12290000000002</v>
      </c>
      <c r="J584">
        <v>7.66</v>
      </c>
      <c r="K584" t="s">
        <v>51</v>
      </c>
      <c r="L584" t="s">
        <v>1387</v>
      </c>
      <c r="M584" t="s">
        <v>1388</v>
      </c>
      <c r="N584" t="s">
        <v>1057</v>
      </c>
      <c r="O584" t="s">
        <v>38</v>
      </c>
      <c r="P584">
        <v>2.2000000000000002</v>
      </c>
      <c r="Q584" t="s">
        <v>1404</v>
      </c>
      <c r="R584" t="s">
        <v>1389</v>
      </c>
      <c r="S584">
        <v>20</v>
      </c>
      <c r="T584" t="s">
        <v>1263</v>
      </c>
      <c r="U584" t="s">
        <v>1390</v>
      </c>
      <c r="V584" t="s">
        <v>1391</v>
      </c>
      <c r="W584" t="s">
        <v>1392</v>
      </c>
      <c r="X584" t="s">
        <v>10420</v>
      </c>
      <c r="Y584" t="s">
        <v>1393</v>
      </c>
      <c r="Z584" t="s">
        <v>1394</v>
      </c>
      <c r="AA584" t="s">
        <v>6496</v>
      </c>
      <c r="AB584" t="s">
        <v>6497</v>
      </c>
      <c r="AC584" t="s">
        <v>6498</v>
      </c>
      <c r="AF584" t="s">
        <v>6499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136049</v>
      </c>
      <c r="AS584">
        <v>7667</v>
      </c>
      <c r="AT584">
        <v>0</v>
      </c>
      <c r="AU584">
        <v>0</v>
      </c>
    </row>
    <row r="585" spans="1:47" x14ac:dyDescent="0.25">
      <c r="A585">
        <v>572</v>
      </c>
      <c r="B585">
        <v>778</v>
      </c>
      <c r="C585" t="s">
        <v>1395</v>
      </c>
      <c r="D585" t="s">
        <v>6143</v>
      </c>
      <c r="E585" t="s">
        <v>8823</v>
      </c>
      <c r="F585">
        <v>9</v>
      </c>
      <c r="G585">
        <v>53336</v>
      </c>
      <c r="H585">
        <v>4.7270204421175075</v>
      </c>
      <c r="I585">
        <v>339.12259999999998</v>
      </c>
      <c r="J585">
        <v>8.1199999999999992</v>
      </c>
      <c r="K585" t="s">
        <v>51</v>
      </c>
      <c r="L585" t="s">
        <v>1387</v>
      </c>
      <c r="M585" t="s">
        <v>1396</v>
      </c>
      <c r="N585" t="s">
        <v>4814</v>
      </c>
      <c r="O585" t="s">
        <v>38</v>
      </c>
      <c r="P585">
        <v>2.2000000000000002</v>
      </c>
      <c r="Q585" t="s">
        <v>1397</v>
      </c>
      <c r="R585" t="s">
        <v>1389</v>
      </c>
      <c r="S585">
        <v>20</v>
      </c>
      <c r="T585" t="s">
        <v>1263</v>
      </c>
      <c r="U585" t="s">
        <v>1398</v>
      </c>
      <c r="V585" t="s">
        <v>1399</v>
      </c>
      <c r="W585" t="s">
        <v>1400</v>
      </c>
      <c r="X585" t="s">
        <v>10420</v>
      </c>
      <c r="Y585" t="s">
        <v>1401</v>
      </c>
      <c r="Z585" t="s">
        <v>1402</v>
      </c>
      <c r="AA585" t="s">
        <v>6500</v>
      </c>
      <c r="AB585" t="s">
        <v>6501</v>
      </c>
      <c r="AC585" t="s">
        <v>6502</v>
      </c>
      <c r="AF585" t="s">
        <v>6503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56167</v>
      </c>
      <c r="AS585">
        <v>13429</v>
      </c>
      <c r="AT585">
        <v>0</v>
      </c>
      <c r="AU585">
        <v>0</v>
      </c>
    </row>
    <row r="586" spans="1:47" x14ac:dyDescent="0.25">
      <c r="A586">
        <v>573</v>
      </c>
      <c r="B586">
        <v>855</v>
      </c>
      <c r="C586" t="s">
        <v>1409</v>
      </c>
      <c r="D586" t="s">
        <v>6143</v>
      </c>
      <c r="E586" t="s">
        <v>8823</v>
      </c>
      <c r="F586">
        <v>9</v>
      </c>
      <c r="G586">
        <v>37402</v>
      </c>
      <c r="H586">
        <v>4.5728948258833766</v>
      </c>
      <c r="I586">
        <v>355.11810000000003</v>
      </c>
      <c r="J586">
        <v>7.05</v>
      </c>
      <c r="K586" t="s">
        <v>51</v>
      </c>
      <c r="L586" t="s">
        <v>1410</v>
      </c>
      <c r="M586" t="s">
        <v>1411</v>
      </c>
      <c r="N586" t="s">
        <v>1057</v>
      </c>
      <c r="O586" t="s">
        <v>38</v>
      </c>
      <c r="P586">
        <v>2.2000000000000002</v>
      </c>
      <c r="Q586" t="s">
        <v>1412</v>
      </c>
      <c r="R586" t="s">
        <v>1389</v>
      </c>
      <c r="S586">
        <v>20</v>
      </c>
      <c r="T586" t="s">
        <v>1413</v>
      </c>
      <c r="U586" t="s">
        <v>1414</v>
      </c>
      <c r="V586" t="s">
        <v>1415</v>
      </c>
      <c r="W586" t="s">
        <v>1416</v>
      </c>
      <c r="X586" t="s">
        <v>10420</v>
      </c>
      <c r="Y586" t="s">
        <v>1417</v>
      </c>
      <c r="Z586" t="s">
        <v>1418</v>
      </c>
      <c r="AA586" t="s">
        <v>6505</v>
      </c>
      <c r="AB586" t="s">
        <v>6506</v>
      </c>
      <c r="AC586" t="s">
        <v>6507</v>
      </c>
      <c r="AF586" t="s">
        <v>6508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37402</v>
      </c>
      <c r="AS586">
        <v>17243</v>
      </c>
      <c r="AT586">
        <v>0</v>
      </c>
      <c r="AU586">
        <v>0</v>
      </c>
    </row>
    <row r="587" spans="1:47" x14ac:dyDescent="0.25">
      <c r="A587">
        <v>568</v>
      </c>
      <c r="B587">
        <v>981</v>
      </c>
      <c r="C587" t="s">
        <v>1437</v>
      </c>
      <c r="D587" t="s">
        <v>5965</v>
      </c>
      <c r="E587" t="s">
        <v>8823</v>
      </c>
      <c r="F587">
        <v>9</v>
      </c>
      <c r="G587">
        <v>20872</v>
      </c>
      <c r="H587">
        <v>4.3195640660921644</v>
      </c>
      <c r="I587">
        <v>391.18959999999998</v>
      </c>
      <c r="J587">
        <v>9.0500000000000007</v>
      </c>
      <c r="K587" t="s">
        <v>51</v>
      </c>
      <c r="L587" t="s">
        <v>1438</v>
      </c>
      <c r="M587" t="s">
        <v>1439</v>
      </c>
      <c r="N587" t="s">
        <v>6516</v>
      </c>
      <c r="O587" t="s">
        <v>38</v>
      </c>
      <c r="P587">
        <v>2.2000000000000002</v>
      </c>
      <c r="Q587" t="s">
        <v>6517</v>
      </c>
      <c r="R587" t="s">
        <v>1389</v>
      </c>
      <c r="S587">
        <v>25</v>
      </c>
      <c r="T587" t="s">
        <v>1440</v>
      </c>
      <c r="U587" t="s">
        <v>1441</v>
      </c>
      <c r="V587" t="s">
        <v>1442</v>
      </c>
      <c r="W587" t="s">
        <v>1443</v>
      </c>
      <c r="X587" t="s">
        <v>10420</v>
      </c>
      <c r="Y587" t="s">
        <v>1444</v>
      </c>
      <c r="Z587" t="s">
        <v>1445</v>
      </c>
      <c r="AA587" t="s">
        <v>6518</v>
      </c>
      <c r="AB587" t="s">
        <v>6519</v>
      </c>
      <c r="AC587" t="s">
        <v>6520</v>
      </c>
      <c r="AD587" t="s">
        <v>6521</v>
      </c>
      <c r="AF587" t="s">
        <v>6522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20872</v>
      </c>
      <c r="AS587">
        <v>0</v>
      </c>
      <c r="AT587">
        <v>0</v>
      </c>
      <c r="AU587">
        <v>0</v>
      </c>
    </row>
    <row r="588" spans="1:47" x14ac:dyDescent="0.25">
      <c r="A588">
        <v>569</v>
      </c>
      <c r="B588">
        <v>2223</v>
      </c>
      <c r="C588" t="s">
        <v>1446</v>
      </c>
      <c r="D588" t="s">
        <v>5965</v>
      </c>
      <c r="E588" t="s">
        <v>8823</v>
      </c>
      <c r="F588">
        <v>9</v>
      </c>
      <c r="G588">
        <v>13370</v>
      </c>
      <c r="H588">
        <v>4.1261314072619841</v>
      </c>
      <c r="I588">
        <v>409.20139999999998</v>
      </c>
      <c r="J588">
        <v>10.210000000000001</v>
      </c>
      <c r="K588" t="s">
        <v>35</v>
      </c>
      <c r="L588" t="s">
        <v>1447</v>
      </c>
      <c r="M588" t="s">
        <v>1448</v>
      </c>
      <c r="N588" t="s">
        <v>6461</v>
      </c>
      <c r="O588" t="s">
        <v>38</v>
      </c>
      <c r="P588">
        <v>2.2000000000000002</v>
      </c>
      <c r="Q588" t="s">
        <v>6523</v>
      </c>
      <c r="R588" t="s">
        <v>1389</v>
      </c>
      <c r="S588">
        <v>25</v>
      </c>
      <c r="T588" t="s">
        <v>1275</v>
      </c>
      <c r="U588" t="s">
        <v>1449</v>
      </c>
      <c r="V588" t="s">
        <v>1450</v>
      </c>
      <c r="W588" t="s">
        <v>1451</v>
      </c>
      <c r="X588" t="s">
        <v>10420</v>
      </c>
      <c r="Y588" t="s">
        <v>1452</v>
      </c>
      <c r="Z588" t="s">
        <v>1453</v>
      </c>
      <c r="AA588" t="s">
        <v>6524</v>
      </c>
      <c r="AB588" t="s">
        <v>6454</v>
      </c>
      <c r="AC588" t="s">
        <v>6525</v>
      </c>
      <c r="AF588" t="s">
        <v>1308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13370</v>
      </c>
      <c r="AS588">
        <v>13043</v>
      </c>
      <c r="AT588">
        <v>0</v>
      </c>
      <c r="AU588">
        <v>0</v>
      </c>
    </row>
    <row r="589" spans="1:47" x14ac:dyDescent="0.25">
      <c r="A589">
        <v>570</v>
      </c>
      <c r="B589">
        <v>852</v>
      </c>
      <c r="C589" t="s">
        <v>1428</v>
      </c>
      <c r="D589" t="s">
        <v>1373</v>
      </c>
      <c r="E589" t="s">
        <v>8823</v>
      </c>
      <c r="F589">
        <v>9</v>
      </c>
      <c r="G589">
        <v>8585</v>
      </c>
      <c r="H589">
        <v>3.9337402994969355</v>
      </c>
      <c r="I589">
        <v>355.1173</v>
      </c>
      <c r="J589">
        <v>8.0399999999999991</v>
      </c>
      <c r="K589" t="s">
        <v>51</v>
      </c>
      <c r="L589" t="s">
        <v>1420</v>
      </c>
      <c r="M589" t="s">
        <v>1411</v>
      </c>
      <c r="N589" t="s">
        <v>1429</v>
      </c>
      <c r="O589" t="s">
        <v>38</v>
      </c>
      <c r="P589">
        <v>2.2000000000000002</v>
      </c>
      <c r="Q589" t="s">
        <v>1422</v>
      </c>
      <c r="R589" t="s">
        <v>1389</v>
      </c>
      <c r="S589">
        <v>20</v>
      </c>
      <c r="T589" t="s">
        <v>1413</v>
      </c>
      <c r="U589" t="s">
        <v>1414</v>
      </c>
      <c r="V589" t="s">
        <v>1415</v>
      </c>
      <c r="W589" t="s">
        <v>1416</v>
      </c>
      <c r="X589" t="s">
        <v>10420</v>
      </c>
      <c r="Y589" t="s">
        <v>1430</v>
      </c>
      <c r="Z589" t="s">
        <v>1431</v>
      </c>
      <c r="AA589" t="s">
        <v>6514</v>
      </c>
      <c r="AB589" t="s">
        <v>1432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8585</v>
      </c>
      <c r="AS589">
        <v>2080</v>
      </c>
      <c r="AT589">
        <v>0</v>
      </c>
      <c r="AU589">
        <v>0</v>
      </c>
    </row>
    <row r="590" spans="1:47" x14ac:dyDescent="0.25">
      <c r="A590">
        <v>566</v>
      </c>
      <c r="B590">
        <v>1870</v>
      </c>
      <c r="C590" t="s">
        <v>1403</v>
      </c>
      <c r="D590" t="s">
        <v>34</v>
      </c>
      <c r="E590" t="s">
        <v>8823</v>
      </c>
      <c r="F590">
        <v>9</v>
      </c>
      <c r="G590">
        <v>3397</v>
      </c>
      <c r="H590">
        <v>3.531095546870028</v>
      </c>
      <c r="I590">
        <v>341.13720000000001</v>
      </c>
      <c r="J590">
        <v>9.6999999999999993</v>
      </c>
      <c r="K590" t="s">
        <v>35</v>
      </c>
      <c r="L590" t="s">
        <v>1387</v>
      </c>
      <c r="M590" t="s">
        <v>1388</v>
      </c>
      <c r="N590" t="s">
        <v>37</v>
      </c>
      <c r="O590" t="s">
        <v>38</v>
      </c>
      <c r="P590">
        <v>2.2000000000000002</v>
      </c>
      <c r="Q590" t="s">
        <v>1404</v>
      </c>
      <c r="R590" t="s">
        <v>1389</v>
      </c>
      <c r="S590">
        <v>20</v>
      </c>
      <c r="T590" t="s">
        <v>1263</v>
      </c>
      <c r="U590" t="s">
        <v>1390</v>
      </c>
      <c r="V590" t="s">
        <v>1391</v>
      </c>
      <c r="W590" t="s">
        <v>1392</v>
      </c>
      <c r="X590" t="s">
        <v>10420</v>
      </c>
      <c r="Y590" t="s">
        <v>1405</v>
      </c>
      <c r="Z590" t="s">
        <v>1406</v>
      </c>
      <c r="AA590" t="s">
        <v>6504</v>
      </c>
      <c r="AB590" t="s">
        <v>1407</v>
      </c>
      <c r="AC590" t="s">
        <v>1408</v>
      </c>
      <c r="AF590" t="s">
        <v>1308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3397</v>
      </c>
      <c r="AS590">
        <v>2666</v>
      </c>
      <c r="AT590">
        <v>0</v>
      </c>
      <c r="AU590">
        <v>0</v>
      </c>
    </row>
    <row r="591" spans="1:47" x14ac:dyDescent="0.25">
      <c r="A591">
        <v>567</v>
      </c>
      <c r="B591">
        <v>853</v>
      </c>
      <c r="C591" t="s">
        <v>1433</v>
      </c>
      <c r="D591" t="s">
        <v>129</v>
      </c>
      <c r="E591" t="s">
        <v>8823</v>
      </c>
      <c r="F591">
        <v>9</v>
      </c>
      <c r="G591">
        <v>3019</v>
      </c>
      <c r="H591">
        <v>3.4798631130230979</v>
      </c>
      <c r="I591">
        <v>355.11759999999998</v>
      </c>
      <c r="J591">
        <v>8.9700000000000006</v>
      </c>
      <c r="K591" t="s">
        <v>51</v>
      </c>
      <c r="L591" t="s">
        <v>1420</v>
      </c>
      <c r="M591" t="s">
        <v>1411</v>
      </c>
      <c r="N591" t="s">
        <v>1429</v>
      </c>
      <c r="O591" t="s">
        <v>38</v>
      </c>
      <c r="P591">
        <v>2.2000000000000002</v>
      </c>
      <c r="Q591" t="s">
        <v>1412</v>
      </c>
      <c r="R591" t="s">
        <v>1389</v>
      </c>
      <c r="S591">
        <v>20</v>
      </c>
      <c r="T591" t="s">
        <v>1413</v>
      </c>
      <c r="U591" t="s">
        <v>1414</v>
      </c>
      <c r="V591" t="s">
        <v>1415</v>
      </c>
      <c r="W591" t="s">
        <v>1416</v>
      </c>
      <c r="X591" t="s">
        <v>10420</v>
      </c>
      <c r="Y591" t="s">
        <v>1434</v>
      </c>
      <c r="Z591" t="s">
        <v>1435</v>
      </c>
      <c r="AA591" t="s">
        <v>6515</v>
      </c>
      <c r="AB591" t="s">
        <v>1436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3019</v>
      </c>
      <c r="AS591">
        <v>1069</v>
      </c>
      <c r="AT591">
        <v>0</v>
      </c>
      <c r="AU591">
        <v>0</v>
      </c>
    </row>
    <row r="592" spans="1:47" x14ac:dyDescent="0.25">
      <c r="A592">
        <v>574</v>
      </c>
      <c r="B592">
        <v>1971</v>
      </c>
      <c r="C592" t="s">
        <v>1348</v>
      </c>
      <c r="D592" t="s">
        <v>34</v>
      </c>
      <c r="E592" t="s">
        <v>8823</v>
      </c>
      <c r="F592">
        <v>9</v>
      </c>
      <c r="G592">
        <v>12891</v>
      </c>
      <c r="H592">
        <v>4.1102866084035652</v>
      </c>
      <c r="I592">
        <v>355.11689999999999</v>
      </c>
      <c r="J592">
        <v>6.29</v>
      </c>
      <c r="K592" t="s">
        <v>35</v>
      </c>
      <c r="L592" t="s">
        <v>1349</v>
      </c>
      <c r="M592" t="s">
        <v>1310</v>
      </c>
      <c r="N592" t="s">
        <v>37</v>
      </c>
      <c r="O592" t="s">
        <v>38</v>
      </c>
      <c r="P592">
        <v>2.2000000000000002</v>
      </c>
      <c r="Q592" t="s">
        <v>1350</v>
      </c>
      <c r="R592" t="s">
        <v>1338</v>
      </c>
      <c r="S592">
        <v>20</v>
      </c>
      <c r="T592" t="s">
        <v>1313</v>
      </c>
      <c r="U592" t="s">
        <v>1314</v>
      </c>
      <c r="V592" t="s">
        <v>1315</v>
      </c>
      <c r="W592" t="s">
        <v>1316</v>
      </c>
      <c r="X592" t="s">
        <v>10420</v>
      </c>
      <c r="Y592" t="s">
        <v>1351</v>
      </c>
      <c r="Z592" t="s">
        <v>1352</v>
      </c>
      <c r="AA592" t="s">
        <v>6487</v>
      </c>
      <c r="AB592" t="s">
        <v>1353</v>
      </c>
      <c r="AF592" t="s">
        <v>1308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15141</v>
      </c>
      <c r="AS592">
        <v>3384</v>
      </c>
      <c r="AT592">
        <v>0</v>
      </c>
      <c r="AU592">
        <v>0</v>
      </c>
    </row>
    <row r="593" spans="1:47" x14ac:dyDescent="0.25">
      <c r="A593">
        <v>577</v>
      </c>
      <c r="B593">
        <v>1724</v>
      </c>
      <c r="C593" t="s">
        <v>1345</v>
      </c>
      <c r="D593" t="s">
        <v>5965</v>
      </c>
      <c r="E593" t="s">
        <v>8823</v>
      </c>
      <c r="F593">
        <v>9</v>
      </c>
      <c r="G593">
        <v>12784</v>
      </c>
      <c r="H593">
        <v>4.1066667619699162</v>
      </c>
      <c r="I593">
        <v>323.12939999999998</v>
      </c>
      <c r="J593">
        <v>7.24</v>
      </c>
      <c r="K593" t="s">
        <v>35</v>
      </c>
      <c r="L593" t="s">
        <v>6484</v>
      </c>
      <c r="M593" t="s">
        <v>1336</v>
      </c>
      <c r="N593" t="s">
        <v>37</v>
      </c>
      <c r="O593" t="s">
        <v>38</v>
      </c>
      <c r="P593">
        <v>2.2000000000000002</v>
      </c>
      <c r="Q593" t="s">
        <v>1337</v>
      </c>
      <c r="R593" t="s">
        <v>1338</v>
      </c>
      <c r="S593">
        <v>20</v>
      </c>
      <c r="T593" t="s">
        <v>1339</v>
      </c>
      <c r="U593" t="s">
        <v>1340</v>
      </c>
      <c r="V593" t="s">
        <v>1341</v>
      </c>
      <c r="W593" t="s">
        <v>1342</v>
      </c>
      <c r="X593" t="s">
        <v>10420</v>
      </c>
      <c r="Y593" t="s">
        <v>1346</v>
      </c>
      <c r="Z593" t="s">
        <v>1347</v>
      </c>
      <c r="AA593" t="s">
        <v>6486</v>
      </c>
      <c r="AF593" t="s">
        <v>1308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12784</v>
      </c>
      <c r="AS593">
        <v>3567</v>
      </c>
      <c r="AT593">
        <v>0</v>
      </c>
      <c r="AU593">
        <v>0</v>
      </c>
    </row>
    <row r="594" spans="1:47" x14ac:dyDescent="0.25">
      <c r="A594">
        <v>575</v>
      </c>
      <c r="B594">
        <v>2059</v>
      </c>
      <c r="C594" t="s">
        <v>1363</v>
      </c>
      <c r="D594" t="s">
        <v>34</v>
      </c>
      <c r="E594" t="s">
        <v>8823</v>
      </c>
      <c r="F594">
        <v>9</v>
      </c>
      <c r="G594">
        <v>5799</v>
      </c>
      <c r="H594">
        <v>3.7633531087482153</v>
      </c>
      <c r="I594">
        <v>369.13350000000003</v>
      </c>
      <c r="J594">
        <v>7.01</v>
      </c>
      <c r="K594" t="s">
        <v>35</v>
      </c>
      <c r="L594" t="s">
        <v>6490</v>
      </c>
      <c r="M594" t="s">
        <v>1364</v>
      </c>
      <c r="N594" t="s">
        <v>37</v>
      </c>
      <c r="O594" t="s">
        <v>38</v>
      </c>
      <c r="P594">
        <v>2.2000000000000002</v>
      </c>
      <c r="Q594" t="s">
        <v>1365</v>
      </c>
      <c r="R594" t="s">
        <v>1338</v>
      </c>
      <c r="S594">
        <v>21</v>
      </c>
      <c r="T594" t="s">
        <v>1366</v>
      </c>
      <c r="U594" t="s">
        <v>1367</v>
      </c>
      <c r="V594" t="s">
        <v>1368</v>
      </c>
      <c r="W594" t="s">
        <v>1369</v>
      </c>
      <c r="X594" t="s">
        <v>10420</v>
      </c>
      <c r="Y594" t="s">
        <v>1370</v>
      </c>
      <c r="Z594" t="s">
        <v>1371</v>
      </c>
      <c r="AA594" t="s">
        <v>6491</v>
      </c>
      <c r="AF594" t="s">
        <v>1308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5799</v>
      </c>
      <c r="AS594">
        <v>1916</v>
      </c>
      <c r="AT594">
        <v>0</v>
      </c>
      <c r="AU594">
        <v>0</v>
      </c>
    </row>
    <row r="595" spans="1:47" x14ac:dyDescent="0.25">
      <c r="A595">
        <v>579</v>
      </c>
      <c r="B595">
        <v>2295</v>
      </c>
      <c r="C595" t="s">
        <v>1378</v>
      </c>
      <c r="D595" t="s">
        <v>5965</v>
      </c>
      <c r="E595" t="s">
        <v>8823</v>
      </c>
      <c r="F595">
        <v>9</v>
      </c>
      <c r="G595">
        <v>3748</v>
      </c>
      <c r="H595">
        <v>3.5737995822157407</v>
      </c>
      <c r="I595">
        <v>423.18130000000002</v>
      </c>
      <c r="J595">
        <v>8.06</v>
      </c>
      <c r="K595" t="s">
        <v>35</v>
      </c>
      <c r="L595" t="s">
        <v>6494</v>
      </c>
      <c r="M595" t="s">
        <v>1379</v>
      </c>
      <c r="N595" t="s">
        <v>37</v>
      </c>
      <c r="O595" t="s">
        <v>38</v>
      </c>
      <c r="P595">
        <v>2.2000000000000002</v>
      </c>
      <c r="Q595" t="s">
        <v>1338</v>
      </c>
      <c r="R595" t="s">
        <v>1338</v>
      </c>
      <c r="S595">
        <v>25</v>
      </c>
      <c r="T595" t="s">
        <v>1380</v>
      </c>
      <c r="U595" t="s">
        <v>1381</v>
      </c>
      <c r="V595" t="s">
        <v>1382</v>
      </c>
      <c r="W595" t="s">
        <v>1383</v>
      </c>
      <c r="X595" t="s">
        <v>10420</v>
      </c>
      <c r="Y595" t="s">
        <v>1384</v>
      </c>
      <c r="Z595" t="s">
        <v>1385</v>
      </c>
      <c r="AA595" t="s">
        <v>6495</v>
      </c>
      <c r="AF595" t="s">
        <v>1308</v>
      </c>
      <c r="AG595" t="s">
        <v>1308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3748</v>
      </c>
      <c r="AS595">
        <v>2009</v>
      </c>
      <c r="AT595">
        <v>0</v>
      </c>
      <c r="AU595">
        <v>0</v>
      </c>
    </row>
    <row r="596" spans="1:47" x14ac:dyDescent="0.25">
      <c r="A596">
        <v>576</v>
      </c>
      <c r="B596">
        <v>1725</v>
      </c>
      <c r="C596" t="s">
        <v>1335</v>
      </c>
      <c r="D596" t="s">
        <v>5965</v>
      </c>
      <c r="E596" t="s">
        <v>8823</v>
      </c>
      <c r="F596">
        <v>9</v>
      </c>
      <c r="G596">
        <v>3306</v>
      </c>
      <c r="H596">
        <v>3.5193028492354288</v>
      </c>
      <c r="I596">
        <v>323.12979999999999</v>
      </c>
      <c r="J596">
        <v>6.91</v>
      </c>
      <c r="K596" t="s">
        <v>35</v>
      </c>
      <c r="L596" t="s">
        <v>6484</v>
      </c>
      <c r="M596" t="s">
        <v>1336</v>
      </c>
      <c r="N596" t="s">
        <v>37</v>
      </c>
      <c r="O596" t="s">
        <v>38</v>
      </c>
      <c r="P596">
        <v>2.2000000000000002</v>
      </c>
      <c r="Q596" t="s">
        <v>1337</v>
      </c>
      <c r="R596" t="s">
        <v>1338</v>
      </c>
      <c r="S596">
        <v>20</v>
      </c>
      <c r="T596" t="s">
        <v>1339</v>
      </c>
      <c r="U596" t="s">
        <v>1340</v>
      </c>
      <c r="V596" t="s">
        <v>1341</v>
      </c>
      <c r="W596" t="s">
        <v>1342</v>
      </c>
      <c r="X596" t="s">
        <v>10420</v>
      </c>
      <c r="Y596" t="s">
        <v>1343</v>
      </c>
      <c r="Z596" t="s">
        <v>1344</v>
      </c>
      <c r="AA596" t="s">
        <v>6485</v>
      </c>
      <c r="AF596" t="s">
        <v>1308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3306</v>
      </c>
      <c r="AS596">
        <v>0</v>
      </c>
      <c r="AT596">
        <v>0</v>
      </c>
      <c r="AU596">
        <v>0</v>
      </c>
    </row>
    <row r="597" spans="1:47" x14ac:dyDescent="0.25">
      <c r="A597">
        <v>578</v>
      </c>
      <c r="B597">
        <v>1748</v>
      </c>
      <c r="C597" t="s">
        <v>1354</v>
      </c>
      <c r="D597" t="s">
        <v>5965</v>
      </c>
      <c r="E597" t="s">
        <v>8823</v>
      </c>
      <c r="F597">
        <v>9</v>
      </c>
      <c r="G597">
        <v>3156</v>
      </c>
      <c r="H597">
        <v>3.4991369945373827</v>
      </c>
      <c r="I597">
        <v>325.1431</v>
      </c>
      <c r="J597">
        <v>7.58</v>
      </c>
      <c r="K597" t="s">
        <v>35</v>
      </c>
      <c r="L597" t="s">
        <v>6488</v>
      </c>
      <c r="M597" t="s">
        <v>1355</v>
      </c>
      <c r="N597" t="s">
        <v>37</v>
      </c>
      <c r="O597" t="s">
        <v>38</v>
      </c>
      <c r="P597">
        <v>2.2000000000000002</v>
      </c>
      <c r="Q597" t="s">
        <v>1356</v>
      </c>
      <c r="R597" t="s">
        <v>1338</v>
      </c>
      <c r="S597">
        <v>20</v>
      </c>
      <c r="T597" t="s">
        <v>1357</v>
      </c>
      <c r="U597" t="s">
        <v>1358</v>
      </c>
      <c r="V597" t="s">
        <v>1359</v>
      </c>
      <c r="W597" t="s">
        <v>1360</v>
      </c>
      <c r="X597" t="s">
        <v>10420</v>
      </c>
      <c r="Y597" t="s">
        <v>1361</v>
      </c>
      <c r="Z597" t="s">
        <v>1362</v>
      </c>
      <c r="AA597" t="s">
        <v>6489</v>
      </c>
      <c r="AF597" t="s">
        <v>1308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4040</v>
      </c>
      <c r="AS597">
        <v>1982</v>
      </c>
      <c r="AT597">
        <v>0</v>
      </c>
      <c r="AU597">
        <v>0</v>
      </c>
    </row>
    <row r="598" spans="1:47" x14ac:dyDescent="0.25">
      <c r="A598">
        <v>580</v>
      </c>
      <c r="B598">
        <v>889</v>
      </c>
      <c r="C598" t="s">
        <v>1372</v>
      </c>
      <c r="D598" t="s">
        <v>1373</v>
      </c>
      <c r="E598" t="s">
        <v>8823</v>
      </c>
      <c r="F598">
        <v>9</v>
      </c>
      <c r="G598">
        <v>2384</v>
      </c>
      <c r="H598">
        <v>3.377306251068199</v>
      </c>
      <c r="I598">
        <v>367.11599999999999</v>
      </c>
      <c r="J598">
        <v>8.5500000000000007</v>
      </c>
      <c r="K598" t="s">
        <v>51</v>
      </c>
      <c r="L598" t="s">
        <v>1374</v>
      </c>
      <c r="M598" t="s">
        <v>1364</v>
      </c>
      <c r="N598" t="s">
        <v>1375</v>
      </c>
      <c r="O598" t="s">
        <v>38</v>
      </c>
      <c r="P598">
        <v>2.2000000000000002</v>
      </c>
      <c r="Q598" t="s">
        <v>1365</v>
      </c>
      <c r="R598" t="s">
        <v>1338</v>
      </c>
      <c r="S598">
        <v>21</v>
      </c>
      <c r="T598" t="s">
        <v>1366</v>
      </c>
      <c r="U598" t="s">
        <v>1367</v>
      </c>
      <c r="V598" t="s">
        <v>1368</v>
      </c>
      <c r="W598" t="s">
        <v>1369</v>
      </c>
      <c r="X598" t="s">
        <v>10420</v>
      </c>
      <c r="Y598" t="s">
        <v>1376</v>
      </c>
      <c r="Z598" t="s">
        <v>1377</v>
      </c>
      <c r="AA598" t="s">
        <v>6492</v>
      </c>
      <c r="AB598" t="s">
        <v>6493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2384</v>
      </c>
      <c r="AS598">
        <v>2384</v>
      </c>
      <c r="AT598">
        <v>0</v>
      </c>
      <c r="AU598">
        <v>0</v>
      </c>
    </row>
    <row r="599" spans="1:47" x14ac:dyDescent="0.25">
      <c r="A599">
        <v>583</v>
      </c>
      <c r="B599">
        <v>2221</v>
      </c>
      <c r="C599" t="s">
        <v>1327</v>
      </c>
      <c r="D599" t="s">
        <v>6143</v>
      </c>
      <c r="E599" t="s">
        <v>8823</v>
      </c>
      <c r="F599">
        <v>9</v>
      </c>
      <c r="G599">
        <v>32147</v>
      </c>
      <c r="H599">
        <v>4.5071404502233134</v>
      </c>
      <c r="I599">
        <v>409.20049999999998</v>
      </c>
      <c r="J599">
        <v>9.4499999999999993</v>
      </c>
      <c r="K599" t="s">
        <v>35</v>
      </c>
      <c r="L599" t="s">
        <v>1328</v>
      </c>
      <c r="M599" t="s">
        <v>1329</v>
      </c>
      <c r="N599" t="s">
        <v>6074</v>
      </c>
      <c r="O599" t="s">
        <v>38</v>
      </c>
      <c r="P599">
        <v>2.2000000000000002</v>
      </c>
      <c r="Q599" t="s">
        <v>6480</v>
      </c>
      <c r="R599" t="s">
        <v>1312</v>
      </c>
      <c r="S599">
        <v>25</v>
      </c>
      <c r="T599" t="s">
        <v>1275</v>
      </c>
      <c r="U599" t="s">
        <v>1330</v>
      </c>
      <c r="V599" t="s">
        <v>1331</v>
      </c>
      <c r="W599" t="s">
        <v>1332</v>
      </c>
      <c r="X599" t="s">
        <v>10420</v>
      </c>
      <c r="Y599" t="s">
        <v>1333</v>
      </c>
      <c r="Z599" t="s">
        <v>1334</v>
      </c>
      <c r="AA599" t="s">
        <v>6481</v>
      </c>
      <c r="AB599" t="s">
        <v>6482</v>
      </c>
      <c r="AF599" t="s">
        <v>1308</v>
      </c>
      <c r="AG599" t="s">
        <v>6483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32147</v>
      </c>
      <c r="AS599">
        <v>2470</v>
      </c>
      <c r="AT599">
        <v>0</v>
      </c>
      <c r="AU599">
        <v>0</v>
      </c>
    </row>
    <row r="600" spans="1:47" x14ac:dyDescent="0.25">
      <c r="A600">
        <v>581</v>
      </c>
      <c r="B600">
        <v>1873</v>
      </c>
      <c r="C600" t="s">
        <v>1319</v>
      </c>
      <c r="D600" t="s">
        <v>5965</v>
      </c>
      <c r="E600" t="s">
        <v>8823</v>
      </c>
      <c r="F600">
        <v>9</v>
      </c>
      <c r="G600">
        <v>22648</v>
      </c>
      <c r="H600">
        <v>4.3550298563570466</v>
      </c>
      <c r="I600">
        <v>341.13819999999998</v>
      </c>
      <c r="J600">
        <v>7.51</v>
      </c>
      <c r="K600" t="s">
        <v>35</v>
      </c>
      <c r="L600" t="s">
        <v>1320</v>
      </c>
      <c r="M600" t="s">
        <v>1321</v>
      </c>
      <c r="N600" t="s">
        <v>1521</v>
      </c>
      <c r="O600" t="s">
        <v>38</v>
      </c>
      <c r="P600">
        <v>2.2000000000000002</v>
      </c>
      <c r="Q600" t="s">
        <v>6475</v>
      </c>
      <c r="R600" t="s">
        <v>1312</v>
      </c>
      <c r="S600">
        <v>20</v>
      </c>
      <c r="T600" t="s">
        <v>1263</v>
      </c>
      <c r="U600" t="s">
        <v>1322</v>
      </c>
      <c r="V600" t="s">
        <v>1323</v>
      </c>
      <c r="W600" t="s">
        <v>1324</v>
      </c>
      <c r="X600" t="s">
        <v>10420</v>
      </c>
      <c r="Y600" t="s">
        <v>1325</v>
      </c>
      <c r="Z600" t="s">
        <v>1326</v>
      </c>
      <c r="AA600" t="s">
        <v>6476</v>
      </c>
      <c r="AB600" t="s">
        <v>6477</v>
      </c>
      <c r="AC600" t="s">
        <v>6478</v>
      </c>
      <c r="AF600" t="s">
        <v>1308</v>
      </c>
      <c r="AG600" t="s">
        <v>6479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22648</v>
      </c>
      <c r="AS600">
        <v>7980</v>
      </c>
      <c r="AT600">
        <v>0</v>
      </c>
      <c r="AU600">
        <v>0</v>
      </c>
    </row>
    <row r="601" spans="1:47" x14ac:dyDescent="0.25">
      <c r="A601">
        <v>582</v>
      </c>
      <c r="B601">
        <v>1973</v>
      </c>
      <c r="C601" t="s">
        <v>1309</v>
      </c>
      <c r="D601" t="s">
        <v>6143</v>
      </c>
      <c r="E601" t="s">
        <v>8823</v>
      </c>
      <c r="F601">
        <v>9</v>
      </c>
      <c r="G601">
        <v>7744</v>
      </c>
      <c r="H601">
        <v>3.8889653443003374</v>
      </c>
      <c r="I601">
        <v>355.11829999999998</v>
      </c>
      <c r="J601">
        <v>7.57</v>
      </c>
      <c r="K601" t="s">
        <v>35</v>
      </c>
      <c r="L601" t="s">
        <v>6473</v>
      </c>
      <c r="M601" t="s">
        <v>1310</v>
      </c>
      <c r="N601" t="s">
        <v>37</v>
      </c>
      <c r="O601" t="s">
        <v>38</v>
      </c>
      <c r="P601">
        <v>2.2000000000000002</v>
      </c>
      <c r="Q601" t="s">
        <v>1311</v>
      </c>
      <c r="R601" t="s">
        <v>1312</v>
      </c>
      <c r="S601">
        <v>20</v>
      </c>
      <c r="T601" t="s">
        <v>1313</v>
      </c>
      <c r="U601" t="s">
        <v>1314</v>
      </c>
      <c r="V601" t="s">
        <v>1315</v>
      </c>
      <c r="W601" t="s">
        <v>1316</v>
      </c>
      <c r="X601" t="s">
        <v>10420</v>
      </c>
      <c r="Y601" t="s">
        <v>1317</v>
      </c>
      <c r="Z601" t="s">
        <v>1318</v>
      </c>
      <c r="AA601" t="s">
        <v>6474</v>
      </c>
      <c r="AF601" t="s">
        <v>1308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7744</v>
      </c>
      <c r="AS601">
        <v>7203</v>
      </c>
      <c r="AT601">
        <v>0</v>
      </c>
      <c r="AU601">
        <v>0</v>
      </c>
    </row>
    <row r="602" spans="1:47" x14ac:dyDescent="0.25">
      <c r="A602">
        <v>584</v>
      </c>
      <c r="B602">
        <v>1942</v>
      </c>
      <c r="C602" t="s">
        <v>1298</v>
      </c>
      <c r="D602" t="s">
        <v>34</v>
      </c>
      <c r="E602" t="s">
        <v>8823</v>
      </c>
      <c r="F602">
        <v>9</v>
      </c>
      <c r="G602">
        <v>9695</v>
      </c>
      <c r="H602">
        <v>3.9865478134147243</v>
      </c>
      <c r="I602">
        <v>353.1386</v>
      </c>
      <c r="J602">
        <v>8.02</v>
      </c>
      <c r="K602" t="s">
        <v>35</v>
      </c>
      <c r="L602" t="s">
        <v>6471</v>
      </c>
      <c r="M602" t="s">
        <v>1299</v>
      </c>
      <c r="N602" t="s">
        <v>37</v>
      </c>
      <c r="O602" t="s">
        <v>38</v>
      </c>
      <c r="P602">
        <v>2.2000000000000002</v>
      </c>
      <c r="Q602" t="s">
        <v>1300</v>
      </c>
      <c r="R602" t="s">
        <v>1292</v>
      </c>
      <c r="S602">
        <v>21</v>
      </c>
      <c r="T602" t="s">
        <v>1301</v>
      </c>
      <c r="U602" t="s">
        <v>1302</v>
      </c>
      <c r="V602" t="s">
        <v>1303</v>
      </c>
      <c r="W602" t="s">
        <v>1304</v>
      </c>
      <c r="X602" t="s">
        <v>10420</v>
      </c>
      <c r="Y602" t="s">
        <v>1305</v>
      </c>
      <c r="Z602" t="s">
        <v>1306</v>
      </c>
      <c r="AA602" t="s">
        <v>6472</v>
      </c>
      <c r="AB602" t="s">
        <v>1307</v>
      </c>
      <c r="AF602" t="s">
        <v>1308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9695</v>
      </c>
      <c r="AS602">
        <v>5323</v>
      </c>
      <c r="AT602">
        <v>0</v>
      </c>
      <c r="AU602">
        <v>0</v>
      </c>
    </row>
    <row r="603" spans="1:47" x14ac:dyDescent="0.25">
      <c r="A603">
        <v>587</v>
      </c>
      <c r="B603">
        <v>2220</v>
      </c>
      <c r="C603" t="s">
        <v>1272</v>
      </c>
      <c r="D603" t="s">
        <v>5965</v>
      </c>
      <c r="E603" t="s">
        <v>8823</v>
      </c>
      <c r="F603">
        <v>9</v>
      </c>
      <c r="G603">
        <v>72154</v>
      </c>
      <c r="H603">
        <v>4.8582604120722683</v>
      </c>
      <c r="I603">
        <v>409.20010000000002</v>
      </c>
      <c r="J603">
        <v>9.16</v>
      </c>
      <c r="K603" t="s">
        <v>35</v>
      </c>
      <c r="L603" t="s">
        <v>1273</v>
      </c>
      <c r="M603" t="s">
        <v>6451</v>
      </c>
      <c r="N603" t="s">
        <v>5898</v>
      </c>
      <c r="O603" t="s">
        <v>38</v>
      </c>
      <c r="P603">
        <v>2.2000000000000002</v>
      </c>
      <c r="Q603" t="s">
        <v>6452</v>
      </c>
      <c r="R603" t="s">
        <v>1274</v>
      </c>
      <c r="S603">
        <v>25</v>
      </c>
      <c r="T603" t="s">
        <v>1275</v>
      </c>
      <c r="U603" t="s">
        <v>1276</v>
      </c>
      <c r="V603" t="s">
        <v>1277</v>
      </c>
      <c r="W603" t="s">
        <v>1278</v>
      </c>
      <c r="X603" t="s">
        <v>10420</v>
      </c>
      <c r="Y603" t="s">
        <v>1279</v>
      </c>
      <c r="Z603" t="s">
        <v>1280</v>
      </c>
      <c r="AA603" t="s">
        <v>6453</v>
      </c>
      <c r="AB603" t="s">
        <v>6454</v>
      </c>
      <c r="AC603" t="s">
        <v>6455</v>
      </c>
      <c r="AD603" t="s">
        <v>6456</v>
      </c>
      <c r="AF603" t="s">
        <v>1308</v>
      </c>
      <c r="AG603" t="s">
        <v>6457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72154</v>
      </c>
      <c r="AS603">
        <v>20024</v>
      </c>
      <c r="AT603">
        <v>0</v>
      </c>
      <c r="AU603">
        <v>0</v>
      </c>
    </row>
    <row r="604" spans="1:47" x14ac:dyDescent="0.25">
      <c r="A604">
        <v>588</v>
      </c>
      <c r="B604">
        <v>2222</v>
      </c>
      <c r="C604" t="s">
        <v>1287</v>
      </c>
      <c r="D604" t="s">
        <v>5965</v>
      </c>
      <c r="E604" t="s">
        <v>8823</v>
      </c>
      <c r="F604">
        <v>9</v>
      </c>
      <c r="G604">
        <v>45271</v>
      </c>
      <c r="H604">
        <v>4.6558200878172151</v>
      </c>
      <c r="I604">
        <v>409.20080000000002</v>
      </c>
      <c r="J604">
        <v>10.36</v>
      </c>
      <c r="K604" t="s">
        <v>35</v>
      </c>
      <c r="L604" t="s">
        <v>1273</v>
      </c>
      <c r="M604" t="s">
        <v>6460</v>
      </c>
      <c r="N604" t="s">
        <v>6461</v>
      </c>
      <c r="O604" t="s">
        <v>38</v>
      </c>
      <c r="P604">
        <v>2.2000000000000002</v>
      </c>
      <c r="Q604" t="s">
        <v>6452</v>
      </c>
      <c r="R604" t="s">
        <v>1274</v>
      </c>
      <c r="S604">
        <v>25</v>
      </c>
      <c r="T604" t="s">
        <v>1275</v>
      </c>
      <c r="U604" t="s">
        <v>1276</v>
      </c>
      <c r="V604" t="s">
        <v>1277</v>
      </c>
      <c r="W604" t="s">
        <v>1278</v>
      </c>
      <c r="X604" t="s">
        <v>10420</v>
      </c>
      <c r="Y604" t="s">
        <v>1288</v>
      </c>
      <c r="Z604" t="s">
        <v>1289</v>
      </c>
      <c r="AA604" t="s">
        <v>6462</v>
      </c>
      <c r="AB604" t="s">
        <v>6454</v>
      </c>
      <c r="AC604" t="s">
        <v>6455</v>
      </c>
      <c r="AD604" t="s">
        <v>6456</v>
      </c>
      <c r="AF604" t="s">
        <v>1308</v>
      </c>
      <c r="AG604" t="s">
        <v>6457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45271</v>
      </c>
      <c r="AS604">
        <v>14092</v>
      </c>
      <c r="AT604">
        <v>0</v>
      </c>
      <c r="AU604">
        <v>0</v>
      </c>
    </row>
    <row r="605" spans="1:47" x14ac:dyDescent="0.25">
      <c r="A605">
        <v>585</v>
      </c>
      <c r="B605">
        <v>777</v>
      </c>
      <c r="C605" t="s">
        <v>1261</v>
      </c>
      <c r="D605" t="s">
        <v>5965</v>
      </c>
      <c r="E605" t="s">
        <v>8823</v>
      </c>
      <c r="F605">
        <v>9</v>
      </c>
      <c r="G605">
        <v>25477</v>
      </c>
      <c r="H605">
        <v>4.4061482870796356</v>
      </c>
      <c r="I605">
        <v>339.1223</v>
      </c>
      <c r="J605">
        <v>7.53</v>
      </c>
      <c r="K605" t="s">
        <v>51</v>
      </c>
      <c r="L605" t="s">
        <v>1262</v>
      </c>
      <c r="M605" t="s">
        <v>6442</v>
      </c>
      <c r="N605" t="s">
        <v>6003</v>
      </c>
      <c r="O605" t="s">
        <v>38</v>
      </c>
      <c r="P605">
        <v>2.2000000000000002</v>
      </c>
      <c r="Q605" t="s">
        <v>1274</v>
      </c>
      <c r="R605" t="s">
        <v>1274</v>
      </c>
      <c r="S605">
        <v>20</v>
      </c>
      <c r="T605" t="s">
        <v>1263</v>
      </c>
      <c r="U605" t="s">
        <v>1264</v>
      </c>
      <c r="V605" t="s">
        <v>1265</v>
      </c>
      <c r="W605" t="s">
        <v>1266</v>
      </c>
      <c r="X605" t="s">
        <v>10420</v>
      </c>
      <c r="Y605" t="s">
        <v>1267</v>
      </c>
      <c r="Z605" t="s">
        <v>1268</v>
      </c>
      <c r="AA605" t="s">
        <v>6443</v>
      </c>
      <c r="AB605" t="s">
        <v>6444</v>
      </c>
      <c r="AC605" t="s">
        <v>6445</v>
      </c>
      <c r="AD605" t="s">
        <v>6446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25477</v>
      </c>
      <c r="AS605">
        <v>10776</v>
      </c>
      <c r="AT605">
        <v>0</v>
      </c>
      <c r="AU605">
        <v>0</v>
      </c>
    </row>
    <row r="606" spans="1:47" x14ac:dyDescent="0.25">
      <c r="A606">
        <v>586</v>
      </c>
      <c r="B606">
        <v>776</v>
      </c>
      <c r="C606" t="s">
        <v>1269</v>
      </c>
      <c r="D606" t="s">
        <v>5965</v>
      </c>
      <c r="E606" t="s">
        <v>8823</v>
      </c>
      <c r="F606">
        <v>9</v>
      </c>
      <c r="G606">
        <v>17333</v>
      </c>
      <c r="H606">
        <v>4.2388737370178697</v>
      </c>
      <c r="I606">
        <v>339.1223</v>
      </c>
      <c r="J606">
        <v>8.74</v>
      </c>
      <c r="K606" t="s">
        <v>51</v>
      </c>
      <c r="L606" t="s">
        <v>1262</v>
      </c>
      <c r="M606" t="s">
        <v>6442</v>
      </c>
      <c r="N606" t="s">
        <v>1521</v>
      </c>
      <c r="O606" t="s">
        <v>38</v>
      </c>
      <c r="P606">
        <v>2.2000000000000002</v>
      </c>
      <c r="Q606" t="s">
        <v>1274</v>
      </c>
      <c r="R606" t="s">
        <v>1274</v>
      </c>
      <c r="S606">
        <v>20</v>
      </c>
      <c r="T606" t="s">
        <v>1263</v>
      </c>
      <c r="U606" t="s">
        <v>1264</v>
      </c>
      <c r="V606" t="s">
        <v>1265</v>
      </c>
      <c r="W606" t="s">
        <v>1266</v>
      </c>
      <c r="X606" t="s">
        <v>10420</v>
      </c>
      <c r="Y606" t="s">
        <v>1270</v>
      </c>
      <c r="Z606" t="s">
        <v>1271</v>
      </c>
      <c r="AA606" t="s">
        <v>6447</v>
      </c>
      <c r="AB606" t="s">
        <v>6448</v>
      </c>
      <c r="AC606" t="s">
        <v>6449</v>
      </c>
      <c r="AD606" t="s">
        <v>6450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17333</v>
      </c>
      <c r="AS606">
        <v>5972</v>
      </c>
      <c r="AT606">
        <v>0</v>
      </c>
      <c r="AU606">
        <v>0</v>
      </c>
    </row>
    <row r="607" spans="1:47" x14ac:dyDescent="0.25">
      <c r="A607">
        <v>589</v>
      </c>
      <c r="B607">
        <v>2298</v>
      </c>
      <c r="C607" t="s">
        <v>1252</v>
      </c>
      <c r="D607" t="s">
        <v>5965</v>
      </c>
      <c r="E607" t="s">
        <v>8823</v>
      </c>
      <c r="F607">
        <v>9</v>
      </c>
      <c r="G607">
        <v>23157</v>
      </c>
      <c r="H607">
        <v>4.3646822956496711</v>
      </c>
      <c r="I607">
        <v>423.21679999999998</v>
      </c>
      <c r="J607">
        <v>9.2899999999999991</v>
      </c>
      <c r="K607" t="s">
        <v>35</v>
      </c>
      <c r="L607" t="s">
        <v>1253</v>
      </c>
      <c r="M607" t="s">
        <v>1254</v>
      </c>
      <c r="N607" t="s">
        <v>6074</v>
      </c>
      <c r="O607" t="s">
        <v>38</v>
      </c>
      <c r="P607">
        <v>2.2000000000000002</v>
      </c>
      <c r="Q607" t="s">
        <v>6439</v>
      </c>
      <c r="R607" t="s">
        <v>6439</v>
      </c>
      <c r="S607">
        <v>26</v>
      </c>
      <c r="T607" t="s">
        <v>1255</v>
      </c>
      <c r="U607" t="s">
        <v>1256</v>
      </c>
      <c r="V607" t="s">
        <v>1257</v>
      </c>
      <c r="W607" t="s">
        <v>1258</v>
      </c>
      <c r="X607" t="s">
        <v>10420</v>
      </c>
      <c r="Y607" t="s">
        <v>1259</v>
      </c>
      <c r="Z607" t="s">
        <v>1260</v>
      </c>
      <c r="AA607" t="s">
        <v>6440</v>
      </c>
      <c r="AB607" t="s">
        <v>6441</v>
      </c>
      <c r="AF607" t="s">
        <v>1308</v>
      </c>
      <c r="AG607" t="s">
        <v>1308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23157</v>
      </c>
      <c r="AS607">
        <v>650</v>
      </c>
      <c r="AT607">
        <v>0</v>
      </c>
      <c r="AU607">
        <v>0</v>
      </c>
    </row>
    <row r="608" spans="1:47" x14ac:dyDescent="0.25">
      <c r="A608">
        <v>590</v>
      </c>
      <c r="B608">
        <v>943</v>
      </c>
      <c r="C608" t="s">
        <v>1235</v>
      </c>
      <c r="D608" t="s">
        <v>6143</v>
      </c>
      <c r="E608" t="s">
        <v>8823</v>
      </c>
      <c r="F608">
        <v>9</v>
      </c>
      <c r="G608">
        <v>62671</v>
      </c>
      <c r="H608">
        <v>4.7970666245071678</v>
      </c>
      <c r="I608">
        <v>381.20569999999998</v>
      </c>
      <c r="J608">
        <v>7.85</v>
      </c>
      <c r="K608" t="s">
        <v>51</v>
      </c>
      <c r="L608" t="s">
        <v>1236</v>
      </c>
      <c r="M608" t="s">
        <v>1237</v>
      </c>
      <c r="N608" t="s">
        <v>6434</v>
      </c>
      <c r="O608" t="s">
        <v>38</v>
      </c>
      <c r="P608">
        <v>2.2000000000000002</v>
      </c>
      <c r="Q608" t="s">
        <v>1248</v>
      </c>
      <c r="R608" t="s">
        <v>1248</v>
      </c>
      <c r="S608">
        <v>24</v>
      </c>
      <c r="T608" t="s">
        <v>1238</v>
      </c>
      <c r="U608" t="s">
        <v>1239</v>
      </c>
      <c r="V608" t="s">
        <v>1240</v>
      </c>
      <c r="W608" t="s">
        <v>1241</v>
      </c>
      <c r="X608" t="s">
        <v>10420</v>
      </c>
      <c r="Y608" t="s">
        <v>1242</v>
      </c>
      <c r="Z608" t="s">
        <v>1243</v>
      </c>
      <c r="AA608" t="s">
        <v>6435</v>
      </c>
      <c r="AB608" t="s">
        <v>1244</v>
      </c>
      <c r="AC608" t="s">
        <v>1245</v>
      </c>
      <c r="AF608" t="s">
        <v>6436</v>
      </c>
      <c r="AG608" t="s">
        <v>6437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65870</v>
      </c>
      <c r="AS608">
        <v>35006</v>
      </c>
      <c r="AT608">
        <v>0</v>
      </c>
      <c r="AU608">
        <v>0</v>
      </c>
    </row>
    <row r="609" spans="1:47" x14ac:dyDescent="0.25">
      <c r="A609">
        <v>591</v>
      </c>
      <c r="B609">
        <v>1223</v>
      </c>
      <c r="C609" t="s">
        <v>1216</v>
      </c>
      <c r="D609" t="s">
        <v>5965</v>
      </c>
      <c r="E609" t="s">
        <v>8823</v>
      </c>
      <c r="F609">
        <v>9</v>
      </c>
      <c r="G609">
        <v>44205</v>
      </c>
      <c r="H609">
        <v>4.6454713949056066</v>
      </c>
      <c r="I609">
        <v>271.09719999999999</v>
      </c>
      <c r="J609">
        <v>5.92</v>
      </c>
      <c r="K609" t="s">
        <v>35</v>
      </c>
      <c r="L609" t="s">
        <v>1217</v>
      </c>
      <c r="M609" t="s">
        <v>1218</v>
      </c>
      <c r="N609" t="s">
        <v>1057</v>
      </c>
      <c r="O609" t="s">
        <v>38</v>
      </c>
      <c r="P609">
        <v>2.2000000000000002</v>
      </c>
      <c r="Q609" t="s">
        <v>1219</v>
      </c>
      <c r="R609" t="s">
        <v>1219</v>
      </c>
      <c r="S609">
        <v>16</v>
      </c>
      <c r="T609" t="s">
        <v>1220</v>
      </c>
      <c r="U609" t="s">
        <v>1221</v>
      </c>
      <c r="V609" t="s">
        <v>1222</v>
      </c>
      <c r="W609" t="s">
        <v>1223</v>
      </c>
      <c r="X609" t="s">
        <v>10420</v>
      </c>
      <c r="Y609" t="s">
        <v>1224</v>
      </c>
      <c r="Z609" t="s">
        <v>1225</v>
      </c>
      <c r="AA609" t="s">
        <v>6425</v>
      </c>
      <c r="AB609" t="s">
        <v>6426</v>
      </c>
      <c r="AC609" t="s">
        <v>6427</v>
      </c>
      <c r="AF609" t="s">
        <v>6428</v>
      </c>
      <c r="AG609" t="s">
        <v>6429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3765</v>
      </c>
      <c r="AQ609">
        <v>0</v>
      </c>
      <c r="AR609">
        <v>44205</v>
      </c>
      <c r="AS609">
        <v>28793</v>
      </c>
      <c r="AT609">
        <v>0</v>
      </c>
      <c r="AU609">
        <v>0</v>
      </c>
    </row>
    <row r="610" spans="1:47" x14ac:dyDescent="0.25">
      <c r="A610">
        <v>593</v>
      </c>
      <c r="B610">
        <v>1149</v>
      </c>
      <c r="C610" t="s">
        <v>669</v>
      </c>
      <c r="D610" t="s">
        <v>6143</v>
      </c>
      <c r="E610" t="s">
        <v>8823</v>
      </c>
      <c r="F610">
        <v>9</v>
      </c>
      <c r="G610">
        <v>88327</v>
      </c>
      <c r="H610">
        <v>4.9460934800058922</v>
      </c>
      <c r="I610">
        <v>435.12880000000001</v>
      </c>
      <c r="J610">
        <v>3.81</v>
      </c>
      <c r="K610" t="s">
        <v>51</v>
      </c>
      <c r="L610" t="s">
        <v>670</v>
      </c>
      <c r="M610" t="s">
        <v>671</v>
      </c>
      <c r="N610" t="s">
        <v>4814</v>
      </c>
      <c r="O610" t="s">
        <v>38</v>
      </c>
      <c r="P610">
        <v>2.2000000000000002</v>
      </c>
      <c r="Q610" t="s">
        <v>657</v>
      </c>
      <c r="R610" t="s">
        <v>657</v>
      </c>
      <c r="S610">
        <v>21</v>
      </c>
      <c r="T610" t="s">
        <v>672</v>
      </c>
      <c r="U610" t="s">
        <v>673</v>
      </c>
      <c r="V610" t="s">
        <v>674</v>
      </c>
      <c r="W610" t="s">
        <v>675</v>
      </c>
      <c r="X610" t="s">
        <v>10420</v>
      </c>
      <c r="Y610" t="s">
        <v>676</v>
      </c>
      <c r="Z610" t="s">
        <v>677</v>
      </c>
      <c r="AA610" t="s">
        <v>6155</v>
      </c>
      <c r="AB610" t="s">
        <v>6156</v>
      </c>
      <c r="AC610" t="s">
        <v>6157</v>
      </c>
      <c r="AD610" t="s">
        <v>6158</v>
      </c>
      <c r="AF610" t="s">
        <v>6159</v>
      </c>
      <c r="AG610" t="s">
        <v>6160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4170</v>
      </c>
      <c r="AQ610">
        <v>6074</v>
      </c>
      <c r="AR610">
        <v>88327</v>
      </c>
      <c r="AS610">
        <v>37801</v>
      </c>
      <c r="AT610">
        <v>0</v>
      </c>
      <c r="AU610">
        <v>0</v>
      </c>
    </row>
    <row r="611" spans="1:47" x14ac:dyDescent="0.25">
      <c r="A611">
        <v>592</v>
      </c>
      <c r="B611">
        <v>909</v>
      </c>
      <c r="C611" t="s">
        <v>653</v>
      </c>
      <c r="D611" t="s">
        <v>6143</v>
      </c>
      <c r="E611" t="s">
        <v>8823</v>
      </c>
      <c r="F611">
        <v>9</v>
      </c>
      <c r="G611">
        <v>11380</v>
      </c>
      <c r="H611">
        <v>4.0561422620590522</v>
      </c>
      <c r="I611">
        <v>231.10157000000001</v>
      </c>
      <c r="J611">
        <v>5.15</v>
      </c>
      <c r="K611" t="s">
        <v>35</v>
      </c>
      <c r="L611" t="s">
        <v>654</v>
      </c>
      <c r="M611" t="s">
        <v>655</v>
      </c>
      <c r="N611" t="s">
        <v>3314</v>
      </c>
      <c r="O611" t="s">
        <v>3315</v>
      </c>
      <c r="P611">
        <v>1</v>
      </c>
      <c r="Q611" t="s">
        <v>656</v>
      </c>
      <c r="R611" t="s">
        <v>657</v>
      </c>
      <c r="S611">
        <v>14</v>
      </c>
      <c r="T611" t="s">
        <v>658</v>
      </c>
      <c r="U611" t="s">
        <v>659</v>
      </c>
      <c r="V611" t="s">
        <v>660</v>
      </c>
      <c r="W611" t="s">
        <v>661</v>
      </c>
      <c r="X611" t="s">
        <v>10420</v>
      </c>
      <c r="Z611" t="s">
        <v>662</v>
      </c>
      <c r="AA611" t="s">
        <v>6144</v>
      </c>
      <c r="AB611" t="s">
        <v>6145</v>
      </c>
      <c r="AC611" t="s">
        <v>6146</v>
      </c>
      <c r="AD611" t="s">
        <v>6147</v>
      </c>
      <c r="AF611" t="s">
        <v>6148</v>
      </c>
      <c r="AG611" t="s">
        <v>6149</v>
      </c>
      <c r="AH611" t="s">
        <v>6150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11380</v>
      </c>
      <c r="AS611">
        <v>1084</v>
      </c>
      <c r="AT611">
        <v>0</v>
      </c>
      <c r="AU611">
        <v>0</v>
      </c>
    </row>
    <row r="612" spans="1:47" x14ac:dyDescent="0.25">
      <c r="A612">
        <v>602</v>
      </c>
      <c r="B612">
        <v>2149</v>
      </c>
      <c r="C612" t="s">
        <v>256</v>
      </c>
      <c r="D612" t="s">
        <v>5965</v>
      </c>
      <c r="E612" t="s">
        <v>8823</v>
      </c>
      <c r="F612">
        <v>9</v>
      </c>
      <c r="G612">
        <v>40041</v>
      </c>
      <c r="H612">
        <v>4.6025049151873691</v>
      </c>
      <c r="I612">
        <v>911.50210000000004</v>
      </c>
      <c r="J612">
        <v>7.28</v>
      </c>
      <c r="K612" t="s">
        <v>51</v>
      </c>
      <c r="L612" t="s">
        <v>257</v>
      </c>
      <c r="M612" t="s">
        <v>258</v>
      </c>
      <c r="N612" t="s">
        <v>5966</v>
      </c>
      <c r="O612" t="s">
        <v>38</v>
      </c>
      <c r="P612">
        <v>2.2000000000000002</v>
      </c>
      <c r="Q612" t="s">
        <v>132</v>
      </c>
      <c r="R612" t="s">
        <v>40</v>
      </c>
      <c r="S612">
        <v>47</v>
      </c>
      <c r="T612" t="s">
        <v>259</v>
      </c>
      <c r="U612" t="s">
        <v>260</v>
      </c>
      <c r="V612" t="s">
        <v>261</v>
      </c>
      <c r="W612" t="s">
        <v>262</v>
      </c>
      <c r="X612" t="s">
        <v>10420</v>
      </c>
      <c r="Y612" t="s">
        <v>263</v>
      </c>
      <c r="Z612" t="s">
        <v>264</v>
      </c>
      <c r="AA612" t="s">
        <v>5967</v>
      </c>
      <c r="AB612" t="s">
        <v>265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21931</v>
      </c>
      <c r="AR612">
        <v>40041</v>
      </c>
      <c r="AS612">
        <v>16399</v>
      </c>
      <c r="AT612">
        <v>0</v>
      </c>
      <c r="AU612">
        <v>0</v>
      </c>
    </row>
    <row r="613" spans="1:47" x14ac:dyDescent="0.25">
      <c r="A613">
        <v>603</v>
      </c>
      <c r="B613">
        <v>2195</v>
      </c>
      <c r="C613" t="s">
        <v>308</v>
      </c>
      <c r="D613" t="s">
        <v>5965</v>
      </c>
      <c r="E613" t="s">
        <v>8823</v>
      </c>
      <c r="F613">
        <v>9</v>
      </c>
      <c r="G613">
        <v>30754</v>
      </c>
      <c r="H613">
        <v>4.4879016100285165</v>
      </c>
      <c r="I613">
        <v>955.48940000000005</v>
      </c>
      <c r="J613">
        <v>7.05</v>
      </c>
      <c r="K613" t="s">
        <v>51</v>
      </c>
      <c r="L613" t="s">
        <v>309</v>
      </c>
      <c r="M613" t="s">
        <v>310</v>
      </c>
      <c r="N613" t="s">
        <v>5984</v>
      </c>
      <c r="O613" t="s">
        <v>38</v>
      </c>
      <c r="P613">
        <v>2.2000000000000002</v>
      </c>
      <c r="Q613" t="s">
        <v>132</v>
      </c>
      <c r="R613" t="s">
        <v>40</v>
      </c>
      <c r="S613">
        <v>48</v>
      </c>
      <c r="T613" t="s">
        <v>311</v>
      </c>
      <c r="U613" t="s">
        <v>312</v>
      </c>
      <c r="V613" t="s">
        <v>313</v>
      </c>
      <c r="W613" t="s">
        <v>314</v>
      </c>
      <c r="X613" t="s">
        <v>10420</v>
      </c>
      <c r="Y613" t="s">
        <v>315</v>
      </c>
      <c r="Z613" t="s">
        <v>316</v>
      </c>
      <c r="AA613" t="s">
        <v>5985</v>
      </c>
      <c r="AB613" t="s">
        <v>317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30754</v>
      </c>
      <c r="AS613">
        <v>20350</v>
      </c>
      <c r="AT613">
        <v>0</v>
      </c>
      <c r="AU613">
        <v>0</v>
      </c>
    </row>
    <row r="614" spans="1:47" x14ac:dyDescent="0.25">
      <c r="A614">
        <v>601</v>
      </c>
      <c r="B614">
        <v>2145</v>
      </c>
      <c r="C614" t="s">
        <v>245</v>
      </c>
      <c r="D614" t="s">
        <v>129</v>
      </c>
      <c r="E614" t="s">
        <v>8823</v>
      </c>
      <c r="F614">
        <v>9</v>
      </c>
      <c r="G614">
        <v>10267</v>
      </c>
      <c r="H614">
        <v>4.011443562022075</v>
      </c>
      <c r="I614">
        <v>909.48410000000001</v>
      </c>
      <c r="J614">
        <v>7.84</v>
      </c>
      <c r="K614" t="s">
        <v>51</v>
      </c>
      <c r="L614" t="s">
        <v>246</v>
      </c>
      <c r="M614" t="s">
        <v>247</v>
      </c>
      <c r="N614" t="s">
        <v>248</v>
      </c>
      <c r="O614" t="s">
        <v>38</v>
      </c>
      <c r="P614">
        <v>2.2000000000000002</v>
      </c>
      <c r="Q614" t="s">
        <v>249</v>
      </c>
      <c r="R614" t="s">
        <v>40</v>
      </c>
      <c r="S614">
        <v>47</v>
      </c>
      <c r="T614" t="s">
        <v>250</v>
      </c>
      <c r="U614" t="s">
        <v>251</v>
      </c>
      <c r="V614" t="s">
        <v>252</v>
      </c>
      <c r="W614" t="s">
        <v>253</v>
      </c>
      <c r="X614" t="s">
        <v>10420</v>
      </c>
      <c r="Y614" t="s">
        <v>254</v>
      </c>
      <c r="Z614" t="s">
        <v>255</v>
      </c>
      <c r="AA614" t="s">
        <v>5963</v>
      </c>
      <c r="AB614" t="s">
        <v>5964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3504</v>
      </c>
      <c r="AR614">
        <v>10267</v>
      </c>
      <c r="AS614">
        <v>2937</v>
      </c>
      <c r="AT614">
        <v>0</v>
      </c>
      <c r="AU614">
        <v>0</v>
      </c>
    </row>
    <row r="615" spans="1:47" x14ac:dyDescent="0.25">
      <c r="A615">
        <v>594</v>
      </c>
      <c r="B615">
        <v>2419</v>
      </c>
      <c r="C615" t="s">
        <v>33</v>
      </c>
      <c r="D615" t="s">
        <v>34</v>
      </c>
      <c r="E615" t="s">
        <v>8823</v>
      </c>
      <c r="F615">
        <v>9</v>
      </c>
      <c r="G615">
        <v>8024</v>
      </c>
      <c r="H615">
        <v>3.9043909200123617</v>
      </c>
      <c r="I615">
        <v>441.37240000000003</v>
      </c>
      <c r="J615">
        <v>10.4</v>
      </c>
      <c r="K615" t="s">
        <v>35</v>
      </c>
      <c r="L615" t="s">
        <v>5883</v>
      </c>
      <c r="M615" t="s">
        <v>36</v>
      </c>
      <c r="N615" t="s">
        <v>37</v>
      </c>
      <c r="O615" t="s">
        <v>38</v>
      </c>
      <c r="P615">
        <v>2.2000000000000002</v>
      </c>
      <c r="Q615" t="s">
        <v>39</v>
      </c>
      <c r="R615" t="s">
        <v>40</v>
      </c>
      <c r="S615">
        <v>30</v>
      </c>
      <c r="T615" t="s">
        <v>41</v>
      </c>
      <c r="U615" t="s">
        <v>42</v>
      </c>
      <c r="V615" t="s">
        <v>43</v>
      </c>
      <c r="W615" t="s">
        <v>44</v>
      </c>
      <c r="X615" t="s">
        <v>10420</v>
      </c>
      <c r="Y615" t="s">
        <v>45</v>
      </c>
      <c r="Z615" t="s">
        <v>46</v>
      </c>
      <c r="AA615" t="s">
        <v>5884</v>
      </c>
      <c r="AB615" t="s">
        <v>47</v>
      </c>
      <c r="AC615" t="s">
        <v>48</v>
      </c>
      <c r="AF615" t="s">
        <v>49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940</v>
      </c>
      <c r="AR615">
        <v>8024</v>
      </c>
      <c r="AS615">
        <v>4534</v>
      </c>
      <c r="AT615">
        <v>0</v>
      </c>
      <c r="AU615">
        <v>0</v>
      </c>
    </row>
    <row r="616" spans="1:47" x14ac:dyDescent="0.25">
      <c r="A616">
        <v>597</v>
      </c>
      <c r="B616">
        <v>3472</v>
      </c>
      <c r="C616" t="s">
        <v>290</v>
      </c>
      <c r="D616" t="s">
        <v>34</v>
      </c>
      <c r="E616" t="s">
        <v>8823</v>
      </c>
      <c r="F616">
        <v>9</v>
      </c>
      <c r="G616">
        <v>4945</v>
      </c>
      <c r="H616">
        <v>3.694166295933198</v>
      </c>
      <c r="I616">
        <v>955.48519999999996</v>
      </c>
      <c r="J616">
        <v>7.57</v>
      </c>
      <c r="K616" t="s">
        <v>35</v>
      </c>
      <c r="L616" t="s">
        <v>5975</v>
      </c>
      <c r="M616" t="s">
        <v>291</v>
      </c>
      <c r="N616" t="s">
        <v>37</v>
      </c>
      <c r="O616" t="s">
        <v>38</v>
      </c>
      <c r="P616">
        <v>2.2000000000000002</v>
      </c>
      <c r="Q616" t="s">
        <v>170</v>
      </c>
      <c r="R616" t="s">
        <v>40</v>
      </c>
      <c r="S616">
        <v>48</v>
      </c>
      <c r="T616" t="s">
        <v>292</v>
      </c>
      <c r="U616" t="s">
        <v>293</v>
      </c>
      <c r="V616" t="s">
        <v>294</v>
      </c>
      <c r="W616" t="s">
        <v>295</v>
      </c>
      <c r="X616" t="s">
        <v>10420</v>
      </c>
      <c r="Y616" t="s">
        <v>296</v>
      </c>
      <c r="Z616" t="s">
        <v>297</v>
      </c>
      <c r="AA616" t="s">
        <v>5976</v>
      </c>
      <c r="AB616" t="s">
        <v>198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4945</v>
      </c>
      <c r="AS616">
        <v>2878</v>
      </c>
      <c r="AT616">
        <v>0</v>
      </c>
      <c r="AU616">
        <v>0</v>
      </c>
    </row>
    <row r="617" spans="1:47" x14ac:dyDescent="0.25">
      <c r="A617">
        <v>599</v>
      </c>
      <c r="B617">
        <v>2003</v>
      </c>
      <c r="C617" t="s">
        <v>128</v>
      </c>
      <c r="D617" t="s">
        <v>129</v>
      </c>
      <c r="E617" t="s">
        <v>8823</v>
      </c>
      <c r="F617">
        <v>9</v>
      </c>
      <c r="G617">
        <v>4814</v>
      </c>
      <c r="H617">
        <v>3.6825060859390111</v>
      </c>
      <c r="I617">
        <v>765.44399999999996</v>
      </c>
      <c r="J617">
        <v>7.42</v>
      </c>
      <c r="K617" t="s">
        <v>51</v>
      </c>
      <c r="L617" t="s">
        <v>5927</v>
      </c>
      <c r="M617" t="s">
        <v>130</v>
      </c>
      <c r="N617" t="s">
        <v>131</v>
      </c>
      <c r="O617" t="s">
        <v>38</v>
      </c>
      <c r="P617">
        <v>2.2000000000000002</v>
      </c>
      <c r="Q617" t="s">
        <v>132</v>
      </c>
      <c r="R617" t="s">
        <v>40</v>
      </c>
      <c r="S617">
        <v>41</v>
      </c>
      <c r="T617" t="s">
        <v>133</v>
      </c>
      <c r="U617" t="s">
        <v>134</v>
      </c>
      <c r="V617" t="s">
        <v>135</v>
      </c>
      <c r="W617" t="s">
        <v>136</v>
      </c>
      <c r="X617" t="s">
        <v>10420</v>
      </c>
      <c r="Y617" t="s">
        <v>137</v>
      </c>
      <c r="Z617" t="s">
        <v>138</v>
      </c>
      <c r="AA617" t="s">
        <v>5928</v>
      </c>
      <c r="AB617" t="s">
        <v>139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2835</v>
      </c>
      <c r="AR617">
        <v>4814</v>
      </c>
      <c r="AS617">
        <v>2502</v>
      </c>
      <c r="AT617">
        <v>0</v>
      </c>
      <c r="AU617">
        <v>0</v>
      </c>
    </row>
    <row r="618" spans="1:47" x14ac:dyDescent="0.25">
      <c r="A618">
        <v>600</v>
      </c>
      <c r="B618">
        <v>2060</v>
      </c>
      <c r="C618" t="s">
        <v>201</v>
      </c>
      <c r="D618" t="s">
        <v>129</v>
      </c>
      <c r="E618" t="s">
        <v>8823</v>
      </c>
      <c r="F618">
        <v>9</v>
      </c>
      <c r="G618">
        <v>4728</v>
      </c>
      <c r="H618">
        <v>3.6746774678731988</v>
      </c>
      <c r="I618">
        <v>809.4348</v>
      </c>
      <c r="J618">
        <v>7.31</v>
      </c>
      <c r="K618" t="s">
        <v>51</v>
      </c>
      <c r="L618" t="s">
        <v>5946</v>
      </c>
      <c r="M618" t="s">
        <v>202</v>
      </c>
      <c r="N618" t="s">
        <v>203</v>
      </c>
      <c r="O618" t="s">
        <v>38</v>
      </c>
      <c r="P618">
        <v>2.2000000000000002</v>
      </c>
      <c r="Q618" t="s">
        <v>132</v>
      </c>
      <c r="R618" t="s">
        <v>40</v>
      </c>
      <c r="S618">
        <v>42</v>
      </c>
      <c r="T618" t="s">
        <v>204</v>
      </c>
      <c r="U618" t="s">
        <v>205</v>
      </c>
      <c r="V618" t="s">
        <v>206</v>
      </c>
      <c r="W618" t="s">
        <v>207</v>
      </c>
      <c r="X618" t="s">
        <v>10420</v>
      </c>
      <c r="Y618" t="s">
        <v>208</v>
      </c>
      <c r="Z618" t="s">
        <v>209</v>
      </c>
      <c r="AA618" t="s">
        <v>5947</v>
      </c>
      <c r="AB618" t="s">
        <v>5948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4728</v>
      </c>
      <c r="AS618">
        <v>0</v>
      </c>
      <c r="AT618">
        <v>0</v>
      </c>
      <c r="AU618">
        <v>0</v>
      </c>
    </row>
    <row r="619" spans="1:47" x14ac:dyDescent="0.25">
      <c r="A619">
        <v>595</v>
      </c>
      <c r="B619">
        <v>3368</v>
      </c>
      <c r="C619" t="s">
        <v>168</v>
      </c>
      <c r="D619" t="s">
        <v>34</v>
      </c>
      <c r="E619" t="s">
        <v>8823</v>
      </c>
      <c r="F619">
        <v>9</v>
      </c>
      <c r="G619">
        <v>2786</v>
      </c>
      <c r="H619">
        <v>3.4449811120879446</v>
      </c>
      <c r="I619">
        <v>825.42349999999999</v>
      </c>
      <c r="J619">
        <v>6.15</v>
      </c>
      <c r="K619" t="s">
        <v>35</v>
      </c>
      <c r="L619" t="s">
        <v>5938</v>
      </c>
      <c r="M619" t="s">
        <v>169</v>
      </c>
      <c r="N619" t="s">
        <v>37</v>
      </c>
      <c r="O619" t="s">
        <v>38</v>
      </c>
      <c r="P619">
        <v>2.2000000000000002</v>
      </c>
      <c r="Q619" t="s">
        <v>170</v>
      </c>
      <c r="R619" t="s">
        <v>40</v>
      </c>
      <c r="S619">
        <v>42</v>
      </c>
      <c r="T619" t="s">
        <v>171</v>
      </c>
      <c r="U619" t="s">
        <v>172</v>
      </c>
      <c r="V619" t="s">
        <v>173</v>
      </c>
      <c r="W619" t="s">
        <v>174</v>
      </c>
      <c r="X619" t="s">
        <v>10420</v>
      </c>
      <c r="Y619" t="s">
        <v>175</v>
      </c>
      <c r="Z619" t="s">
        <v>176</v>
      </c>
      <c r="AA619" t="s">
        <v>5939</v>
      </c>
      <c r="AB619" t="s">
        <v>177</v>
      </c>
      <c r="AF619" t="s">
        <v>178</v>
      </c>
      <c r="AG619" t="s">
        <v>179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2786</v>
      </c>
      <c r="AS619">
        <v>0</v>
      </c>
      <c r="AT619">
        <v>0</v>
      </c>
      <c r="AU619">
        <v>0</v>
      </c>
    </row>
    <row r="620" spans="1:47" x14ac:dyDescent="0.25">
      <c r="A620">
        <v>598</v>
      </c>
      <c r="B620">
        <v>3534</v>
      </c>
      <c r="C620" t="s">
        <v>398</v>
      </c>
      <c r="D620" t="s">
        <v>34</v>
      </c>
      <c r="E620" t="s">
        <v>8823</v>
      </c>
      <c r="F620">
        <v>9</v>
      </c>
      <c r="G620">
        <v>1502</v>
      </c>
      <c r="H620">
        <v>3.1766699326681498</v>
      </c>
      <c r="I620">
        <v>1059.5703000000001</v>
      </c>
      <c r="J620">
        <v>5.86</v>
      </c>
      <c r="K620" t="s">
        <v>35</v>
      </c>
      <c r="L620" t="s">
        <v>6017</v>
      </c>
      <c r="M620" t="s">
        <v>399</v>
      </c>
      <c r="N620" t="s">
        <v>37</v>
      </c>
      <c r="O620" t="s">
        <v>38</v>
      </c>
      <c r="P620">
        <v>2.2000000000000002</v>
      </c>
      <c r="Q620" t="s">
        <v>132</v>
      </c>
      <c r="R620" t="s">
        <v>40</v>
      </c>
      <c r="S620">
        <v>53</v>
      </c>
      <c r="T620" t="s">
        <v>400</v>
      </c>
      <c r="U620" t="s">
        <v>401</v>
      </c>
      <c r="V620" t="s">
        <v>402</v>
      </c>
      <c r="W620" t="s">
        <v>403</v>
      </c>
      <c r="X620" t="s">
        <v>10420</v>
      </c>
      <c r="Y620" t="s">
        <v>404</v>
      </c>
      <c r="Z620" t="s">
        <v>405</v>
      </c>
      <c r="AA620" t="s">
        <v>6018</v>
      </c>
      <c r="AB620" t="s">
        <v>274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1502</v>
      </c>
      <c r="AS620">
        <v>1364</v>
      </c>
      <c r="AT620">
        <v>0</v>
      </c>
      <c r="AU620">
        <v>0</v>
      </c>
    </row>
    <row r="621" spans="1:47" x14ac:dyDescent="0.25">
      <c r="A621">
        <v>596</v>
      </c>
      <c r="B621">
        <v>3450</v>
      </c>
      <c r="C621" t="s">
        <v>275</v>
      </c>
      <c r="D621" t="s">
        <v>34</v>
      </c>
      <c r="E621" t="s">
        <v>8823</v>
      </c>
      <c r="F621">
        <v>9</v>
      </c>
      <c r="G621">
        <v>1255</v>
      </c>
      <c r="H621">
        <v>3.0986437258170572</v>
      </c>
      <c r="I621">
        <v>929.51089999999999</v>
      </c>
      <c r="J621">
        <v>6.06</v>
      </c>
      <c r="K621" t="s">
        <v>35</v>
      </c>
      <c r="L621" t="s">
        <v>5970</v>
      </c>
      <c r="M621" t="s">
        <v>5971</v>
      </c>
      <c r="N621" t="s">
        <v>37</v>
      </c>
      <c r="O621" t="s">
        <v>38</v>
      </c>
      <c r="P621">
        <v>2.2000000000000002</v>
      </c>
      <c r="Q621" t="s">
        <v>170</v>
      </c>
      <c r="R621" t="s">
        <v>40</v>
      </c>
      <c r="S621">
        <v>47</v>
      </c>
      <c r="T621" t="s">
        <v>268</v>
      </c>
      <c r="U621" t="s">
        <v>276</v>
      </c>
      <c r="V621" t="s">
        <v>277</v>
      </c>
      <c r="W621" t="s">
        <v>278</v>
      </c>
      <c r="X621" t="s">
        <v>10420</v>
      </c>
      <c r="Y621" t="s">
        <v>279</v>
      </c>
      <c r="Z621" t="s">
        <v>280</v>
      </c>
      <c r="AA621" t="s">
        <v>5972</v>
      </c>
      <c r="AB621" t="s">
        <v>177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1255</v>
      </c>
      <c r="AS621">
        <v>382</v>
      </c>
      <c r="AT621">
        <v>0</v>
      </c>
      <c r="AU621">
        <v>0</v>
      </c>
    </row>
    <row r="622" spans="1:47" x14ac:dyDescent="0.25">
      <c r="A622">
        <v>604</v>
      </c>
      <c r="B622">
        <v>1858</v>
      </c>
      <c r="C622" t="s">
        <v>5108</v>
      </c>
      <c r="D622" t="s">
        <v>5931</v>
      </c>
      <c r="E622" t="s">
        <v>8826</v>
      </c>
      <c r="F622">
        <v>10</v>
      </c>
      <c r="G622">
        <v>136190</v>
      </c>
      <c r="H622">
        <v>5.1341452198802946</v>
      </c>
      <c r="I622">
        <v>339.15879999999999</v>
      </c>
      <c r="J622">
        <v>8.1</v>
      </c>
      <c r="K622" t="s">
        <v>35</v>
      </c>
      <c r="L622" t="s">
        <v>5109</v>
      </c>
      <c r="M622" t="s">
        <v>8399</v>
      </c>
      <c r="N622" t="s">
        <v>1521</v>
      </c>
      <c r="O622" t="s">
        <v>38</v>
      </c>
      <c r="P622">
        <v>2.2000000000000002</v>
      </c>
      <c r="Q622" t="s">
        <v>8400</v>
      </c>
      <c r="R622" t="s">
        <v>5110</v>
      </c>
      <c r="S622">
        <v>21</v>
      </c>
      <c r="T622" t="s">
        <v>1489</v>
      </c>
      <c r="U622" t="s">
        <v>5111</v>
      </c>
      <c r="V622" t="s">
        <v>5112</v>
      </c>
      <c r="W622" t="s">
        <v>5113</v>
      </c>
      <c r="X622" t="s">
        <v>10420</v>
      </c>
      <c r="Y622" t="s">
        <v>5114</v>
      </c>
      <c r="Z622" t="s">
        <v>5115</v>
      </c>
      <c r="AA622" t="s">
        <v>8401</v>
      </c>
      <c r="AB622" t="s">
        <v>8402</v>
      </c>
      <c r="AF622" t="s">
        <v>8403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28551</v>
      </c>
      <c r="AS622">
        <v>136190</v>
      </c>
      <c r="AT622">
        <v>0</v>
      </c>
      <c r="AU622">
        <v>0</v>
      </c>
    </row>
    <row r="623" spans="1:47" x14ac:dyDescent="0.25">
      <c r="A623">
        <v>606</v>
      </c>
      <c r="B623">
        <v>189</v>
      </c>
      <c r="C623" t="s">
        <v>5050</v>
      </c>
      <c r="D623" t="s">
        <v>6430</v>
      </c>
      <c r="E623" t="s">
        <v>8826</v>
      </c>
      <c r="F623">
        <v>10</v>
      </c>
      <c r="G623">
        <v>9200</v>
      </c>
      <c r="H623">
        <v>3.9637878273455551</v>
      </c>
      <c r="I623">
        <v>147.04470000000001</v>
      </c>
      <c r="J623">
        <v>2.71</v>
      </c>
      <c r="K623" t="s">
        <v>2157</v>
      </c>
      <c r="L623" t="s">
        <v>8348</v>
      </c>
      <c r="M623" t="s">
        <v>5066</v>
      </c>
      <c r="N623" t="s">
        <v>586</v>
      </c>
      <c r="O623" t="s">
        <v>38</v>
      </c>
      <c r="P623">
        <v>2.1</v>
      </c>
      <c r="Q623" t="s">
        <v>4980</v>
      </c>
      <c r="R623" t="s">
        <v>4980</v>
      </c>
      <c r="S623">
        <v>9</v>
      </c>
      <c r="T623" t="s">
        <v>5051</v>
      </c>
      <c r="U623" t="s">
        <v>5052</v>
      </c>
      <c r="V623" t="s">
        <v>5053</v>
      </c>
      <c r="W623" t="s">
        <v>5054</v>
      </c>
      <c r="X623" t="s">
        <v>10420</v>
      </c>
      <c r="Y623" t="s">
        <v>5055</v>
      </c>
      <c r="Z623" t="s">
        <v>5056</v>
      </c>
      <c r="AA623" t="s">
        <v>8349</v>
      </c>
      <c r="AB623" t="s">
        <v>3566</v>
      </c>
      <c r="AC623" t="s">
        <v>8350</v>
      </c>
      <c r="AF623" t="s">
        <v>8351</v>
      </c>
      <c r="AJ623">
        <v>0</v>
      </c>
      <c r="AK623">
        <v>1119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4922</v>
      </c>
      <c r="AR623">
        <v>0</v>
      </c>
      <c r="AS623">
        <v>9200</v>
      </c>
      <c r="AT623">
        <v>1398</v>
      </c>
      <c r="AU623">
        <v>0</v>
      </c>
    </row>
    <row r="624" spans="1:47" x14ac:dyDescent="0.25">
      <c r="A624">
        <v>605</v>
      </c>
      <c r="B624">
        <v>690</v>
      </c>
      <c r="C624" t="s">
        <v>4978</v>
      </c>
      <c r="D624" t="s">
        <v>6430</v>
      </c>
      <c r="E624" t="s">
        <v>8826</v>
      </c>
      <c r="F624">
        <v>10</v>
      </c>
      <c r="G624">
        <v>3755</v>
      </c>
      <c r="H624">
        <v>3.5746099413401873</v>
      </c>
      <c r="I624">
        <v>325.0917</v>
      </c>
      <c r="J624">
        <v>2.71</v>
      </c>
      <c r="K624" t="s">
        <v>51</v>
      </c>
      <c r="L624" t="s">
        <v>8294</v>
      </c>
      <c r="M624" t="s">
        <v>4979</v>
      </c>
      <c r="N624" t="s">
        <v>1057</v>
      </c>
      <c r="O624" t="s">
        <v>38</v>
      </c>
      <c r="P624">
        <v>2.2000000000000002</v>
      </c>
      <c r="Q624" t="s">
        <v>4980</v>
      </c>
      <c r="R624" t="s">
        <v>4980</v>
      </c>
      <c r="S624">
        <v>15</v>
      </c>
      <c r="T624" t="s">
        <v>4981</v>
      </c>
      <c r="U624" t="s">
        <v>4982</v>
      </c>
      <c r="V624" t="s">
        <v>4983</v>
      </c>
      <c r="W624" t="s">
        <v>4984</v>
      </c>
      <c r="X624" t="s">
        <v>10420</v>
      </c>
      <c r="Y624" t="s">
        <v>4985</v>
      </c>
      <c r="Z624" t="s">
        <v>4986</v>
      </c>
      <c r="AA624" t="s">
        <v>8295</v>
      </c>
      <c r="AB624" t="s">
        <v>4987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480</v>
      </c>
      <c r="AQ624">
        <v>0</v>
      </c>
      <c r="AR624">
        <v>433</v>
      </c>
      <c r="AS624">
        <v>3755</v>
      </c>
      <c r="AT624">
        <v>0</v>
      </c>
      <c r="AU624">
        <v>0</v>
      </c>
    </row>
    <row r="625" spans="1:47" x14ac:dyDescent="0.25">
      <c r="A625">
        <v>607</v>
      </c>
      <c r="B625">
        <v>685</v>
      </c>
      <c r="C625" t="s">
        <v>4798</v>
      </c>
      <c r="D625" t="s">
        <v>5931</v>
      </c>
      <c r="E625" t="s">
        <v>8826</v>
      </c>
      <c r="F625">
        <v>10</v>
      </c>
      <c r="G625">
        <v>27173</v>
      </c>
      <c r="H625">
        <v>4.4341375887867347</v>
      </c>
      <c r="I625">
        <v>205.08240000000001</v>
      </c>
      <c r="J625">
        <v>1.67</v>
      </c>
      <c r="K625" t="s">
        <v>35</v>
      </c>
      <c r="L625" t="s">
        <v>4799</v>
      </c>
      <c r="M625" t="s">
        <v>8204</v>
      </c>
      <c r="N625" t="s">
        <v>6622</v>
      </c>
      <c r="O625" t="s">
        <v>38</v>
      </c>
      <c r="P625">
        <v>2.2000000000000002</v>
      </c>
      <c r="Q625" t="s">
        <v>4606</v>
      </c>
      <c r="R625" t="s">
        <v>4606</v>
      </c>
      <c r="S625">
        <v>7</v>
      </c>
      <c r="T625" t="s">
        <v>4800</v>
      </c>
      <c r="U625" t="s">
        <v>8205</v>
      </c>
      <c r="V625" t="s">
        <v>4801</v>
      </c>
      <c r="W625" t="s">
        <v>4802</v>
      </c>
      <c r="X625" t="s">
        <v>10420</v>
      </c>
      <c r="Y625" t="s">
        <v>4803</v>
      </c>
      <c r="Z625" t="s">
        <v>4804</v>
      </c>
      <c r="AA625" t="s">
        <v>8206</v>
      </c>
      <c r="AB625" t="s">
        <v>8207</v>
      </c>
      <c r="AC625" t="s">
        <v>8208</v>
      </c>
      <c r="AF625" t="s">
        <v>8209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22453</v>
      </c>
      <c r="AQ625">
        <v>0</v>
      </c>
      <c r="AR625">
        <v>10489</v>
      </c>
      <c r="AS625">
        <v>32823</v>
      </c>
      <c r="AT625">
        <v>0</v>
      </c>
      <c r="AU625">
        <v>0</v>
      </c>
    </row>
    <row r="626" spans="1:47" x14ac:dyDescent="0.25">
      <c r="A626">
        <v>608</v>
      </c>
      <c r="B626">
        <v>849</v>
      </c>
      <c r="C626" t="s">
        <v>4387</v>
      </c>
      <c r="D626" t="s">
        <v>6430</v>
      </c>
      <c r="E626" t="s">
        <v>8826</v>
      </c>
      <c r="F626">
        <v>10</v>
      </c>
      <c r="G626">
        <v>8675</v>
      </c>
      <c r="H626">
        <v>3.9382694834629115</v>
      </c>
      <c r="I626">
        <v>355.10219999999998</v>
      </c>
      <c r="J626">
        <v>2.89</v>
      </c>
      <c r="K626" t="s">
        <v>51</v>
      </c>
      <c r="L626" t="s">
        <v>7942</v>
      </c>
      <c r="M626" t="s">
        <v>4388</v>
      </c>
      <c r="N626" t="s">
        <v>1057</v>
      </c>
      <c r="O626" t="s">
        <v>38</v>
      </c>
      <c r="P626">
        <v>2.2000000000000002</v>
      </c>
      <c r="Q626" t="s">
        <v>4345</v>
      </c>
      <c r="R626" t="s">
        <v>4345</v>
      </c>
      <c r="S626">
        <v>16</v>
      </c>
      <c r="T626" t="s">
        <v>4389</v>
      </c>
      <c r="U626" t="s">
        <v>4390</v>
      </c>
      <c r="V626" t="s">
        <v>4391</v>
      </c>
      <c r="W626" t="s">
        <v>4392</v>
      </c>
      <c r="X626" t="s">
        <v>10420</v>
      </c>
      <c r="Y626" t="s">
        <v>4393</v>
      </c>
      <c r="Z626" t="s">
        <v>4394</v>
      </c>
      <c r="AA626" t="s">
        <v>7943</v>
      </c>
      <c r="AB626" t="s">
        <v>7944</v>
      </c>
      <c r="AC626" t="s">
        <v>7945</v>
      </c>
      <c r="AF626" t="s">
        <v>1053</v>
      </c>
      <c r="AJ626">
        <v>1263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766</v>
      </c>
      <c r="AQ626">
        <v>0</v>
      </c>
      <c r="AR626">
        <v>6018</v>
      </c>
      <c r="AS626">
        <v>8675</v>
      </c>
      <c r="AT626">
        <v>464</v>
      </c>
      <c r="AU626">
        <v>0</v>
      </c>
    </row>
    <row r="627" spans="1:47" x14ac:dyDescent="0.25">
      <c r="A627">
        <v>609</v>
      </c>
      <c r="B627">
        <v>1114</v>
      </c>
      <c r="C627" t="s">
        <v>4303</v>
      </c>
      <c r="D627" t="s">
        <v>5931</v>
      </c>
      <c r="E627" t="s">
        <v>8826</v>
      </c>
      <c r="F627">
        <v>10</v>
      </c>
      <c r="G627">
        <v>1818</v>
      </c>
      <c r="H627">
        <v>3.2595938788859486</v>
      </c>
      <c r="I627">
        <v>257.08199999999999</v>
      </c>
      <c r="J627">
        <v>4.91</v>
      </c>
      <c r="K627" t="s">
        <v>917</v>
      </c>
      <c r="L627" t="s">
        <v>4304</v>
      </c>
      <c r="M627" t="s">
        <v>4305</v>
      </c>
      <c r="N627" t="s">
        <v>4306</v>
      </c>
      <c r="O627" t="s">
        <v>38</v>
      </c>
      <c r="P627">
        <v>2.2000000000000002</v>
      </c>
      <c r="Q627" t="s">
        <v>4307</v>
      </c>
      <c r="R627" t="s">
        <v>4308</v>
      </c>
      <c r="S627">
        <v>15</v>
      </c>
      <c r="T627" t="s">
        <v>4309</v>
      </c>
      <c r="U627" t="s">
        <v>4310</v>
      </c>
      <c r="V627" t="s">
        <v>4311</v>
      </c>
      <c r="W627" t="s">
        <v>4312</v>
      </c>
      <c r="X627" t="s">
        <v>10420</v>
      </c>
      <c r="Y627" t="s">
        <v>4313</v>
      </c>
      <c r="Z627" t="s">
        <v>4314</v>
      </c>
      <c r="AA627" t="s">
        <v>7902</v>
      </c>
      <c r="AB627" t="s">
        <v>4315</v>
      </c>
      <c r="AF627" t="s">
        <v>7204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1669</v>
      </c>
      <c r="AS627">
        <v>1818</v>
      </c>
      <c r="AT627">
        <v>0</v>
      </c>
      <c r="AU627">
        <v>0</v>
      </c>
    </row>
    <row r="628" spans="1:47" x14ac:dyDescent="0.25">
      <c r="A628">
        <v>612</v>
      </c>
      <c r="B628">
        <v>1070</v>
      </c>
      <c r="C628" t="s">
        <v>4263</v>
      </c>
      <c r="D628" t="s">
        <v>5931</v>
      </c>
      <c r="E628" t="s">
        <v>8826</v>
      </c>
      <c r="F628">
        <v>10</v>
      </c>
      <c r="G628">
        <v>10097</v>
      </c>
      <c r="H628">
        <v>4.0041923562597139</v>
      </c>
      <c r="I628">
        <v>417.11910999999998</v>
      </c>
      <c r="J628">
        <v>4.09</v>
      </c>
      <c r="K628" t="s">
        <v>51</v>
      </c>
      <c r="L628" t="s">
        <v>4263</v>
      </c>
      <c r="M628" t="s">
        <v>4263</v>
      </c>
      <c r="N628" t="s">
        <v>3314</v>
      </c>
      <c r="O628" t="s">
        <v>3315</v>
      </c>
      <c r="P628">
        <v>1</v>
      </c>
      <c r="Q628" t="s">
        <v>4272</v>
      </c>
      <c r="R628" t="s">
        <v>4165</v>
      </c>
      <c r="S628">
        <v>21</v>
      </c>
      <c r="T628" t="s">
        <v>4264</v>
      </c>
      <c r="U628" t="s">
        <v>4265</v>
      </c>
      <c r="V628" t="s">
        <v>4266</v>
      </c>
      <c r="W628" t="s">
        <v>4267</v>
      </c>
      <c r="X628" t="s">
        <v>10420</v>
      </c>
      <c r="Z628" t="s">
        <v>4268</v>
      </c>
      <c r="AA628" t="s">
        <v>7889</v>
      </c>
      <c r="AB628" t="s">
        <v>7890</v>
      </c>
      <c r="AF628" t="s">
        <v>6614</v>
      </c>
      <c r="AG628" t="s">
        <v>7891</v>
      </c>
      <c r="AH628" t="s">
        <v>7892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439</v>
      </c>
      <c r="AR628">
        <v>889</v>
      </c>
      <c r="AS628">
        <v>10097</v>
      </c>
      <c r="AT628">
        <v>0</v>
      </c>
      <c r="AU628">
        <v>0</v>
      </c>
    </row>
    <row r="629" spans="1:47" x14ac:dyDescent="0.25">
      <c r="A629">
        <v>610</v>
      </c>
      <c r="B629">
        <v>1071</v>
      </c>
      <c r="C629" t="s">
        <v>4269</v>
      </c>
      <c r="D629" t="s">
        <v>141</v>
      </c>
      <c r="E629" t="s">
        <v>8826</v>
      </c>
      <c r="F629">
        <v>10</v>
      </c>
      <c r="G629">
        <v>4878</v>
      </c>
      <c r="H629">
        <v>3.6882417959777118</v>
      </c>
      <c r="I629">
        <v>417.11759999999998</v>
      </c>
      <c r="J629">
        <v>4.92</v>
      </c>
      <c r="K629" t="s">
        <v>51</v>
      </c>
      <c r="L629" t="s">
        <v>4270</v>
      </c>
      <c r="M629" t="s">
        <v>4263</v>
      </c>
      <c r="N629" t="s">
        <v>4271</v>
      </c>
      <c r="O629" t="s">
        <v>38</v>
      </c>
      <c r="P629">
        <v>2.2000000000000002</v>
      </c>
      <c r="Q629" t="s">
        <v>4272</v>
      </c>
      <c r="R629" t="s">
        <v>4165</v>
      </c>
      <c r="S629">
        <v>21</v>
      </c>
      <c r="T629" t="s">
        <v>4264</v>
      </c>
      <c r="U629" t="s">
        <v>4265</v>
      </c>
      <c r="V629" t="s">
        <v>4266</v>
      </c>
      <c r="W629" t="s">
        <v>4267</v>
      </c>
      <c r="X629" t="s">
        <v>10420</v>
      </c>
      <c r="Y629" t="s">
        <v>4273</v>
      </c>
      <c r="Z629" t="s">
        <v>4274</v>
      </c>
      <c r="AA629" t="s">
        <v>7893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1610</v>
      </c>
      <c r="AS629">
        <v>4878</v>
      </c>
      <c r="AT629">
        <v>0</v>
      </c>
      <c r="AU629">
        <v>0</v>
      </c>
    </row>
    <row r="630" spans="1:47" x14ac:dyDescent="0.25">
      <c r="A630">
        <v>611</v>
      </c>
      <c r="B630">
        <v>1139</v>
      </c>
      <c r="C630" t="s">
        <v>4240</v>
      </c>
      <c r="D630" t="s">
        <v>5931</v>
      </c>
      <c r="E630" t="s">
        <v>8826</v>
      </c>
      <c r="F630">
        <v>10</v>
      </c>
      <c r="G630">
        <v>2108</v>
      </c>
      <c r="H630">
        <v>3.3238706065405088</v>
      </c>
      <c r="I630">
        <v>433.10739999999998</v>
      </c>
      <c r="J630">
        <v>4.0199999999999996</v>
      </c>
      <c r="K630" t="s">
        <v>51</v>
      </c>
      <c r="L630" t="s">
        <v>4241</v>
      </c>
      <c r="M630" t="s">
        <v>4242</v>
      </c>
      <c r="N630" t="s">
        <v>1057</v>
      </c>
      <c r="O630" t="s">
        <v>38</v>
      </c>
      <c r="P630">
        <v>2.2000000000000002</v>
      </c>
      <c r="Q630" t="s">
        <v>4165</v>
      </c>
      <c r="R630" t="s">
        <v>4165</v>
      </c>
      <c r="S630">
        <v>21</v>
      </c>
      <c r="T630" t="s">
        <v>2957</v>
      </c>
      <c r="U630" t="s">
        <v>4243</v>
      </c>
      <c r="V630" t="s">
        <v>4244</v>
      </c>
      <c r="W630" t="s">
        <v>4245</v>
      </c>
      <c r="X630" t="s">
        <v>10420</v>
      </c>
      <c r="Y630" t="s">
        <v>4246</v>
      </c>
      <c r="Z630" t="s">
        <v>4247</v>
      </c>
      <c r="AA630" t="s">
        <v>7880</v>
      </c>
      <c r="AB630" t="s">
        <v>4248</v>
      </c>
      <c r="AF630" t="s">
        <v>1570</v>
      </c>
      <c r="AJ630">
        <v>0</v>
      </c>
      <c r="AK630">
        <v>416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1193</v>
      </c>
      <c r="AR630">
        <v>1164</v>
      </c>
      <c r="AS630">
        <v>2108</v>
      </c>
      <c r="AT630">
        <v>647</v>
      </c>
      <c r="AU630">
        <v>0</v>
      </c>
    </row>
    <row r="631" spans="1:47" x14ac:dyDescent="0.25">
      <c r="A631">
        <v>613</v>
      </c>
      <c r="B631">
        <v>2984</v>
      </c>
      <c r="C631" t="s">
        <v>4140</v>
      </c>
      <c r="D631" t="s">
        <v>6430</v>
      </c>
      <c r="E631" t="s">
        <v>8826</v>
      </c>
      <c r="F631">
        <v>10</v>
      </c>
      <c r="G631">
        <v>75214</v>
      </c>
      <c r="H631">
        <v>4.8762986857624933</v>
      </c>
      <c r="I631">
        <v>595.16575</v>
      </c>
      <c r="J631">
        <v>3.3</v>
      </c>
      <c r="K631" t="s">
        <v>35</v>
      </c>
      <c r="L631" t="s">
        <v>4141</v>
      </c>
      <c r="M631" t="s">
        <v>4141</v>
      </c>
      <c r="N631" t="s">
        <v>3314</v>
      </c>
      <c r="O631" t="s">
        <v>3315</v>
      </c>
      <c r="P631">
        <v>1</v>
      </c>
      <c r="Q631" t="s">
        <v>4107</v>
      </c>
      <c r="R631" t="s">
        <v>4108</v>
      </c>
      <c r="S631">
        <v>27</v>
      </c>
      <c r="T631" t="s">
        <v>3444</v>
      </c>
      <c r="U631" t="s">
        <v>4142</v>
      </c>
      <c r="V631" t="s">
        <v>4143</v>
      </c>
      <c r="W631" t="s">
        <v>4144</v>
      </c>
      <c r="X631" t="s">
        <v>10420</v>
      </c>
      <c r="Z631" t="s">
        <v>4145</v>
      </c>
      <c r="AA631" t="s">
        <v>7841</v>
      </c>
      <c r="AB631" t="s">
        <v>7842</v>
      </c>
      <c r="AF631" t="s">
        <v>7204</v>
      </c>
      <c r="AG631" t="s">
        <v>7759</v>
      </c>
      <c r="AJ631">
        <v>0</v>
      </c>
      <c r="AK631">
        <v>0</v>
      </c>
      <c r="AL631">
        <v>13116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43741</v>
      </c>
      <c r="AS631">
        <v>97094</v>
      </c>
      <c r="AT631">
        <v>0</v>
      </c>
      <c r="AU631">
        <v>0</v>
      </c>
    </row>
    <row r="632" spans="1:47" x14ac:dyDescent="0.25">
      <c r="A632">
        <v>614</v>
      </c>
      <c r="B632">
        <v>3036</v>
      </c>
      <c r="C632" t="s">
        <v>4146</v>
      </c>
      <c r="D632" t="s">
        <v>6430</v>
      </c>
      <c r="E632" t="s">
        <v>8826</v>
      </c>
      <c r="F632">
        <v>10</v>
      </c>
      <c r="G632">
        <v>3680</v>
      </c>
      <c r="H632">
        <v>3.5658478186735176</v>
      </c>
      <c r="I632">
        <v>611.16066000000001</v>
      </c>
      <c r="J632">
        <v>3.1</v>
      </c>
      <c r="K632" t="s">
        <v>35</v>
      </c>
      <c r="L632" t="s">
        <v>4147</v>
      </c>
      <c r="M632" t="s">
        <v>4147</v>
      </c>
      <c r="N632" t="s">
        <v>7457</v>
      </c>
      <c r="O632" t="s">
        <v>3315</v>
      </c>
      <c r="P632">
        <v>1</v>
      </c>
      <c r="Q632" t="s">
        <v>7835</v>
      </c>
      <c r="R632" t="s">
        <v>4108</v>
      </c>
      <c r="S632">
        <v>27</v>
      </c>
      <c r="T632" t="s">
        <v>3484</v>
      </c>
      <c r="U632" t="s">
        <v>4148</v>
      </c>
      <c r="V632" t="s">
        <v>4149</v>
      </c>
      <c r="W632" t="s">
        <v>4150</v>
      </c>
      <c r="X632" t="s">
        <v>10420</v>
      </c>
      <c r="Z632" t="s">
        <v>4151</v>
      </c>
      <c r="AA632" t="s">
        <v>7843</v>
      </c>
      <c r="AF632" t="s">
        <v>7204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909</v>
      </c>
      <c r="AQ632">
        <v>357</v>
      </c>
      <c r="AR632">
        <v>2640</v>
      </c>
      <c r="AS632">
        <v>3680</v>
      </c>
      <c r="AT632">
        <v>0</v>
      </c>
      <c r="AU632">
        <v>0</v>
      </c>
    </row>
    <row r="633" spans="1:47" x14ac:dyDescent="0.25">
      <c r="A633">
        <v>615</v>
      </c>
      <c r="B633">
        <v>2350</v>
      </c>
      <c r="C633" t="s">
        <v>3980</v>
      </c>
      <c r="D633" t="s">
        <v>6430</v>
      </c>
      <c r="E633" t="s">
        <v>8826</v>
      </c>
      <c r="F633">
        <v>10</v>
      </c>
      <c r="G633">
        <v>45037</v>
      </c>
      <c r="H633">
        <v>4.6535694536275143</v>
      </c>
      <c r="I633">
        <v>433.11291999999997</v>
      </c>
      <c r="J633">
        <v>3.95</v>
      </c>
      <c r="K633" t="s">
        <v>35</v>
      </c>
      <c r="L633" t="s">
        <v>3981</v>
      </c>
      <c r="M633" t="s">
        <v>3981</v>
      </c>
      <c r="N633" t="s">
        <v>7754</v>
      </c>
      <c r="O633" t="s">
        <v>3315</v>
      </c>
      <c r="P633">
        <v>1</v>
      </c>
      <c r="Q633" t="s">
        <v>7755</v>
      </c>
      <c r="R633" t="s">
        <v>3982</v>
      </c>
      <c r="S633">
        <v>21</v>
      </c>
      <c r="T633" t="s">
        <v>3317</v>
      </c>
      <c r="U633" t="s">
        <v>3983</v>
      </c>
      <c r="V633" t="s">
        <v>3984</v>
      </c>
      <c r="W633" t="s">
        <v>3985</v>
      </c>
      <c r="X633" t="s">
        <v>10420</v>
      </c>
      <c r="Z633" t="s">
        <v>3986</v>
      </c>
      <c r="AA633" t="s">
        <v>7756</v>
      </c>
      <c r="AB633" t="s">
        <v>7757</v>
      </c>
      <c r="AC633" t="s">
        <v>7758</v>
      </c>
      <c r="AF633" t="s">
        <v>7204</v>
      </c>
      <c r="AG633" t="s">
        <v>7759</v>
      </c>
      <c r="AJ633">
        <v>0</v>
      </c>
      <c r="AK633">
        <v>2026</v>
      </c>
      <c r="AL633">
        <v>1799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35585</v>
      </c>
      <c r="AS633">
        <v>45950</v>
      </c>
      <c r="AT633">
        <v>0</v>
      </c>
      <c r="AU633">
        <v>0</v>
      </c>
    </row>
    <row r="634" spans="1:47" x14ac:dyDescent="0.25">
      <c r="A634">
        <v>620</v>
      </c>
      <c r="B634">
        <v>2796</v>
      </c>
      <c r="C634" t="s">
        <v>3845</v>
      </c>
      <c r="D634" t="s">
        <v>6430</v>
      </c>
      <c r="E634" t="s">
        <v>8826</v>
      </c>
      <c r="F634">
        <v>10</v>
      </c>
      <c r="G634">
        <v>79847</v>
      </c>
      <c r="H634">
        <v>4.9022586035312168</v>
      </c>
      <c r="I634">
        <v>535.10850000000005</v>
      </c>
      <c r="J634">
        <v>4.59</v>
      </c>
      <c r="K634" t="s">
        <v>35</v>
      </c>
      <c r="L634" t="s">
        <v>3846</v>
      </c>
      <c r="M634" t="s">
        <v>7696</v>
      </c>
      <c r="N634" t="s">
        <v>1057</v>
      </c>
      <c r="O634" t="s">
        <v>38</v>
      </c>
      <c r="P634">
        <v>2.2000000000000002</v>
      </c>
      <c r="Q634" t="s">
        <v>7644</v>
      </c>
      <c r="R634" t="s">
        <v>3690</v>
      </c>
      <c r="S634">
        <v>24</v>
      </c>
      <c r="T634" t="s">
        <v>3847</v>
      </c>
      <c r="U634" t="s">
        <v>3848</v>
      </c>
      <c r="V634" t="s">
        <v>3849</v>
      </c>
      <c r="W634" t="s">
        <v>3850</v>
      </c>
      <c r="X634" t="s">
        <v>10420</v>
      </c>
      <c r="Y634" t="s">
        <v>3851</v>
      </c>
      <c r="Z634" t="s">
        <v>3852</v>
      </c>
      <c r="AA634" t="s">
        <v>7697</v>
      </c>
      <c r="AB634" t="s">
        <v>7646</v>
      </c>
      <c r="AF634" t="s">
        <v>7279</v>
      </c>
      <c r="AJ634">
        <v>0</v>
      </c>
      <c r="AK634">
        <v>457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67465</v>
      </c>
      <c r="AS634">
        <v>79847</v>
      </c>
      <c r="AT634">
        <v>0</v>
      </c>
      <c r="AU634">
        <v>0</v>
      </c>
    </row>
    <row r="635" spans="1:47" x14ac:dyDescent="0.25">
      <c r="A635">
        <v>619</v>
      </c>
      <c r="B635">
        <v>1190</v>
      </c>
      <c r="C635" t="s">
        <v>3773</v>
      </c>
      <c r="D635" t="s">
        <v>6430</v>
      </c>
      <c r="E635" t="s">
        <v>8826</v>
      </c>
      <c r="F635">
        <v>10</v>
      </c>
      <c r="G635">
        <v>23690</v>
      </c>
      <c r="H635">
        <v>4.3745650607227651</v>
      </c>
      <c r="I635">
        <v>447.09327999999999</v>
      </c>
      <c r="J635">
        <v>4.47</v>
      </c>
      <c r="K635" t="s">
        <v>51</v>
      </c>
      <c r="L635" t="s">
        <v>3773</v>
      </c>
      <c r="M635" t="s">
        <v>3773</v>
      </c>
      <c r="N635" t="s">
        <v>3314</v>
      </c>
      <c r="O635" t="s">
        <v>3315</v>
      </c>
      <c r="P635">
        <v>1</v>
      </c>
      <c r="Q635" t="s">
        <v>7644</v>
      </c>
      <c r="R635" t="s">
        <v>3690</v>
      </c>
      <c r="S635">
        <v>21</v>
      </c>
      <c r="T635" t="s">
        <v>3327</v>
      </c>
      <c r="U635" t="s">
        <v>3774</v>
      </c>
      <c r="V635" t="s">
        <v>3775</v>
      </c>
      <c r="W635" t="s">
        <v>3776</v>
      </c>
      <c r="X635" t="s">
        <v>10420</v>
      </c>
      <c r="Z635" t="s">
        <v>3777</v>
      </c>
      <c r="AA635" t="s">
        <v>7675</v>
      </c>
      <c r="AB635" t="s">
        <v>7676</v>
      </c>
      <c r="AF635" t="s">
        <v>7489</v>
      </c>
      <c r="AG635" t="s">
        <v>7677</v>
      </c>
      <c r="AH635" t="s">
        <v>7678</v>
      </c>
      <c r="AJ635">
        <v>0</v>
      </c>
      <c r="AK635">
        <v>0</v>
      </c>
      <c r="AL635">
        <v>0</v>
      </c>
      <c r="AM635">
        <v>2722</v>
      </c>
      <c r="AN635">
        <v>0</v>
      </c>
      <c r="AO635">
        <v>0</v>
      </c>
      <c r="AP635">
        <v>1425</v>
      </c>
      <c r="AQ635">
        <v>17495</v>
      </c>
      <c r="AR635">
        <v>10872</v>
      </c>
      <c r="AS635">
        <v>23690</v>
      </c>
      <c r="AT635">
        <v>0</v>
      </c>
      <c r="AU635">
        <v>0</v>
      </c>
    </row>
    <row r="636" spans="1:47" x14ac:dyDescent="0.25">
      <c r="A636">
        <v>617</v>
      </c>
      <c r="B636">
        <v>2517</v>
      </c>
      <c r="C636" t="s">
        <v>3813</v>
      </c>
      <c r="D636" t="s">
        <v>5931</v>
      </c>
      <c r="E636" t="s">
        <v>8826</v>
      </c>
      <c r="F636">
        <v>10</v>
      </c>
      <c r="G636">
        <v>12659</v>
      </c>
      <c r="H636">
        <v>4.102399399864983</v>
      </c>
      <c r="I636">
        <v>461.1456</v>
      </c>
      <c r="J636">
        <v>5.05</v>
      </c>
      <c r="K636" t="s">
        <v>35</v>
      </c>
      <c r="L636" t="s">
        <v>7688</v>
      </c>
      <c r="M636" t="s">
        <v>3814</v>
      </c>
      <c r="N636" t="s">
        <v>37</v>
      </c>
      <c r="O636" t="s">
        <v>38</v>
      </c>
      <c r="P636">
        <v>2.2000000000000002</v>
      </c>
      <c r="Q636" t="s">
        <v>3815</v>
      </c>
      <c r="R636" t="s">
        <v>3690</v>
      </c>
      <c r="S636">
        <v>23</v>
      </c>
      <c r="T636" t="s">
        <v>3816</v>
      </c>
      <c r="U636" t="s">
        <v>3817</v>
      </c>
      <c r="V636" t="s">
        <v>3818</v>
      </c>
      <c r="W636" t="s">
        <v>3819</v>
      </c>
      <c r="X636" t="s">
        <v>10420</v>
      </c>
      <c r="Y636" t="s">
        <v>3820</v>
      </c>
      <c r="Z636" t="s">
        <v>3821</v>
      </c>
      <c r="AA636" t="s">
        <v>7689</v>
      </c>
      <c r="AB636" t="s">
        <v>3822</v>
      </c>
      <c r="AF636" t="s">
        <v>6133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934</v>
      </c>
      <c r="AR636">
        <v>12390</v>
      </c>
      <c r="AS636">
        <v>12659</v>
      </c>
      <c r="AT636">
        <v>0</v>
      </c>
      <c r="AU636">
        <v>0</v>
      </c>
    </row>
    <row r="637" spans="1:47" x14ac:dyDescent="0.25">
      <c r="A637">
        <v>616</v>
      </c>
      <c r="B637">
        <v>1669</v>
      </c>
      <c r="C637" t="s">
        <v>3722</v>
      </c>
      <c r="D637" t="s">
        <v>5931</v>
      </c>
      <c r="E637" t="s">
        <v>8826</v>
      </c>
      <c r="F637">
        <v>10</v>
      </c>
      <c r="G637">
        <v>5865</v>
      </c>
      <c r="H637">
        <v>3.7682680164515481</v>
      </c>
      <c r="I637">
        <v>315.08749999999998</v>
      </c>
      <c r="J637">
        <v>5.71</v>
      </c>
      <c r="K637" t="s">
        <v>35</v>
      </c>
      <c r="L637" t="s">
        <v>3723</v>
      </c>
      <c r="M637" t="s">
        <v>3724</v>
      </c>
      <c r="N637" t="s">
        <v>1066</v>
      </c>
      <c r="O637" t="s">
        <v>38</v>
      </c>
      <c r="P637">
        <v>2.2000000000000002</v>
      </c>
      <c r="Q637" t="s">
        <v>3725</v>
      </c>
      <c r="R637" t="s">
        <v>3690</v>
      </c>
      <c r="S637">
        <v>17</v>
      </c>
      <c r="T637" t="s">
        <v>3726</v>
      </c>
      <c r="U637" t="s">
        <v>3727</v>
      </c>
      <c r="V637" t="s">
        <v>3728</v>
      </c>
      <c r="W637" t="s">
        <v>3729</v>
      </c>
      <c r="X637" t="s">
        <v>10420</v>
      </c>
      <c r="Y637" t="s">
        <v>3730</v>
      </c>
      <c r="Z637" t="s">
        <v>3731</v>
      </c>
      <c r="AA637" t="s">
        <v>7655</v>
      </c>
      <c r="AB637" t="s">
        <v>3732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5732</v>
      </c>
      <c r="AS637">
        <v>5865</v>
      </c>
      <c r="AT637">
        <v>0</v>
      </c>
      <c r="AU637">
        <v>0</v>
      </c>
    </row>
    <row r="638" spans="1:47" x14ac:dyDescent="0.25">
      <c r="A638">
        <v>618</v>
      </c>
      <c r="B638">
        <v>1402</v>
      </c>
      <c r="C638" t="s">
        <v>3701</v>
      </c>
      <c r="D638" t="s">
        <v>6430</v>
      </c>
      <c r="E638" t="s">
        <v>8826</v>
      </c>
      <c r="F638">
        <v>10</v>
      </c>
      <c r="G638">
        <v>2152</v>
      </c>
      <c r="H638">
        <v>3.3328422669943514</v>
      </c>
      <c r="I638">
        <v>287.05500999999998</v>
      </c>
      <c r="J638">
        <v>5.34</v>
      </c>
      <c r="K638" t="s">
        <v>35</v>
      </c>
      <c r="L638" t="s">
        <v>3701</v>
      </c>
      <c r="M638" t="s">
        <v>3701</v>
      </c>
      <c r="N638" t="s">
        <v>7643</v>
      </c>
      <c r="O638" t="s">
        <v>3315</v>
      </c>
      <c r="P638">
        <v>1</v>
      </c>
      <c r="Q638" t="s">
        <v>7644</v>
      </c>
      <c r="R638" t="s">
        <v>3690</v>
      </c>
      <c r="S638">
        <v>15</v>
      </c>
      <c r="T638" t="s">
        <v>3267</v>
      </c>
      <c r="U638" t="s">
        <v>3702</v>
      </c>
      <c r="V638" t="s">
        <v>3703</v>
      </c>
      <c r="W638" t="s">
        <v>3704</v>
      </c>
      <c r="X638" t="s">
        <v>10420</v>
      </c>
      <c r="Z638" t="s">
        <v>3705</v>
      </c>
      <c r="AA638" t="s">
        <v>7645</v>
      </c>
      <c r="AB638" t="s">
        <v>7646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485</v>
      </c>
      <c r="AQ638">
        <v>0</v>
      </c>
      <c r="AR638">
        <v>1520</v>
      </c>
      <c r="AS638">
        <v>2152</v>
      </c>
      <c r="AT638">
        <v>0</v>
      </c>
      <c r="AU638">
        <v>0</v>
      </c>
    </row>
    <row r="639" spans="1:47" x14ac:dyDescent="0.25">
      <c r="A639">
        <v>621</v>
      </c>
      <c r="B639">
        <v>1544</v>
      </c>
      <c r="C639" t="s">
        <v>3305</v>
      </c>
      <c r="D639" t="s">
        <v>5931</v>
      </c>
      <c r="E639" t="s">
        <v>8826</v>
      </c>
      <c r="F639">
        <v>10</v>
      </c>
      <c r="G639">
        <v>217930</v>
      </c>
      <c r="H639">
        <v>5.3383170188540969</v>
      </c>
      <c r="I639">
        <v>299.09280000000001</v>
      </c>
      <c r="J639">
        <v>6.75</v>
      </c>
      <c r="K639" t="s">
        <v>35</v>
      </c>
      <c r="L639" t="s">
        <v>3306</v>
      </c>
      <c r="M639" t="s">
        <v>7476</v>
      </c>
      <c r="N639" t="s">
        <v>586</v>
      </c>
      <c r="O639" t="s">
        <v>38</v>
      </c>
      <c r="P639">
        <v>2.1</v>
      </c>
      <c r="Q639" t="s">
        <v>3307</v>
      </c>
      <c r="R639" t="s">
        <v>3266</v>
      </c>
      <c r="S639">
        <v>17</v>
      </c>
      <c r="T639" t="s">
        <v>3308</v>
      </c>
      <c r="U639" t="s">
        <v>3309</v>
      </c>
      <c r="V639" t="s">
        <v>3310</v>
      </c>
      <c r="W639" t="s">
        <v>100</v>
      </c>
      <c r="X639" t="s">
        <v>10420</v>
      </c>
      <c r="Y639" t="s">
        <v>3311</v>
      </c>
      <c r="Z639" t="s">
        <v>3312</v>
      </c>
      <c r="AA639" t="s">
        <v>7477</v>
      </c>
      <c r="AB639" t="s">
        <v>7478</v>
      </c>
      <c r="AC639" t="s">
        <v>7479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2812</v>
      </c>
      <c r="AQ639">
        <v>1457</v>
      </c>
      <c r="AR639">
        <v>142359</v>
      </c>
      <c r="AS639">
        <v>218712</v>
      </c>
      <c r="AT639">
        <v>0</v>
      </c>
      <c r="AU639">
        <v>0</v>
      </c>
    </row>
    <row r="640" spans="1:47" x14ac:dyDescent="0.25">
      <c r="A640">
        <v>625</v>
      </c>
      <c r="B640">
        <v>1264</v>
      </c>
      <c r="C640" t="s">
        <v>3349</v>
      </c>
      <c r="D640" t="s">
        <v>6430</v>
      </c>
      <c r="E640" t="s">
        <v>8826</v>
      </c>
      <c r="F640">
        <v>10</v>
      </c>
      <c r="G640">
        <v>67302</v>
      </c>
      <c r="H640">
        <v>4.8280279702575255</v>
      </c>
      <c r="I640">
        <v>463.0874</v>
      </c>
      <c r="J640">
        <v>4.07</v>
      </c>
      <c r="K640" t="s">
        <v>51</v>
      </c>
      <c r="L640" t="s">
        <v>3350</v>
      </c>
      <c r="M640" t="s">
        <v>3350</v>
      </c>
      <c r="N640" t="s">
        <v>3314</v>
      </c>
      <c r="O640" t="s">
        <v>3315</v>
      </c>
      <c r="P640">
        <v>1</v>
      </c>
      <c r="Q640" t="s">
        <v>3396</v>
      </c>
      <c r="R640" t="s">
        <v>3266</v>
      </c>
      <c r="S640">
        <v>21</v>
      </c>
      <c r="T640" t="s">
        <v>3344</v>
      </c>
      <c r="U640" t="s">
        <v>3345</v>
      </c>
      <c r="V640" t="s">
        <v>3346</v>
      </c>
      <c r="W640" t="s">
        <v>3347</v>
      </c>
      <c r="X640" t="s">
        <v>10420</v>
      </c>
      <c r="Y640" t="s">
        <v>3351</v>
      </c>
      <c r="Z640" t="s">
        <v>3352</v>
      </c>
      <c r="AA640" t="s">
        <v>7500</v>
      </c>
      <c r="AB640" t="s">
        <v>7501</v>
      </c>
      <c r="AC640" t="s">
        <v>7502</v>
      </c>
      <c r="AD640" t="s">
        <v>7503</v>
      </c>
      <c r="AF640" t="s">
        <v>7504</v>
      </c>
      <c r="AJ640">
        <v>0</v>
      </c>
      <c r="AK640">
        <v>0</v>
      </c>
      <c r="AL640">
        <v>1425</v>
      </c>
      <c r="AM640">
        <v>2321</v>
      </c>
      <c r="AN640">
        <v>612</v>
      </c>
      <c r="AO640">
        <v>0</v>
      </c>
      <c r="AP640">
        <v>0</v>
      </c>
      <c r="AQ640">
        <v>0</v>
      </c>
      <c r="AR640">
        <v>65265</v>
      </c>
      <c r="AS640">
        <v>67653</v>
      </c>
      <c r="AT640">
        <v>3312</v>
      </c>
      <c r="AU640">
        <v>833</v>
      </c>
    </row>
    <row r="641" spans="1:47" x14ac:dyDescent="0.25">
      <c r="A641">
        <v>629</v>
      </c>
      <c r="B641">
        <v>1636</v>
      </c>
      <c r="C641" t="s">
        <v>3477</v>
      </c>
      <c r="D641" t="s">
        <v>6430</v>
      </c>
      <c r="E641" t="s">
        <v>8826</v>
      </c>
      <c r="F641">
        <v>10</v>
      </c>
      <c r="G641">
        <v>28986</v>
      </c>
      <c r="H641">
        <v>4.4621882878701635</v>
      </c>
      <c r="I641">
        <v>593.15119000000004</v>
      </c>
      <c r="J641">
        <v>4.1500000000000004</v>
      </c>
      <c r="K641" t="s">
        <v>51</v>
      </c>
      <c r="L641" t="s">
        <v>3477</v>
      </c>
      <c r="M641" t="s">
        <v>3477</v>
      </c>
      <c r="N641" t="s">
        <v>3314</v>
      </c>
      <c r="O641" t="s">
        <v>3315</v>
      </c>
      <c r="P641">
        <v>1</v>
      </c>
      <c r="Q641" t="s">
        <v>3570</v>
      </c>
      <c r="R641" t="s">
        <v>3266</v>
      </c>
      <c r="S641">
        <v>27</v>
      </c>
      <c r="T641" t="s">
        <v>3444</v>
      </c>
      <c r="U641" t="s">
        <v>7564</v>
      </c>
      <c r="V641" t="s">
        <v>3478</v>
      </c>
      <c r="W641" t="s">
        <v>3479</v>
      </c>
      <c r="X641" t="s">
        <v>10420</v>
      </c>
      <c r="Z641" t="s">
        <v>3480</v>
      </c>
      <c r="AA641" t="s">
        <v>7565</v>
      </c>
      <c r="AB641" t="s">
        <v>7566</v>
      </c>
      <c r="AC641" t="s">
        <v>7567</v>
      </c>
      <c r="AD641" t="s">
        <v>7568</v>
      </c>
      <c r="AF641" t="s">
        <v>7569</v>
      </c>
      <c r="AJ641">
        <v>0</v>
      </c>
      <c r="AK641">
        <v>0</v>
      </c>
      <c r="AL641">
        <v>3136</v>
      </c>
      <c r="AM641">
        <v>0</v>
      </c>
      <c r="AN641">
        <v>9137</v>
      </c>
      <c r="AO641">
        <v>0</v>
      </c>
      <c r="AP641">
        <v>0</v>
      </c>
      <c r="AQ641">
        <v>0</v>
      </c>
      <c r="AR641">
        <v>7123</v>
      </c>
      <c r="AS641">
        <v>28986</v>
      </c>
      <c r="AT641">
        <v>15739</v>
      </c>
      <c r="AU641">
        <v>9090</v>
      </c>
    </row>
    <row r="642" spans="1:47" x14ac:dyDescent="0.25">
      <c r="A642">
        <v>622</v>
      </c>
      <c r="B642">
        <v>1403</v>
      </c>
      <c r="C642" t="s">
        <v>3264</v>
      </c>
      <c r="D642" t="s">
        <v>6430</v>
      </c>
      <c r="E642" t="s">
        <v>8826</v>
      </c>
      <c r="F642">
        <v>10</v>
      </c>
      <c r="G642">
        <v>26246</v>
      </c>
      <c r="H642">
        <v>4.4190631244925482</v>
      </c>
      <c r="I642">
        <v>287.05500000000001</v>
      </c>
      <c r="J642">
        <v>4.37</v>
      </c>
      <c r="K642" t="s">
        <v>35</v>
      </c>
      <c r="L642" t="s">
        <v>3265</v>
      </c>
      <c r="M642" t="s">
        <v>3273</v>
      </c>
      <c r="N642" t="s">
        <v>1057</v>
      </c>
      <c r="O642" t="s">
        <v>38</v>
      </c>
      <c r="P642">
        <v>2.2000000000000002</v>
      </c>
      <c r="Q642" t="s">
        <v>3570</v>
      </c>
      <c r="R642" t="s">
        <v>3266</v>
      </c>
      <c r="S642">
        <v>15</v>
      </c>
      <c r="T642" t="s">
        <v>3267</v>
      </c>
      <c r="U642" t="s">
        <v>3274</v>
      </c>
      <c r="V642" t="s">
        <v>3268</v>
      </c>
      <c r="W642" t="s">
        <v>3269</v>
      </c>
      <c r="X642" t="s">
        <v>10420</v>
      </c>
      <c r="Y642" t="s">
        <v>3270</v>
      </c>
      <c r="Z642" t="s">
        <v>3271</v>
      </c>
      <c r="AA642" t="s">
        <v>7456</v>
      </c>
      <c r="AB642" t="s">
        <v>3272</v>
      </c>
      <c r="AJ642">
        <v>0</v>
      </c>
      <c r="AK642">
        <v>0</v>
      </c>
      <c r="AL642">
        <v>0</v>
      </c>
      <c r="AM642">
        <v>4078</v>
      </c>
      <c r="AN642">
        <v>367</v>
      </c>
      <c r="AO642">
        <v>0</v>
      </c>
      <c r="AP642">
        <v>0</v>
      </c>
      <c r="AQ642">
        <v>14231</v>
      </c>
      <c r="AR642">
        <v>11178</v>
      </c>
      <c r="AS642">
        <v>26246</v>
      </c>
      <c r="AT642">
        <v>0</v>
      </c>
      <c r="AU642">
        <v>0</v>
      </c>
    </row>
    <row r="643" spans="1:47" x14ac:dyDescent="0.25">
      <c r="A643">
        <v>626</v>
      </c>
      <c r="B643">
        <v>1336</v>
      </c>
      <c r="C643" t="s">
        <v>3358</v>
      </c>
      <c r="D643" t="s">
        <v>6430</v>
      </c>
      <c r="E643" t="s">
        <v>8826</v>
      </c>
      <c r="F643">
        <v>10</v>
      </c>
      <c r="G643">
        <v>16168</v>
      </c>
      <c r="H643">
        <v>4.2086563005072479</v>
      </c>
      <c r="I643">
        <v>479.08310999999998</v>
      </c>
      <c r="J643">
        <v>3.64</v>
      </c>
      <c r="K643" t="s">
        <v>51</v>
      </c>
      <c r="L643" t="s">
        <v>3358</v>
      </c>
      <c r="M643" t="s">
        <v>3358</v>
      </c>
      <c r="N643" t="s">
        <v>3314</v>
      </c>
      <c r="O643" t="s">
        <v>3315</v>
      </c>
      <c r="P643">
        <v>1</v>
      </c>
      <c r="Q643" t="s">
        <v>3367</v>
      </c>
      <c r="R643" t="s">
        <v>3266</v>
      </c>
      <c r="S643">
        <v>21</v>
      </c>
      <c r="T643" t="s">
        <v>3359</v>
      </c>
      <c r="U643" t="s">
        <v>3360</v>
      </c>
      <c r="V643" t="s">
        <v>3361</v>
      </c>
      <c r="W643" t="s">
        <v>3362</v>
      </c>
      <c r="X643" t="s">
        <v>10420</v>
      </c>
      <c r="Z643" t="s">
        <v>3363</v>
      </c>
      <c r="AA643" t="s">
        <v>7507</v>
      </c>
      <c r="AB643" t="s">
        <v>7508</v>
      </c>
      <c r="AF643" t="s">
        <v>7489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12402</v>
      </c>
      <c r="AS643">
        <v>16168</v>
      </c>
      <c r="AT643">
        <v>0</v>
      </c>
      <c r="AU643">
        <v>0</v>
      </c>
    </row>
    <row r="644" spans="1:47" x14ac:dyDescent="0.25">
      <c r="A644">
        <v>630</v>
      </c>
      <c r="B644">
        <v>3188</v>
      </c>
      <c r="C644" t="s">
        <v>3567</v>
      </c>
      <c r="D644" t="s">
        <v>6430</v>
      </c>
      <c r="E644" t="s">
        <v>8826</v>
      </c>
      <c r="F644">
        <v>10</v>
      </c>
      <c r="G644">
        <v>14811</v>
      </c>
      <c r="H644">
        <v>4.1705843819391939</v>
      </c>
      <c r="I644">
        <v>697.16160000000002</v>
      </c>
      <c r="J644">
        <v>3.36</v>
      </c>
      <c r="K644" t="s">
        <v>35</v>
      </c>
      <c r="L644" t="s">
        <v>3568</v>
      </c>
      <c r="M644" t="s">
        <v>3569</v>
      </c>
      <c r="N644" t="s">
        <v>1057</v>
      </c>
      <c r="O644" t="s">
        <v>38</v>
      </c>
      <c r="P644">
        <v>2.2000000000000002</v>
      </c>
      <c r="Q644" t="s">
        <v>3570</v>
      </c>
      <c r="R644" t="s">
        <v>3266</v>
      </c>
      <c r="S644">
        <v>30</v>
      </c>
      <c r="T644" t="s">
        <v>3571</v>
      </c>
      <c r="U644" t="s">
        <v>3572</v>
      </c>
      <c r="V644" t="s">
        <v>3573</v>
      </c>
      <c r="W644" t="s">
        <v>3574</v>
      </c>
      <c r="X644" t="s">
        <v>10420</v>
      </c>
      <c r="Y644" t="s">
        <v>3575</v>
      </c>
      <c r="Z644" t="s">
        <v>3576</v>
      </c>
      <c r="AA644" t="s">
        <v>7602</v>
      </c>
      <c r="AB644" t="s">
        <v>3577</v>
      </c>
      <c r="AF644" t="s">
        <v>6133</v>
      </c>
      <c r="AG644" t="s">
        <v>3578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5532</v>
      </c>
      <c r="AS644">
        <v>14811</v>
      </c>
      <c r="AT644">
        <v>0</v>
      </c>
      <c r="AU644">
        <v>0</v>
      </c>
    </row>
    <row r="645" spans="1:47" x14ac:dyDescent="0.25">
      <c r="A645">
        <v>624</v>
      </c>
      <c r="B645">
        <v>2442</v>
      </c>
      <c r="C645" t="s">
        <v>3332</v>
      </c>
      <c r="D645" t="s">
        <v>6430</v>
      </c>
      <c r="E645" t="s">
        <v>8826</v>
      </c>
      <c r="F645">
        <v>10</v>
      </c>
      <c r="G645">
        <v>11885</v>
      </c>
      <c r="H645">
        <v>4.0749991860641988</v>
      </c>
      <c r="I645">
        <v>449.10784000000001</v>
      </c>
      <c r="J645">
        <v>4.37</v>
      </c>
      <c r="K645" t="s">
        <v>35</v>
      </c>
      <c r="L645" t="s">
        <v>3326</v>
      </c>
      <c r="M645" t="s">
        <v>3325</v>
      </c>
      <c r="N645" t="s">
        <v>7484</v>
      </c>
      <c r="O645" t="s">
        <v>38</v>
      </c>
      <c r="P645">
        <v>2.1</v>
      </c>
      <c r="Q645" t="s">
        <v>3570</v>
      </c>
      <c r="R645" t="s">
        <v>3266</v>
      </c>
      <c r="S645">
        <v>21</v>
      </c>
      <c r="T645" t="s">
        <v>3327</v>
      </c>
      <c r="U645" t="s">
        <v>3328</v>
      </c>
      <c r="V645" t="s">
        <v>3329</v>
      </c>
      <c r="W645" t="s">
        <v>3330</v>
      </c>
      <c r="X645" t="s">
        <v>10420</v>
      </c>
      <c r="Z645" t="s">
        <v>3333</v>
      </c>
      <c r="AA645" t="s">
        <v>7490</v>
      </c>
      <c r="AB645" t="s">
        <v>7491</v>
      </c>
      <c r="AF645" t="s">
        <v>7199</v>
      </c>
      <c r="AJ645">
        <v>0</v>
      </c>
      <c r="AK645">
        <v>0</v>
      </c>
      <c r="AL645">
        <v>0</v>
      </c>
      <c r="AM645">
        <v>1021</v>
      </c>
      <c r="AN645">
        <v>0</v>
      </c>
      <c r="AO645">
        <v>0</v>
      </c>
      <c r="AP645">
        <v>0</v>
      </c>
      <c r="AQ645">
        <v>6370</v>
      </c>
      <c r="AR645">
        <v>4979</v>
      </c>
      <c r="AS645">
        <v>11885</v>
      </c>
      <c r="AT645">
        <v>0</v>
      </c>
      <c r="AU645">
        <v>0</v>
      </c>
    </row>
    <row r="646" spans="1:47" x14ac:dyDescent="0.25">
      <c r="A646">
        <v>627</v>
      </c>
      <c r="B646">
        <v>2601</v>
      </c>
      <c r="C646" t="s">
        <v>3364</v>
      </c>
      <c r="D646" t="s">
        <v>6430</v>
      </c>
      <c r="E646" t="s">
        <v>8826</v>
      </c>
      <c r="F646">
        <v>10</v>
      </c>
      <c r="G646">
        <v>11207</v>
      </c>
      <c r="H646">
        <v>4.0494893719335563</v>
      </c>
      <c r="I646">
        <v>481.0967</v>
      </c>
      <c r="J646">
        <v>3.72</v>
      </c>
      <c r="K646" t="s">
        <v>35</v>
      </c>
      <c r="L646" t="s">
        <v>3365</v>
      </c>
      <c r="M646" t="s">
        <v>3366</v>
      </c>
      <c r="N646" t="s">
        <v>7484</v>
      </c>
      <c r="O646" t="s">
        <v>38</v>
      </c>
      <c r="P646">
        <v>2.1</v>
      </c>
      <c r="Q646" t="s">
        <v>3367</v>
      </c>
      <c r="R646" t="s">
        <v>3266</v>
      </c>
      <c r="S646">
        <v>21</v>
      </c>
      <c r="T646" t="s">
        <v>3359</v>
      </c>
      <c r="U646" t="s">
        <v>3368</v>
      </c>
      <c r="V646" t="s">
        <v>3369</v>
      </c>
      <c r="W646" t="s">
        <v>3370</v>
      </c>
      <c r="X646" t="s">
        <v>10420</v>
      </c>
      <c r="Y646" t="s">
        <v>3371</v>
      </c>
      <c r="Z646" t="s">
        <v>3372</v>
      </c>
      <c r="AA646" t="s">
        <v>7509</v>
      </c>
      <c r="AB646" t="s">
        <v>3373</v>
      </c>
      <c r="AF646" t="s">
        <v>6133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4213</v>
      </c>
      <c r="AS646">
        <v>11207</v>
      </c>
      <c r="AT646">
        <v>0</v>
      </c>
      <c r="AU646">
        <v>0</v>
      </c>
    </row>
    <row r="647" spans="1:47" x14ac:dyDescent="0.25">
      <c r="A647">
        <v>631</v>
      </c>
      <c r="B647">
        <v>3205</v>
      </c>
      <c r="C647" t="s">
        <v>3579</v>
      </c>
      <c r="D647" t="s">
        <v>6430</v>
      </c>
      <c r="E647" t="s">
        <v>8826</v>
      </c>
      <c r="F647">
        <v>10</v>
      </c>
      <c r="G647">
        <v>10210</v>
      </c>
      <c r="H647">
        <v>4.0090257420869104</v>
      </c>
      <c r="I647">
        <v>713.15750000000003</v>
      </c>
      <c r="J647">
        <v>3.11</v>
      </c>
      <c r="K647" t="s">
        <v>35</v>
      </c>
      <c r="L647" t="s">
        <v>3580</v>
      </c>
      <c r="M647" t="s">
        <v>7603</v>
      </c>
      <c r="N647" t="s">
        <v>1057</v>
      </c>
      <c r="O647" t="s">
        <v>38</v>
      </c>
      <c r="P647">
        <v>2.2000000000000002</v>
      </c>
      <c r="Q647" t="s">
        <v>3396</v>
      </c>
      <c r="R647" t="s">
        <v>3266</v>
      </c>
      <c r="S647">
        <v>30</v>
      </c>
      <c r="T647" t="s">
        <v>3581</v>
      </c>
      <c r="U647" t="s">
        <v>7604</v>
      </c>
      <c r="V647" t="s">
        <v>3582</v>
      </c>
      <c r="W647" t="s">
        <v>3583</v>
      </c>
      <c r="X647" t="s">
        <v>10420</v>
      </c>
      <c r="Y647" t="s">
        <v>3584</v>
      </c>
      <c r="Z647" t="s">
        <v>3585</v>
      </c>
      <c r="AA647" t="s">
        <v>7605</v>
      </c>
      <c r="AB647" t="s">
        <v>7606</v>
      </c>
      <c r="AF647" t="s">
        <v>7607</v>
      </c>
      <c r="AG647" t="s">
        <v>7608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7646</v>
      </c>
      <c r="AS647">
        <v>10210</v>
      </c>
      <c r="AT647">
        <v>0</v>
      </c>
      <c r="AU647">
        <v>0</v>
      </c>
    </row>
    <row r="648" spans="1:47" x14ac:dyDescent="0.25">
      <c r="A648">
        <v>628</v>
      </c>
      <c r="B648">
        <v>1633</v>
      </c>
      <c r="C648" t="s">
        <v>3472</v>
      </c>
      <c r="D648" t="s">
        <v>6430</v>
      </c>
      <c r="E648" t="s">
        <v>8826</v>
      </c>
      <c r="F648">
        <v>10</v>
      </c>
      <c r="G648">
        <v>3338</v>
      </c>
      <c r="H648">
        <v>3.5234863323432277</v>
      </c>
      <c r="I648">
        <v>593.15119000000004</v>
      </c>
      <c r="J648">
        <v>4.0999999999999996</v>
      </c>
      <c r="K648" t="s">
        <v>51</v>
      </c>
      <c r="L648" t="s">
        <v>3472</v>
      </c>
      <c r="M648" t="s">
        <v>3472</v>
      </c>
      <c r="N648" t="s">
        <v>3314</v>
      </c>
      <c r="O648" t="s">
        <v>3315</v>
      </c>
      <c r="P648">
        <v>1</v>
      </c>
      <c r="Q648" t="s">
        <v>3570</v>
      </c>
      <c r="R648" t="s">
        <v>3266</v>
      </c>
      <c r="S648">
        <v>27</v>
      </c>
      <c r="T648" t="s">
        <v>3444</v>
      </c>
      <c r="U648" t="s">
        <v>3473</v>
      </c>
      <c r="V648" t="s">
        <v>3474</v>
      </c>
      <c r="W648" t="s">
        <v>3475</v>
      </c>
      <c r="X648" t="s">
        <v>10420</v>
      </c>
      <c r="Z648" t="s">
        <v>3476</v>
      </c>
      <c r="AA648" t="s">
        <v>7561</v>
      </c>
      <c r="AB648" t="s">
        <v>7562</v>
      </c>
      <c r="AF648" t="s">
        <v>7563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501</v>
      </c>
      <c r="AQ648">
        <v>0</v>
      </c>
      <c r="AR648">
        <v>1297</v>
      </c>
      <c r="AS648">
        <v>3338</v>
      </c>
      <c r="AT648">
        <v>0</v>
      </c>
      <c r="AU648">
        <v>0</v>
      </c>
    </row>
    <row r="649" spans="1:47" x14ac:dyDescent="0.25">
      <c r="A649">
        <v>632</v>
      </c>
      <c r="B649">
        <v>1199</v>
      </c>
      <c r="C649" t="s">
        <v>2782</v>
      </c>
      <c r="D649" t="s">
        <v>5931</v>
      </c>
      <c r="E649" t="s">
        <v>8826</v>
      </c>
      <c r="F649">
        <v>10</v>
      </c>
      <c r="G649">
        <v>135625</v>
      </c>
      <c r="H649">
        <v>5.132339751192605</v>
      </c>
      <c r="I649">
        <v>269.08084000000002</v>
      </c>
      <c r="J649">
        <v>6.69</v>
      </c>
      <c r="K649" t="s">
        <v>35</v>
      </c>
      <c r="L649" t="s">
        <v>2782</v>
      </c>
      <c r="M649" t="s">
        <v>2782</v>
      </c>
      <c r="N649" t="s">
        <v>3314</v>
      </c>
      <c r="O649" t="s">
        <v>3315</v>
      </c>
      <c r="P649">
        <v>1</v>
      </c>
      <c r="Q649" t="s">
        <v>7218</v>
      </c>
      <c r="R649" t="s">
        <v>2762</v>
      </c>
      <c r="S649">
        <v>16</v>
      </c>
      <c r="T649" t="s">
        <v>2783</v>
      </c>
      <c r="U649" t="s">
        <v>2784</v>
      </c>
      <c r="V649" t="s">
        <v>2785</v>
      </c>
      <c r="W649" t="s">
        <v>2786</v>
      </c>
      <c r="X649" t="s">
        <v>10420</v>
      </c>
      <c r="Z649" t="s">
        <v>2787</v>
      </c>
      <c r="AA649" t="s">
        <v>7219</v>
      </c>
      <c r="AB649" t="s">
        <v>7220</v>
      </c>
      <c r="AC649" t="s">
        <v>7221</v>
      </c>
      <c r="AF649" t="s">
        <v>7222</v>
      </c>
      <c r="AG649" t="s">
        <v>7223</v>
      </c>
      <c r="AH649" t="s">
        <v>7224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45899</v>
      </c>
      <c r="AQ649">
        <v>2808</v>
      </c>
      <c r="AR649">
        <v>53209</v>
      </c>
      <c r="AS649">
        <v>135625</v>
      </c>
      <c r="AT649">
        <v>0</v>
      </c>
      <c r="AU649">
        <v>0</v>
      </c>
    </row>
    <row r="650" spans="1:47" x14ac:dyDescent="0.25">
      <c r="A650">
        <v>636</v>
      </c>
      <c r="B650">
        <v>2832</v>
      </c>
      <c r="C650" t="s">
        <v>2906</v>
      </c>
      <c r="D650" t="s">
        <v>5931</v>
      </c>
      <c r="E650" t="s">
        <v>8826</v>
      </c>
      <c r="F650">
        <v>10</v>
      </c>
      <c r="G650">
        <v>104670</v>
      </c>
      <c r="H650">
        <v>5.0198222241677737</v>
      </c>
      <c r="I650">
        <v>547.14559999999994</v>
      </c>
      <c r="J650">
        <v>5.38</v>
      </c>
      <c r="K650" t="s">
        <v>35</v>
      </c>
      <c r="L650" t="s">
        <v>2907</v>
      </c>
      <c r="M650" t="s">
        <v>3863</v>
      </c>
      <c r="N650" t="s">
        <v>1057</v>
      </c>
      <c r="O650" t="s">
        <v>38</v>
      </c>
      <c r="P650">
        <v>2.2000000000000002</v>
      </c>
      <c r="Q650" t="s">
        <v>7276</v>
      </c>
      <c r="R650" t="s">
        <v>2762</v>
      </c>
      <c r="S650">
        <v>26</v>
      </c>
      <c r="T650" t="s">
        <v>2908</v>
      </c>
      <c r="U650" t="s">
        <v>2909</v>
      </c>
      <c r="V650" t="s">
        <v>2910</v>
      </c>
      <c r="W650" t="s">
        <v>2911</v>
      </c>
      <c r="X650" t="s">
        <v>10420</v>
      </c>
      <c r="Y650" t="s">
        <v>2912</v>
      </c>
      <c r="Z650" t="s">
        <v>2913</v>
      </c>
      <c r="AA650" t="s">
        <v>7277</v>
      </c>
      <c r="AB650" t="s">
        <v>7278</v>
      </c>
      <c r="AF650" t="s">
        <v>7279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10201</v>
      </c>
      <c r="AR650">
        <v>52222</v>
      </c>
      <c r="AS650">
        <v>106202</v>
      </c>
      <c r="AT650">
        <v>0</v>
      </c>
      <c r="AU650">
        <v>0</v>
      </c>
    </row>
    <row r="651" spans="1:47" x14ac:dyDescent="0.25">
      <c r="A651">
        <v>635</v>
      </c>
      <c r="B651">
        <v>2734</v>
      </c>
      <c r="C651" t="s">
        <v>2878</v>
      </c>
      <c r="D651" t="s">
        <v>5931</v>
      </c>
      <c r="E651" t="s">
        <v>8826</v>
      </c>
      <c r="F651">
        <v>10</v>
      </c>
      <c r="G651">
        <v>67810</v>
      </c>
      <c r="H651">
        <v>4.8312937443770094</v>
      </c>
      <c r="I651">
        <v>517.13490000000002</v>
      </c>
      <c r="J651">
        <v>5.43</v>
      </c>
      <c r="K651" t="s">
        <v>35</v>
      </c>
      <c r="L651" t="s">
        <v>2879</v>
      </c>
      <c r="M651" t="s">
        <v>2880</v>
      </c>
      <c r="N651" t="s">
        <v>1057</v>
      </c>
      <c r="O651" t="s">
        <v>38</v>
      </c>
      <c r="P651">
        <v>2.2000000000000002</v>
      </c>
      <c r="Q651" t="s">
        <v>7218</v>
      </c>
      <c r="R651" t="s">
        <v>2762</v>
      </c>
      <c r="S651">
        <v>25</v>
      </c>
      <c r="T651" t="s">
        <v>1195</v>
      </c>
      <c r="U651" t="s">
        <v>2881</v>
      </c>
      <c r="V651" t="s">
        <v>2882</v>
      </c>
      <c r="W651" t="s">
        <v>2883</v>
      </c>
      <c r="X651" t="s">
        <v>10420</v>
      </c>
      <c r="Y651" t="s">
        <v>2884</v>
      </c>
      <c r="Z651" t="s">
        <v>2885</v>
      </c>
      <c r="AA651" t="s">
        <v>7270</v>
      </c>
      <c r="AB651" t="s">
        <v>7220</v>
      </c>
      <c r="AF651" t="s">
        <v>7262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4197</v>
      </c>
      <c r="AQ651">
        <v>12204</v>
      </c>
      <c r="AR651">
        <v>22694</v>
      </c>
      <c r="AS651">
        <v>71549</v>
      </c>
      <c r="AT651">
        <v>0</v>
      </c>
      <c r="AU651">
        <v>0</v>
      </c>
    </row>
    <row r="652" spans="1:47" x14ac:dyDescent="0.25">
      <c r="A652">
        <v>633</v>
      </c>
      <c r="B652">
        <v>2339</v>
      </c>
      <c r="C652" t="s">
        <v>2825</v>
      </c>
      <c r="D652" t="s">
        <v>5931</v>
      </c>
      <c r="E652" t="s">
        <v>8826</v>
      </c>
      <c r="F652">
        <v>10</v>
      </c>
      <c r="G652">
        <v>13029</v>
      </c>
      <c r="H652">
        <v>4.1149110840818919</v>
      </c>
      <c r="I652">
        <v>431.13366000000002</v>
      </c>
      <c r="J652">
        <v>5.04</v>
      </c>
      <c r="K652" t="s">
        <v>35</v>
      </c>
      <c r="L652" t="s">
        <v>2825</v>
      </c>
      <c r="M652" t="s">
        <v>2825</v>
      </c>
      <c r="N652" t="s">
        <v>3314</v>
      </c>
      <c r="O652" t="s">
        <v>3315</v>
      </c>
      <c r="P652">
        <v>1</v>
      </c>
      <c r="Q652" t="s">
        <v>7218</v>
      </c>
      <c r="R652" t="s">
        <v>2762</v>
      </c>
      <c r="S652">
        <v>22</v>
      </c>
      <c r="T652" t="s">
        <v>2826</v>
      </c>
      <c r="U652" t="s">
        <v>2827</v>
      </c>
      <c r="V652" t="s">
        <v>2828</v>
      </c>
      <c r="W652" t="s">
        <v>2829</v>
      </c>
      <c r="X652" t="s">
        <v>10420</v>
      </c>
      <c r="Z652" t="s">
        <v>2830</v>
      </c>
      <c r="AA652" t="s">
        <v>7249</v>
      </c>
      <c r="AB652" t="s">
        <v>7250</v>
      </c>
      <c r="AF652" t="s">
        <v>6124</v>
      </c>
      <c r="AG652" t="s">
        <v>7223</v>
      </c>
      <c r="AH652" t="s">
        <v>7251</v>
      </c>
      <c r="AI652" t="s">
        <v>7252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970</v>
      </c>
      <c r="AQ652">
        <v>1429</v>
      </c>
      <c r="AR652">
        <v>5245</v>
      </c>
      <c r="AS652">
        <v>13029</v>
      </c>
      <c r="AT652">
        <v>0</v>
      </c>
      <c r="AU652">
        <v>0</v>
      </c>
    </row>
    <row r="653" spans="1:47" x14ac:dyDescent="0.25">
      <c r="A653">
        <v>634</v>
      </c>
      <c r="B653">
        <v>2683</v>
      </c>
      <c r="C653" t="s">
        <v>2859</v>
      </c>
      <c r="D653" t="s">
        <v>5931</v>
      </c>
      <c r="E653" t="s">
        <v>8826</v>
      </c>
      <c r="F653">
        <v>10</v>
      </c>
      <c r="G653">
        <v>1515</v>
      </c>
      <c r="H653">
        <v>3.180412632838324</v>
      </c>
      <c r="I653">
        <v>503.11829999999998</v>
      </c>
      <c r="J653">
        <v>4.4400000000000004</v>
      </c>
      <c r="K653" t="s">
        <v>35</v>
      </c>
      <c r="L653" t="s">
        <v>2849</v>
      </c>
      <c r="M653" t="s">
        <v>7258</v>
      </c>
      <c r="N653" t="s">
        <v>1057</v>
      </c>
      <c r="O653" t="s">
        <v>38</v>
      </c>
      <c r="P653">
        <v>2.2000000000000002</v>
      </c>
      <c r="Q653" t="s">
        <v>7264</v>
      </c>
      <c r="R653" t="s">
        <v>2762</v>
      </c>
      <c r="S653">
        <v>24</v>
      </c>
      <c r="T653" t="s">
        <v>2850</v>
      </c>
      <c r="U653" t="s">
        <v>2851</v>
      </c>
      <c r="V653" t="s">
        <v>2852</v>
      </c>
      <c r="W653" t="s">
        <v>2853</v>
      </c>
      <c r="X653" t="s">
        <v>10420</v>
      </c>
      <c r="Y653" t="s">
        <v>2860</v>
      </c>
      <c r="Z653" t="s">
        <v>2861</v>
      </c>
      <c r="AA653" t="s">
        <v>7265</v>
      </c>
      <c r="AB653" t="s">
        <v>7261</v>
      </c>
      <c r="AF653" t="s">
        <v>7262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841</v>
      </c>
      <c r="AR653">
        <v>0</v>
      </c>
      <c r="AS653">
        <v>1515</v>
      </c>
      <c r="AT653">
        <v>0</v>
      </c>
      <c r="AU653">
        <v>0</v>
      </c>
    </row>
    <row r="654" spans="1:47" x14ac:dyDescent="0.25">
      <c r="A654">
        <v>637</v>
      </c>
      <c r="B654">
        <v>515</v>
      </c>
      <c r="C654" t="s">
        <v>1536</v>
      </c>
      <c r="D654" t="s">
        <v>141</v>
      </c>
      <c r="E654" t="s">
        <v>8826</v>
      </c>
      <c r="F654">
        <v>10</v>
      </c>
      <c r="G654">
        <v>10528</v>
      </c>
      <c r="H654">
        <v>4.0223458762698803</v>
      </c>
      <c r="I654">
        <v>285.06020000000001</v>
      </c>
      <c r="J654">
        <v>3.03</v>
      </c>
      <c r="K654" t="s">
        <v>51</v>
      </c>
      <c r="L654" t="s">
        <v>1537</v>
      </c>
      <c r="M654" t="s">
        <v>6563</v>
      </c>
      <c r="N654" t="s">
        <v>37</v>
      </c>
      <c r="O654" t="s">
        <v>38</v>
      </c>
      <c r="P654">
        <v>2.2000000000000002</v>
      </c>
      <c r="Q654" t="s">
        <v>1530</v>
      </c>
      <c r="R654" t="s">
        <v>1530</v>
      </c>
      <c r="S654">
        <v>12</v>
      </c>
      <c r="T654" t="s">
        <v>1538</v>
      </c>
      <c r="U654" t="s">
        <v>1539</v>
      </c>
      <c r="V654" t="s">
        <v>1540</v>
      </c>
      <c r="W654" t="s">
        <v>1541</v>
      </c>
      <c r="X654" t="s">
        <v>10420</v>
      </c>
      <c r="Y654" t="s">
        <v>1542</v>
      </c>
      <c r="Z654" t="s">
        <v>1543</v>
      </c>
      <c r="AA654" t="s">
        <v>6564</v>
      </c>
      <c r="AB654" t="s">
        <v>1544</v>
      </c>
      <c r="AF654" t="s">
        <v>1545</v>
      </c>
      <c r="AJ654">
        <v>1239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3810</v>
      </c>
      <c r="AS654">
        <v>11297</v>
      </c>
      <c r="AT654">
        <v>0</v>
      </c>
      <c r="AU654">
        <v>0</v>
      </c>
    </row>
    <row r="655" spans="1:47" x14ac:dyDescent="0.25">
      <c r="A655">
        <v>638</v>
      </c>
      <c r="B655">
        <v>593</v>
      </c>
      <c r="C655" t="s">
        <v>1561</v>
      </c>
      <c r="D655" t="s">
        <v>5931</v>
      </c>
      <c r="E655" t="s">
        <v>8826</v>
      </c>
      <c r="F655">
        <v>10</v>
      </c>
      <c r="G655">
        <v>1364</v>
      </c>
      <c r="H655">
        <v>3.1348143703204601</v>
      </c>
      <c r="I655">
        <v>299.0761</v>
      </c>
      <c r="J655">
        <v>2.58</v>
      </c>
      <c r="K655" t="s">
        <v>51</v>
      </c>
      <c r="L655" t="s">
        <v>1562</v>
      </c>
      <c r="M655" t="s">
        <v>1563</v>
      </c>
      <c r="N655" t="s">
        <v>1057</v>
      </c>
      <c r="O655" t="s">
        <v>38</v>
      </c>
      <c r="P655">
        <v>2.2000000000000002</v>
      </c>
      <c r="Q655" t="s">
        <v>1530</v>
      </c>
      <c r="R655" t="s">
        <v>1530</v>
      </c>
      <c r="S655">
        <v>13</v>
      </c>
      <c r="T655" t="s">
        <v>1564</v>
      </c>
      <c r="U655" t="s">
        <v>1565</v>
      </c>
      <c r="V655" t="s">
        <v>1566</v>
      </c>
      <c r="W655" t="s">
        <v>1567</v>
      </c>
      <c r="X655" t="s">
        <v>10420</v>
      </c>
      <c r="Y655" t="s">
        <v>1568</v>
      </c>
      <c r="Z655" t="s">
        <v>1569</v>
      </c>
      <c r="AA655" t="s">
        <v>6575</v>
      </c>
      <c r="AF655" t="s">
        <v>1570</v>
      </c>
      <c r="AJ655">
        <v>0</v>
      </c>
      <c r="AK655">
        <v>0</v>
      </c>
      <c r="AL655">
        <v>430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504</v>
      </c>
      <c r="AS655">
        <v>1364</v>
      </c>
      <c r="AT655">
        <v>0</v>
      </c>
      <c r="AU655">
        <v>0</v>
      </c>
    </row>
    <row r="656" spans="1:47" x14ac:dyDescent="0.25">
      <c r="A656">
        <v>640</v>
      </c>
      <c r="B656">
        <v>839</v>
      </c>
      <c r="C656" t="s">
        <v>1495</v>
      </c>
      <c r="D656" t="s">
        <v>5931</v>
      </c>
      <c r="E656" t="s">
        <v>8826</v>
      </c>
      <c r="F656">
        <v>10</v>
      </c>
      <c r="G656">
        <v>18253</v>
      </c>
      <c r="H656">
        <v>4.2613342537991308</v>
      </c>
      <c r="I656">
        <v>353.13889999999998</v>
      </c>
      <c r="J656">
        <v>7.34</v>
      </c>
      <c r="K656" t="s">
        <v>51</v>
      </c>
      <c r="L656" t="s">
        <v>1496</v>
      </c>
      <c r="M656" t="s">
        <v>6541</v>
      </c>
      <c r="N656" t="s">
        <v>6542</v>
      </c>
      <c r="O656" t="s">
        <v>38</v>
      </c>
      <c r="P656">
        <v>2.2000000000000002</v>
      </c>
      <c r="Q656" t="s">
        <v>1473</v>
      </c>
      <c r="R656" t="s">
        <v>1473</v>
      </c>
      <c r="S656">
        <v>21</v>
      </c>
      <c r="T656" t="s">
        <v>1497</v>
      </c>
      <c r="U656" t="s">
        <v>1498</v>
      </c>
      <c r="V656" t="s">
        <v>1499</v>
      </c>
      <c r="W656" t="s">
        <v>1500</v>
      </c>
      <c r="X656" t="s">
        <v>10420</v>
      </c>
      <c r="Y656" t="s">
        <v>1501</v>
      </c>
      <c r="Z656" t="s">
        <v>1502</v>
      </c>
      <c r="AA656" t="s">
        <v>6543</v>
      </c>
      <c r="AB656" t="s">
        <v>6544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2475</v>
      </c>
      <c r="AS656">
        <v>18253</v>
      </c>
      <c r="AT656">
        <v>0</v>
      </c>
      <c r="AU656">
        <v>0</v>
      </c>
    </row>
    <row r="657" spans="1:47" x14ac:dyDescent="0.25">
      <c r="A657">
        <v>641</v>
      </c>
      <c r="B657">
        <v>1750</v>
      </c>
      <c r="C657" t="s">
        <v>1470</v>
      </c>
      <c r="D657" t="s">
        <v>6430</v>
      </c>
      <c r="E657" t="s">
        <v>8826</v>
      </c>
      <c r="F657">
        <v>10</v>
      </c>
      <c r="G657">
        <v>16467</v>
      </c>
      <c r="H657">
        <v>4.2166144855012773</v>
      </c>
      <c r="I657">
        <v>325.14339999999999</v>
      </c>
      <c r="J657">
        <v>8.61</v>
      </c>
      <c r="K657" t="s">
        <v>35</v>
      </c>
      <c r="L657" t="s">
        <v>1471</v>
      </c>
      <c r="M657" t="s">
        <v>1472</v>
      </c>
      <c r="N657" t="s">
        <v>6531</v>
      </c>
      <c r="O657" t="s">
        <v>38</v>
      </c>
      <c r="P657">
        <v>2.2000000000000002</v>
      </c>
      <c r="Q657" t="s">
        <v>1473</v>
      </c>
      <c r="R657" t="s">
        <v>1473</v>
      </c>
      <c r="S657">
        <v>20</v>
      </c>
      <c r="T657" t="s">
        <v>1357</v>
      </c>
      <c r="U657" t="s">
        <v>1474</v>
      </c>
      <c r="V657" t="s">
        <v>1475</v>
      </c>
      <c r="W657" t="s">
        <v>1476</v>
      </c>
      <c r="X657" t="s">
        <v>10420</v>
      </c>
      <c r="Y657" t="s">
        <v>1477</v>
      </c>
      <c r="Z657" t="s">
        <v>1478</v>
      </c>
      <c r="AA657" t="s">
        <v>6532</v>
      </c>
      <c r="AB657" t="s">
        <v>6533</v>
      </c>
      <c r="AF657" t="s">
        <v>1464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13151</v>
      </c>
      <c r="AS657">
        <v>25725</v>
      </c>
      <c r="AT657">
        <v>0</v>
      </c>
      <c r="AU657">
        <v>0</v>
      </c>
    </row>
    <row r="658" spans="1:47" x14ac:dyDescent="0.25">
      <c r="A658">
        <v>642</v>
      </c>
      <c r="B658">
        <v>854</v>
      </c>
      <c r="C658" t="s">
        <v>1419</v>
      </c>
      <c r="D658" t="s">
        <v>6430</v>
      </c>
      <c r="E658" t="s">
        <v>8826</v>
      </c>
      <c r="F658">
        <v>10</v>
      </c>
      <c r="G658">
        <v>61873</v>
      </c>
      <c r="H658">
        <v>4.7915011739133115</v>
      </c>
      <c r="I658">
        <v>355.11759999999998</v>
      </c>
      <c r="J658">
        <v>7.76</v>
      </c>
      <c r="K658" t="s">
        <v>51</v>
      </c>
      <c r="L658" t="s">
        <v>1420</v>
      </c>
      <c r="M658" t="s">
        <v>1421</v>
      </c>
      <c r="N658" t="s">
        <v>6509</v>
      </c>
      <c r="O658" t="s">
        <v>38</v>
      </c>
      <c r="P658">
        <v>2.2000000000000002</v>
      </c>
      <c r="Q658" t="s">
        <v>1422</v>
      </c>
      <c r="R658" t="s">
        <v>1389</v>
      </c>
      <c r="S658">
        <v>20</v>
      </c>
      <c r="T658" t="s">
        <v>1413</v>
      </c>
      <c r="U658" t="s">
        <v>1423</v>
      </c>
      <c r="V658" t="s">
        <v>1424</v>
      </c>
      <c r="W658" t="s">
        <v>1425</v>
      </c>
      <c r="X658" t="s">
        <v>10420</v>
      </c>
      <c r="Y658" t="s">
        <v>1426</v>
      </c>
      <c r="Z658" t="s">
        <v>1427</v>
      </c>
      <c r="AA658" t="s">
        <v>6510</v>
      </c>
      <c r="AB658" t="s">
        <v>6511</v>
      </c>
      <c r="AC658" t="s">
        <v>6512</v>
      </c>
      <c r="AF658" t="s">
        <v>6513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13887</v>
      </c>
      <c r="AS658">
        <v>61873</v>
      </c>
      <c r="AT658">
        <v>0</v>
      </c>
      <c r="AU658">
        <v>0</v>
      </c>
    </row>
    <row r="659" spans="1:47" x14ac:dyDescent="0.25">
      <c r="A659">
        <v>643</v>
      </c>
      <c r="B659">
        <v>2313</v>
      </c>
      <c r="C659" t="s">
        <v>1454</v>
      </c>
      <c r="D659" t="s">
        <v>6430</v>
      </c>
      <c r="E659" t="s">
        <v>8826</v>
      </c>
      <c r="F659">
        <v>10</v>
      </c>
      <c r="G659">
        <v>8736</v>
      </c>
      <c r="H659">
        <v>3.9413126253606618</v>
      </c>
      <c r="I659">
        <v>425.19659999999999</v>
      </c>
      <c r="J659">
        <v>9.09</v>
      </c>
      <c r="K659" t="s">
        <v>35</v>
      </c>
      <c r="L659" t="s">
        <v>1455</v>
      </c>
      <c r="M659" t="s">
        <v>1456</v>
      </c>
      <c r="N659" t="s">
        <v>6526</v>
      </c>
      <c r="O659" t="s">
        <v>38</v>
      </c>
      <c r="P659">
        <v>2.2000000000000002</v>
      </c>
      <c r="Q659" t="s">
        <v>1457</v>
      </c>
      <c r="R659" t="s">
        <v>1389</v>
      </c>
      <c r="S659">
        <v>25</v>
      </c>
      <c r="T659" t="s">
        <v>1458</v>
      </c>
      <c r="U659" t="s">
        <v>1459</v>
      </c>
      <c r="V659" t="s">
        <v>1460</v>
      </c>
      <c r="W659" t="s">
        <v>1461</v>
      </c>
      <c r="X659" t="s">
        <v>10420</v>
      </c>
      <c r="Y659" t="s">
        <v>1462</v>
      </c>
      <c r="Z659" t="s">
        <v>1463</v>
      </c>
      <c r="AA659" t="s">
        <v>6527</v>
      </c>
      <c r="AB659" t="s">
        <v>6528</v>
      </c>
      <c r="AF659" t="s">
        <v>1464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6585</v>
      </c>
      <c r="AS659">
        <v>8736</v>
      </c>
      <c r="AT659">
        <v>0</v>
      </c>
      <c r="AU659">
        <v>0</v>
      </c>
    </row>
    <row r="660" spans="1:47" x14ac:dyDescent="0.25">
      <c r="A660">
        <v>644</v>
      </c>
      <c r="B660">
        <v>766</v>
      </c>
      <c r="C660" t="s">
        <v>1290</v>
      </c>
      <c r="D660" t="s">
        <v>5931</v>
      </c>
      <c r="E660" t="s">
        <v>8826</v>
      </c>
      <c r="F660">
        <v>10</v>
      </c>
      <c r="G660">
        <v>8252</v>
      </c>
      <c r="H660">
        <v>3.9165592193011141</v>
      </c>
      <c r="I660">
        <v>337.1078</v>
      </c>
      <c r="J660">
        <v>6.8</v>
      </c>
      <c r="K660" t="s">
        <v>51</v>
      </c>
      <c r="L660" t="s">
        <v>1291</v>
      </c>
      <c r="M660" t="s">
        <v>6463</v>
      </c>
      <c r="N660" t="s">
        <v>6464</v>
      </c>
      <c r="O660" t="s">
        <v>38</v>
      </c>
      <c r="P660">
        <v>2.2000000000000002</v>
      </c>
      <c r="Q660" t="s">
        <v>6465</v>
      </c>
      <c r="R660" t="s">
        <v>1292</v>
      </c>
      <c r="S660">
        <v>20</v>
      </c>
      <c r="T660" t="s">
        <v>1293</v>
      </c>
      <c r="U660" t="s">
        <v>6466</v>
      </c>
      <c r="V660" t="s">
        <v>1294</v>
      </c>
      <c r="W660" t="s">
        <v>1295</v>
      </c>
      <c r="X660" t="s">
        <v>10420</v>
      </c>
      <c r="Y660" t="s">
        <v>1296</v>
      </c>
      <c r="Z660" t="s">
        <v>1297</v>
      </c>
      <c r="AA660" t="s">
        <v>6467</v>
      </c>
      <c r="AB660" t="s">
        <v>6468</v>
      </c>
      <c r="AC660" t="s">
        <v>6469</v>
      </c>
      <c r="AD660" t="s">
        <v>6470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7404</v>
      </c>
      <c r="AS660">
        <v>8252</v>
      </c>
      <c r="AT660">
        <v>0</v>
      </c>
      <c r="AU660">
        <v>0</v>
      </c>
    </row>
    <row r="661" spans="1:47" x14ac:dyDescent="0.25">
      <c r="A661">
        <v>645</v>
      </c>
      <c r="B661">
        <v>2224</v>
      </c>
      <c r="C661" t="s">
        <v>1281</v>
      </c>
      <c r="D661" t="s">
        <v>5931</v>
      </c>
      <c r="E661" t="s">
        <v>8826</v>
      </c>
      <c r="F661">
        <v>10</v>
      </c>
      <c r="G661">
        <v>5454</v>
      </c>
      <c r="H661">
        <v>3.7367151336056112</v>
      </c>
      <c r="I661">
        <v>409.20209999999997</v>
      </c>
      <c r="J661">
        <v>9.52</v>
      </c>
      <c r="K661" t="s">
        <v>35</v>
      </c>
      <c r="L661" t="s">
        <v>1273</v>
      </c>
      <c r="M661" t="s">
        <v>1282</v>
      </c>
      <c r="N661" t="s">
        <v>6458</v>
      </c>
      <c r="O661" t="s">
        <v>38</v>
      </c>
      <c r="P661">
        <v>2.2000000000000002</v>
      </c>
      <c r="Q661" t="s">
        <v>1283</v>
      </c>
      <c r="R661" t="s">
        <v>1274</v>
      </c>
      <c r="S661">
        <v>25</v>
      </c>
      <c r="T661" t="s">
        <v>1275</v>
      </c>
      <c r="U661" t="s">
        <v>1276</v>
      </c>
      <c r="V661" t="s">
        <v>1277</v>
      </c>
      <c r="W661" t="s">
        <v>1278</v>
      </c>
      <c r="X661" t="s">
        <v>10420</v>
      </c>
      <c r="Y661" t="s">
        <v>1284</v>
      </c>
      <c r="Z661" t="s">
        <v>1285</v>
      </c>
      <c r="AA661" t="s">
        <v>6459</v>
      </c>
      <c r="AB661" t="s">
        <v>1286</v>
      </c>
      <c r="AF661" t="s">
        <v>1308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5454</v>
      </c>
      <c r="AT661">
        <v>0</v>
      </c>
      <c r="AU661">
        <v>0</v>
      </c>
    </row>
    <row r="662" spans="1:47" x14ac:dyDescent="0.25">
      <c r="A662">
        <v>646</v>
      </c>
      <c r="B662">
        <v>944</v>
      </c>
      <c r="C662" t="s">
        <v>1246</v>
      </c>
      <c r="D662" t="s">
        <v>1247</v>
      </c>
      <c r="E662" t="s">
        <v>8826</v>
      </c>
      <c r="F662">
        <v>10</v>
      </c>
      <c r="G662">
        <v>230251</v>
      </c>
      <c r="H662">
        <v>5.3622015250514652</v>
      </c>
      <c r="I662">
        <v>381.20569999999998</v>
      </c>
      <c r="J662">
        <v>8.6</v>
      </c>
      <c r="K662" t="s">
        <v>51</v>
      </c>
      <c r="L662" t="s">
        <v>1236</v>
      </c>
      <c r="M662" t="s">
        <v>1237</v>
      </c>
      <c r="N662" t="s">
        <v>143</v>
      </c>
      <c r="O662" t="s">
        <v>38</v>
      </c>
      <c r="P662">
        <v>2.2000000000000002</v>
      </c>
      <c r="Q662" t="s">
        <v>1248</v>
      </c>
      <c r="R662" t="s">
        <v>1248</v>
      </c>
      <c r="S662">
        <v>24</v>
      </c>
      <c r="T662" t="s">
        <v>1238</v>
      </c>
      <c r="U662" t="s">
        <v>1239</v>
      </c>
      <c r="V662" t="s">
        <v>1240</v>
      </c>
      <c r="W662" t="s">
        <v>1241</v>
      </c>
      <c r="X662" t="s">
        <v>10420</v>
      </c>
      <c r="Y662" t="s">
        <v>1249</v>
      </c>
      <c r="Z662" t="s">
        <v>1250</v>
      </c>
      <c r="AA662" t="s">
        <v>6438</v>
      </c>
      <c r="AB662" t="s">
        <v>1251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3133</v>
      </c>
      <c r="AS662">
        <v>243696</v>
      </c>
      <c r="AT662">
        <v>0</v>
      </c>
      <c r="AU662">
        <v>0</v>
      </c>
    </row>
    <row r="663" spans="1:47" x14ac:dyDescent="0.25">
      <c r="A663">
        <v>647</v>
      </c>
      <c r="B663">
        <v>2051</v>
      </c>
      <c r="C663" t="s">
        <v>1226</v>
      </c>
      <c r="D663" t="s">
        <v>6430</v>
      </c>
      <c r="E663" t="s">
        <v>8826</v>
      </c>
      <c r="F663">
        <v>10</v>
      </c>
      <c r="G663">
        <v>12151</v>
      </c>
      <c r="H663">
        <v>4.0846120208652517</v>
      </c>
      <c r="I663">
        <v>367.2278</v>
      </c>
      <c r="J663">
        <v>9.01</v>
      </c>
      <c r="K663" t="s">
        <v>35</v>
      </c>
      <c r="L663" t="s">
        <v>1227</v>
      </c>
      <c r="M663" t="s">
        <v>1228</v>
      </c>
      <c r="N663" t="s">
        <v>6174</v>
      </c>
      <c r="O663" t="s">
        <v>38</v>
      </c>
      <c r="P663">
        <v>2.2000000000000002</v>
      </c>
      <c r="Q663" t="s">
        <v>1248</v>
      </c>
      <c r="R663" t="s">
        <v>1248</v>
      </c>
      <c r="S663">
        <v>24</v>
      </c>
      <c r="T663" t="s">
        <v>1229</v>
      </c>
      <c r="U663" t="s">
        <v>1230</v>
      </c>
      <c r="V663" t="s">
        <v>1231</v>
      </c>
      <c r="W663" t="s">
        <v>1232</v>
      </c>
      <c r="X663" t="s">
        <v>10420</v>
      </c>
      <c r="Y663" t="s">
        <v>1233</v>
      </c>
      <c r="Z663" t="s">
        <v>1234</v>
      </c>
      <c r="AA663" t="s">
        <v>6431</v>
      </c>
      <c r="AB663" t="s">
        <v>6432</v>
      </c>
      <c r="AF663" t="s">
        <v>6433</v>
      </c>
      <c r="AG663" t="s">
        <v>6433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12845</v>
      </c>
      <c r="AT663">
        <v>0</v>
      </c>
      <c r="AU663">
        <v>0</v>
      </c>
    </row>
    <row r="664" spans="1:47" x14ac:dyDescent="0.25">
      <c r="A664">
        <v>650</v>
      </c>
      <c r="B664">
        <v>2248</v>
      </c>
      <c r="C664" t="s">
        <v>388</v>
      </c>
      <c r="D664" t="s">
        <v>141</v>
      </c>
      <c r="E664" t="s">
        <v>8826</v>
      </c>
      <c r="F664">
        <v>10</v>
      </c>
      <c r="G664">
        <v>15651</v>
      </c>
      <c r="H664">
        <v>4.1945420914420373</v>
      </c>
      <c r="I664">
        <v>1037.5326</v>
      </c>
      <c r="J664">
        <v>7.77</v>
      </c>
      <c r="K664" t="s">
        <v>51</v>
      </c>
      <c r="L664" t="s">
        <v>389</v>
      </c>
      <c r="M664" t="s">
        <v>390</v>
      </c>
      <c r="N664" t="s">
        <v>143</v>
      </c>
      <c r="O664" t="s">
        <v>38</v>
      </c>
      <c r="P664">
        <v>2.2000000000000002</v>
      </c>
      <c r="Q664" t="s">
        <v>391</v>
      </c>
      <c r="R664" t="s">
        <v>40</v>
      </c>
      <c r="S664">
        <v>53</v>
      </c>
      <c r="T664" t="s">
        <v>392</v>
      </c>
      <c r="U664" t="s">
        <v>393</v>
      </c>
      <c r="V664" t="s">
        <v>394</v>
      </c>
      <c r="W664" t="s">
        <v>395</v>
      </c>
      <c r="X664" t="s">
        <v>10420</v>
      </c>
      <c r="Y664" t="s">
        <v>396</v>
      </c>
      <c r="Z664" t="s">
        <v>397</v>
      </c>
      <c r="AA664" t="s">
        <v>6016</v>
      </c>
      <c r="AB664" t="s">
        <v>265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11210</v>
      </c>
      <c r="AS664">
        <v>15651</v>
      </c>
      <c r="AT664">
        <v>0</v>
      </c>
      <c r="AU664">
        <v>0</v>
      </c>
    </row>
    <row r="665" spans="1:47" x14ac:dyDescent="0.25">
      <c r="A665">
        <v>653</v>
      </c>
      <c r="B665">
        <v>3546</v>
      </c>
      <c r="C665" t="s">
        <v>421</v>
      </c>
      <c r="D665" t="s">
        <v>5931</v>
      </c>
      <c r="E665" t="s">
        <v>8826</v>
      </c>
      <c r="F665">
        <v>10</v>
      </c>
      <c r="G665">
        <v>15192</v>
      </c>
      <c r="H665">
        <v>4.1816149517289611</v>
      </c>
      <c r="I665">
        <v>1083.5341000000001</v>
      </c>
      <c r="J665">
        <v>7.66</v>
      </c>
      <c r="K665" t="s">
        <v>35</v>
      </c>
      <c r="L665" t="s">
        <v>422</v>
      </c>
      <c r="M665" t="s">
        <v>6025</v>
      </c>
      <c r="N665" t="s">
        <v>1057</v>
      </c>
      <c r="O665" t="s">
        <v>38</v>
      </c>
      <c r="P665">
        <v>2.2000000000000002</v>
      </c>
      <c r="Q665" t="s">
        <v>132</v>
      </c>
      <c r="R665" t="s">
        <v>40</v>
      </c>
      <c r="S665">
        <v>54</v>
      </c>
      <c r="T665" t="s">
        <v>423</v>
      </c>
      <c r="U665" t="s">
        <v>424</v>
      </c>
      <c r="V665" t="s">
        <v>425</v>
      </c>
      <c r="W665" t="s">
        <v>426</v>
      </c>
      <c r="X665" t="s">
        <v>10420</v>
      </c>
      <c r="Y665" t="s">
        <v>427</v>
      </c>
      <c r="Z665" t="s">
        <v>428</v>
      </c>
      <c r="AA665" t="s">
        <v>6026</v>
      </c>
      <c r="AB665" t="s">
        <v>348</v>
      </c>
      <c r="AC665" t="s">
        <v>5994</v>
      </c>
      <c r="AF665" t="s">
        <v>5981</v>
      </c>
      <c r="AG665" t="s">
        <v>6022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13213</v>
      </c>
      <c r="AS665">
        <v>17696</v>
      </c>
      <c r="AT665">
        <v>0</v>
      </c>
      <c r="AU665">
        <v>0</v>
      </c>
    </row>
    <row r="666" spans="1:47" x14ac:dyDescent="0.25">
      <c r="A666">
        <v>652</v>
      </c>
      <c r="B666">
        <v>3458</v>
      </c>
      <c r="C666" t="s">
        <v>281</v>
      </c>
      <c r="D666" t="s">
        <v>5931</v>
      </c>
      <c r="E666" t="s">
        <v>8826</v>
      </c>
      <c r="F666">
        <v>10</v>
      </c>
      <c r="G666">
        <v>10775</v>
      </c>
      <c r="H666">
        <v>4.032417278832769</v>
      </c>
      <c r="I666">
        <v>937.4787</v>
      </c>
      <c r="J666">
        <v>7.96</v>
      </c>
      <c r="K666" t="s">
        <v>35</v>
      </c>
      <c r="L666" t="s">
        <v>5973</v>
      </c>
      <c r="M666" t="s">
        <v>282</v>
      </c>
      <c r="N666" t="s">
        <v>283</v>
      </c>
      <c r="O666" t="s">
        <v>38</v>
      </c>
      <c r="P666">
        <v>2.2000000000000002</v>
      </c>
      <c r="Q666" t="s">
        <v>284</v>
      </c>
      <c r="R666" t="s">
        <v>40</v>
      </c>
      <c r="S666">
        <v>48</v>
      </c>
      <c r="T666" t="s">
        <v>285</v>
      </c>
      <c r="U666" t="s">
        <v>286</v>
      </c>
      <c r="V666" t="s">
        <v>287</v>
      </c>
      <c r="W666" t="s">
        <v>100</v>
      </c>
      <c r="X666" t="s">
        <v>10420</v>
      </c>
      <c r="Y666" t="s">
        <v>288</v>
      </c>
      <c r="Z666" t="s">
        <v>289</v>
      </c>
      <c r="AA666" t="s">
        <v>5974</v>
      </c>
      <c r="AB666" t="s">
        <v>274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4486</v>
      </c>
      <c r="AS666">
        <v>11391</v>
      </c>
      <c r="AT666">
        <v>0</v>
      </c>
      <c r="AU666">
        <v>0</v>
      </c>
    </row>
    <row r="667" spans="1:47" x14ac:dyDescent="0.25">
      <c r="A667">
        <v>648</v>
      </c>
      <c r="B667">
        <v>2073</v>
      </c>
      <c r="C667" t="s">
        <v>140</v>
      </c>
      <c r="D667" t="s">
        <v>141</v>
      </c>
      <c r="E667" t="s">
        <v>8826</v>
      </c>
      <c r="F667">
        <v>10</v>
      </c>
      <c r="G667">
        <v>10371</v>
      </c>
      <c r="H667">
        <v>4.0158206342620693</v>
      </c>
      <c r="I667">
        <v>821.39760000000001</v>
      </c>
      <c r="J667">
        <v>6.64</v>
      </c>
      <c r="K667" t="s">
        <v>51</v>
      </c>
      <c r="L667" t="s">
        <v>5929</v>
      </c>
      <c r="M667" t="s">
        <v>142</v>
      </c>
      <c r="N667" t="s">
        <v>143</v>
      </c>
      <c r="O667" t="s">
        <v>38</v>
      </c>
      <c r="P667">
        <v>2.2000000000000002</v>
      </c>
      <c r="Q667" t="s">
        <v>144</v>
      </c>
      <c r="R667" t="s">
        <v>40</v>
      </c>
      <c r="S667">
        <v>42</v>
      </c>
      <c r="T667" t="s">
        <v>145</v>
      </c>
      <c r="U667" t="s">
        <v>146</v>
      </c>
      <c r="V667" t="s">
        <v>147</v>
      </c>
      <c r="W667" t="s">
        <v>148</v>
      </c>
      <c r="X667" t="s">
        <v>10420</v>
      </c>
      <c r="Y667" t="s">
        <v>149</v>
      </c>
      <c r="Z667" t="s">
        <v>150</v>
      </c>
      <c r="AA667" t="s">
        <v>5930</v>
      </c>
      <c r="AB667" t="s">
        <v>151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557</v>
      </c>
      <c r="AS667">
        <v>12398</v>
      </c>
      <c r="AT667">
        <v>0</v>
      </c>
      <c r="AU667">
        <v>0</v>
      </c>
    </row>
    <row r="668" spans="1:47" x14ac:dyDescent="0.25">
      <c r="A668">
        <v>651</v>
      </c>
      <c r="B668">
        <v>3378</v>
      </c>
      <c r="C668" t="s">
        <v>152</v>
      </c>
      <c r="D668" t="s">
        <v>5931</v>
      </c>
      <c r="E668" t="s">
        <v>8826</v>
      </c>
      <c r="F668">
        <v>10</v>
      </c>
      <c r="G668">
        <v>6754</v>
      </c>
      <c r="H668">
        <v>3.8295610562993927</v>
      </c>
      <c r="I668">
        <v>839.40598</v>
      </c>
      <c r="J668">
        <v>6.36</v>
      </c>
      <c r="K668" t="s">
        <v>35</v>
      </c>
      <c r="L668" t="s">
        <v>152</v>
      </c>
      <c r="M668" t="s">
        <v>152</v>
      </c>
      <c r="N668" t="s">
        <v>3314</v>
      </c>
      <c r="O668" t="s">
        <v>3315</v>
      </c>
      <c r="P668">
        <v>1</v>
      </c>
      <c r="Q668" t="s">
        <v>5910</v>
      </c>
      <c r="R668" t="s">
        <v>40</v>
      </c>
      <c r="S668">
        <v>42</v>
      </c>
      <c r="T668" t="s">
        <v>153</v>
      </c>
      <c r="U668" t="s">
        <v>154</v>
      </c>
      <c r="V668" t="s">
        <v>155</v>
      </c>
      <c r="W668" t="s">
        <v>156</v>
      </c>
      <c r="X668" t="s">
        <v>10420</v>
      </c>
      <c r="Z668" t="s">
        <v>157</v>
      </c>
      <c r="AA668" t="s">
        <v>5932</v>
      </c>
      <c r="AB668" t="s">
        <v>158</v>
      </c>
      <c r="AC668" t="s">
        <v>5933</v>
      </c>
      <c r="AD668" t="s">
        <v>5934</v>
      </c>
      <c r="AF668" t="s">
        <v>5935</v>
      </c>
      <c r="AG668" t="s">
        <v>5935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6754</v>
      </c>
      <c r="AT668">
        <v>0</v>
      </c>
      <c r="AU668">
        <v>0</v>
      </c>
    </row>
    <row r="669" spans="1:47" x14ac:dyDescent="0.25">
      <c r="A669">
        <v>654</v>
      </c>
      <c r="B669">
        <v>3552</v>
      </c>
      <c r="C669" t="s">
        <v>436</v>
      </c>
      <c r="D669" t="s">
        <v>5931</v>
      </c>
      <c r="E669" t="s">
        <v>8826</v>
      </c>
      <c r="F669">
        <v>10</v>
      </c>
      <c r="G669">
        <v>5116</v>
      </c>
      <c r="H669">
        <v>3.7089305358066165</v>
      </c>
      <c r="I669">
        <v>1103.5621000000001</v>
      </c>
      <c r="J669">
        <v>5.68</v>
      </c>
      <c r="K669" t="s">
        <v>35</v>
      </c>
      <c r="L669" t="s">
        <v>6032</v>
      </c>
      <c r="M669" t="s">
        <v>437</v>
      </c>
      <c r="N669" t="s">
        <v>37</v>
      </c>
      <c r="O669" t="s">
        <v>38</v>
      </c>
      <c r="P669">
        <v>2.2000000000000002</v>
      </c>
      <c r="Q669" t="s">
        <v>132</v>
      </c>
      <c r="R669" t="s">
        <v>40</v>
      </c>
      <c r="S669">
        <v>54</v>
      </c>
      <c r="T669" t="s">
        <v>438</v>
      </c>
      <c r="U669" t="s">
        <v>439</v>
      </c>
      <c r="V669" t="s">
        <v>440</v>
      </c>
      <c r="W669" t="s">
        <v>100</v>
      </c>
      <c r="X669" t="s">
        <v>10420</v>
      </c>
      <c r="Y669" t="s">
        <v>441</v>
      </c>
      <c r="Z669" t="s">
        <v>442</v>
      </c>
      <c r="AA669" t="s">
        <v>6033</v>
      </c>
      <c r="AB669" t="s">
        <v>348</v>
      </c>
      <c r="AC669" t="s">
        <v>5994</v>
      </c>
      <c r="AF669" t="s">
        <v>5981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2576</v>
      </c>
      <c r="AS669">
        <v>5116</v>
      </c>
      <c r="AT669">
        <v>0</v>
      </c>
      <c r="AU669">
        <v>0</v>
      </c>
    </row>
    <row r="670" spans="1:47" x14ac:dyDescent="0.25">
      <c r="A670">
        <v>649</v>
      </c>
      <c r="B670">
        <v>2055</v>
      </c>
      <c r="C670" t="s">
        <v>159</v>
      </c>
      <c r="D670" t="s">
        <v>141</v>
      </c>
      <c r="E670" t="s">
        <v>8826</v>
      </c>
      <c r="F670">
        <v>10</v>
      </c>
      <c r="G670">
        <v>2541</v>
      </c>
      <c r="H670">
        <v>3.4050046650503694</v>
      </c>
      <c r="I670">
        <v>807.41750000000002</v>
      </c>
      <c r="J670">
        <v>6.45</v>
      </c>
      <c r="K670" t="s">
        <v>51</v>
      </c>
      <c r="L670" t="s">
        <v>5936</v>
      </c>
      <c r="M670" t="s">
        <v>160</v>
      </c>
      <c r="N670" t="s">
        <v>143</v>
      </c>
      <c r="O670" t="s">
        <v>38</v>
      </c>
      <c r="P670">
        <v>2.2000000000000002</v>
      </c>
      <c r="Q670" t="s">
        <v>40</v>
      </c>
      <c r="R670" t="s">
        <v>40</v>
      </c>
      <c r="S670">
        <v>42</v>
      </c>
      <c r="T670" t="s">
        <v>161</v>
      </c>
      <c r="U670" t="s">
        <v>162</v>
      </c>
      <c r="V670" t="s">
        <v>163</v>
      </c>
      <c r="W670" t="s">
        <v>164</v>
      </c>
      <c r="X670" t="s">
        <v>10420</v>
      </c>
      <c r="Y670" t="s">
        <v>165</v>
      </c>
      <c r="Z670" t="s">
        <v>166</v>
      </c>
      <c r="AA670" t="s">
        <v>5937</v>
      </c>
      <c r="AB670" t="s">
        <v>167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1939</v>
      </c>
      <c r="AS670">
        <v>2541</v>
      </c>
      <c r="AT670">
        <v>0</v>
      </c>
      <c r="AU670">
        <v>0</v>
      </c>
    </row>
    <row r="671" spans="1:47" x14ac:dyDescent="0.25">
      <c r="A671">
        <v>655</v>
      </c>
      <c r="B671">
        <v>920</v>
      </c>
      <c r="C671" t="s">
        <v>5856</v>
      </c>
      <c r="D671" t="s">
        <v>6233</v>
      </c>
      <c r="E671" t="s">
        <v>8825</v>
      </c>
      <c r="F671">
        <v>11</v>
      </c>
      <c r="G671">
        <v>1905</v>
      </c>
      <c r="H671">
        <v>3.2798949800116382</v>
      </c>
      <c r="I671">
        <v>232.15389999999999</v>
      </c>
      <c r="J671">
        <v>2.1800000000000002</v>
      </c>
      <c r="K671" t="s">
        <v>35</v>
      </c>
      <c r="L671" t="s">
        <v>5857</v>
      </c>
      <c r="M671" t="s">
        <v>8809</v>
      </c>
      <c r="N671" t="s">
        <v>6131</v>
      </c>
      <c r="O671" t="s">
        <v>38</v>
      </c>
      <c r="P671">
        <v>2.2000000000000002</v>
      </c>
      <c r="Q671" t="s">
        <v>5858</v>
      </c>
      <c r="R671" t="s">
        <v>5858</v>
      </c>
      <c r="S671">
        <v>11</v>
      </c>
      <c r="T671" t="s">
        <v>5859</v>
      </c>
      <c r="U671" t="s">
        <v>5860</v>
      </c>
      <c r="V671" t="s">
        <v>5861</v>
      </c>
      <c r="W671" t="s">
        <v>5862</v>
      </c>
      <c r="X671" t="s">
        <v>10420</v>
      </c>
      <c r="Y671" t="s">
        <v>5863</v>
      </c>
      <c r="Z671" t="s">
        <v>5864</v>
      </c>
      <c r="AA671" t="s">
        <v>8810</v>
      </c>
      <c r="AB671" t="s">
        <v>8811</v>
      </c>
      <c r="AJ671">
        <v>0</v>
      </c>
      <c r="AK671">
        <v>0</v>
      </c>
      <c r="AL671">
        <v>0</v>
      </c>
      <c r="AM671">
        <v>417</v>
      </c>
      <c r="AN671">
        <v>1097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3289</v>
      </c>
      <c r="AU671">
        <v>0</v>
      </c>
    </row>
    <row r="672" spans="1:47" x14ac:dyDescent="0.25">
      <c r="A672">
        <v>656</v>
      </c>
      <c r="B672">
        <v>1252</v>
      </c>
      <c r="C672" t="s">
        <v>5603</v>
      </c>
      <c r="D672" t="s">
        <v>6233</v>
      </c>
      <c r="E672" t="s">
        <v>8825</v>
      </c>
      <c r="F672">
        <v>11</v>
      </c>
      <c r="G672">
        <v>49557</v>
      </c>
      <c r="H672">
        <v>4.6951050078960996</v>
      </c>
      <c r="I672">
        <v>274.09320000000002</v>
      </c>
      <c r="J672">
        <v>1.77</v>
      </c>
      <c r="K672" t="s">
        <v>35</v>
      </c>
      <c r="L672" t="s">
        <v>5604</v>
      </c>
      <c r="M672" t="s">
        <v>2421</v>
      </c>
      <c r="N672" t="s">
        <v>8681</v>
      </c>
      <c r="O672" t="s">
        <v>38</v>
      </c>
      <c r="P672">
        <v>2.2000000000000002</v>
      </c>
      <c r="Q672" t="s">
        <v>5605</v>
      </c>
      <c r="R672" t="s">
        <v>5586</v>
      </c>
      <c r="S672">
        <v>11</v>
      </c>
      <c r="T672" t="s">
        <v>5606</v>
      </c>
      <c r="U672" t="s">
        <v>2424</v>
      </c>
      <c r="V672" t="s">
        <v>2425</v>
      </c>
      <c r="W672" t="s">
        <v>2426</v>
      </c>
      <c r="X672" t="s">
        <v>10420</v>
      </c>
      <c r="Y672" t="s">
        <v>5607</v>
      </c>
      <c r="Z672" t="s">
        <v>5608</v>
      </c>
      <c r="AA672" t="s">
        <v>8682</v>
      </c>
      <c r="AB672" t="s">
        <v>5609</v>
      </c>
      <c r="AJ672">
        <v>512</v>
      </c>
      <c r="AK672">
        <v>2049</v>
      </c>
      <c r="AL672">
        <v>0</v>
      </c>
      <c r="AM672">
        <v>0</v>
      </c>
      <c r="AN672">
        <v>2584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51501</v>
      </c>
      <c r="AU672">
        <v>0</v>
      </c>
    </row>
    <row r="673" spans="1:47" x14ac:dyDescent="0.25">
      <c r="A673">
        <v>657</v>
      </c>
      <c r="B673">
        <v>1470</v>
      </c>
      <c r="C673" t="s">
        <v>5651</v>
      </c>
      <c r="D673" t="s">
        <v>6233</v>
      </c>
      <c r="E673" t="s">
        <v>8825</v>
      </c>
      <c r="F673">
        <v>11</v>
      </c>
      <c r="G673">
        <v>35371</v>
      </c>
      <c r="H673">
        <v>4.5486473382524872</v>
      </c>
      <c r="I673">
        <v>293.15050000000002</v>
      </c>
      <c r="J673">
        <v>2.88</v>
      </c>
      <c r="K673" t="s">
        <v>35</v>
      </c>
      <c r="L673" t="s">
        <v>5652</v>
      </c>
      <c r="M673" t="s">
        <v>8697</v>
      </c>
      <c r="N673" t="s">
        <v>8698</v>
      </c>
      <c r="O673" t="s">
        <v>38</v>
      </c>
      <c r="P673">
        <v>2.2000000000000002</v>
      </c>
      <c r="Q673" t="s">
        <v>5653</v>
      </c>
      <c r="R673" t="s">
        <v>5586</v>
      </c>
      <c r="S673">
        <v>15</v>
      </c>
      <c r="T673" t="s">
        <v>5654</v>
      </c>
      <c r="U673" t="s">
        <v>5655</v>
      </c>
      <c r="V673" t="s">
        <v>5656</v>
      </c>
      <c r="W673" t="s">
        <v>5657</v>
      </c>
      <c r="X673" t="s">
        <v>10420</v>
      </c>
      <c r="Y673" t="s">
        <v>5658</v>
      </c>
      <c r="Z673" t="s">
        <v>5659</v>
      </c>
      <c r="AA673" t="s">
        <v>8699</v>
      </c>
      <c r="AB673" t="s">
        <v>8700</v>
      </c>
      <c r="AF673" t="s">
        <v>8701</v>
      </c>
      <c r="AG673" t="s">
        <v>8702</v>
      </c>
      <c r="AH673" t="s">
        <v>7928</v>
      </c>
      <c r="AI673" t="s">
        <v>7929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50640</v>
      </c>
      <c r="AU673">
        <v>0</v>
      </c>
    </row>
    <row r="674" spans="1:47" x14ac:dyDescent="0.25">
      <c r="A674">
        <v>658</v>
      </c>
      <c r="B674">
        <v>89</v>
      </c>
      <c r="C674" t="s">
        <v>5676</v>
      </c>
      <c r="D674" t="s">
        <v>6233</v>
      </c>
      <c r="E674" t="s">
        <v>8825</v>
      </c>
      <c r="F674">
        <v>11</v>
      </c>
      <c r="G674">
        <v>15944</v>
      </c>
      <c r="H674">
        <v>4.2025972856924314</v>
      </c>
      <c r="I674">
        <v>130.05070000000001</v>
      </c>
      <c r="J674">
        <v>1.73</v>
      </c>
      <c r="K674" t="s">
        <v>35</v>
      </c>
      <c r="L674" t="s">
        <v>5677</v>
      </c>
      <c r="M674" t="s">
        <v>8710</v>
      </c>
      <c r="N674" t="s">
        <v>586</v>
      </c>
      <c r="O674" t="s">
        <v>38</v>
      </c>
      <c r="P674">
        <v>2.1</v>
      </c>
      <c r="Q674" t="s">
        <v>5613</v>
      </c>
      <c r="R674" t="s">
        <v>5586</v>
      </c>
      <c r="S674">
        <v>5</v>
      </c>
      <c r="T674" t="s">
        <v>5671</v>
      </c>
      <c r="U674" t="s">
        <v>8711</v>
      </c>
      <c r="V674" t="s">
        <v>5672</v>
      </c>
      <c r="W674" t="s">
        <v>5673</v>
      </c>
      <c r="X674" t="s">
        <v>10420</v>
      </c>
      <c r="Y674" t="s">
        <v>5678</v>
      </c>
      <c r="Z674" t="s">
        <v>5679</v>
      </c>
      <c r="AA674" t="s">
        <v>8715</v>
      </c>
      <c r="AB674" t="s">
        <v>8716</v>
      </c>
      <c r="AF674" t="s">
        <v>8717</v>
      </c>
      <c r="AJ674">
        <v>5299</v>
      </c>
      <c r="AK674">
        <v>11152</v>
      </c>
      <c r="AL674">
        <v>2672</v>
      </c>
      <c r="AM674">
        <v>15440</v>
      </c>
      <c r="AN674">
        <v>8055</v>
      </c>
      <c r="AO674">
        <v>0</v>
      </c>
      <c r="AP674">
        <v>1553</v>
      </c>
      <c r="AQ674">
        <v>909</v>
      </c>
      <c r="AR674">
        <v>0</v>
      </c>
      <c r="AS674">
        <v>0</v>
      </c>
      <c r="AT674">
        <v>23292</v>
      </c>
      <c r="AU674">
        <v>0</v>
      </c>
    </row>
    <row r="675" spans="1:47" x14ac:dyDescent="0.25">
      <c r="A675">
        <v>659</v>
      </c>
      <c r="B675">
        <v>1447</v>
      </c>
      <c r="C675" t="s">
        <v>5639</v>
      </c>
      <c r="D675" t="s">
        <v>6072</v>
      </c>
      <c r="E675" t="s">
        <v>8825</v>
      </c>
      <c r="F675">
        <v>11</v>
      </c>
      <c r="G675">
        <v>8546</v>
      </c>
      <c r="H675">
        <v>3.9317628884811775</v>
      </c>
      <c r="I675">
        <v>291.09719999999999</v>
      </c>
      <c r="J675">
        <v>4.3499999999999996</v>
      </c>
      <c r="K675" t="s">
        <v>35</v>
      </c>
      <c r="L675" t="s">
        <v>5640</v>
      </c>
      <c r="M675" t="s">
        <v>5641</v>
      </c>
      <c r="N675" t="s">
        <v>6877</v>
      </c>
      <c r="O675" t="s">
        <v>38</v>
      </c>
      <c r="P675">
        <v>2.2000000000000002</v>
      </c>
      <c r="Q675" t="s">
        <v>5642</v>
      </c>
      <c r="R675" t="s">
        <v>5586</v>
      </c>
      <c r="S675">
        <v>14</v>
      </c>
      <c r="T675" t="s">
        <v>5643</v>
      </c>
      <c r="U675" t="s">
        <v>5644</v>
      </c>
      <c r="V675" t="s">
        <v>5645</v>
      </c>
      <c r="W675" t="s">
        <v>5646</v>
      </c>
      <c r="X675" t="s">
        <v>10421</v>
      </c>
      <c r="Y675" t="s">
        <v>5647</v>
      </c>
      <c r="Z675" t="s">
        <v>5648</v>
      </c>
      <c r="AA675" t="s">
        <v>8696</v>
      </c>
      <c r="AB675" t="s">
        <v>5649</v>
      </c>
      <c r="AF675" t="s">
        <v>5650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363</v>
      </c>
      <c r="AQ675">
        <v>0</v>
      </c>
      <c r="AR675">
        <v>0</v>
      </c>
      <c r="AS675">
        <v>977</v>
      </c>
      <c r="AT675">
        <v>11907</v>
      </c>
      <c r="AU675">
        <v>1087</v>
      </c>
    </row>
    <row r="676" spans="1:47" x14ac:dyDescent="0.25">
      <c r="A676">
        <v>660</v>
      </c>
      <c r="B676">
        <v>870</v>
      </c>
      <c r="C676" t="s">
        <v>5660</v>
      </c>
      <c r="D676" t="s">
        <v>6072</v>
      </c>
      <c r="E676" t="s">
        <v>8825</v>
      </c>
      <c r="F676">
        <v>11</v>
      </c>
      <c r="G676">
        <v>5930</v>
      </c>
      <c r="H676">
        <v>3.7730546933642626</v>
      </c>
      <c r="I676">
        <v>359.12479999999999</v>
      </c>
      <c r="J676">
        <v>3.97</v>
      </c>
      <c r="K676" t="s">
        <v>51</v>
      </c>
      <c r="L676" t="s">
        <v>5661</v>
      </c>
      <c r="M676" t="s">
        <v>5662</v>
      </c>
      <c r="N676" t="s">
        <v>8703</v>
      </c>
      <c r="O676" t="s">
        <v>38</v>
      </c>
      <c r="P676">
        <v>2.2000000000000002</v>
      </c>
      <c r="Q676" t="s">
        <v>5585</v>
      </c>
      <c r="R676" t="s">
        <v>5586</v>
      </c>
      <c r="S676">
        <v>18</v>
      </c>
      <c r="T676" t="s">
        <v>5663</v>
      </c>
      <c r="U676" t="s">
        <v>5664</v>
      </c>
      <c r="V676" t="s">
        <v>5665</v>
      </c>
      <c r="W676" t="s">
        <v>5666</v>
      </c>
      <c r="X676" t="s">
        <v>10420</v>
      </c>
      <c r="Y676" t="s">
        <v>5667</v>
      </c>
      <c r="Z676" t="s">
        <v>5668</v>
      </c>
      <c r="AA676" t="s">
        <v>8704</v>
      </c>
      <c r="AB676" t="s">
        <v>8705</v>
      </c>
      <c r="AC676" t="s">
        <v>8706</v>
      </c>
      <c r="AF676" t="s">
        <v>8707</v>
      </c>
      <c r="AG676" t="s">
        <v>8708</v>
      </c>
      <c r="AH676" t="s">
        <v>8709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5930</v>
      </c>
      <c r="AU676">
        <v>942</v>
      </c>
    </row>
    <row r="677" spans="1:47" x14ac:dyDescent="0.25">
      <c r="A677">
        <v>661</v>
      </c>
      <c r="B677">
        <v>3452</v>
      </c>
      <c r="C677" t="s">
        <v>5573</v>
      </c>
      <c r="D677" t="s">
        <v>6072</v>
      </c>
      <c r="E677" t="s">
        <v>8825</v>
      </c>
      <c r="F677">
        <v>11</v>
      </c>
      <c r="G677">
        <v>1973</v>
      </c>
      <c r="H677">
        <v>3.295127085252191</v>
      </c>
      <c r="I677">
        <v>933.26300000000003</v>
      </c>
      <c r="J677">
        <v>3.76</v>
      </c>
      <c r="K677" t="s">
        <v>5559</v>
      </c>
      <c r="L677" t="s">
        <v>5574</v>
      </c>
      <c r="M677" t="s">
        <v>5575</v>
      </c>
      <c r="N677" t="s">
        <v>586</v>
      </c>
      <c r="O677" t="s">
        <v>38</v>
      </c>
      <c r="P677">
        <v>2.1</v>
      </c>
      <c r="Q677" t="s">
        <v>8671</v>
      </c>
      <c r="R677" t="s">
        <v>5560</v>
      </c>
      <c r="S677">
        <v>43</v>
      </c>
      <c r="T677" t="s">
        <v>5576</v>
      </c>
      <c r="U677" t="s">
        <v>5577</v>
      </c>
      <c r="V677" t="s">
        <v>5578</v>
      </c>
      <c r="W677" t="s">
        <v>5579</v>
      </c>
      <c r="X677" t="s">
        <v>10420</v>
      </c>
      <c r="Y677" t="s">
        <v>5580</v>
      </c>
      <c r="Z677" t="s">
        <v>5581</v>
      </c>
      <c r="AA677" t="s">
        <v>8672</v>
      </c>
      <c r="AB677" t="s">
        <v>8673</v>
      </c>
      <c r="AF677" t="s">
        <v>8674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1973</v>
      </c>
      <c r="AU677">
        <v>0</v>
      </c>
    </row>
    <row r="678" spans="1:47" x14ac:dyDescent="0.25">
      <c r="A678">
        <v>664</v>
      </c>
      <c r="B678">
        <v>1059</v>
      </c>
      <c r="C678" t="s">
        <v>5234</v>
      </c>
      <c r="D678" t="s">
        <v>6072</v>
      </c>
      <c r="E678" t="s">
        <v>8825</v>
      </c>
      <c r="F678">
        <v>11</v>
      </c>
      <c r="G678">
        <v>14816</v>
      </c>
      <c r="H678">
        <v>4.1707309693378587</v>
      </c>
      <c r="I678">
        <v>251.14070000000001</v>
      </c>
      <c r="J678">
        <v>2.2200000000000002</v>
      </c>
      <c r="K678" t="s">
        <v>35</v>
      </c>
      <c r="L678" t="s">
        <v>5235</v>
      </c>
      <c r="M678" t="s">
        <v>5243</v>
      </c>
      <c r="N678" t="s">
        <v>8502</v>
      </c>
      <c r="O678" t="s">
        <v>38</v>
      </c>
      <c r="P678">
        <v>2.2000000000000002</v>
      </c>
      <c r="Q678" t="s">
        <v>5244</v>
      </c>
      <c r="R678" t="s">
        <v>5244</v>
      </c>
      <c r="S678">
        <v>13</v>
      </c>
      <c r="T678" t="s">
        <v>5236</v>
      </c>
      <c r="U678" t="s">
        <v>5237</v>
      </c>
      <c r="V678" t="s">
        <v>5238</v>
      </c>
      <c r="W678" t="s">
        <v>5239</v>
      </c>
      <c r="X678" t="s">
        <v>10420</v>
      </c>
      <c r="Y678" t="s">
        <v>5240</v>
      </c>
      <c r="Z678" t="s">
        <v>5241</v>
      </c>
      <c r="AA678" t="s">
        <v>8503</v>
      </c>
      <c r="AB678" t="s">
        <v>8504</v>
      </c>
      <c r="AC678" t="s">
        <v>8505</v>
      </c>
      <c r="AD678" t="s">
        <v>8506</v>
      </c>
      <c r="AF678" t="s">
        <v>6833</v>
      </c>
      <c r="AG678" t="s">
        <v>7928</v>
      </c>
      <c r="AI678" t="s">
        <v>7929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15709</v>
      </c>
      <c r="AU678">
        <v>1099</v>
      </c>
    </row>
    <row r="679" spans="1:47" x14ac:dyDescent="0.25">
      <c r="A679">
        <v>665</v>
      </c>
      <c r="B679">
        <v>1622</v>
      </c>
      <c r="C679" t="s">
        <v>5265</v>
      </c>
      <c r="D679" t="s">
        <v>6072</v>
      </c>
      <c r="E679" t="s">
        <v>8825</v>
      </c>
      <c r="F679">
        <v>11</v>
      </c>
      <c r="G679">
        <v>9322</v>
      </c>
      <c r="H679">
        <v>3.9695090985965669</v>
      </c>
      <c r="I679">
        <v>309.14609999999999</v>
      </c>
      <c r="J679">
        <v>2.61</v>
      </c>
      <c r="K679" t="s">
        <v>35</v>
      </c>
      <c r="L679" t="s">
        <v>5266</v>
      </c>
      <c r="M679" t="s">
        <v>8515</v>
      </c>
      <c r="N679" t="s">
        <v>6827</v>
      </c>
      <c r="O679" t="s">
        <v>38</v>
      </c>
      <c r="P679">
        <v>2.2000000000000002</v>
      </c>
      <c r="Q679" t="s">
        <v>5244</v>
      </c>
      <c r="R679" t="s">
        <v>5244</v>
      </c>
      <c r="S679">
        <v>15</v>
      </c>
      <c r="T679" t="s">
        <v>5267</v>
      </c>
      <c r="U679" t="s">
        <v>5268</v>
      </c>
      <c r="V679" t="s">
        <v>5269</v>
      </c>
      <c r="W679" t="s">
        <v>100</v>
      </c>
      <c r="X679" t="s">
        <v>10420</v>
      </c>
      <c r="Y679" t="s">
        <v>5270</v>
      </c>
      <c r="Z679" t="s">
        <v>5271</v>
      </c>
      <c r="AA679" t="s">
        <v>8516</v>
      </c>
      <c r="AB679" t="s">
        <v>8517</v>
      </c>
      <c r="AF679" t="s">
        <v>8518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14733</v>
      </c>
      <c r="AU679">
        <v>0</v>
      </c>
    </row>
    <row r="680" spans="1:47" x14ac:dyDescent="0.25">
      <c r="A680">
        <v>662</v>
      </c>
      <c r="B680">
        <v>784</v>
      </c>
      <c r="C680" t="s">
        <v>5255</v>
      </c>
      <c r="D680" t="s">
        <v>4252</v>
      </c>
      <c r="E680" t="s">
        <v>8825</v>
      </c>
      <c r="F680">
        <v>11</v>
      </c>
      <c r="G680">
        <v>3491</v>
      </c>
      <c r="H680">
        <v>3.5429498488141786</v>
      </c>
      <c r="I680">
        <v>341.08710000000002</v>
      </c>
      <c r="J680">
        <v>2.67</v>
      </c>
      <c r="K680" t="s">
        <v>51</v>
      </c>
      <c r="L680" t="s">
        <v>5256</v>
      </c>
      <c r="M680" t="s">
        <v>5257</v>
      </c>
      <c r="N680" t="s">
        <v>1057</v>
      </c>
      <c r="O680" t="s">
        <v>38</v>
      </c>
      <c r="P680">
        <v>2.2000000000000002</v>
      </c>
      <c r="Q680" t="s">
        <v>5244</v>
      </c>
      <c r="R680" t="s">
        <v>5244</v>
      </c>
      <c r="S680">
        <v>15</v>
      </c>
      <c r="T680" t="s">
        <v>5258</v>
      </c>
      <c r="U680" t="s">
        <v>5259</v>
      </c>
      <c r="V680" t="s">
        <v>5260</v>
      </c>
      <c r="W680" t="s">
        <v>5261</v>
      </c>
      <c r="X680" t="s">
        <v>10420</v>
      </c>
      <c r="Y680" t="s">
        <v>5262</v>
      </c>
      <c r="Z680" t="s">
        <v>5263</v>
      </c>
      <c r="AA680" t="s">
        <v>8514</v>
      </c>
      <c r="AB680" t="s">
        <v>5264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456</v>
      </c>
      <c r="AQ680">
        <v>0</v>
      </c>
      <c r="AR680">
        <v>0</v>
      </c>
      <c r="AS680">
        <v>0</v>
      </c>
      <c r="AT680">
        <v>4355</v>
      </c>
      <c r="AU680">
        <v>0</v>
      </c>
    </row>
    <row r="681" spans="1:47" x14ac:dyDescent="0.25">
      <c r="A681">
        <v>663</v>
      </c>
      <c r="B681">
        <v>391</v>
      </c>
      <c r="C681" t="s">
        <v>5242</v>
      </c>
      <c r="D681" t="s">
        <v>1055</v>
      </c>
      <c r="E681" t="s">
        <v>8825</v>
      </c>
      <c r="F681">
        <v>11</v>
      </c>
      <c r="G681">
        <v>1761</v>
      </c>
      <c r="H681">
        <v>3.245759355967277</v>
      </c>
      <c r="I681">
        <v>249.12370000000001</v>
      </c>
      <c r="J681">
        <v>2.23</v>
      </c>
      <c r="K681" t="s">
        <v>51</v>
      </c>
      <c r="L681" t="s">
        <v>8507</v>
      </c>
      <c r="M681" t="s">
        <v>5243</v>
      </c>
      <c r="N681" t="s">
        <v>143</v>
      </c>
      <c r="O681" t="s">
        <v>38</v>
      </c>
      <c r="P681">
        <v>2.2000000000000002</v>
      </c>
      <c r="Q681" t="s">
        <v>5244</v>
      </c>
      <c r="R681" t="s">
        <v>5244</v>
      </c>
      <c r="S681">
        <v>13</v>
      </c>
      <c r="T681" t="s">
        <v>5236</v>
      </c>
      <c r="U681" t="s">
        <v>5237</v>
      </c>
      <c r="V681" t="s">
        <v>5238</v>
      </c>
      <c r="W681" t="s">
        <v>5239</v>
      </c>
      <c r="X681" t="s">
        <v>10420</v>
      </c>
      <c r="Y681" t="s">
        <v>5245</v>
      </c>
      <c r="Z681" t="s">
        <v>5246</v>
      </c>
      <c r="AA681" t="s">
        <v>8508</v>
      </c>
      <c r="AB681" t="s">
        <v>5247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1761</v>
      </c>
      <c r="AU681">
        <v>0</v>
      </c>
    </row>
    <row r="682" spans="1:47" x14ac:dyDescent="0.25">
      <c r="A682">
        <v>667</v>
      </c>
      <c r="B682">
        <v>2951</v>
      </c>
      <c r="C682" t="s">
        <v>5032</v>
      </c>
      <c r="D682" t="s">
        <v>6072</v>
      </c>
      <c r="E682" t="s">
        <v>8825</v>
      </c>
      <c r="F682">
        <v>11</v>
      </c>
      <c r="G682">
        <v>5067</v>
      </c>
      <c r="H682">
        <v>3.704750904290671</v>
      </c>
      <c r="I682">
        <v>584.27440000000001</v>
      </c>
      <c r="J682">
        <v>5.62</v>
      </c>
      <c r="K682" t="s">
        <v>35</v>
      </c>
      <c r="L682" t="s">
        <v>8334</v>
      </c>
      <c r="M682" t="s">
        <v>8326</v>
      </c>
      <c r="N682" t="s">
        <v>6622</v>
      </c>
      <c r="O682" t="s">
        <v>38</v>
      </c>
      <c r="P682">
        <v>2.2000000000000002</v>
      </c>
      <c r="Q682" t="s">
        <v>4980</v>
      </c>
      <c r="R682" t="s">
        <v>4980</v>
      </c>
      <c r="S682">
        <v>34</v>
      </c>
      <c r="T682" t="s">
        <v>5026</v>
      </c>
      <c r="U682" t="s">
        <v>5027</v>
      </c>
      <c r="V682" t="s">
        <v>5028</v>
      </c>
      <c r="W682" t="s">
        <v>5029</v>
      </c>
      <c r="X682" t="s">
        <v>10420</v>
      </c>
      <c r="Y682" t="s">
        <v>5033</v>
      </c>
      <c r="Z682" t="s">
        <v>5034</v>
      </c>
      <c r="AA682" t="s">
        <v>8335</v>
      </c>
      <c r="AB682" t="s">
        <v>8336</v>
      </c>
      <c r="AC682" t="s">
        <v>8337</v>
      </c>
      <c r="AD682" t="s">
        <v>8338</v>
      </c>
      <c r="AF682" t="s">
        <v>8339</v>
      </c>
      <c r="AG682" t="s">
        <v>8324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5679</v>
      </c>
      <c r="AU682">
        <v>0</v>
      </c>
    </row>
    <row r="683" spans="1:47" x14ac:dyDescent="0.25">
      <c r="A683">
        <v>666</v>
      </c>
      <c r="B683">
        <v>705</v>
      </c>
      <c r="C683" t="s">
        <v>4999</v>
      </c>
      <c r="D683" t="s">
        <v>6233</v>
      </c>
      <c r="E683" t="s">
        <v>8825</v>
      </c>
      <c r="F683">
        <v>11</v>
      </c>
      <c r="G683">
        <v>1652</v>
      </c>
      <c r="H683">
        <v>3.2180100429843632</v>
      </c>
      <c r="I683">
        <v>327.10599999999999</v>
      </c>
      <c r="J683">
        <v>2.99</v>
      </c>
      <c r="K683" t="s">
        <v>51</v>
      </c>
      <c r="L683" t="s">
        <v>5000</v>
      </c>
      <c r="M683" t="s">
        <v>8305</v>
      </c>
      <c r="N683" t="s">
        <v>1057</v>
      </c>
      <c r="O683" t="s">
        <v>38</v>
      </c>
      <c r="P683">
        <v>2.2000000000000002</v>
      </c>
      <c r="Q683" t="s">
        <v>8306</v>
      </c>
      <c r="R683" t="s">
        <v>4980</v>
      </c>
      <c r="S683">
        <v>15</v>
      </c>
      <c r="T683" t="s">
        <v>5001</v>
      </c>
      <c r="U683" t="s">
        <v>8307</v>
      </c>
      <c r="V683" t="s">
        <v>5002</v>
      </c>
      <c r="W683" t="s">
        <v>5003</v>
      </c>
      <c r="X683" t="s">
        <v>10420</v>
      </c>
      <c r="Y683" t="s">
        <v>5004</v>
      </c>
      <c r="Z683" t="s">
        <v>5005</v>
      </c>
      <c r="AA683" t="s">
        <v>8308</v>
      </c>
      <c r="AB683" t="s">
        <v>8309</v>
      </c>
      <c r="AF683" t="s">
        <v>1570</v>
      </c>
      <c r="AJ683">
        <v>795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328</v>
      </c>
      <c r="AQ683">
        <v>0</v>
      </c>
      <c r="AR683">
        <v>0</v>
      </c>
      <c r="AS683">
        <v>1092</v>
      </c>
      <c r="AT683">
        <v>1652</v>
      </c>
      <c r="AU683">
        <v>0</v>
      </c>
    </row>
    <row r="684" spans="1:47" x14ac:dyDescent="0.25">
      <c r="A684">
        <v>669</v>
      </c>
      <c r="B684">
        <v>189</v>
      </c>
      <c r="C684" t="s">
        <v>4956</v>
      </c>
      <c r="D684" t="s">
        <v>6072</v>
      </c>
      <c r="E684" t="s">
        <v>8825</v>
      </c>
      <c r="F684">
        <v>11</v>
      </c>
      <c r="G684">
        <v>479</v>
      </c>
      <c r="H684">
        <v>2.6803355134145632</v>
      </c>
      <c r="I684">
        <v>177.01933</v>
      </c>
      <c r="J684">
        <v>3.64</v>
      </c>
      <c r="K684" t="s">
        <v>51</v>
      </c>
      <c r="L684" t="s">
        <v>4956</v>
      </c>
      <c r="M684" t="s">
        <v>4956</v>
      </c>
      <c r="N684" t="s">
        <v>3314</v>
      </c>
      <c r="O684" t="s">
        <v>3315</v>
      </c>
      <c r="P684">
        <v>1</v>
      </c>
      <c r="Q684" t="s">
        <v>4867</v>
      </c>
      <c r="R684" t="s">
        <v>4867</v>
      </c>
      <c r="S684">
        <v>9</v>
      </c>
      <c r="T684" t="s">
        <v>4858</v>
      </c>
      <c r="U684" t="s">
        <v>4859</v>
      </c>
      <c r="V684" t="s">
        <v>4860</v>
      </c>
      <c r="W684" t="s">
        <v>4861</v>
      </c>
      <c r="X684" t="s">
        <v>10420</v>
      </c>
      <c r="Z684" t="s">
        <v>4957</v>
      </c>
      <c r="AA684" t="s">
        <v>8279</v>
      </c>
      <c r="AB684" t="s">
        <v>8280</v>
      </c>
      <c r="AC684" t="s">
        <v>8281</v>
      </c>
      <c r="AF684" t="s">
        <v>8282</v>
      </c>
      <c r="AG684" t="s">
        <v>8283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479</v>
      </c>
      <c r="AU684">
        <v>0</v>
      </c>
    </row>
    <row r="685" spans="1:47" x14ac:dyDescent="0.25">
      <c r="A685">
        <v>672</v>
      </c>
      <c r="B685">
        <v>966</v>
      </c>
      <c r="C685" t="s">
        <v>4561</v>
      </c>
      <c r="D685" t="s">
        <v>6173</v>
      </c>
      <c r="E685" t="s">
        <v>8825</v>
      </c>
      <c r="F685">
        <v>11</v>
      </c>
      <c r="G685">
        <v>23137</v>
      </c>
      <c r="H685">
        <v>4.364307046581609</v>
      </c>
      <c r="I685">
        <v>387.16500000000002</v>
      </c>
      <c r="J685">
        <v>3.28</v>
      </c>
      <c r="K685" t="s">
        <v>51</v>
      </c>
      <c r="L685" t="s">
        <v>4562</v>
      </c>
      <c r="M685" t="s">
        <v>4563</v>
      </c>
      <c r="N685" t="s">
        <v>1057</v>
      </c>
      <c r="O685" t="s">
        <v>38</v>
      </c>
      <c r="P685">
        <v>2.2000000000000002</v>
      </c>
      <c r="Q685" t="s">
        <v>8047</v>
      </c>
      <c r="R685" t="s">
        <v>8035</v>
      </c>
      <c r="S685">
        <v>18</v>
      </c>
      <c r="T685" t="s">
        <v>4564</v>
      </c>
      <c r="U685" t="s">
        <v>4565</v>
      </c>
      <c r="V685" t="s">
        <v>4566</v>
      </c>
      <c r="W685" t="s">
        <v>4567</v>
      </c>
      <c r="X685" t="s">
        <v>10420</v>
      </c>
      <c r="Y685" t="s">
        <v>4568</v>
      </c>
      <c r="Z685" t="s">
        <v>4569</v>
      </c>
      <c r="AA685" t="s">
        <v>8048</v>
      </c>
      <c r="AB685" t="s">
        <v>8049</v>
      </c>
      <c r="AF685" t="s">
        <v>8046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6564</v>
      </c>
      <c r="AQ685">
        <v>0</v>
      </c>
      <c r="AR685">
        <v>508</v>
      </c>
      <c r="AS685">
        <v>0</v>
      </c>
      <c r="AT685">
        <v>40323</v>
      </c>
      <c r="AU685">
        <v>403</v>
      </c>
    </row>
    <row r="686" spans="1:47" x14ac:dyDescent="0.25">
      <c r="A686">
        <v>670</v>
      </c>
      <c r="B686">
        <v>830</v>
      </c>
      <c r="C686" t="s">
        <v>8033</v>
      </c>
      <c r="D686" t="s">
        <v>6233</v>
      </c>
      <c r="E686" t="s">
        <v>8825</v>
      </c>
      <c r="F686">
        <v>11</v>
      </c>
      <c r="G686">
        <v>15725</v>
      </c>
      <c r="H686">
        <v>4.1965906541173066</v>
      </c>
      <c r="I686">
        <v>353.07170000000002</v>
      </c>
      <c r="J686">
        <v>1.78</v>
      </c>
      <c r="K686" t="s">
        <v>51</v>
      </c>
      <c r="L686" t="s">
        <v>4536</v>
      </c>
      <c r="M686" t="s">
        <v>4537</v>
      </c>
      <c r="N686" t="s">
        <v>8034</v>
      </c>
      <c r="O686" t="s">
        <v>38</v>
      </c>
      <c r="P686">
        <v>2.2000000000000002</v>
      </c>
      <c r="Q686" t="s">
        <v>8035</v>
      </c>
      <c r="R686" t="s">
        <v>8035</v>
      </c>
      <c r="S686">
        <v>12</v>
      </c>
      <c r="T686" t="s">
        <v>4538</v>
      </c>
      <c r="U686" t="s">
        <v>4539</v>
      </c>
      <c r="V686" t="s">
        <v>4540</v>
      </c>
      <c r="W686" t="s">
        <v>4541</v>
      </c>
      <c r="X686" t="s">
        <v>10420</v>
      </c>
      <c r="Y686" t="s">
        <v>4542</v>
      </c>
      <c r="Z686" t="s">
        <v>4543</v>
      </c>
      <c r="AA686" t="s">
        <v>8036</v>
      </c>
      <c r="AB686" t="s">
        <v>8037</v>
      </c>
      <c r="AF686" t="s">
        <v>8038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16535</v>
      </c>
      <c r="AU686">
        <v>0</v>
      </c>
    </row>
    <row r="687" spans="1:47" x14ac:dyDescent="0.25">
      <c r="A687">
        <v>671</v>
      </c>
      <c r="B687">
        <v>1026</v>
      </c>
      <c r="C687" t="s">
        <v>4553</v>
      </c>
      <c r="D687" t="s">
        <v>6173</v>
      </c>
      <c r="E687" t="s">
        <v>8825</v>
      </c>
      <c r="F687">
        <v>11</v>
      </c>
      <c r="G687">
        <v>9320</v>
      </c>
      <c r="H687">
        <v>3.9694159123539814</v>
      </c>
      <c r="I687">
        <v>403.16109999999998</v>
      </c>
      <c r="J687">
        <v>2.76</v>
      </c>
      <c r="K687" t="s">
        <v>51</v>
      </c>
      <c r="L687" t="s">
        <v>4554</v>
      </c>
      <c r="M687" t="s">
        <v>8041</v>
      </c>
      <c r="N687" t="s">
        <v>4814</v>
      </c>
      <c r="O687" t="s">
        <v>38</v>
      </c>
      <c r="P687">
        <v>2.2000000000000002</v>
      </c>
      <c r="Q687" t="s">
        <v>8042</v>
      </c>
      <c r="R687" t="s">
        <v>8035</v>
      </c>
      <c r="S687">
        <v>18</v>
      </c>
      <c r="T687" t="s">
        <v>4555</v>
      </c>
      <c r="U687" t="s">
        <v>4556</v>
      </c>
      <c r="V687" t="s">
        <v>4557</v>
      </c>
      <c r="W687" t="s">
        <v>4558</v>
      </c>
      <c r="X687" t="s">
        <v>10420</v>
      </c>
      <c r="Y687" t="s">
        <v>4559</v>
      </c>
      <c r="Z687" t="s">
        <v>4560</v>
      </c>
      <c r="AA687" t="s">
        <v>8043</v>
      </c>
      <c r="AB687" t="s">
        <v>8044</v>
      </c>
      <c r="AC687" t="s">
        <v>8045</v>
      </c>
      <c r="AF687" t="s">
        <v>8046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15917</v>
      </c>
      <c r="AU687">
        <v>0</v>
      </c>
    </row>
    <row r="688" spans="1:47" x14ac:dyDescent="0.25">
      <c r="A688">
        <v>676</v>
      </c>
      <c r="B688">
        <v>1607</v>
      </c>
      <c r="C688" t="s">
        <v>4383</v>
      </c>
      <c r="D688" t="s">
        <v>6072</v>
      </c>
      <c r="E688" t="s">
        <v>8825</v>
      </c>
      <c r="F688">
        <v>11</v>
      </c>
      <c r="G688">
        <v>25427</v>
      </c>
      <c r="H688">
        <v>4.4052951230422872</v>
      </c>
      <c r="I688">
        <v>307.17700000000002</v>
      </c>
      <c r="J688">
        <v>3.22</v>
      </c>
      <c r="K688" t="s">
        <v>35</v>
      </c>
      <c r="L688" t="s">
        <v>4384</v>
      </c>
      <c r="M688" t="s">
        <v>7931</v>
      </c>
      <c r="N688" t="s">
        <v>6622</v>
      </c>
      <c r="O688" t="s">
        <v>38</v>
      </c>
      <c r="P688">
        <v>2.2000000000000002</v>
      </c>
      <c r="Q688" t="s">
        <v>4345</v>
      </c>
      <c r="R688" t="s">
        <v>4345</v>
      </c>
      <c r="S688">
        <v>15</v>
      </c>
      <c r="T688" t="s">
        <v>4378</v>
      </c>
      <c r="U688" t="s">
        <v>7933</v>
      </c>
      <c r="V688" t="s">
        <v>4379</v>
      </c>
      <c r="W688" t="s">
        <v>4380</v>
      </c>
      <c r="X688" t="s">
        <v>10420</v>
      </c>
      <c r="Y688" t="s">
        <v>4385</v>
      </c>
      <c r="Z688" t="s">
        <v>4386</v>
      </c>
      <c r="AA688" t="s">
        <v>7940</v>
      </c>
      <c r="AB688" t="s">
        <v>7935</v>
      </c>
      <c r="AC688" t="s">
        <v>7936</v>
      </c>
      <c r="AD688" t="s">
        <v>7937</v>
      </c>
      <c r="AF688" t="s">
        <v>7938</v>
      </c>
      <c r="AG688" t="s">
        <v>7941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1901</v>
      </c>
      <c r="AQ688">
        <v>0</v>
      </c>
      <c r="AR688">
        <v>0</v>
      </c>
      <c r="AS688">
        <v>0</v>
      </c>
      <c r="AT688">
        <v>25427</v>
      </c>
      <c r="AU688">
        <v>790</v>
      </c>
    </row>
    <row r="689" spans="1:47" x14ac:dyDescent="0.25">
      <c r="A689">
        <v>675</v>
      </c>
      <c r="B689">
        <v>1608</v>
      </c>
      <c r="C689" t="s">
        <v>4376</v>
      </c>
      <c r="D689" t="s">
        <v>6072</v>
      </c>
      <c r="E689" t="s">
        <v>8825</v>
      </c>
      <c r="F689">
        <v>11</v>
      </c>
      <c r="G689">
        <v>14394</v>
      </c>
      <c r="H689">
        <v>4.1581814983514747</v>
      </c>
      <c r="I689">
        <v>307.17739999999998</v>
      </c>
      <c r="J689">
        <v>2.98</v>
      </c>
      <c r="K689" t="s">
        <v>35</v>
      </c>
      <c r="L689" t="s">
        <v>4377</v>
      </c>
      <c r="M689" t="s">
        <v>7931</v>
      </c>
      <c r="N689" t="s">
        <v>7932</v>
      </c>
      <c r="O689" t="s">
        <v>38</v>
      </c>
      <c r="P689">
        <v>2.2000000000000002</v>
      </c>
      <c r="Q689" t="s">
        <v>4345</v>
      </c>
      <c r="R689" t="s">
        <v>4345</v>
      </c>
      <c r="S689">
        <v>15</v>
      </c>
      <c r="T689" t="s">
        <v>4378</v>
      </c>
      <c r="U689" t="s">
        <v>7933</v>
      </c>
      <c r="V689" t="s">
        <v>4379</v>
      </c>
      <c r="W689" t="s">
        <v>4380</v>
      </c>
      <c r="X689" t="s">
        <v>10420</v>
      </c>
      <c r="Y689" t="s">
        <v>4381</v>
      </c>
      <c r="Z689" t="s">
        <v>4382</v>
      </c>
      <c r="AA689" t="s">
        <v>7934</v>
      </c>
      <c r="AB689" t="s">
        <v>7935</v>
      </c>
      <c r="AC689" t="s">
        <v>7936</v>
      </c>
      <c r="AD689" t="s">
        <v>7937</v>
      </c>
      <c r="AF689" t="s">
        <v>7938</v>
      </c>
      <c r="AG689" t="s">
        <v>7939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1471</v>
      </c>
      <c r="AQ689">
        <v>0</v>
      </c>
      <c r="AR689">
        <v>0</v>
      </c>
      <c r="AS689">
        <v>0</v>
      </c>
      <c r="AT689">
        <v>14394</v>
      </c>
      <c r="AU689">
        <v>5232</v>
      </c>
    </row>
    <row r="690" spans="1:47" x14ac:dyDescent="0.25">
      <c r="A690">
        <v>674</v>
      </c>
      <c r="B690">
        <v>1173</v>
      </c>
      <c r="C690" t="s">
        <v>4365</v>
      </c>
      <c r="D690" t="s">
        <v>6072</v>
      </c>
      <c r="E690" t="s">
        <v>8825</v>
      </c>
      <c r="F690">
        <v>11</v>
      </c>
      <c r="G690">
        <v>9897</v>
      </c>
      <c r="H690">
        <v>3.9955035702650061</v>
      </c>
      <c r="I690">
        <v>265.15469999999999</v>
      </c>
      <c r="J690">
        <v>2.7</v>
      </c>
      <c r="K690" t="s">
        <v>35</v>
      </c>
      <c r="L690" t="s">
        <v>4366</v>
      </c>
      <c r="M690" t="s">
        <v>7922</v>
      </c>
      <c r="N690" t="s">
        <v>7923</v>
      </c>
      <c r="O690" t="s">
        <v>38</v>
      </c>
      <c r="P690">
        <v>2.2000000000000002</v>
      </c>
      <c r="Q690" t="s">
        <v>4345</v>
      </c>
      <c r="R690" t="s">
        <v>4345</v>
      </c>
      <c r="S690">
        <v>14</v>
      </c>
      <c r="T690" t="s">
        <v>4367</v>
      </c>
      <c r="U690" t="s">
        <v>7924</v>
      </c>
      <c r="V690" t="s">
        <v>4368</v>
      </c>
      <c r="W690" t="s">
        <v>4369</v>
      </c>
      <c r="X690" t="s">
        <v>10420</v>
      </c>
      <c r="Y690" t="s">
        <v>4370</v>
      </c>
      <c r="Z690" t="s">
        <v>4371</v>
      </c>
      <c r="AA690" t="s">
        <v>7925</v>
      </c>
      <c r="AB690" t="s">
        <v>6296</v>
      </c>
      <c r="AC690" t="s">
        <v>7926</v>
      </c>
      <c r="AD690" t="s">
        <v>7927</v>
      </c>
      <c r="AF690" t="s">
        <v>6833</v>
      </c>
      <c r="AG690" t="s">
        <v>7928</v>
      </c>
      <c r="AI690" t="s">
        <v>7929</v>
      </c>
      <c r="AJ690">
        <v>0</v>
      </c>
      <c r="AK690">
        <v>0</v>
      </c>
      <c r="AL690">
        <v>917</v>
      </c>
      <c r="AM690">
        <v>0</v>
      </c>
      <c r="AN690">
        <v>0</v>
      </c>
      <c r="AO690">
        <v>0</v>
      </c>
      <c r="AP690">
        <v>588</v>
      </c>
      <c r="AQ690">
        <v>0</v>
      </c>
      <c r="AR690">
        <v>0</v>
      </c>
      <c r="AS690">
        <v>1185</v>
      </c>
      <c r="AT690">
        <v>10717</v>
      </c>
      <c r="AU690">
        <v>615</v>
      </c>
    </row>
    <row r="691" spans="1:47" x14ac:dyDescent="0.25">
      <c r="A691">
        <v>673</v>
      </c>
      <c r="B691">
        <v>1730</v>
      </c>
      <c r="C691" t="s">
        <v>4397</v>
      </c>
      <c r="D691" t="s">
        <v>6233</v>
      </c>
      <c r="E691" t="s">
        <v>8825</v>
      </c>
      <c r="F691">
        <v>11</v>
      </c>
      <c r="G691">
        <v>8230</v>
      </c>
      <c r="H691">
        <v>3.9153998352122699</v>
      </c>
      <c r="I691">
        <v>323.16149999999999</v>
      </c>
      <c r="J691">
        <v>3.08</v>
      </c>
      <c r="K691" t="s">
        <v>35</v>
      </c>
      <c r="L691" t="s">
        <v>4398</v>
      </c>
      <c r="M691" t="s">
        <v>4399</v>
      </c>
      <c r="N691" t="s">
        <v>6827</v>
      </c>
      <c r="O691" t="s">
        <v>38</v>
      </c>
      <c r="P691">
        <v>2.2000000000000002</v>
      </c>
      <c r="Q691" t="s">
        <v>4345</v>
      </c>
      <c r="R691" t="s">
        <v>4345</v>
      </c>
      <c r="S691">
        <v>16</v>
      </c>
      <c r="T691" t="s">
        <v>4400</v>
      </c>
      <c r="U691" t="s">
        <v>4401</v>
      </c>
      <c r="V691" t="s">
        <v>4402</v>
      </c>
      <c r="W691" t="s">
        <v>100</v>
      </c>
      <c r="X691" t="s">
        <v>10420</v>
      </c>
      <c r="Y691" t="s">
        <v>4403</v>
      </c>
      <c r="Z691" t="s">
        <v>4404</v>
      </c>
      <c r="AA691" t="s">
        <v>7952</v>
      </c>
      <c r="AB691" t="s">
        <v>7953</v>
      </c>
      <c r="AC691" t="s">
        <v>7954</v>
      </c>
      <c r="AD691" t="s">
        <v>7955</v>
      </c>
      <c r="AF691" t="s">
        <v>7956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19262</v>
      </c>
      <c r="AU691">
        <v>0</v>
      </c>
    </row>
    <row r="692" spans="1:47" x14ac:dyDescent="0.25">
      <c r="A692">
        <v>677</v>
      </c>
      <c r="B692">
        <v>1654</v>
      </c>
      <c r="C692" t="s">
        <v>4414</v>
      </c>
      <c r="D692" t="s">
        <v>6072</v>
      </c>
      <c r="E692" t="s">
        <v>8825</v>
      </c>
      <c r="F692">
        <v>11</v>
      </c>
      <c r="G692">
        <v>6473</v>
      </c>
      <c r="H692">
        <v>3.8111056070179306</v>
      </c>
      <c r="I692">
        <v>312.1241</v>
      </c>
      <c r="J692">
        <v>4.3</v>
      </c>
      <c r="K692" t="s">
        <v>35</v>
      </c>
      <c r="L692" t="s">
        <v>4415</v>
      </c>
      <c r="M692" t="s">
        <v>7961</v>
      </c>
      <c r="N692" t="s">
        <v>6827</v>
      </c>
      <c r="O692" t="s">
        <v>38</v>
      </c>
      <c r="P692">
        <v>2.2000000000000002</v>
      </c>
      <c r="Q692" t="s">
        <v>4345</v>
      </c>
      <c r="R692" t="s">
        <v>4345</v>
      </c>
      <c r="S692">
        <v>18</v>
      </c>
      <c r="T692" t="s">
        <v>4408</v>
      </c>
      <c r="U692" t="s">
        <v>7962</v>
      </c>
      <c r="V692" t="s">
        <v>4410</v>
      </c>
      <c r="W692" t="s">
        <v>4411</v>
      </c>
      <c r="X692" t="s">
        <v>10420</v>
      </c>
      <c r="Y692" t="s">
        <v>4416</v>
      </c>
      <c r="Z692" t="s">
        <v>4417</v>
      </c>
      <c r="AA692" t="s">
        <v>7963</v>
      </c>
      <c r="AB692" t="s">
        <v>6318</v>
      </c>
      <c r="AC692" t="s">
        <v>7964</v>
      </c>
      <c r="AD692" t="s">
        <v>7965</v>
      </c>
      <c r="AF692" t="s">
        <v>7966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6954</v>
      </c>
      <c r="AU692">
        <v>0</v>
      </c>
    </row>
    <row r="693" spans="1:47" x14ac:dyDescent="0.25">
      <c r="A693">
        <v>680</v>
      </c>
      <c r="B693">
        <v>2366</v>
      </c>
      <c r="C693" t="s">
        <v>4249</v>
      </c>
      <c r="D693" t="s">
        <v>6233</v>
      </c>
      <c r="E693" t="s">
        <v>8825</v>
      </c>
      <c r="F693">
        <v>11</v>
      </c>
      <c r="G693">
        <v>2642</v>
      </c>
      <c r="H693">
        <v>3.4219328132785085</v>
      </c>
      <c r="I693">
        <v>435.12857000000002</v>
      </c>
      <c r="J693">
        <v>4.5199999999999996</v>
      </c>
      <c r="K693" t="s">
        <v>35</v>
      </c>
      <c r="L693" t="s">
        <v>4249</v>
      </c>
      <c r="M693" t="s">
        <v>4249</v>
      </c>
      <c r="N693" t="s">
        <v>3314</v>
      </c>
      <c r="O693" t="s">
        <v>3315</v>
      </c>
      <c r="P693">
        <v>1</v>
      </c>
      <c r="Q693" t="s">
        <v>4254</v>
      </c>
      <c r="R693" t="s">
        <v>4165</v>
      </c>
      <c r="S693">
        <v>21</v>
      </c>
      <c r="T693" t="s">
        <v>2957</v>
      </c>
      <c r="U693" t="s">
        <v>4243</v>
      </c>
      <c r="V693" t="s">
        <v>4244</v>
      </c>
      <c r="W693" t="s">
        <v>4245</v>
      </c>
      <c r="X693" t="s">
        <v>10420</v>
      </c>
      <c r="Z693" t="s">
        <v>4250</v>
      </c>
      <c r="AA693" t="s">
        <v>7881</v>
      </c>
      <c r="AB693" t="s">
        <v>7882</v>
      </c>
      <c r="AF693" t="s">
        <v>7883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399</v>
      </c>
      <c r="AR693">
        <v>1128</v>
      </c>
      <c r="AS693">
        <v>1279</v>
      </c>
      <c r="AT693">
        <v>2642</v>
      </c>
      <c r="AU693">
        <v>0</v>
      </c>
    </row>
    <row r="694" spans="1:47" x14ac:dyDescent="0.25">
      <c r="A694">
        <v>678</v>
      </c>
      <c r="B694">
        <v>1136</v>
      </c>
      <c r="C694" t="s">
        <v>4251</v>
      </c>
      <c r="D694" t="s">
        <v>4252</v>
      </c>
      <c r="E694" t="s">
        <v>8825</v>
      </c>
      <c r="F694">
        <v>11</v>
      </c>
      <c r="G694">
        <v>2045</v>
      </c>
      <c r="H694">
        <v>3.3106933123433606</v>
      </c>
      <c r="I694">
        <v>433.1123</v>
      </c>
      <c r="J694">
        <v>4.63</v>
      </c>
      <c r="K694" t="s">
        <v>51</v>
      </c>
      <c r="L694" t="s">
        <v>4253</v>
      </c>
      <c r="M694" t="s">
        <v>4249</v>
      </c>
      <c r="N694" t="s">
        <v>586</v>
      </c>
      <c r="O694" t="s">
        <v>38</v>
      </c>
      <c r="P694">
        <v>2.1</v>
      </c>
      <c r="Q694" t="s">
        <v>4254</v>
      </c>
      <c r="R694" t="s">
        <v>4165</v>
      </c>
      <c r="S694">
        <v>21</v>
      </c>
      <c r="T694" t="s">
        <v>2957</v>
      </c>
      <c r="U694" t="s">
        <v>4243</v>
      </c>
      <c r="V694" t="s">
        <v>4244</v>
      </c>
      <c r="W694" t="s">
        <v>4245</v>
      </c>
      <c r="X694" t="s">
        <v>10420</v>
      </c>
      <c r="Y694" t="s">
        <v>4255</v>
      </c>
      <c r="Z694" t="s">
        <v>4256</v>
      </c>
      <c r="AA694" t="s">
        <v>7884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2045</v>
      </c>
      <c r="AU694">
        <v>0</v>
      </c>
    </row>
    <row r="695" spans="1:47" x14ac:dyDescent="0.25">
      <c r="A695">
        <v>679</v>
      </c>
      <c r="B695">
        <v>471</v>
      </c>
      <c r="C695" t="s">
        <v>4178</v>
      </c>
      <c r="D695" t="s">
        <v>6233</v>
      </c>
      <c r="E695" t="s">
        <v>8825</v>
      </c>
      <c r="F695">
        <v>11</v>
      </c>
      <c r="G695">
        <v>1842</v>
      </c>
      <c r="H695">
        <v>3.2652896258608299</v>
      </c>
      <c r="I695">
        <v>271.05970000000002</v>
      </c>
      <c r="J695">
        <v>5.91</v>
      </c>
      <c r="K695" t="s">
        <v>51</v>
      </c>
      <c r="L695" t="s">
        <v>4179</v>
      </c>
      <c r="M695" t="s">
        <v>4186</v>
      </c>
      <c r="N695" t="s">
        <v>1057</v>
      </c>
      <c r="O695" t="s">
        <v>38</v>
      </c>
      <c r="P695">
        <v>2.2000000000000002</v>
      </c>
      <c r="Q695" t="s">
        <v>4254</v>
      </c>
      <c r="R695" t="s">
        <v>4165</v>
      </c>
      <c r="S695">
        <v>15</v>
      </c>
      <c r="T695" t="s">
        <v>4180</v>
      </c>
      <c r="U695" t="s">
        <v>4181</v>
      </c>
      <c r="V695" t="s">
        <v>4182</v>
      </c>
      <c r="W695" t="s">
        <v>4183</v>
      </c>
      <c r="X695" t="s">
        <v>10420</v>
      </c>
      <c r="Y695" t="s">
        <v>4184</v>
      </c>
      <c r="Z695" t="s">
        <v>4185</v>
      </c>
      <c r="AA695" t="s">
        <v>7856</v>
      </c>
      <c r="AB695" t="s">
        <v>7857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1308</v>
      </c>
      <c r="AS695">
        <v>0</v>
      </c>
      <c r="AT695">
        <v>1842</v>
      </c>
      <c r="AU695">
        <v>0</v>
      </c>
    </row>
    <row r="696" spans="1:47" x14ac:dyDescent="0.25">
      <c r="A696">
        <v>683</v>
      </c>
      <c r="B696">
        <v>1678</v>
      </c>
      <c r="C696" t="s">
        <v>3495</v>
      </c>
      <c r="D696" t="s">
        <v>6072</v>
      </c>
      <c r="E696" t="s">
        <v>8825</v>
      </c>
      <c r="F696">
        <v>11</v>
      </c>
      <c r="G696">
        <v>76059</v>
      </c>
      <c r="H696">
        <v>4.8811506111447605</v>
      </c>
      <c r="I696">
        <v>609.14611000000002</v>
      </c>
      <c r="J696">
        <v>3.86</v>
      </c>
      <c r="K696" t="s">
        <v>51</v>
      </c>
      <c r="L696" t="s">
        <v>3495</v>
      </c>
      <c r="M696" t="s">
        <v>3495</v>
      </c>
      <c r="N696" t="s">
        <v>3314</v>
      </c>
      <c r="O696" t="s">
        <v>3315</v>
      </c>
      <c r="P696">
        <v>1</v>
      </c>
      <c r="Q696" t="s">
        <v>3396</v>
      </c>
      <c r="R696" t="s">
        <v>3266</v>
      </c>
      <c r="S696">
        <v>27</v>
      </c>
      <c r="T696" t="s">
        <v>3484</v>
      </c>
      <c r="U696" t="s">
        <v>3496</v>
      </c>
      <c r="V696" t="s">
        <v>3497</v>
      </c>
      <c r="W696" t="s">
        <v>3498</v>
      </c>
      <c r="X696" t="s">
        <v>10420</v>
      </c>
      <c r="Z696" t="s">
        <v>3499</v>
      </c>
      <c r="AA696" t="s">
        <v>7582</v>
      </c>
      <c r="AB696" t="s">
        <v>7583</v>
      </c>
      <c r="AF696" t="s">
        <v>7584</v>
      </c>
      <c r="AJ696">
        <v>0</v>
      </c>
      <c r="AK696">
        <v>0</v>
      </c>
      <c r="AL696">
        <v>3472</v>
      </c>
      <c r="AM696">
        <v>1791</v>
      </c>
      <c r="AN696">
        <v>19812</v>
      </c>
      <c r="AO696">
        <v>0</v>
      </c>
      <c r="AP696">
        <v>0</v>
      </c>
      <c r="AQ696">
        <v>0</v>
      </c>
      <c r="AR696">
        <v>12462</v>
      </c>
      <c r="AS696">
        <v>33993</v>
      </c>
      <c r="AT696">
        <v>130280</v>
      </c>
      <c r="AU696">
        <v>34044</v>
      </c>
    </row>
    <row r="697" spans="1:47" x14ac:dyDescent="0.25">
      <c r="A697">
        <v>685</v>
      </c>
      <c r="B697">
        <v>1971</v>
      </c>
      <c r="C697" t="s">
        <v>3586</v>
      </c>
      <c r="D697" t="s">
        <v>6173</v>
      </c>
      <c r="E697" t="s">
        <v>8825</v>
      </c>
      <c r="F697">
        <v>11</v>
      </c>
      <c r="G697">
        <v>9372</v>
      </c>
      <c r="H697">
        <v>3.971832279924925</v>
      </c>
      <c r="I697">
        <v>741.18669999999997</v>
      </c>
      <c r="J697">
        <v>3.65</v>
      </c>
      <c r="K697" t="s">
        <v>51</v>
      </c>
      <c r="L697" t="s">
        <v>3587</v>
      </c>
      <c r="M697" t="s">
        <v>3588</v>
      </c>
      <c r="N697" t="s">
        <v>6074</v>
      </c>
      <c r="O697" t="s">
        <v>38</v>
      </c>
      <c r="P697">
        <v>2.2000000000000002</v>
      </c>
      <c r="Q697" t="s">
        <v>3396</v>
      </c>
      <c r="R697" t="s">
        <v>3266</v>
      </c>
      <c r="S697">
        <v>32</v>
      </c>
      <c r="T697" t="s">
        <v>3589</v>
      </c>
      <c r="U697" t="s">
        <v>3590</v>
      </c>
      <c r="V697" t="s">
        <v>3591</v>
      </c>
      <c r="W697" t="s">
        <v>3592</v>
      </c>
      <c r="X697" t="s">
        <v>10420</v>
      </c>
      <c r="Y697" t="s">
        <v>3593</v>
      </c>
      <c r="Z697" t="s">
        <v>3594</v>
      </c>
      <c r="AA697" t="s">
        <v>7609</v>
      </c>
      <c r="AB697" t="s">
        <v>7583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22481</v>
      </c>
      <c r="AU697">
        <v>337</v>
      </c>
    </row>
    <row r="698" spans="1:47" x14ac:dyDescent="0.25">
      <c r="A698">
        <v>684</v>
      </c>
      <c r="B698">
        <v>3310</v>
      </c>
      <c r="C698" t="s">
        <v>3629</v>
      </c>
      <c r="D698" t="s">
        <v>6072</v>
      </c>
      <c r="E698" t="s">
        <v>8825</v>
      </c>
      <c r="F698">
        <v>11</v>
      </c>
      <c r="G698">
        <v>2321</v>
      </c>
      <c r="H698">
        <v>3.3656751404559175</v>
      </c>
      <c r="I698">
        <v>773.21559999999999</v>
      </c>
      <c r="J698">
        <v>2.95</v>
      </c>
      <c r="K698" t="s">
        <v>35</v>
      </c>
      <c r="L698" t="s">
        <v>3630</v>
      </c>
      <c r="M698" t="s">
        <v>7621</v>
      </c>
      <c r="N698" t="s">
        <v>7622</v>
      </c>
      <c r="O698" t="s">
        <v>38</v>
      </c>
      <c r="P698">
        <v>2.2000000000000002</v>
      </c>
      <c r="Q698" t="s">
        <v>3396</v>
      </c>
      <c r="R698" t="s">
        <v>3266</v>
      </c>
      <c r="S698">
        <v>33</v>
      </c>
      <c r="T698" t="s">
        <v>3631</v>
      </c>
      <c r="U698" t="s">
        <v>3632</v>
      </c>
      <c r="V698" t="s">
        <v>3633</v>
      </c>
      <c r="W698" t="s">
        <v>3634</v>
      </c>
      <c r="X698" t="s">
        <v>10420</v>
      </c>
      <c r="Y698" t="s">
        <v>3635</v>
      </c>
      <c r="Z698" t="s">
        <v>3636</v>
      </c>
      <c r="AA698" t="s">
        <v>7623</v>
      </c>
      <c r="AB698" t="s">
        <v>7624</v>
      </c>
      <c r="AF698" t="s">
        <v>7625</v>
      </c>
      <c r="AG698" t="s">
        <v>3637</v>
      </c>
      <c r="AH698" t="s">
        <v>3637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424</v>
      </c>
      <c r="AS698">
        <v>1680</v>
      </c>
      <c r="AT698">
        <v>3099</v>
      </c>
      <c r="AU698">
        <v>1071</v>
      </c>
    </row>
    <row r="699" spans="1:47" x14ac:dyDescent="0.25">
      <c r="A699">
        <v>682</v>
      </c>
      <c r="B699">
        <v>2155</v>
      </c>
      <c r="C699" t="s">
        <v>3653</v>
      </c>
      <c r="D699" t="s">
        <v>1055</v>
      </c>
      <c r="E699" t="s">
        <v>8825</v>
      </c>
      <c r="F699">
        <v>11</v>
      </c>
      <c r="G699">
        <v>2261</v>
      </c>
      <c r="H699">
        <v>3.3543005623453599</v>
      </c>
      <c r="I699">
        <v>917.23429999999996</v>
      </c>
      <c r="J699">
        <v>4.47</v>
      </c>
      <c r="K699" t="s">
        <v>51</v>
      </c>
      <c r="L699" t="s">
        <v>3654</v>
      </c>
      <c r="M699" t="s">
        <v>3655</v>
      </c>
      <c r="N699" t="s">
        <v>143</v>
      </c>
      <c r="O699" t="s">
        <v>38</v>
      </c>
      <c r="P699">
        <v>2.2000000000000002</v>
      </c>
      <c r="Q699" t="s">
        <v>3396</v>
      </c>
      <c r="R699" t="s">
        <v>3266</v>
      </c>
      <c r="S699">
        <v>42</v>
      </c>
      <c r="T699" t="s">
        <v>3656</v>
      </c>
      <c r="U699" t="s">
        <v>3657</v>
      </c>
      <c r="V699" t="s">
        <v>3658</v>
      </c>
      <c r="W699" t="s">
        <v>3659</v>
      </c>
      <c r="X699" t="s">
        <v>10420</v>
      </c>
      <c r="Y699" t="s">
        <v>3660</v>
      </c>
      <c r="Z699" t="s">
        <v>3661</v>
      </c>
      <c r="AA699" t="s">
        <v>7632</v>
      </c>
      <c r="AB699" t="s">
        <v>3662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2261</v>
      </c>
      <c r="AU699">
        <v>0</v>
      </c>
    </row>
    <row r="700" spans="1:47" x14ac:dyDescent="0.25">
      <c r="A700">
        <v>681</v>
      </c>
      <c r="B700">
        <v>1208</v>
      </c>
      <c r="C700" t="s">
        <v>3381</v>
      </c>
      <c r="D700" t="s">
        <v>6233</v>
      </c>
      <c r="E700" t="s">
        <v>8825</v>
      </c>
      <c r="F700">
        <v>11</v>
      </c>
      <c r="G700">
        <v>597</v>
      </c>
      <c r="H700">
        <v>2.775974331129369</v>
      </c>
      <c r="I700">
        <v>449.10894000000002</v>
      </c>
      <c r="J700">
        <v>4.08</v>
      </c>
      <c r="K700" t="s">
        <v>51</v>
      </c>
      <c r="L700" t="s">
        <v>3381</v>
      </c>
      <c r="M700" t="s">
        <v>3381</v>
      </c>
      <c r="N700" t="s">
        <v>3314</v>
      </c>
      <c r="O700" t="s">
        <v>3315</v>
      </c>
      <c r="P700">
        <v>1</v>
      </c>
      <c r="Q700" t="s">
        <v>3570</v>
      </c>
      <c r="R700" t="s">
        <v>3266</v>
      </c>
      <c r="S700">
        <v>21</v>
      </c>
      <c r="T700" t="s">
        <v>3382</v>
      </c>
      <c r="U700" t="s">
        <v>7513</v>
      </c>
      <c r="V700" t="s">
        <v>3383</v>
      </c>
      <c r="W700" t="s">
        <v>3384</v>
      </c>
      <c r="X700" t="s">
        <v>10420</v>
      </c>
      <c r="Z700" t="s">
        <v>3385</v>
      </c>
      <c r="AA700" t="s">
        <v>7514</v>
      </c>
      <c r="AB700" t="s">
        <v>7515</v>
      </c>
      <c r="AC700" t="s">
        <v>7516</v>
      </c>
      <c r="AF700" t="s">
        <v>6614</v>
      </c>
      <c r="AG700" t="s">
        <v>7517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569</v>
      </c>
      <c r="AR700">
        <v>342</v>
      </c>
      <c r="AS700">
        <v>0</v>
      </c>
      <c r="AT700">
        <v>597</v>
      </c>
      <c r="AU700">
        <v>0</v>
      </c>
    </row>
    <row r="701" spans="1:47" x14ac:dyDescent="0.25">
      <c r="A701">
        <v>689</v>
      </c>
      <c r="B701">
        <v>2753</v>
      </c>
      <c r="C701" t="s">
        <v>2601</v>
      </c>
      <c r="D701" t="s">
        <v>6233</v>
      </c>
      <c r="E701" t="s">
        <v>8825</v>
      </c>
      <c r="F701">
        <v>11</v>
      </c>
      <c r="G701">
        <v>120384</v>
      </c>
      <c r="H701">
        <v>5.0805687695342661</v>
      </c>
      <c r="I701">
        <v>520.34079999999994</v>
      </c>
      <c r="J701">
        <v>9.52</v>
      </c>
      <c r="K701" t="s">
        <v>35</v>
      </c>
      <c r="L701" t="s">
        <v>2588</v>
      </c>
      <c r="M701" t="s">
        <v>7094</v>
      </c>
      <c r="N701" t="s">
        <v>7101</v>
      </c>
      <c r="O701" t="s">
        <v>38</v>
      </c>
      <c r="P701">
        <v>2.2000000000000002</v>
      </c>
      <c r="Q701" t="s">
        <v>7075</v>
      </c>
      <c r="R701" t="s">
        <v>2459</v>
      </c>
      <c r="S701">
        <v>26</v>
      </c>
      <c r="T701" t="s">
        <v>2595</v>
      </c>
      <c r="U701" t="s">
        <v>2589</v>
      </c>
      <c r="V701" t="s">
        <v>2590</v>
      </c>
      <c r="W701" t="s">
        <v>2591</v>
      </c>
      <c r="X701" t="s">
        <v>10420</v>
      </c>
      <c r="Y701" t="s">
        <v>2602</v>
      </c>
      <c r="Z701" t="s">
        <v>2603</v>
      </c>
      <c r="AA701" t="s">
        <v>7102</v>
      </c>
      <c r="AB701" t="s">
        <v>7103</v>
      </c>
      <c r="AC701" t="s">
        <v>7104</v>
      </c>
      <c r="AJ701">
        <v>5026</v>
      </c>
      <c r="AK701">
        <v>12267</v>
      </c>
      <c r="AL701">
        <v>58892</v>
      </c>
      <c r="AM701">
        <v>69972</v>
      </c>
      <c r="AN701">
        <v>1203</v>
      </c>
      <c r="AO701">
        <v>0</v>
      </c>
      <c r="AP701">
        <v>11236</v>
      </c>
      <c r="AQ701">
        <v>0</v>
      </c>
      <c r="AR701">
        <v>0</v>
      </c>
      <c r="AS701">
        <v>0</v>
      </c>
      <c r="AT701">
        <v>160933</v>
      </c>
      <c r="AU701">
        <v>0</v>
      </c>
    </row>
    <row r="702" spans="1:47" x14ac:dyDescent="0.25">
      <c r="A702">
        <v>690</v>
      </c>
      <c r="B702">
        <v>2759</v>
      </c>
      <c r="C702" t="s">
        <v>2612</v>
      </c>
      <c r="D702" t="s">
        <v>6233</v>
      </c>
      <c r="E702" t="s">
        <v>8825</v>
      </c>
      <c r="F702">
        <v>11</v>
      </c>
      <c r="G702">
        <v>43642</v>
      </c>
      <c r="H702">
        <v>4.6399046449653625</v>
      </c>
      <c r="I702">
        <v>522.35630000000003</v>
      </c>
      <c r="J702">
        <v>10.28</v>
      </c>
      <c r="K702" t="s">
        <v>35</v>
      </c>
      <c r="L702" t="s">
        <v>2605</v>
      </c>
      <c r="M702" t="s">
        <v>7105</v>
      </c>
      <c r="N702" t="s">
        <v>1057</v>
      </c>
      <c r="O702" t="s">
        <v>38</v>
      </c>
      <c r="P702">
        <v>2.2000000000000002</v>
      </c>
      <c r="Q702" t="s">
        <v>7075</v>
      </c>
      <c r="R702" t="s">
        <v>2459</v>
      </c>
      <c r="S702">
        <v>26</v>
      </c>
      <c r="T702" t="s">
        <v>2606</v>
      </c>
      <c r="U702" t="s">
        <v>2607</v>
      </c>
      <c r="V702" t="s">
        <v>2608</v>
      </c>
      <c r="W702" t="s">
        <v>2609</v>
      </c>
      <c r="X702" t="s">
        <v>10420</v>
      </c>
      <c r="Y702" t="s">
        <v>2613</v>
      </c>
      <c r="Z702" t="s">
        <v>2614</v>
      </c>
      <c r="AA702" t="s">
        <v>7108</v>
      </c>
      <c r="AB702" t="s">
        <v>7109</v>
      </c>
      <c r="AJ702">
        <v>1566</v>
      </c>
      <c r="AK702">
        <v>6469</v>
      </c>
      <c r="AL702">
        <v>34930</v>
      </c>
      <c r="AM702">
        <v>4817</v>
      </c>
      <c r="AN702">
        <v>496</v>
      </c>
      <c r="AO702">
        <v>0</v>
      </c>
      <c r="AP702">
        <v>2366</v>
      </c>
      <c r="AQ702">
        <v>0</v>
      </c>
      <c r="AR702">
        <v>0</v>
      </c>
      <c r="AS702">
        <v>0</v>
      </c>
      <c r="AT702">
        <v>52183</v>
      </c>
      <c r="AU702">
        <v>0</v>
      </c>
    </row>
    <row r="703" spans="1:47" x14ac:dyDescent="0.25">
      <c r="A703">
        <v>695</v>
      </c>
      <c r="B703">
        <v>1554</v>
      </c>
      <c r="C703" t="s">
        <v>2690</v>
      </c>
      <c r="D703" t="s">
        <v>6233</v>
      </c>
      <c r="E703" t="s">
        <v>8825</v>
      </c>
      <c r="F703">
        <v>11</v>
      </c>
      <c r="G703">
        <v>35922</v>
      </c>
      <c r="H703">
        <v>4.5553605085293283</v>
      </c>
      <c r="I703">
        <v>564.32950000000005</v>
      </c>
      <c r="J703">
        <v>9.52</v>
      </c>
      <c r="K703" t="s">
        <v>51</v>
      </c>
      <c r="L703" t="s">
        <v>2588</v>
      </c>
      <c r="M703" t="s">
        <v>7094</v>
      </c>
      <c r="N703" t="s">
        <v>7152</v>
      </c>
      <c r="O703" t="s">
        <v>38</v>
      </c>
      <c r="P703">
        <v>2.2000000000000002</v>
      </c>
      <c r="Q703" t="s">
        <v>7075</v>
      </c>
      <c r="R703" t="s">
        <v>2459</v>
      </c>
      <c r="S703">
        <v>35</v>
      </c>
      <c r="T703" t="s">
        <v>2691</v>
      </c>
      <c r="U703" t="s">
        <v>2589</v>
      </c>
      <c r="V703" t="s">
        <v>2590</v>
      </c>
      <c r="W703" t="s">
        <v>2591</v>
      </c>
      <c r="X703" t="s">
        <v>10420</v>
      </c>
      <c r="Y703" t="s">
        <v>2692</v>
      </c>
      <c r="Z703" t="s">
        <v>2693</v>
      </c>
      <c r="AA703" t="s">
        <v>7153</v>
      </c>
      <c r="AB703" t="s">
        <v>6794</v>
      </c>
      <c r="AF703" t="s">
        <v>7096</v>
      </c>
      <c r="AJ703">
        <v>4043</v>
      </c>
      <c r="AK703">
        <v>3270</v>
      </c>
      <c r="AL703">
        <v>20290</v>
      </c>
      <c r="AM703">
        <v>25369</v>
      </c>
      <c r="AN703">
        <v>0</v>
      </c>
      <c r="AO703">
        <v>0</v>
      </c>
      <c r="AP703">
        <v>9256</v>
      </c>
      <c r="AQ703">
        <v>0</v>
      </c>
      <c r="AR703">
        <v>0</v>
      </c>
      <c r="AS703">
        <v>0</v>
      </c>
      <c r="AT703">
        <v>50021</v>
      </c>
      <c r="AU703">
        <v>0</v>
      </c>
    </row>
    <row r="704" spans="1:47" x14ac:dyDescent="0.25">
      <c r="A704">
        <v>687</v>
      </c>
      <c r="B704">
        <v>2744</v>
      </c>
      <c r="C704" t="s">
        <v>2578</v>
      </c>
      <c r="D704" t="s">
        <v>6233</v>
      </c>
      <c r="E704" t="s">
        <v>8825</v>
      </c>
      <c r="F704">
        <v>11</v>
      </c>
      <c r="G704">
        <v>32289</v>
      </c>
      <c r="H704">
        <v>4.5090545949952681</v>
      </c>
      <c r="I704">
        <v>518.32629999999995</v>
      </c>
      <c r="J704">
        <v>8.85</v>
      </c>
      <c r="K704" t="s">
        <v>35</v>
      </c>
      <c r="L704" t="s">
        <v>2571</v>
      </c>
      <c r="M704" t="s">
        <v>7087</v>
      </c>
      <c r="N704" t="s">
        <v>1057</v>
      </c>
      <c r="O704" t="s">
        <v>38</v>
      </c>
      <c r="P704">
        <v>2.2000000000000002</v>
      </c>
      <c r="Q704" t="s">
        <v>7075</v>
      </c>
      <c r="R704" t="s">
        <v>2459</v>
      </c>
      <c r="S704">
        <v>26</v>
      </c>
      <c r="T704" t="s">
        <v>2572</v>
      </c>
      <c r="U704" t="s">
        <v>2573</v>
      </c>
      <c r="V704" t="s">
        <v>2574</v>
      </c>
      <c r="W704" t="s">
        <v>2575</v>
      </c>
      <c r="X704" t="s">
        <v>10420</v>
      </c>
      <c r="Y704" t="s">
        <v>2579</v>
      </c>
      <c r="Z704" t="s">
        <v>2580</v>
      </c>
      <c r="AA704" t="s">
        <v>7091</v>
      </c>
      <c r="AB704" t="s">
        <v>7092</v>
      </c>
      <c r="AJ704">
        <v>2188</v>
      </c>
      <c r="AK704">
        <v>2777</v>
      </c>
      <c r="AL704">
        <v>4624</v>
      </c>
      <c r="AM704">
        <v>1290</v>
      </c>
      <c r="AN704">
        <v>774</v>
      </c>
      <c r="AO704">
        <v>0</v>
      </c>
      <c r="AP704">
        <v>6849</v>
      </c>
      <c r="AQ704">
        <v>0</v>
      </c>
      <c r="AR704">
        <v>0</v>
      </c>
      <c r="AS704">
        <v>0</v>
      </c>
      <c r="AT704">
        <v>35911</v>
      </c>
      <c r="AU704">
        <v>0</v>
      </c>
    </row>
    <row r="705" spans="1:47" x14ac:dyDescent="0.25">
      <c r="A705">
        <v>694</v>
      </c>
      <c r="B705">
        <v>3108</v>
      </c>
      <c r="C705" t="s">
        <v>7137</v>
      </c>
      <c r="D705" t="s">
        <v>6233</v>
      </c>
      <c r="E705" t="s">
        <v>8825</v>
      </c>
      <c r="F705">
        <v>11</v>
      </c>
      <c r="G705">
        <v>21445</v>
      </c>
      <c r="H705">
        <v>4.3313260505750923</v>
      </c>
      <c r="I705">
        <v>640.34410000000003</v>
      </c>
      <c r="J705">
        <v>9.2100000000000009</v>
      </c>
      <c r="K705" t="s">
        <v>35</v>
      </c>
      <c r="L705" t="s">
        <v>2660</v>
      </c>
      <c r="M705" t="s">
        <v>7133</v>
      </c>
      <c r="N705" t="s">
        <v>7138</v>
      </c>
      <c r="O705" t="s">
        <v>38</v>
      </c>
      <c r="P705">
        <v>2.2000000000000002</v>
      </c>
      <c r="Q705" t="s">
        <v>7124</v>
      </c>
      <c r="R705" t="s">
        <v>2459</v>
      </c>
      <c r="S705">
        <v>29</v>
      </c>
      <c r="T705" t="s">
        <v>2661</v>
      </c>
      <c r="U705" t="s">
        <v>2666</v>
      </c>
      <c r="V705" t="s">
        <v>2667</v>
      </c>
      <c r="W705" t="s">
        <v>100</v>
      </c>
      <c r="X705" t="s">
        <v>10420</v>
      </c>
      <c r="Y705" t="s">
        <v>2668</v>
      </c>
      <c r="Z705" t="s">
        <v>2669</v>
      </c>
      <c r="AA705" t="s">
        <v>7139</v>
      </c>
      <c r="AB705" t="s">
        <v>2670</v>
      </c>
      <c r="AF705" t="s">
        <v>2671</v>
      </c>
      <c r="AJ705">
        <v>0</v>
      </c>
      <c r="AK705">
        <v>0</v>
      </c>
      <c r="AL705">
        <v>0</v>
      </c>
      <c r="AM705">
        <v>7813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21445</v>
      </c>
      <c r="AU705">
        <v>0</v>
      </c>
    </row>
    <row r="706" spans="1:47" x14ac:dyDescent="0.25">
      <c r="A706">
        <v>693</v>
      </c>
      <c r="B706">
        <v>1765</v>
      </c>
      <c r="C706" t="s">
        <v>2659</v>
      </c>
      <c r="D706" t="s">
        <v>6233</v>
      </c>
      <c r="E706" t="s">
        <v>8825</v>
      </c>
      <c r="F706">
        <v>11</v>
      </c>
      <c r="G706">
        <v>10722</v>
      </c>
      <c r="H706">
        <v>4.030275802889288</v>
      </c>
      <c r="I706">
        <v>638.32929999999999</v>
      </c>
      <c r="J706">
        <v>9.18</v>
      </c>
      <c r="K706" t="s">
        <v>51</v>
      </c>
      <c r="L706" t="s">
        <v>2660</v>
      </c>
      <c r="M706" t="s">
        <v>7133</v>
      </c>
      <c r="N706" t="s">
        <v>7134</v>
      </c>
      <c r="O706" t="s">
        <v>38</v>
      </c>
      <c r="P706">
        <v>2.2000000000000002</v>
      </c>
      <c r="Q706" t="s">
        <v>7124</v>
      </c>
      <c r="R706" t="s">
        <v>2459</v>
      </c>
      <c r="S706">
        <v>29</v>
      </c>
      <c r="T706" t="s">
        <v>2661</v>
      </c>
      <c r="U706" t="s">
        <v>2662</v>
      </c>
      <c r="V706" t="s">
        <v>2663</v>
      </c>
      <c r="W706" t="s">
        <v>100</v>
      </c>
      <c r="X706" t="s">
        <v>10420</v>
      </c>
      <c r="Y706" t="s">
        <v>2664</v>
      </c>
      <c r="Z706" t="s">
        <v>2665</v>
      </c>
      <c r="AA706" t="s">
        <v>7135</v>
      </c>
      <c r="AB706" t="s">
        <v>7136</v>
      </c>
      <c r="AF706" t="s">
        <v>7132</v>
      </c>
      <c r="AG706" t="s">
        <v>7051</v>
      </c>
      <c r="AJ706">
        <v>0</v>
      </c>
      <c r="AK706">
        <v>502</v>
      </c>
      <c r="AL706">
        <v>0</v>
      </c>
      <c r="AM706">
        <v>4520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15063</v>
      </c>
      <c r="AU706">
        <v>0</v>
      </c>
    </row>
    <row r="707" spans="1:47" x14ac:dyDescent="0.25">
      <c r="A707">
        <v>691</v>
      </c>
      <c r="B707">
        <v>1697</v>
      </c>
      <c r="C707" t="s">
        <v>2646</v>
      </c>
      <c r="D707" t="s">
        <v>6233</v>
      </c>
      <c r="E707" t="s">
        <v>8825</v>
      </c>
      <c r="F707">
        <v>11</v>
      </c>
      <c r="G707">
        <v>5252</v>
      </c>
      <c r="H707">
        <v>3.7203247174174416</v>
      </c>
      <c r="I707">
        <v>614.32830000000001</v>
      </c>
      <c r="J707">
        <v>9.7100000000000009</v>
      </c>
      <c r="K707" t="s">
        <v>51</v>
      </c>
      <c r="L707" t="s">
        <v>2647</v>
      </c>
      <c r="M707" t="s">
        <v>7122</v>
      </c>
      <c r="N707" t="s">
        <v>7123</v>
      </c>
      <c r="O707" t="s">
        <v>38</v>
      </c>
      <c r="P707">
        <v>2.2000000000000002</v>
      </c>
      <c r="Q707" t="s">
        <v>7124</v>
      </c>
      <c r="R707" t="s">
        <v>2459</v>
      </c>
      <c r="S707">
        <v>27</v>
      </c>
      <c r="T707" t="s">
        <v>7125</v>
      </c>
      <c r="U707" t="s">
        <v>2648</v>
      </c>
      <c r="V707" t="s">
        <v>2649</v>
      </c>
      <c r="W707" t="s">
        <v>100</v>
      </c>
      <c r="X707" t="s">
        <v>10420</v>
      </c>
      <c r="Y707" t="s">
        <v>2650</v>
      </c>
      <c r="Z707" t="s">
        <v>2651</v>
      </c>
      <c r="AA707" t="s">
        <v>7126</v>
      </c>
      <c r="AB707" t="s">
        <v>7127</v>
      </c>
      <c r="AF707" t="s">
        <v>7128</v>
      </c>
      <c r="AG707" t="s">
        <v>7129</v>
      </c>
      <c r="AJ707">
        <v>0</v>
      </c>
      <c r="AK707">
        <v>0</v>
      </c>
      <c r="AL707">
        <v>0</v>
      </c>
      <c r="AM707">
        <v>2767</v>
      </c>
      <c r="AN707">
        <v>0</v>
      </c>
      <c r="AO707">
        <v>0</v>
      </c>
      <c r="AP707">
        <v>307</v>
      </c>
      <c r="AQ707">
        <v>0</v>
      </c>
      <c r="AR707">
        <v>0</v>
      </c>
      <c r="AS707">
        <v>0</v>
      </c>
      <c r="AT707">
        <v>6052</v>
      </c>
      <c r="AU707">
        <v>0</v>
      </c>
    </row>
    <row r="708" spans="1:47" x14ac:dyDescent="0.25">
      <c r="A708">
        <v>688</v>
      </c>
      <c r="B708">
        <v>1555</v>
      </c>
      <c r="C708" t="s">
        <v>2587</v>
      </c>
      <c r="D708" t="s">
        <v>6233</v>
      </c>
      <c r="E708" t="s">
        <v>8825</v>
      </c>
      <c r="F708">
        <v>11</v>
      </c>
      <c r="G708">
        <v>4693</v>
      </c>
      <c r="H708">
        <v>3.6714505542124947</v>
      </c>
      <c r="I708">
        <v>564.3297</v>
      </c>
      <c r="J708">
        <v>9.27</v>
      </c>
      <c r="K708" t="s">
        <v>349</v>
      </c>
      <c r="L708" t="s">
        <v>2588</v>
      </c>
      <c r="M708" t="s">
        <v>7094</v>
      </c>
      <c r="N708" t="s">
        <v>1057</v>
      </c>
      <c r="O708" t="s">
        <v>38</v>
      </c>
      <c r="P708">
        <v>2.2000000000000002</v>
      </c>
      <c r="Q708" t="s">
        <v>7075</v>
      </c>
      <c r="R708" t="s">
        <v>2459</v>
      </c>
      <c r="S708">
        <v>26</v>
      </c>
      <c r="T708" t="s">
        <v>2595</v>
      </c>
      <c r="U708" t="s">
        <v>2589</v>
      </c>
      <c r="V708" t="s">
        <v>2590</v>
      </c>
      <c r="W708" t="s">
        <v>2591</v>
      </c>
      <c r="X708" t="s">
        <v>10420</v>
      </c>
      <c r="Y708" t="s">
        <v>2592</v>
      </c>
      <c r="Z708" t="s">
        <v>2593</v>
      </c>
      <c r="AA708" t="s">
        <v>7095</v>
      </c>
      <c r="AB708" t="s">
        <v>6794</v>
      </c>
      <c r="AF708" t="s">
        <v>7096</v>
      </c>
      <c r="AJ708">
        <v>542</v>
      </c>
      <c r="AK708">
        <v>0</v>
      </c>
      <c r="AL708">
        <v>2416</v>
      </c>
      <c r="AM708">
        <v>3001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4693</v>
      </c>
      <c r="AU708">
        <v>0</v>
      </c>
    </row>
    <row r="709" spans="1:47" x14ac:dyDescent="0.25">
      <c r="A709">
        <v>692</v>
      </c>
      <c r="B709">
        <v>1752</v>
      </c>
      <c r="C709" t="s">
        <v>2652</v>
      </c>
      <c r="D709" t="s">
        <v>6233</v>
      </c>
      <c r="E709" t="s">
        <v>8825</v>
      </c>
      <c r="F709">
        <v>11</v>
      </c>
      <c r="G709">
        <v>3528</v>
      </c>
      <c r="H709">
        <v>3.5475285764597819</v>
      </c>
      <c r="I709">
        <v>636.31569999999999</v>
      </c>
      <c r="J709">
        <v>8.59</v>
      </c>
      <c r="K709" t="s">
        <v>51</v>
      </c>
      <c r="L709" t="s">
        <v>2653</v>
      </c>
      <c r="M709" t="s">
        <v>7130</v>
      </c>
      <c r="N709" t="s">
        <v>7123</v>
      </c>
      <c r="O709" t="s">
        <v>38</v>
      </c>
      <c r="P709">
        <v>2.2000000000000002</v>
      </c>
      <c r="Q709" t="s">
        <v>7124</v>
      </c>
      <c r="R709" t="s">
        <v>2459</v>
      </c>
      <c r="S709">
        <v>29</v>
      </c>
      <c r="T709" t="s">
        <v>2654</v>
      </c>
      <c r="U709" t="s">
        <v>2655</v>
      </c>
      <c r="V709" t="s">
        <v>2656</v>
      </c>
      <c r="W709" t="s">
        <v>100</v>
      </c>
      <c r="X709" t="s">
        <v>10420</v>
      </c>
      <c r="Y709" t="s">
        <v>2657</v>
      </c>
      <c r="Z709" t="s">
        <v>2658</v>
      </c>
      <c r="AA709" t="s">
        <v>7131</v>
      </c>
      <c r="AF709" t="s">
        <v>7132</v>
      </c>
      <c r="AG709" t="s">
        <v>7051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3528</v>
      </c>
      <c r="AU709">
        <v>0</v>
      </c>
    </row>
    <row r="710" spans="1:47" x14ac:dyDescent="0.25">
      <c r="A710">
        <v>696</v>
      </c>
      <c r="B710">
        <v>534</v>
      </c>
      <c r="C710" t="s">
        <v>2419</v>
      </c>
      <c r="D710" t="s">
        <v>6233</v>
      </c>
      <c r="E710" t="s">
        <v>8825</v>
      </c>
      <c r="F710">
        <v>11</v>
      </c>
      <c r="G710">
        <v>18640</v>
      </c>
      <c r="H710">
        <v>4.2704459080179626</v>
      </c>
      <c r="I710">
        <v>290.0872</v>
      </c>
      <c r="J710">
        <v>1.78</v>
      </c>
      <c r="K710" t="s">
        <v>51</v>
      </c>
      <c r="L710" t="s">
        <v>2420</v>
      </c>
      <c r="M710" t="s">
        <v>2421</v>
      </c>
      <c r="N710" t="s">
        <v>7009</v>
      </c>
      <c r="O710" t="s">
        <v>38</v>
      </c>
      <c r="P710">
        <v>2.2000000000000002</v>
      </c>
      <c r="Q710" t="s">
        <v>2422</v>
      </c>
      <c r="R710" t="s">
        <v>2422</v>
      </c>
      <c r="S710">
        <v>11</v>
      </c>
      <c r="T710" t="s">
        <v>2423</v>
      </c>
      <c r="U710" t="s">
        <v>2424</v>
      </c>
      <c r="V710" t="s">
        <v>2425</v>
      </c>
      <c r="W710" t="s">
        <v>2426</v>
      </c>
      <c r="X710" t="s">
        <v>10420</v>
      </c>
      <c r="Y710" t="s">
        <v>2427</v>
      </c>
      <c r="Z710" t="s">
        <v>2428</v>
      </c>
      <c r="AA710" t="s">
        <v>7010</v>
      </c>
      <c r="AB710" t="s">
        <v>7011</v>
      </c>
      <c r="AF710" t="s">
        <v>7012</v>
      </c>
      <c r="AG710" t="s">
        <v>7013</v>
      </c>
      <c r="AJ710">
        <v>538</v>
      </c>
      <c r="AK710">
        <v>642</v>
      </c>
      <c r="AL710">
        <v>0</v>
      </c>
      <c r="AM710">
        <v>5574</v>
      </c>
      <c r="AN710">
        <v>2077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19281</v>
      </c>
      <c r="AU710">
        <v>0</v>
      </c>
    </row>
    <row r="711" spans="1:47" x14ac:dyDescent="0.25">
      <c r="A711">
        <v>697</v>
      </c>
      <c r="B711">
        <v>1767</v>
      </c>
      <c r="C711" t="s">
        <v>2438</v>
      </c>
      <c r="D711" t="s">
        <v>6233</v>
      </c>
      <c r="E711" t="s">
        <v>8825</v>
      </c>
      <c r="F711">
        <v>11</v>
      </c>
      <c r="G711">
        <v>12618</v>
      </c>
      <c r="H711">
        <v>4.1009905230699646</v>
      </c>
      <c r="I711">
        <v>328.1388</v>
      </c>
      <c r="J711">
        <v>2.33</v>
      </c>
      <c r="K711" t="s">
        <v>35</v>
      </c>
      <c r="L711" t="s">
        <v>2439</v>
      </c>
      <c r="M711" t="s">
        <v>2440</v>
      </c>
      <c r="N711" t="s">
        <v>6074</v>
      </c>
      <c r="O711" t="s">
        <v>38</v>
      </c>
      <c r="P711">
        <v>2.2000000000000002</v>
      </c>
      <c r="Q711" t="s">
        <v>2422</v>
      </c>
      <c r="R711" t="s">
        <v>2422</v>
      </c>
      <c r="S711">
        <v>15</v>
      </c>
      <c r="T711" t="s">
        <v>2441</v>
      </c>
      <c r="U711" t="s">
        <v>2442</v>
      </c>
      <c r="V711" t="s">
        <v>2443</v>
      </c>
      <c r="W711" t="s">
        <v>2444</v>
      </c>
      <c r="X711" t="s">
        <v>10420</v>
      </c>
      <c r="Y711" t="s">
        <v>2445</v>
      </c>
      <c r="Z711" t="s">
        <v>2446</v>
      </c>
      <c r="AA711" t="s">
        <v>7019</v>
      </c>
      <c r="AB711" t="s">
        <v>7020</v>
      </c>
      <c r="AF711" t="s">
        <v>2447</v>
      </c>
      <c r="AG711" t="s">
        <v>7021</v>
      </c>
      <c r="AJ711">
        <v>0</v>
      </c>
      <c r="AK711">
        <v>9461</v>
      </c>
      <c r="AL711">
        <v>0</v>
      </c>
      <c r="AM711">
        <v>18077</v>
      </c>
      <c r="AN711">
        <v>10777</v>
      </c>
      <c r="AO711">
        <v>0</v>
      </c>
      <c r="AP711">
        <v>6954</v>
      </c>
      <c r="AQ711">
        <v>2575</v>
      </c>
      <c r="AR711">
        <v>721</v>
      </c>
      <c r="AS711">
        <v>415</v>
      </c>
      <c r="AT711">
        <v>18009</v>
      </c>
      <c r="AU711">
        <v>0</v>
      </c>
    </row>
    <row r="712" spans="1:47" x14ac:dyDescent="0.25">
      <c r="A712">
        <v>698</v>
      </c>
      <c r="B712">
        <v>228</v>
      </c>
      <c r="C712" t="s">
        <v>2180</v>
      </c>
      <c r="D712" t="s">
        <v>6233</v>
      </c>
      <c r="E712" t="s">
        <v>8825</v>
      </c>
      <c r="F712">
        <v>11</v>
      </c>
      <c r="G712">
        <v>71552</v>
      </c>
      <c r="H712">
        <v>4.8546217775342919</v>
      </c>
      <c r="I712">
        <v>191.01939999999999</v>
      </c>
      <c r="J712">
        <v>1.64</v>
      </c>
      <c r="K712" t="s">
        <v>51</v>
      </c>
      <c r="L712" t="s">
        <v>2181</v>
      </c>
      <c r="M712" t="s">
        <v>2181</v>
      </c>
      <c r="N712" t="s">
        <v>586</v>
      </c>
      <c r="O712" t="s">
        <v>688</v>
      </c>
      <c r="P712">
        <v>1</v>
      </c>
      <c r="Q712" t="s">
        <v>2172</v>
      </c>
      <c r="R712" t="s">
        <v>2087</v>
      </c>
      <c r="S712">
        <v>6</v>
      </c>
      <c r="T712" t="s">
        <v>2173</v>
      </c>
      <c r="U712" t="s">
        <v>2174</v>
      </c>
      <c r="V712" t="s">
        <v>2175</v>
      </c>
      <c r="W712" t="s">
        <v>2176</v>
      </c>
      <c r="X712" t="s">
        <v>10420</v>
      </c>
      <c r="Y712" t="s">
        <v>2182</v>
      </c>
      <c r="Z712" t="s">
        <v>2183</v>
      </c>
      <c r="AA712" t="s">
        <v>6897</v>
      </c>
      <c r="AB712" t="s">
        <v>6898</v>
      </c>
      <c r="AJ712">
        <v>4715</v>
      </c>
      <c r="AK712">
        <v>34164</v>
      </c>
      <c r="AL712">
        <v>9714</v>
      </c>
      <c r="AM712">
        <v>11048</v>
      </c>
      <c r="AN712">
        <v>24118</v>
      </c>
      <c r="AO712">
        <v>0</v>
      </c>
      <c r="AP712">
        <v>22917</v>
      </c>
      <c r="AQ712">
        <v>0</v>
      </c>
      <c r="AR712">
        <v>0</v>
      </c>
      <c r="AS712">
        <v>0</v>
      </c>
      <c r="AT712">
        <v>129310</v>
      </c>
      <c r="AU712">
        <v>0</v>
      </c>
    </row>
    <row r="713" spans="1:47" x14ac:dyDescent="0.25">
      <c r="A713">
        <v>700</v>
      </c>
      <c r="B713">
        <v>1612</v>
      </c>
      <c r="C713" t="s">
        <v>1642</v>
      </c>
      <c r="D713" t="s">
        <v>6072</v>
      </c>
      <c r="E713" t="s">
        <v>8825</v>
      </c>
      <c r="F713">
        <v>11</v>
      </c>
      <c r="G713">
        <v>5076</v>
      </c>
      <c r="H713">
        <v>3.7055216134226669</v>
      </c>
      <c r="I713">
        <v>308.09100000000001</v>
      </c>
      <c r="J713">
        <v>1.52</v>
      </c>
      <c r="K713" t="s">
        <v>35</v>
      </c>
      <c r="L713" t="s">
        <v>1643</v>
      </c>
      <c r="M713" t="s">
        <v>1644</v>
      </c>
      <c r="N713" t="s">
        <v>586</v>
      </c>
      <c r="O713" t="s">
        <v>38</v>
      </c>
      <c r="P713">
        <v>2.1</v>
      </c>
      <c r="Q713" t="s">
        <v>6615</v>
      </c>
      <c r="R713" t="s">
        <v>1645</v>
      </c>
      <c r="S713">
        <v>10</v>
      </c>
      <c r="T713" t="s">
        <v>1646</v>
      </c>
      <c r="U713" t="s">
        <v>1647</v>
      </c>
      <c r="V713" t="s">
        <v>1648</v>
      </c>
      <c r="W713" t="s">
        <v>1649</v>
      </c>
      <c r="X713" t="s">
        <v>10420</v>
      </c>
      <c r="Y713" t="s">
        <v>1650</v>
      </c>
      <c r="Z713" t="s">
        <v>1651</v>
      </c>
      <c r="AA713" t="s">
        <v>6616</v>
      </c>
      <c r="AB713" t="s">
        <v>6617</v>
      </c>
      <c r="AC713" t="s">
        <v>6618</v>
      </c>
      <c r="AD713" t="s">
        <v>6619</v>
      </c>
      <c r="AE713" t="s">
        <v>6620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5076</v>
      </c>
      <c r="AU713">
        <v>0</v>
      </c>
    </row>
    <row r="714" spans="1:47" x14ac:dyDescent="0.25">
      <c r="A714">
        <v>702</v>
      </c>
      <c r="B714">
        <v>1846</v>
      </c>
      <c r="C714" t="s">
        <v>1207</v>
      </c>
      <c r="D714" t="s">
        <v>6233</v>
      </c>
      <c r="E714" t="s">
        <v>8825</v>
      </c>
      <c r="F714">
        <v>11</v>
      </c>
      <c r="G714">
        <v>1586</v>
      </c>
      <c r="H714">
        <v>3.2003031829815849</v>
      </c>
      <c r="I714">
        <v>677.15250000000003</v>
      </c>
      <c r="J714">
        <v>5.29</v>
      </c>
      <c r="K714" t="s">
        <v>51</v>
      </c>
      <c r="L714" t="s">
        <v>1208</v>
      </c>
      <c r="M714" t="s">
        <v>1209</v>
      </c>
      <c r="N714" t="s">
        <v>1057</v>
      </c>
      <c r="O714" t="s">
        <v>38</v>
      </c>
      <c r="P714">
        <v>2.2000000000000002</v>
      </c>
      <c r="Q714" t="s">
        <v>6359</v>
      </c>
      <c r="R714" t="s">
        <v>1132</v>
      </c>
      <c r="S714">
        <v>34</v>
      </c>
      <c r="T714" t="s">
        <v>1210</v>
      </c>
      <c r="U714" t="s">
        <v>1211</v>
      </c>
      <c r="V714" t="s">
        <v>1212</v>
      </c>
      <c r="W714" t="s">
        <v>1213</v>
      </c>
      <c r="X714" t="s">
        <v>10420</v>
      </c>
      <c r="Y714" t="s">
        <v>1214</v>
      </c>
      <c r="Z714" t="s">
        <v>1215</v>
      </c>
      <c r="AA714" t="s">
        <v>6422</v>
      </c>
      <c r="AB714" t="s">
        <v>6390</v>
      </c>
      <c r="AF714" t="s">
        <v>6423</v>
      </c>
      <c r="AG714" t="s">
        <v>6424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1586</v>
      </c>
      <c r="AU714">
        <v>0</v>
      </c>
    </row>
    <row r="715" spans="1:47" x14ac:dyDescent="0.25">
      <c r="A715">
        <v>703</v>
      </c>
      <c r="B715">
        <v>888</v>
      </c>
      <c r="C715" t="s">
        <v>1190</v>
      </c>
      <c r="D715" t="s">
        <v>6072</v>
      </c>
      <c r="E715" t="s">
        <v>8825</v>
      </c>
      <c r="F715">
        <v>11</v>
      </c>
      <c r="G715">
        <v>1053</v>
      </c>
      <c r="H715">
        <v>3.0224283711854865</v>
      </c>
      <c r="I715">
        <v>367.10509999999999</v>
      </c>
      <c r="J715">
        <v>3.98</v>
      </c>
      <c r="K715" t="s">
        <v>51</v>
      </c>
      <c r="L715" t="s">
        <v>6406</v>
      </c>
      <c r="M715" t="s">
        <v>1176</v>
      </c>
      <c r="N715" t="s">
        <v>1057</v>
      </c>
      <c r="O715" t="s">
        <v>38</v>
      </c>
      <c r="P715">
        <v>2.2000000000000002</v>
      </c>
      <c r="Q715" t="s">
        <v>6359</v>
      </c>
      <c r="R715" t="s">
        <v>1132</v>
      </c>
      <c r="S715">
        <v>17</v>
      </c>
      <c r="T715" t="s">
        <v>1177</v>
      </c>
      <c r="U715" t="s">
        <v>1178</v>
      </c>
      <c r="V715" t="s">
        <v>1179</v>
      </c>
      <c r="W715" t="s">
        <v>1180</v>
      </c>
      <c r="X715" t="s">
        <v>10420</v>
      </c>
      <c r="Y715" t="s">
        <v>1191</v>
      </c>
      <c r="Z715" t="s">
        <v>1192</v>
      </c>
      <c r="AA715" t="s">
        <v>6407</v>
      </c>
      <c r="AB715" t="s">
        <v>6408</v>
      </c>
      <c r="AF715" t="s">
        <v>6409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1053</v>
      </c>
      <c r="AU715">
        <v>934</v>
      </c>
    </row>
    <row r="716" spans="1:47" x14ac:dyDescent="0.25">
      <c r="A716">
        <v>701</v>
      </c>
      <c r="B716">
        <v>1433</v>
      </c>
      <c r="C716" t="s">
        <v>1193</v>
      </c>
      <c r="D716" t="s">
        <v>6233</v>
      </c>
      <c r="E716" t="s">
        <v>8825</v>
      </c>
      <c r="F716">
        <v>11</v>
      </c>
      <c r="G716">
        <v>514</v>
      </c>
      <c r="H716">
        <v>2.7109631189952759</v>
      </c>
      <c r="I716">
        <v>515.1191</v>
      </c>
      <c r="J716">
        <v>4.4000000000000004</v>
      </c>
      <c r="K716" t="s">
        <v>51</v>
      </c>
      <c r="L716" t="s">
        <v>1194</v>
      </c>
      <c r="M716" t="s">
        <v>6410</v>
      </c>
      <c r="N716" t="s">
        <v>586</v>
      </c>
      <c r="O716" t="s">
        <v>38</v>
      </c>
      <c r="P716">
        <v>2.1</v>
      </c>
      <c r="Q716" t="s">
        <v>6359</v>
      </c>
      <c r="R716" t="s">
        <v>1132</v>
      </c>
      <c r="S716">
        <v>25</v>
      </c>
      <c r="T716" t="s">
        <v>1195</v>
      </c>
      <c r="U716" t="s">
        <v>6411</v>
      </c>
      <c r="V716" t="s">
        <v>1196</v>
      </c>
      <c r="W716" t="s">
        <v>1197</v>
      </c>
      <c r="X716" t="s">
        <v>10420</v>
      </c>
      <c r="Y716" t="s">
        <v>1198</v>
      </c>
      <c r="Z716" t="s">
        <v>1199</v>
      </c>
      <c r="AA716" t="s">
        <v>6412</v>
      </c>
      <c r="AB716" t="s">
        <v>6390</v>
      </c>
      <c r="AC716" t="s">
        <v>6413</v>
      </c>
      <c r="AD716" t="s">
        <v>6414</v>
      </c>
      <c r="AF716" t="s">
        <v>6415</v>
      </c>
      <c r="AG716" t="s">
        <v>6416</v>
      </c>
      <c r="AJ716">
        <v>0</v>
      </c>
      <c r="AK716">
        <v>0</v>
      </c>
      <c r="AL716">
        <v>0</v>
      </c>
      <c r="AM716">
        <v>0</v>
      </c>
      <c r="AN716">
        <v>469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514</v>
      </c>
      <c r="AU716">
        <v>506</v>
      </c>
    </row>
    <row r="717" spans="1:47" x14ac:dyDescent="0.25">
      <c r="A717">
        <v>705</v>
      </c>
      <c r="B717">
        <v>1847</v>
      </c>
      <c r="C717" t="s">
        <v>1040</v>
      </c>
      <c r="D717" t="s">
        <v>6072</v>
      </c>
      <c r="E717" t="s">
        <v>8825</v>
      </c>
      <c r="F717">
        <v>11</v>
      </c>
      <c r="G717">
        <v>6162</v>
      </c>
      <c r="H717">
        <v>3.7897216939809217</v>
      </c>
      <c r="I717">
        <v>337.1884</v>
      </c>
      <c r="J717">
        <v>3.27</v>
      </c>
      <c r="K717" t="s">
        <v>35</v>
      </c>
      <c r="L717" t="s">
        <v>1041</v>
      </c>
      <c r="M717" t="s">
        <v>1041</v>
      </c>
      <c r="N717" t="s">
        <v>6312</v>
      </c>
      <c r="O717" t="s">
        <v>38</v>
      </c>
      <c r="P717">
        <v>2.2000000000000002</v>
      </c>
      <c r="Q717" t="s">
        <v>1027</v>
      </c>
      <c r="R717" t="s">
        <v>1027</v>
      </c>
      <c r="S717">
        <v>16</v>
      </c>
      <c r="T717" t="s">
        <v>6313</v>
      </c>
      <c r="U717" t="s">
        <v>6314</v>
      </c>
      <c r="V717" t="s">
        <v>1042</v>
      </c>
      <c r="W717" t="s">
        <v>100</v>
      </c>
      <c r="X717" t="s">
        <v>10420</v>
      </c>
      <c r="Y717" t="s">
        <v>1043</v>
      </c>
      <c r="Z717" t="s">
        <v>1044</v>
      </c>
      <c r="AA717" t="s">
        <v>6315</v>
      </c>
      <c r="AB717" t="s">
        <v>6316</v>
      </c>
      <c r="AC717" t="s">
        <v>6317</v>
      </c>
      <c r="AD717" t="s">
        <v>6318</v>
      </c>
      <c r="AF717" t="s">
        <v>6319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6162</v>
      </c>
      <c r="AU717">
        <v>560</v>
      </c>
    </row>
    <row r="718" spans="1:47" x14ac:dyDescent="0.25">
      <c r="A718">
        <v>704</v>
      </c>
      <c r="B718">
        <v>955</v>
      </c>
      <c r="C718" t="s">
        <v>1054</v>
      </c>
      <c r="D718" t="s">
        <v>1055</v>
      </c>
      <c r="E718" t="s">
        <v>8825</v>
      </c>
      <c r="F718">
        <v>11</v>
      </c>
      <c r="G718">
        <v>2045</v>
      </c>
      <c r="H718">
        <v>3.3106933123433606</v>
      </c>
      <c r="I718">
        <v>385.11369999999999</v>
      </c>
      <c r="J718">
        <v>3.5</v>
      </c>
      <c r="K718" t="s">
        <v>51</v>
      </c>
      <c r="L718" t="s">
        <v>6326</v>
      </c>
      <c r="M718" t="s">
        <v>1056</v>
      </c>
      <c r="N718" t="s">
        <v>1057</v>
      </c>
      <c r="O718" t="s">
        <v>38</v>
      </c>
      <c r="P718">
        <v>2.2000000000000002</v>
      </c>
      <c r="Q718" t="s">
        <v>1058</v>
      </c>
      <c r="R718" t="s">
        <v>1027</v>
      </c>
      <c r="S718">
        <v>17</v>
      </c>
      <c r="T718" t="s">
        <v>1047</v>
      </c>
      <c r="U718" t="s">
        <v>1048</v>
      </c>
      <c r="V718" t="s">
        <v>1059</v>
      </c>
      <c r="W718" t="s">
        <v>1050</v>
      </c>
      <c r="X718" t="s">
        <v>10420</v>
      </c>
      <c r="Y718" t="s">
        <v>1060</v>
      </c>
      <c r="Z718" t="s">
        <v>1061</v>
      </c>
      <c r="AA718" t="s">
        <v>6327</v>
      </c>
      <c r="AB718" t="s">
        <v>1062</v>
      </c>
      <c r="AC718" t="s">
        <v>1063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439</v>
      </c>
      <c r="AQ718">
        <v>0</v>
      </c>
      <c r="AR718">
        <v>0</v>
      </c>
      <c r="AS718">
        <v>0</v>
      </c>
      <c r="AT718">
        <v>2045</v>
      </c>
      <c r="AU718">
        <v>0</v>
      </c>
    </row>
    <row r="719" spans="1:47" x14ac:dyDescent="0.25">
      <c r="A719">
        <v>712</v>
      </c>
      <c r="B719">
        <v>3519</v>
      </c>
      <c r="C719" t="s">
        <v>899</v>
      </c>
      <c r="D719" t="s">
        <v>6072</v>
      </c>
      <c r="E719" t="s">
        <v>8825</v>
      </c>
      <c r="F719">
        <v>11</v>
      </c>
      <c r="G719">
        <v>258528</v>
      </c>
      <c r="H719">
        <v>5.4125075864510785</v>
      </c>
      <c r="I719">
        <v>1034.5559000000001</v>
      </c>
      <c r="J719">
        <v>4.8099999999999996</v>
      </c>
      <c r="K719" t="s">
        <v>35</v>
      </c>
      <c r="L719" t="s">
        <v>900</v>
      </c>
      <c r="M719" t="s">
        <v>6248</v>
      </c>
      <c r="N719" t="s">
        <v>6162</v>
      </c>
      <c r="O719" t="s">
        <v>38</v>
      </c>
      <c r="P719">
        <v>2.2000000000000002</v>
      </c>
      <c r="Q719" t="s">
        <v>920</v>
      </c>
      <c r="R719" t="s">
        <v>681</v>
      </c>
      <c r="S719">
        <v>50</v>
      </c>
      <c r="T719" t="s">
        <v>901</v>
      </c>
      <c r="U719" t="s">
        <v>902</v>
      </c>
      <c r="V719" t="s">
        <v>903</v>
      </c>
      <c r="W719" t="s">
        <v>904</v>
      </c>
      <c r="X719" t="s">
        <v>10420</v>
      </c>
      <c r="Y719" t="s">
        <v>905</v>
      </c>
      <c r="Z719" t="s">
        <v>906</v>
      </c>
      <c r="AA719" t="s">
        <v>6249</v>
      </c>
      <c r="AB719" t="s">
        <v>6250</v>
      </c>
      <c r="AF719" t="s">
        <v>6251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268420</v>
      </c>
      <c r="AU719">
        <v>0</v>
      </c>
    </row>
    <row r="720" spans="1:47" x14ac:dyDescent="0.25">
      <c r="A720">
        <v>710</v>
      </c>
      <c r="B720">
        <v>3577</v>
      </c>
      <c r="C720" t="s">
        <v>1010</v>
      </c>
      <c r="D720" t="s">
        <v>6233</v>
      </c>
      <c r="E720" t="s">
        <v>8825</v>
      </c>
      <c r="F720">
        <v>11</v>
      </c>
      <c r="G720">
        <v>123330</v>
      </c>
      <c r="H720">
        <v>5.0910687315000125</v>
      </c>
      <c r="I720">
        <v>1270.6066000000001</v>
      </c>
      <c r="J720">
        <v>3.95</v>
      </c>
      <c r="K720" t="s">
        <v>35</v>
      </c>
      <c r="L720" t="s">
        <v>1003</v>
      </c>
      <c r="M720" t="s">
        <v>6285</v>
      </c>
      <c r="N720" t="s">
        <v>6235</v>
      </c>
      <c r="O720" t="s">
        <v>38</v>
      </c>
      <c r="P720">
        <v>2.2000000000000002</v>
      </c>
      <c r="Q720" t="s">
        <v>6269</v>
      </c>
      <c r="R720" t="s">
        <v>681</v>
      </c>
      <c r="S720">
        <v>58</v>
      </c>
      <c r="T720" t="s">
        <v>1004</v>
      </c>
      <c r="U720" t="s">
        <v>1005</v>
      </c>
      <c r="V720" t="s">
        <v>1006</v>
      </c>
      <c r="W720" t="s">
        <v>100</v>
      </c>
      <c r="X720" t="s">
        <v>10420</v>
      </c>
      <c r="Y720" t="s">
        <v>1011</v>
      </c>
      <c r="Z720" t="s">
        <v>1012</v>
      </c>
      <c r="AA720" t="s">
        <v>6286</v>
      </c>
      <c r="AB720" t="s">
        <v>1013</v>
      </c>
      <c r="AC720" t="s">
        <v>6287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123993</v>
      </c>
      <c r="AU720">
        <v>0</v>
      </c>
    </row>
    <row r="721" spans="1:47" x14ac:dyDescent="0.25">
      <c r="A721">
        <v>707</v>
      </c>
      <c r="B721">
        <v>2278</v>
      </c>
      <c r="C721" t="s">
        <v>960</v>
      </c>
      <c r="D721" t="s">
        <v>6233</v>
      </c>
      <c r="E721" t="s">
        <v>8825</v>
      </c>
      <c r="F721">
        <v>11</v>
      </c>
      <c r="G721">
        <v>48337</v>
      </c>
      <c r="H721">
        <v>4.684279692743619</v>
      </c>
      <c r="I721">
        <v>1081.5401999999999</v>
      </c>
      <c r="J721">
        <v>4.92</v>
      </c>
      <c r="K721" t="s">
        <v>51</v>
      </c>
      <c r="L721" t="s">
        <v>961</v>
      </c>
      <c r="M721" t="s">
        <v>962</v>
      </c>
      <c r="N721" t="s">
        <v>6266</v>
      </c>
      <c r="O721" t="s">
        <v>38</v>
      </c>
      <c r="P721">
        <v>2.2000000000000002</v>
      </c>
      <c r="Q721" t="s">
        <v>707</v>
      </c>
      <c r="R721" t="s">
        <v>681</v>
      </c>
      <c r="S721">
        <v>51</v>
      </c>
      <c r="T721" t="s">
        <v>963</v>
      </c>
      <c r="U721" t="s">
        <v>964</v>
      </c>
      <c r="V721" t="s">
        <v>965</v>
      </c>
      <c r="W721" t="s">
        <v>966</v>
      </c>
      <c r="X721" t="s">
        <v>10420</v>
      </c>
      <c r="Y721" t="s">
        <v>967</v>
      </c>
      <c r="Z721" t="s">
        <v>968</v>
      </c>
      <c r="AA721" t="s">
        <v>6267</v>
      </c>
      <c r="AB721" t="s">
        <v>969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88707</v>
      </c>
      <c r="AU721">
        <v>0</v>
      </c>
    </row>
    <row r="722" spans="1:47" x14ac:dyDescent="0.25">
      <c r="A722">
        <v>706</v>
      </c>
      <c r="B722">
        <v>3440</v>
      </c>
      <c r="C722" t="s">
        <v>865</v>
      </c>
      <c r="D722" t="s">
        <v>6233</v>
      </c>
      <c r="E722" t="s">
        <v>8825</v>
      </c>
      <c r="F722">
        <v>11</v>
      </c>
      <c r="G722">
        <v>38622</v>
      </c>
      <c r="H722">
        <v>4.5868347595126124</v>
      </c>
      <c r="I722">
        <v>918.50350000000003</v>
      </c>
      <c r="J722">
        <v>4.24</v>
      </c>
      <c r="K722" t="s">
        <v>35</v>
      </c>
      <c r="L722" t="s">
        <v>866</v>
      </c>
      <c r="M722" t="s">
        <v>6234</v>
      </c>
      <c r="N722" t="s">
        <v>6235</v>
      </c>
      <c r="O722" t="s">
        <v>38</v>
      </c>
      <c r="P722">
        <v>2.2000000000000002</v>
      </c>
      <c r="Q722" t="s">
        <v>920</v>
      </c>
      <c r="R722" t="s">
        <v>681</v>
      </c>
      <c r="S722">
        <v>45</v>
      </c>
      <c r="T722" t="s">
        <v>867</v>
      </c>
      <c r="U722" t="s">
        <v>868</v>
      </c>
      <c r="V722" t="s">
        <v>869</v>
      </c>
      <c r="W722" t="s">
        <v>100</v>
      </c>
      <c r="X722" t="s">
        <v>10420</v>
      </c>
      <c r="Y722" t="s">
        <v>870</v>
      </c>
      <c r="Z722" t="s">
        <v>871</v>
      </c>
      <c r="AA722" t="s">
        <v>6236</v>
      </c>
      <c r="AB722" t="s">
        <v>6237</v>
      </c>
      <c r="AC722" t="s">
        <v>872</v>
      </c>
      <c r="AD722" t="s">
        <v>873</v>
      </c>
      <c r="AF722" t="s">
        <v>6238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58722</v>
      </c>
      <c r="AU722">
        <v>0</v>
      </c>
    </row>
    <row r="723" spans="1:47" x14ac:dyDescent="0.25">
      <c r="A723">
        <v>717</v>
      </c>
      <c r="B723">
        <v>3512</v>
      </c>
      <c r="C723" t="s">
        <v>890</v>
      </c>
      <c r="D723" t="s">
        <v>6173</v>
      </c>
      <c r="E723" t="s">
        <v>8825</v>
      </c>
      <c r="F723">
        <v>11</v>
      </c>
      <c r="G723">
        <v>19993</v>
      </c>
      <c r="H723">
        <v>4.3008779659885699</v>
      </c>
      <c r="I723">
        <v>1032.5382999999999</v>
      </c>
      <c r="J723">
        <v>4.72</v>
      </c>
      <c r="K723" t="s">
        <v>35</v>
      </c>
      <c r="L723" t="s">
        <v>891</v>
      </c>
      <c r="M723" t="s">
        <v>892</v>
      </c>
      <c r="N723" t="s">
        <v>6246</v>
      </c>
      <c r="O723" t="s">
        <v>38</v>
      </c>
      <c r="P723">
        <v>2.2000000000000002</v>
      </c>
      <c r="Q723" t="s">
        <v>920</v>
      </c>
      <c r="R723" t="s">
        <v>681</v>
      </c>
      <c r="S723">
        <v>50</v>
      </c>
      <c r="T723" t="s">
        <v>893</v>
      </c>
      <c r="U723" t="s">
        <v>894</v>
      </c>
      <c r="V723" t="s">
        <v>895</v>
      </c>
      <c r="W723" t="s">
        <v>896</v>
      </c>
      <c r="X723" t="s">
        <v>10420</v>
      </c>
      <c r="Y723" t="s">
        <v>897</v>
      </c>
      <c r="Z723" t="s">
        <v>898</v>
      </c>
      <c r="AA723" t="s">
        <v>6247</v>
      </c>
      <c r="AB723" t="s">
        <v>6227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57366</v>
      </c>
      <c r="AU723">
        <v>0</v>
      </c>
    </row>
    <row r="724" spans="1:47" x14ac:dyDescent="0.25">
      <c r="A724">
        <v>713</v>
      </c>
      <c r="B724">
        <v>3530</v>
      </c>
      <c r="C724" t="s">
        <v>907</v>
      </c>
      <c r="D724" t="s">
        <v>6072</v>
      </c>
      <c r="E724" t="s">
        <v>8825</v>
      </c>
      <c r="F724">
        <v>11</v>
      </c>
      <c r="G724">
        <v>7295</v>
      </c>
      <c r="H724">
        <v>3.8630252962294702</v>
      </c>
      <c r="I724">
        <v>1050.5519999999999</v>
      </c>
      <c r="J724">
        <v>4.0199999999999996</v>
      </c>
      <c r="K724" t="s">
        <v>35</v>
      </c>
      <c r="L724" t="s">
        <v>908</v>
      </c>
      <c r="M724" t="s">
        <v>909</v>
      </c>
      <c r="N724" t="s">
        <v>6131</v>
      </c>
      <c r="O724" t="s">
        <v>38</v>
      </c>
      <c r="P724">
        <v>2.2000000000000002</v>
      </c>
      <c r="Q724" t="s">
        <v>978</v>
      </c>
      <c r="R724" t="s">
        <v>681</v>
      </c>
      <c r="S724">
        <v>50</v>
      </c>
      <c r="T724" t="s">
        <v>910</v>
      </c>
      <c r="U724" t="s">
        <v>911</v>
      </c>
      <c r="V724" t="s">
        <v>912</v>
      </c>
      <c r="W724" t="s">
        <v>913</v>
      </c>
      <c r="X724" t="s">
        <v>10420</v>
      </c>
      <c r="Y724" t="s">
        <v>914</v>
      </c>
      <c r="Z724" t="s">
        <v>915</v>
      </c>
      <c r="AA724" t="s">
        <v>6252</v>
      </c>
      <c r="AB724" t="s">
        <v>985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9033</v>
      </c>
      <c r="AU724">
        <v>0</v>
      </c>
    </row>
    <row r="725" spans="1:47" x14ac:dyDescent="0.25">
      <c r="A725">
        <v>715</v>
      </c>
      <c r="B725">
        <v>3549</v>
      </c>
      <c r="C725" t="s">
        <v>970</v>
      </c>
      <c r="D725" t="s">
        <v>6072</v>
      </c>
      <c r="E725" t="s">
        <v>8825</v>
      </c>
      <c r="F725">
        <v>11</v>
      </c>
      <c r="G725">
        <v>7170</v>
      </c>
      <c r="H725">
        <v>3.8555191556678001</v>
      </c>
      <c r="I725">
        <v>1092.5651</v>
      </c>
      <c r="J725">
        <v>4.78</v>
      </c>
      <c r="K725" t="s">
        <v>35</v>
      </c>
      <c r="L725" t="s">
        <v>971</v>
      </c>
      <c r="M725" t="s">
        <v>6268</v>
      </c>
      <c r="N725" t="s">
        <v>6235</v>
      </c>
      <c r="O725" t="s">
        <v>38</v>
      </c>
      <c r="P725">
        <v>2.2000000000000002</v>
      </c>
      <c r="Q725" t="s">
        <v>6269</v>
      </c>
      <c r="R725" t="s">
        <v>681</v>
      </c>
      <c r="S725">
        <v>52</v>
      </c>
      <c r="T725" t="s">
        <v>6270</v>
      </c>
      <c r="U725" t="s">
        <v>6271</v>
      </c>
      <c r="V725" t="s">
        <v>972</v>
      </c>
      <c r="W725" t="s">
        <v>973</v>
      </c>
      <c r="X725" t="s">
        <v>10420</v>
      </c>
      <c r="Y725" t="s">
        <v>974</v>
      </c>
      <c r="AA725" t="s">
        <v>6272</v>
      </c>
      <c r="AB725" t="s">
        <v>6273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11675</v>
      </c>
      <c r="AU725">
        <v>0</v>
      </c>
    </row>
    <row r="726" spans="1:47" x14ac:dyDescent="0.25">
      <c r="A726">
        <v>716</v>
      </c>
      <c r="B726">
        <v>2919</v>
      </c>
      <c r="C726" t="s">
        <v>704</v>
      </c>
      <c r="D726" t="s">
        <v>6173</v>
      </c>
      <c r="E726" t="s">
        <v>8825</v>
      </c>
      <c r="F726">
        <v>11</v>
      </c>
      <c r="G726">
        <v>6271</v>
      </c>
      <c r="H726">
        <v>3.7973368007753496</v>
      </c>
      <c r="I726">
        <v>577.37660000000005</v>
      </c>
      <c r="J726">
        <v>6.58</v>
      </c>
      <c r="K726" t="s">
        <v>917</v>
      </c>
      <c r="L726" t="s">
        <v>705</v>
      </c>
      <c r="M726" t="s">
        <v>706</v>
      </c>
      <c r="N726" t="s">
        <v>6174</v>
      </c>
      <c r="O726" t="s">
        <v>38</v>
      </c>
      <c r="P726">
        <v>2.2000000000000002</v>
      </c>
      <c r="Q726" t="s">
        <v>707</v>
      </c>
      <c r="R726" t="s">
        <v>681</v>
      </c>
      <c r="S726">
        <v>33</v>
      </c>
      <c r="T726" t="s">
        <v>708</v>
      </c>
      <c r="U726" t="s">
        <v>709</v>
      </c>
      <c r="V726" t="s">
        <v>710</v>
      </c>
      <c r="W726" t="s">
        <v>711</v>
      </c>
      <c r="X726" t="s">
        <v>10420</v>
      </c>
      <c r="Y726" t="s">
        <v>712</v>
      </c>
      <c r="Z726" t="s">
        <v>713</v>
      </c>
      <c r="AA726" t="s">
        <v>6175</v>
      </c>
      <c r="AB726" t="s">
        <v>714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9497</v>
      </c>
      <c r="AU726">
        <v>0</v>
      </c>
    </row>
    <row r="727" spans="1:47" x14ac:dyDescent="0.25">
      <c r="A727">
        <v>719</v>
      </c>
      <c r="B727">
        <v>3557</v>
      </c>
      <c r="C727" t="s">
        <v>975</v>
      </c>
      <c r="D727" t="s">
        <v>6173</v>
      </c>
      <c r="E727" t="s">
        <v>8825</v>
      </c>
      <c r="F727">
        <v>11</v>
      </c>
      <c r="G727">
        <v>4091</v>
      </c>
      <c r="H727">
        <v>3.6118294794983736</v>
      </c>
      <c r="I727">
        <v>1108.5503000000001</v>
      </c>
      <c r="J727">
        <v>4.29</v>
      </c>
      <c r="K727" t="s">
        <v>35</v>
      </c>
      <c r="L727" t="s">
        <v>976</v>
      </c>
      <c r="M727" t="s">
        <v>977</v>
      </c>
      <c r="N727" t="s">
        <v>1706</v>
      </c>
      <c r="O727" t="s">
        <v>38</v>
      </c>
      <c r="P727">
        <v>2.2000000000000002</v>
      </c>
      <c r="Q727" t="s">
        <v>978</v>
      </c>
      <c r="R727" t="s">
        <v>681</v>
      </c>
      <c r="S727">
        <v>52</v>
      </c>
      <c r="T727" t="s">
        <v>979</v>
      </c>
      <c r="U727" t="s">
        <v>980</v>
      </c>
      <c r="V727" t="s">
        <v>981</v>
      </c>
      <c r="W727" t="s">
        <v>982</v>
      </c>
      <c r="X727" t="s">
        <v>10420</v>
      </c>
      <c r="Y727" t="s">
        <v>983</v>
      </c>
      <c r="Z727" t="s">
        <v>984</v>
      </c>
      <c r="AA727" t="s">
        <v>6274</v>
      </c>
      <c r="AB727" t="s">
        <v>985</v>
      </c>
      <c r="AC727" t="s">
        <v>6275</v>
      </c>
      <c r="AF727" t="s">
        <v>6276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6421</v>
      </c>
      <c r="AU727">
        <v>0</v>
      </c>
    </row>
    <row r="728" spans="1:47" x14ac:dyDescent="0.25">
      <c r="A728">
        <v>709</v>
      </c>
      <c r="B728">
        <v>3578</v>
      </c>
      <c r="C728" t="s">
        <v>1002</v>
      </c>
      <c r="D728" t="s">
        <v>6233</v>
      </c>
      <c r="E728" t="s">
        <v>8825</v>
      </c>
      <c r="F728">
        <v>11</v>
      </c>
      <c r="G728">
        <v>3652</v>
      </c>
      <c r="H728">
        <v>3.5625307688622612</v>
      </c>
      <c r="I728">
        <v>1270.6089999999999</v>
      </c>
      <c r="J728">
        <v>3.59</v>
      </c>
      <c r="K728" t="s">
        <v>35</v>
      </c>
      <c r="L728" t="s">
        <v>1003</v>
      </c>
      <c r="M728" t="s">
        <v>6282</v>
      </c>
      <c r="N728" t="s">
        <v>6283</v>
      </c>
      <c r="O728" t="s">
        <v>38</v>
      </c>
      <c r="P728">
        <v>2.2000000000000002</v>
      </c>
      <c r="Q728" t="s">
        <v>6269</v>
      </c>
      <c r="R728" t="s">
        <v>681</v>
      </c>
      <c r="S728">
        <v>58</v>
      </c>
      <c r="T728" t="s">
        <v>1004</v>
      </c>
      <c r="U728" t="s">
        <v>1005</v>
      </c>
      <c r="V728" t="s">
        <v>1006</v>
      </c>
      <c r="W728" t="s">
        <v>100</v>
      </c>
      <c r="X728" t="s">
        <v>10420</v>
      </c>
      <c r="Y728" t="s">
        <v>1007</v>
      </c>
      <c r="Z728" t="s">
        <v>1008</v>
      </c>
      <c r="AA728" t="s">
        <v>6284</v>
      </c>
      <c r="AB728" t="s">
        <v>1009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4106</v>
      </c>
      <c r="AU728">
        <v>0</v>
      </c>
    </row>
    <row r="729" spans="1:47" x14ac:dyDescent="0.25">
      <c r="A729">
        <v>708</v>
      </c>
      <c r="B729">
        <v>3574</v>
      </c>
      <c r="C729" t="s">
        <v>996</v>
      </c>
      <c r="D729" t="s">
        <v>6233</v>
      </c>
      <c r="E729" t="s">
        <v>8825</v>
      </c>
      <c r="F729">
        <v>11</v>
      </c>
      <c r="G729">
        <v>2897</v>
      </c>
      <c r="H729">
        <v>3.461948495203762</v>
      </c>
      <c r="I729">
        <v>1268.5895</v>
      </c>
      <c r="J729">
        <v>3.88</v>
      </c>
      <c r="K729" t="s">
        <v>35</v>
      </c>
      <c r="L729" t="s">
        <v>997</v>
      </c>
      <c r="M729" t="s">
        <v>6278</v>
      </c>
      <c r="N729" t="s">
        <v>6279</v>
      </c>
      <c r="O729" t="s">
        <v>38</v>
      </c>
      <c r="P729">
        <v>2.2000000000000002</v>
      </c>
      <c r="Q729" t="s">
        <v>6269</v>
      </c>
      <c r="R729" t="s">
        <v>681</v>
      </c>
      <c r="S729">
        <v>58</v>
      </c>
      <c r="T729" t="s">
        <v>6280</v>
      </c>
      <c r="U729" t="s">
        <v>998</v>
      </c>
      <c r="V729" t="s">
        <v>999</v>
      </c>
      <c r="W729" t="s">
        <v>100</v>
      </c>
      <c r="X729" t="s">
        <v>10420</v>
      </c>
      <c r="Y729" t="s">
        <v>1000</v>
      </c>
      <c r="Z729" t="s">
        <v>1001</v>
      </c>
      <c r="AA729" t="s">
        <v>6281</v>
      </c>
      <c r="AB729" t="s">
        <v>1013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2897</v>
      </c>
      <c r="AU729">
        <v>0</v>
      </c>
    </row>
    <row r="730" spans="1:47" x14ac:dyDescent="0.25">
      <c r="A730">
        <v>711</v>
      </c>
      <c r="B730">
        <v>3582</v>
      </c>
      <c r="C730" t="s">
        <v>1014</v>
      </c>
      <c r="D730" t="s">
        <v>6233</v>
      </c>
      <c r="E730" t="s">
        <v>8825</v>
      </c>
      <c r="F730">
        <v>11</v>
      </c>
      <c r="G730">
        <v>1509</v>
      </c>
      <c r="H730">
        <v>3.1786892397755899</v>
      </c>
      <c r="I730">
        <v>1432.6454000000001</v>
      </c>
      <c r="J730">
        <v>3.84</v>
      </c>
      <c r="K730" t="s">
        <v>35</v>
      </c>
      <c r="L730" t="s">
        <v>1015</v>
      </c>
      <c r="M730" t="s">
        <v>6288</v>
      </c>
      <c r="N730" t="s">
        <v>6289</v>
      </c>
      <c r="O730" t="s">
        <v>38</v>
      </c>
      <c r="P730">
        <v>2.2000000000000002</v>
      </c>
      <c r="Q730" t="s">
        <v>6269</v>
      </c>
      <c r="R730" t="s">
        <v>681</v>
      </c>
      <c r="S730">
        <v>64</v>
      </c>
      <c r="T730" t="s">
        <v>1016</v>
      </c>
      <c r="U730" t="s">
        <v>1017</v>
      </c>
      <c r="V730" t="s">
        <v>1018</v>
      </c>
      <c r="W730" t="s">
        <v>100</v>
      </c>
      <c r="X730" t="s">
        <v>10420</v>
      </c>
      <c r="Y730" t="s">
        <v>1019</v>
      </c>
      <c r="Z730" t="s">
        <v>1020</v>
      </c>
      <c r="AA730" t="s">
        <v>6290</v>
      </c>
      <c r="AB730" t="s">
        <v>1013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1509</v>
      </c>
      <c r="AU730">
        <v>0</v>
      </c>
    </row>
    <row r="731" spans="1:47" x14ac:dyDescent="0.25">
      <c r="A731">
        <v>718</v>
      </c>
      <c r="B731">
        <v>3517</v>
      </c>
      <c r="C731" t="s">
        <v>916</v>
      </c>
      <c r="D731" t="s">
        <v>6173</v>
      </c>
      <c r="E731" t="s">
        <v>8825</v>
      </c>
      <c r="F731">
        <v>11</v>
      </c>
      <c r="G731">
        <v>1493</v>
      </c>
      <c r="H731">
        <v>3.1740598077250253</v>
      </c>
      <c r="I731">
        <v>1034.5508</v>
      </c>
      <c r="J731">
        <v>4.3099999999999996</v>
      </c>
      <c r="K731" t="s">
        <v>917</v>
      </c>
      <c r="L731" t="s">
        <v>918</v>
      </c>
      <c r="M731" t="s">
        <v>918</v>
      </c>
      <c r="N731" t="s">
        <v>919</v>
      </c>
      <c r="O731" t="s">
        <v>38</v>
      </c>
      <c r="P731">
        <v>2.2000000000000002</v>
      </c>
      <c r="Q731" t="s">
        <v>920</v>
      </c>
      <c r="R731" t="s">
        <v>681</v>
      </c>
      <c r="S731">
        <v>50</v>
      </c>
      <c r="T731" t="s">
        <v>921</v>
      </c>
      <c r="U731" t="s">
        <v>922</v>
      </c>
      <c r="V731" t="s">
        <v>923</v>
      </c>
      <c r="W731" t="s">
        <v>100</v>
      </c>
      <c r="X731" t="s">
        <v>10420</v>
      </c>
      <c r="Y731" t="s">
        <v>924</v>
      </c>
      <c r="Z731" t="s">
        <v>925</v>
      </c>
      <c r="AA731" t="s">
        <v>6253</v>
      </c>
      <c r="AB731" t="s">
        <v>985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1493</v>
      </c>
      <c r="AU731">
        <v>0</v>
      </c>
    </row>
    <row r="732" spans="1:47" x14ac:dyDescent="0.25">
      <c r="A732">
        <v>714</v>
      </c>
      <c r="B732">
        <v>3532</v>
      </c>
      <c r="C732" t="s">
        <v>926</v>
      </c>
      <c r="D732" t="s">
        <v>6072</v>
      </c>
      <c r="E732" t="s">
        <v>8825</v>
      </c>
      <c r="F732">
        <v>11</v>
      </c>
      <c r="G732">
        <v>1086</v>
      </c>
      <c r="H732">
        <v>3.035829825252828</v>
      </c>
      <c r="I732">
        <v>1052.5685000000001</v>
      </c>
      <c r="J732">
        <v>4.32</v>
      </c>
      <c r="K732" t="s">
        <v>35</v>
      </c>
      <c r="L732" t="s">
        <v>927</v>
      </c>
      <c r="M732" t="s">
        <v>6254</v>
      </c>
      <c r="N732" t="s">
        <v>6255</v>
      </c>
      <c r="O732" t="s">
        <v>38</v>
      </c>
      <c r="P732">
        <v>2.2000000000000002</v>
      </c>
      <c r="Q732" t="s">
        <v>920</v>
      </c>
      <c r="R732" t="s">
        <v>681</v>
      </c>
      <c r="S732">
        <v>50</v>
      </c>
      <c r="T732" t="s">
        <v>921</v>
      </c>
      <c r="U732" t="s">
        <v>928</v>
      </c>
      <c r="V732" t="s">
        <v>929</v>
      </c>
      <c r="W732" t="s">
        <v>100</v>
      </c>
      <c r="X732" t="s">
        <v>10420</v>
      </c>
      <c r="Y732" t="s">
        <v>930</v>
      </c>
      <c r="Z732" t="s">
        <v>931</v>
      </c>
      <c r="AA732" t="s">
        <v>6256</v>
      </c>
      <c r="AB732" t="s">
        <v>6257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1086</v>
      </c>
      <c r="AU732">
        <v>0</v>
      </c>
    </row>
    <row r="733" spans="1:47" x14ac:dyDescent="0.25">
      <c r="A733">
        <v>720</v>
      </c>
      <c r="B733">
        <v>416</v>
      </c>
      <c r="C733" t="s">
        <v>602</v>
      </c>
      <c r="D733" t="s">
        <v>6072</v>
      </c>
      <c r="E733" t="s">
        <v>8825</v>
      </c>
      <c r="F733">
        <v>11</v>
      </c>
      <c r="G733">
        <v>1966</v>
      </c>
      <c r="H733">
        <v>3.2935835134961167</v>
      </c>
      <c r="I733">
        <v>253.07669999999999</v>
      </c>
      <c r="J733">
        <v>4.24</v>
      </c>
      <c r="K733" t="s">
        <v>51</v>
      </c>
      <c r="L733" t="s">
        <v>603</v>
      </c>
      <c r="M733" t="s">
        <v>604</v>
      </c>
      <c r="N733" t="s">
        <v>6115</v>
      </c>
      <c r="O733" t="s">
        <v>38</v>
      </c>
      <c r="P733">
        <v>2.2000000000000002</v>
      </c>
      <c r="Q733" t="s">
        <v>6104</v>
      </c>
      <c r="R733" t="s">
        <v>6104</v>
      </c>
      <c r="S733">
        <v>6</v>
      </c>
      <c r="T733" t="s">
        <v>605</v>
      </c>
      <c r="U733" t="s">
        <v>606</v>
      </c>
      <c r="V733" t="s">
        <v>607</v>
      </c>
      <c r="W733" t="s">
        <v>100</v>
      </c>
      <c r="X733" t="s">
        <v>10420</v>
      </c>
      <c r="Y733" t="s">
        <v>608</v>
      </c>
      <c r="Z733" t="s">
        <v>609</v>
      </c>
      <c r="AA733" t="s">
        <v>6116</v>
      </c>
      <c r="AB733" t="s">
        <v>6117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1966</v>
      </c>
      <c r="AU733">
        <v>0</v>
      </c>
    </row>
    <row r="734" spans="1:47" x14ac:dyDescent="0.25">
      <c r="A734">
        <v>721</v>
      </c>
      <c r="B734">
        <v>1062</v>
      </c>
      <c r="C734" t="s">
        <v>512</v>
      </c>
      <c r="D734" t="s">
        <v>6072</v>
      </c>
      <c r="E734" t="s">
        <v>8825</v>
      </c>
      <c r="F734">
        <v>11</v>
      </c>
      <c r="G734">
        <v>4937</v>
      </c>
      <c r="H734">
        <v>3.6934631272195313</v>
      </c>
      <c r="I734">
        <v>415.19740000000002</v>
      </c>
      <c r="J734">
        <v>4.62</v>
      </c>
      <c r="K734" t="s">
        <v>349</v>
      </c>
      <c r="L734" t="s">
        <v>6073</v>
      </c>
      <c r="M734" t="s">
        <v>505</v>
      </c>
      <c r="N734" t="s">
        <v>6074</v>
      </c>
      <c r="O734" t="s">
        <v>38</v>
      </c>
      <c r="P734">
        <v>2.2000000000000002</v>
      </c>
      <c r="Q734" t="s">
        <v>6060</v>
      </c>
      <c r="R734" t="s">
        <v>472</v>
      </c>
      <c r="S734">
        <v>19</v>
      </c>
      <c r="T734" t="s">
        <v>506</v>
      </c>
      <c r="U734" t="s">
        <v>507</v>
      </c>
      <c r="V734" t="s">
        <v>508</v>
      </c>
      <c r="W734" t="s">
        <v>509</v>
      </c>
      <c r="X734" t="s">
        <v>10420</v>
      </c>
      <c r="Y734" t="s">
        <v>513</v>
      </c>
      <c r="Z734" t="s">
        <v>514</v>
      </c>
      <c r="AA734" t="s">
        <v>6075</v>
      </c>
      <c r="AB734" t="s">
        <v>6076</v>
      </c>
      <c r="AF734" t="s">
        <v>6071</v>
      </c>
      <c r="AJ734">
        <v>442</v>
      </c>
      <c r="AK734">
        <v>812</v>
      </c>
      <c r="AL734">
        <v>0</v>
      </c>
      <c r="AM734">
        <v>0</v>
      </c>
      <c r="AN734">
        <v>1046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5274</v>
      </c>
      <c r="AU734">
        <v>1117</v>
      </c>
    </row>
    <row r="735" spans="1:47" x14ac:dyDescent="0.25">
      <c r="A735">
        <v>723</v>
      </c>
      <c r="B735">
        <v>1015</v>
      </c>
      <c r="C735" t="s">
        <v>5830</v>
      </c>
      <c r="D735" t="s">
        <v>5998</v>
      </c>
      <c r="E735" t="s">
        <v>8824</v>
      </c>
      <c r="F735">
        <v>12</v>
      </c>
      <c r="G735">
        <v>18824</v>
      </c>
      <c r="H735">
        <v>4.2747119141679653</v>
      </c>
      <c r="I735">
        <v>401.14460000000003</v>
      </c>
      <c r="J735">
        <v>3.34</v>
      </c>
      <c r="K735" t="s">
        <v>51</v>
      </c>
      <c r="L735" t="s">
        <v>5831</v>
      </c>
      <c r="M735" t="s">
        <v>5832</v>
      </c>
      <c r="N735" t="s">
        <v>6131</v>
      </c>
      <c r="O735" t="s">
        <v>38</v>
      </c>
      <c r="P735">
        <v>2.2000000000000002</v>
      </c>
      <c r="Q735" t="s">
        <v>8788</v>
      </c>
      <c r="R735" t="s">
        <v>8788</v>
      </c>
      <c r="S735">
        <v>18</v>
      </c>
      <c r="T735" t="s">
        <v>5833</v>
      </c>
      <c r="U735" t="s">
        <v>5834</v>
      </c>
      <c r="V735" t="s">
        <v>5835</v>
      </c>
      <c r="W735" t="s">
        <v>5836</v>
      </c>
      <c r="X735" t="s">
        <v>10420</v>
      </c>
      <c r="Y735" t="s">
        <v>5837</v>
      </c>
      <c r="Z735" t="s">
        <v>5838</v>
      </c>
      <c r="AA735" t="s">
        <v>8796</v>
      </c>
      <c r="AB735" t="s">
        <v>8797</v>
      </c>
      <c r="AC735" t="s">
        <v>8798</v>
      </c>
      <c r="AF735" t="s">
        <v>8799</v>
      </c>
      <c r="AG735" t="s">
        <v>8800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6790</v>
      </c>
      <c r="AU735">
        <v>19169</v>
      </c>
    </row>
    <row r="736" spans="1:47" x14ac:dyDescent="0.25">
      <c r="A736">
        <v>724</v>
      </c>
      <c r="B736">
        <v>596</v>
      </c>
      <c r="C736" t="s">
        <v>5821</v>
      </c>
      <c r="D736" t="s">
        <v>6049</v>
      </c>
      <c r="E736" t="s">
        <v>8824</v>
      </c>
      <c r="F736">
        <v>12</v>
      </c>
      <c r="G736">
        <v>7645</v>
      </c>
      <c r="H736">
        <v>3.8833774897483391</v>
      </c>
      <c r="I736">
        <v>299.11149999999998</v>
      </c>
      <c r="J736">
        <v>2.8</v>
      </c>
      <c r="K736" t="s">
        <v>51</v>
      </c>
      <c r="L736" t="s">
        <v>5822</v>
      </c>
      <c r="M736" t="s">
        <v>5823</v>
      </c>
      <c r="N736" t="s">
        <v>1057</v>
      </c>
      <c r="O736" t="s">
        <v>38</v>
      </c>
      <c r="P736">
        <v>2.2000000000000002</v>
      </c>
      <c r="Q736" t="s">
        <v>8788</v>
      </c>
      <c r="R736" t="s">
        <v>8788</v>
      </c>
      <c r="S736">
        <v>14</v>
      </c>
      <c r="T736" t="s">
        <v>5824</v>
      </c>
      <c r="U736" t="s">
        <v>5825</v>
      </c>
      <c r="V736" t="s">
        <v>5826</v>
      </c>
      <c r="W736" t="s">
        <v>5827</v>
      </c>
      <c r="X736" t="s">
        <v>10420</v>
      </c>
      <c r="Y736" t="s">
        <v>5828</v>
      </c>
      <c r="Z736" t="s">
        <v>5829</v>
      </c>
      <c r="AA736" t="s">
        <v>8789</v>
      </c>
      <c r="AB736" t="s">
        <v>8790</v>
      </c>
      <c r="AC736" t="s">
        <v>8791</v>
      </c>
      <c r="AD736" t="s">
        <v>8792</v>
      </c>
      <c r="AF736" t="s">
        <v>8793</v>
      </c>
      <c r="AG736" t="s">
        <v>8794</v>
      </c>
      <c r="AH736" t="s">
        <v>8795</v>
      </c>
      <c r="AJ736">
        <v>0</v>
      </c>
      <c r="AK736">
        <v>0</v>
      </c>
      <c r="AL736">
        <v>0</v>
      </c>
      <c r="AM736">
        <v>1198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327</v>
      </c>
      <c r="AT736">
        <v>0</v>
      </c>
      <c r="AU736">
        <v>7645</v>
      </c>
    </row>
    <row r="737" spans="1:47" x14ac:dyDescent="0.25">
      <c r="A737">
        <v>728</v>
      </c>
      <c r="B737">
        <v>59</v>
      </c>
      <c r="C737" t="s">
        <v>5714</v>
      </c>
      <c r="D737" t="s">
        <v>5998</v>
      </c>
      <c r="E737" t="s">
        <v>8824</v>
      </c>
      <c r="F737">
        <v>12</v>
      </c>
      <c r="G737">
        <v>17346</v>
      </c>
      <c r="H737">
        <v>4.2391993420543015</v>
      </c>
      <c r="I737">
        <v>121.0645</v>
      </c>
      <c r="J737">
        <v>1.83</v>
      </c>
      <c r="K737" t="s">
        <v>5715</v>
      </c>
      <c r="L737" t="s">
        <v>5716</v>
      </c>
      <c r="M737" t="s">
        <v>5716</v>
      </c>
      <c r="N737" t="s">
        <v>586</v>
      </c>
      <c r="O737" t="s">
        <v>38</v>
      </c>
      <c r="P737">
        <v>2.1</v>
      </c>
      <c r="Q737" t="s">
        <v>8731</v>
      </c>
      <c r="R737" t="s">
        <v>5586</v>
      </c>
      <c r="S737">
        <v>8</v>
      </c>
      <c r="T737" t="s">
        <v>5717</v>
      </c>
      <c r="U737" t="s">
        <v>8732</v>
      </c>
      <c r="V737" t="s">
        <v>5718</v>
      </c>
      <c r="W737" t="s">
        <v>5719</v>
      </c>
      <c r="X737" t="s">
        <v>10420</v>
      </c>
      <c r="Y737" t="s">
        <v>5720</v>
      </c>
      <c r="Z737" t="s">
        <v>5721</v>
      </c>
      <c r="AA737" t="s">
        <v>8733</v>
      </c>
      <c r="AB737" t="s">
        <v>8734</v>
      </c>
      <c r="AF737" t="s">
        <v>8735</v>
      </c>
      <c r="AJ737">
        <v>0</v>
      </c>
      <c r="AK737">
        <v>504</v>
      </c>
      <c r="AL737">
        <v>7446</v>
      </c>
      <c r="AM737">
        <v>2209</v>
      </c>
      <c r="AN737">
        <v>3436</v>
      </c>
      <c r="AO737">
        <v>0</v>
      </c>
      <c r="AP737">
        <v>2180</v>
      </c>
      <c r="AQ737">
        <v>364</v>
      </c>
      <c r="AR737">
        <v>0</v>
      </c>
      <c r="AS737">
        <v>1213</v>
      </c>
      <c r="AT737">
        <v>11943</v>
      </c>
      <c r="AU737">
        <v>19759</v>
      </c>
    </row>
    <row r="738" spans="1:47" x14ac:dyDescent="0.25">
      <c r="A738">
        <v>729</v>
      </c>
      <c r="B738">
        <v>374</v>
      </c>
      <c r="C738" t="s">
        <v>5766</v>
      </c>
      <c r="D738" t="s">
        <v>6049</v>
      </c>
      <c r="E738" t="s">
        <v>8824</v>
      </c>
      <c r="F738">
        <v>12</v>
      </c>
      <c r="G738">
        <v>1715</v>
      </c>
      <c r="H738">
        <v>3.2342641243787895</v>
      </c>
      <c r="I738">
        <v>168.10249999999999</v>
      </c>
      <c r="J738">
        <v>2.06</v>
      </c>
      <c r="K738" t="s">
        <v>35</v>
      </c>
      <c r="L738" t="s">
        <v>5767</v>
      </c>
      <c r="M738" t="s">
        <v>5768</v>
      </c>
      <c r="N738" t="s">
        <v>586</v>
      </c>
      <c r="O738" t="s">
        <v>38</v>
      </c>
      <c r="P738">
        <v>2.1</v>
      </c>
      <c r="Q738" t="s">
        <v>8731</v>
      </c>
      <c r="R738" t="s">
        <v>5586</v>
      </c>
      <c r="S738">
        <v>9</v>
      </c>
      <c r="T738" t="s">
        <v>5769</v>
      </c>
      <c r="U738" t="s">
        <v>5770</v>
      </c>
      <c r="V738" t="s">
        <v>5771</v>
      </c>
      <c r="W738" t="s">
        <v>5772</v>
      </c>
      <c r="X738" t="s">
        <v>10420</v>
      </c>
      <c r="Y738" t="s">
        <v>5773</v>
      </c>
      <c r="Z738" t="s">
        <v>5774</v>
      </c>
      <c r="AA738" t="s">
        <v>8758</v>
      </c>
      <c r="AB738" t="s">
        <v>8759</v>
      </c>
      <c r="AC738" t="s">
        <v>8760</v>
      </c>
      <c r="AF738" t="s">
        <v>8761</v>
      </c>
      <c r="AG738" t="s">
        <v>8762</v>
      </c>
      <c r="AJ738">
        <v>0</v>
      </c>
      <c r="AK738">
        <v>0</v>
      </c>
      <c r="AL738">
        <v>0</v>
      </c>
      <c r="AM738">
        <v>620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1248</v>
      </c>
      <c r="AU738">
        <v>3575</v>
      </c>
    </row>
    <row r="739" spans="1:47" x14ac:dyDescent="0.25">
      <c r="A739">
        <v>730</v>
      </c>
      <c r="B739">
        <v>2082</v>
      </c>
      <c r="C739" t="s">
        <v>5402</v>
      </c>
      <c r="D739" t="s">
        <v>5998</v>
      </c>
      <c r="E739" t="s">
        <v>8824</v>
      </c>
      <c r="F739">
        <v>12</v>
      </c>
      <c r="G739">
        <v>4129</v>
      </c>
      <c r="H739">
        <v>3.6158448828747023</v>
      </c>
      <c r="I739">
        <v>374.10890000000001</v>
      </c>
      <c r="J739">
        <v>2.19</v>
      </c>
      <c r="K739" t="s">
        <v>35</v>
      </c>
      <c r="L739" t="s">
        <v>5403</v>
      </c>
      <c r="M739" t="s">
        <v>8579</v>
      </c>
      <c r="N739" t="s">
        <v>5919</v>
      </c>
      <c r="O739" t="s">
        <v>38</v>
      </c>
      <c r="P739">
        <v>2.2000000000000002</v>
      </c>
      <c r="Q739" t="s">
        <v>5427</v>
      </c>
      <c r="R739" t="s">
        <v>5427</v>
      </c>
      <c r="S739">
        <v>15</v>
      </c>
      <c r="T739" t="s">
        <v>5404</v>
      </c>
      <c r="U739" t="s">
        <v>8580</v>
      </c>
      <c r="V739" t="s">
        <v>5405</v>
      </c>
      <c r="W739" t="s">
        <v>100</v>
      </c>
      <c r="X739" t="s">
        <v>10420</v>
      </c>
      <c r="Y739" t="s">
        <v>5406</v>
      </c>
      <c r="Z739" t="s">
        <v>5407</v>
      </c>
      <c r="AA739" t="s">
        <v>8581</v>
      </c>
      <c r="AB739" t="s">
        <v>8582</v>
      </c>
      <c r="AC739" t="s">
        <v>8583</v>
      </c>
      <c r="AF739" t="s">
        <v>8584</v>
      </c>
      <c r="AJ739">
        <v>0</v>
      </c>
      <c r="AK739">
        <v>467</v>
      </c>
      <c r="AL739">
        <v>0</v>
      </c>
      <c r="AM739">
        <v>0</v>
      </c>
      <c r="AN739">
        <v>1092</v>
      </c>
      <c r="AO739">
        <v>0</v>
      </c>
      <c r="AP739">
        <v>0</v>
      </c>
      <c r="AQ739">
        <v>556</v>
      </c>
      <c r="AR739">
        <v>0</v>
      </c>
      <c r="AS739">
        <v>1109</v>
      </c>
      <c r="AT739">
        <v>1143</v>
      </c>
      <c r="AU739">
        <v>7813</v>
      </c>
    </row>
    <row r="740" spans="1:47" x14ac:dyDescent="0.25">
      <c r="A740">
        <v>732</v>
      </c>
      <c r="B740">
        <v>1060</v>
      </c>
      <c r="C740" t="s">
        <v>5248</v>
      </c>
      <c r="D740" t="s">
        <v>5998</v>
      </c>
      <c r="E740" t="s">
        <v>8824</v>
      </c>
      <c r="F740">
        <v>12</v>
      </c>
      <c r="G740">
        <v>41974</v>
      </c>
      <c r="H740">
        <v>4.6229803581833986</v>
      </c>
      <c r="I740">
        <v>251.1396</v>
      </c>
      <c r="J740">
        <v>2.42</v>
      </c>
      <c r="K740" t="s">
        <v>35</v>
      </c>
      <c r="L740" t="s">
        <v>5249</v>
      </c>
      <c r="M740" t="s">
        <v>5243</v>
      </c>
      <c r="N740" t="s">
        <v>6622</v>
      </c>
      <c r="O740" t="s">
        <v>38</v>
      </c>
      <c r="P740">
        <v>2.2000000000000002</v>
      </c>
      <c r="Q740" t="s">
        <v>5244</v>
      </c>
      <c r="R740" t="s">
        <v>5244</v>
      </c>
      <c r="S740">
        <v>13</v>
      </c>
      <c r="T740" t="s">
        <v>5236</v>
      </c>
      <c r="U740" t="s">
        <v>5237</v>
      </c>
      <c r="V740" t="s">
        <v>5238</v>
      </c>
      <c r="W740" t="s">
        <v>5239</v>
      </c>
      <c r="X740" t="s">
        <v>10420</v>
      </c>
      <c r="Y740" t="s">
        <v>5250</v>
      </c>
      <c r="Z740" t="s">
        <v>5251</v>
      </c>
      <c r="AA740" t="s">
        <v>8509</v>
      </c>
      <c r="AB740" t="s">
        <v>8504</v>
      </c>
      <c r="AC740" t="s">
        <v>8505</v>
      </c>
      <c r="AD740" t="s">
        <v>8510</v>
      </c>
      <c r="AF740" t="s">
        <v>6833</v>
      </c>
      <c r="AG740" t="s">
        <v>7928</v>
      </c>
      <c r="AI740" t="s">
        <v>7929</v>
      </c>
      <c r="AJ740">
        <v>0</v>
      </c>
      <c r="AK740">
        <v>0</v>
      </c>
      <c r="AL740">
        <v>0</v>
      </c>
      <c r="AM740">
        <v>0</v>
      </c>
      <c r="AN740">
        <v>1206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51047</v>
      </c>
      <c r="AU740">
        <v>46863</v>
      </c>
    </row>
    <row r="741" spans="1:47" x14ac:dyDescent="0.25">
      <c r="A741">
        <v>731</v>
      </c>
      <c r="B741">
        <v>201</v>
      </c>
      <c r="C741" t="s">
        <v>5297</v>
      </c>
      <c r="D741" t="s">
        <v>8535</v>
      </c>
      <c r="E741" t="s">
        <v>8824</v>
      </c>
      <c r="F741">
        <v>12</v>
      </c>
      <c r="G741">
        <v>33220</v>
      </c>
      <c r="H741">
        <v>4.5213996281153754</v>
      </c>
      <c r="I741">
        <v>179.03497999999999</v>
      </c>
      <c r="J741">
        <v>3.44</v>
      </c>
      <c r="K741" t="s">
        <v>51</v>
      </c>
      <c r="L741" t="s">
        <v>5297</v>
      </c>
      <c r="M741" t="s">
        <v>5297</v>
      </c>
      <c r="N741" t="s">
        <v>3314</v>
      </c>
      <c r="O741" t="s">
        <v>3315</v>
      </c>
      <c r="P741">
        <v>1</v>
      </c>
      <c r="Q741" t="s">
        <v>5244</v>
      </c>
      <c r="R741" t="s">
        <v>5244</v>
      </c>
      <c r="S741">
        <v>9</v>
      </c>
      <c r="T741" t="s">
        <v>5298</v>
      </c>
      <c r="U741" t="s">
        <v>5299</v>
      </c>
      <c r="V741" t="s">
        <v>5300</v>
      </c>
      <c r="W741" t="s">
        <v>5301</v>
      </c>
      <c r="X741" t="s">
        <v>10420</v>
      </c>
      <c r="Z741" t="s">
        <v>5302</v>
      </c>
      <c r="AA741" t="s">
        <v>8536</v>
      </c>
      <c r="AB741" t="s">
        <v>8537</v>
      </c>
      <c r="AF741" t="s">
        <v>8283</v>
      </c>
      <c r="AJ741">
        <v>904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709</v>
      </c>
      <c r="AQ741">
        <v>0</v>
      </c>
      <c r="AR741">
        <v>3412</v>
      </c>
      <c r="AS741">
        <v>2710</v>
      </c>
      <c r="AT741">
        <v>1041</v>
      </c>
      <c r="AU741">
        <v>33220</v>
      </c>
    </row>
    <row r="742" spans="1:47" x14ac:dyDescent="0.25">
      <c r="A742">
        <v>734</v>
      </c>
      <c r="B742">
        <v>2573</v>
      </c>
      <c r="C742" t="s">
        <v>5288</v>
      </c>
      <c r="D742" t="s">
        <v>5998</v>
      </c>
      <c r="E742" t="s">
        <v>8824</v>
      </c>
      <c r="F742">
        <v>12</v>
      </c>
      <c r="G742">
        <v>18497</v>
      </c>
      <c r="H742">
        <v>4.2671012965599688</v>
      </c>
      <c r="I742">
        <v>474.26029999999997</v>
      </c>
      <c r="J742">
        <v>3.14</v>
      </c>
      <c r="K742" t="s">
        <v>35</v>
      </c>
      <c r="L742" t="s">
        <v>5289</v>
      </c>
      <c r="M742" t="s">
        <v>5290</v>
      </c>
      <c r="N742" t="s">
        <v>1057</v>
      </c>
      <c r="O742" t="s">
        <v>38</v>
      </c>
      <c r="P742">
        <v>2.2000000000000002</v>
      </c>
      <c r="Q742" t="s">
        <v>8531</v>
      </c>
      <c r="R742" t="s">
        <v>5244</v>
      </c>
      <c r="S742">
        <v>25</v>
      </c>
      <c r="T742" t="s">
        <v>5291</v>
      </c>
      <c r="U742" t="s">
        <v>5292</v>
      </c>
      <c r="V742" t="s">
        <v>5293</v>
      </c>
      <c r="W742" t="s">
        <v>5294</v>
      </c>
      <c r="X742" t="s">
        <v>10420</v>
      </c>
      <c r="Y742" t="s">
        <v>5295</v>
      </c>
      <c r="Z742" t="s">
        <v>5296</v>
      </c>
      <c r="AA742" t="s">
        <v>8532</v>
      </c>
      <c r="AB742" t="s">
        <v>8533</v>
      </c>
      <c r="AC742" t="s">
        <v>8534</v>
      </c>
      <c r="AJ742">
        <v>0</v>
      </c>
      <c r="AK742">
        <v>0</v>
      </c>
      <c r="AL742">
        <v>0</v>
      </c>
      <c r="AM742">
        <v>0</v>
      </c>
      <c r="AN742">
        <v>1175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4855</v>
      </c>
      <c r="AU742">
        <v>27877</v>
      </c>
    </row>
    <row r="743" spans="1:47" x14ac:dyDescent="0.25">
      <c r="A743">
        <v>733</v>
      </c>
      <c r="B743">
        <v>390</v>
      </c>
      <c r="C743" t="s">
        <v>5252</v>
      </c>
      <c r="D743" t="s">
        <v>5998</v>
      </c>
      <c r="E743" t="s">
        <v>8824</v>
      </c>
      <c r="F743">
        <v>12</v>
      </c>
      <c r="G743">
        <v>5652</v>
      </c>
      <c r="H743">
        <v>3.7522021531765208</v>
      </c>
      <c r="I743">
        <v>249.12280000000001</v>
      </c>
      <c r="J743">
        <v>2.42</v>
      </c>
      <c r="K743" t="s">
        <v>51</v>
      </c>
      <c r="L743" t="s">
        <v>8511</v>
      </c>
      <c r="M743" t="s">
        <v>5243</v>
      </c>
      <c r="N743" t="s">
        <v>7152</v>
      </c>
      <c r="O743" t="s">
        <v>38</v>
      </c>
      <c r="P743">
        <v>2.2000000000000002</v>
      </c>
      <c r="Q743" t="s">
        <v>5244</v>
      </c>
      <c r="R743" t="s">
        <v>5244</v>
      </c>
      <c r="S743">
        <v>13</v>
      </c>
      <c r="T743" t="s">
        <v>5236</v>
      </c>
      <c r="U743" t="s">
        <v>5237</v>
      </c>
      <c r="V743" t="s">
        <v>5238</v>
      </c>
      <c r="W743" t="s">
        <v>5239</v>
      </c>
      <c r="X743" t="s">
        <v>10420</v>
      </c>
      <c r="Y743" t="s">
        <v>5253</v>
      </c>
      <c r="Z743" t="s">
        <v>5254</v>
      </c>
      <c r="AA743" t="s">
        <v>8512</v>
      </c>
      <c r="AB743" t="s">
        <v>8513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6595</v>
      </c>
      <c r="AU743">
        <v>5961</v>
      </c>
    </row>
    <row r="744" spans="1:47" x14ac:dyDescent="0.25">
      <c r="A744">
        <v>736</v>
      </c>
      <c r="B744">
        <v>494</v>
      </c>
      <c r="C744" t="s">
        <v>5303</v>
      </c>
      <c r="D744" t="s">
        <v>6049</v>
      </c>
      <c r="E744" t="s">
        <v>8824</v>
      </c>
      <c r="F744">
        <v>12</v>
      </c>
      <c r="G744">
        <v>4176</v>
      </c>
      <c r="H744">
        <v>3.6207604899942059</v>
      </c>
      <c r="I744">
        <v>181.04920000000001</v>
      </c>
      <c r="J744">
        <v>3.62</v>
      </c>
      <c r="K744" t="s">
        <v>35</v>
      </c>
      <c r="L744" t="s">
        <v>5304</v>
      </c>
      <c r="M744" t="s">
        <v>5304</v>
      </c>
      <c r="N744" t="s">
        <v>586</v>
      </c>
      <c r="O744" t="s">
        <v>38</v>
      </c>
      <c r="P744">
        <v>2.1</v>
      </c>
      <c r="Q744" t="s">
        <v>5244</v>
      </c>
      <c r="R744" t="s">
        <v>5244</v>
      </c>
      <c r="S744">
        <v>9</v>
      </c>
      <c r="T744" t="s">
        <v>5298</v>
      </c>
      <c r="U744" t="s">
        <v>5299</v>
      </c>
      <c r="V744" t="s">
        <v>5300</v>
      </c>
      <c r="W744" t="s">
        <v>5301</v>
      </c>
      <c r="X744" t="s">
        <v>10420</v>
      </c>
      <c r="Y744" t="s">
        <v>5305</v>
      </c>
      <c r="Z744" t="s">
        <v>5306</v>
      </c>
      <c r="AA744" t="s">
        <v>8538</v>
      </c>
      <c r="AB744" t="s">
        <v>8529</v>
      </c>
      <c r="AF744" t="s">
        <v>8539</v>
      </c>
      <c r="AG744" t="s">
        <v>8540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4176</v>
      </c>
    </row>
    <row r="745" spans="1:47" x14ac:dyDescent="0.25">
      <c r="A745">
        <v>737</v>
      </c>
      <c r="B745">
        <v>1370</v>
      </c>
      <c r="C745" t="s">
        <v>5009</v>
      </c>
      <c r="D745" t="s">
        <v>5998</v>
      </c>
      <c r="E745" t="s">
        <v>8824</v>
      </c>
      <c r="F745">
        <v>12</v>
      </c>
      <c r="G745">
        <v>8217</v>
      </c>
      <c r="H745">
        <v>3.9147132869736239</v>
      </c>
      <c r="I745">
        <v>284.12849999999997</v>
      </c>
      <c r="J745">
        <v>5.0599999999999996</v>
      </c>
      <c r="K745" t="s">
        <v>35</v>
      </c>
      <c r="L745" t="s">
        <v>5010</v>
      </c>
      <c r="M745" t="s">
        <v>8315</v>
      </c>
      <c r="N745" t="s">
        <v>6622</v>
      </c>
      <c r="O745" t="s">
        <v>38</v>
      </c>
      <c r="P745">
        <v>2.2000000000000002</v>
      </c>
      <c r="Q745" t="s">
        <v>4980</v>
      </c>
      <c r="R745" t="s">
        <v>4980</v>
      </c>
      <c r="S745">
        <v>17</v>
      </c>
      <c r="T745" t="s">
        <v>5011</v>
      </c>
      <c r="U745" t="s">
        <v>5012</v>
      </c>
      <c r="V745" t="s">
        <v>5013</v>
      </c>
      <c r="W745" t="s">
        <v>5014</v>
      </c>
      <c r="X745" t="s">
        <v>10420</v>
      </c>
      <c r="Y745" t="s">
        <v>5015</v>
      </c>
      <c r="Z745" t="s">
        <v>5016</v>
      </c>
      <c r="AA745" t="s">
        <v>8316</v>
      </c>
      <c r="AB745" t="s">
        <v>8317</v>
      </c>
      <c r="AC745" t="s">
        <v>8318</v>
      </c>
      <c r="AF745" t="s">
        <v>5017</v>
      </c>
      <c r="AJ745">
        <v>0</v>
      </c>
      <c r="AK745">
        <v>0</v>
      </c>
      <c r="AL745">
        <v>0</v>
      </c>
      <c r="AM745">
        <v>808</v>
      </c>
      <c r="AN745">
        <v>2301</v>
      </c>
      <c r="AO745">
        <v>0</v>
      </c>
      <c r="AP745">
        <v>7859</v>
      </c>
      <c r="AQ745">
        <v>0</v>
      </c>
      <c r="AR745">
        <v>0</v>
      </c>
      <c r="AS745">
        <v>0</v>
      </c>
      <c r="AT745">
        <v>953</v>
      </c>
      <c r="AU745">
        <v>9019</v>
      </c>
    </row>
    <row r="746" spans="1:47" x14ac:dyDescent="0.25">
      <c r="A746">
        <v>738</v>
      </c>
      <c r="B746">
        <v>774</v>
      </c>
      <c r="C746" t="s">
        <v>4881</v>
      </c>
      <c r="D746" t="s">
        <v>6049</v>
      </c>
      <c r="E746" t="s">
        <v>8824</v>
      </c>
      <c r="F746">
        <v>12</v>
      </c>
      <c r="G746">
        <v>1595</v>
      </c>
      <c r="H746">
        <v>3.2027606873931997</v>
      </c>
      <c r="I746">
        <v>339.07216</v>
      </c>
      <c r="J746">
        <v>2.87</v>
      </c>
      <c r="K746" t="s">
        <v>51</v>
      </c>
      <c r="L746" t="s">
        <v>4881</v>
      </c>
      <c r="M746" t="s">
        <v>4881</v>
      </c>
      <c r="N746" t="s">
        <v>3314</v>
      </c>
      <c r="O746" t="s">
        <v>3315</v>
      </c>
      <c r="P746">
        <v>1</v>
      </c>
      <c r="Q746" t="s">
        <v>4867</v>
      </c>
      <c r="R746" t="s">
        <v>4867</v>
      </c>
      <c r="S746">
        <v>15</v>
      </c>
      <c r="T746" t="s">
        <v>1034</v>
      </c>
      <c r="U746" t="s">
        <v>4882</v>
      </c>
      <c r="V746" t="s">
        <v>4883</v>
      </c>
      <c r="W746" t="s">
        <v>4884</v>
      </c>
      <c r="X746" t="s">
        <v>10420</v>
      </c>
      <c r="Z746" t="s">
        <v>4885</v>
      </c>
      <c r="AA746" t="s">
        <v>8254</v>
      </c>
      <c r="AB746" t="s">
        <v>8255</v>
      </c>
      <c r="AF746" t="s">
        <v>7316</v>
      </c>
      <c r="AJ746">
        <v>0</v>
      </c>
      <c r="AK746">
        <v>0</v>
      </c>
      <c r="AL746">
        <v>355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1595</v>
      </c>
    </row>
    <row r="747" spans="1:47" x14ac:dyDescent="0.25">
      <c r="A747">
        <v>739</v>
      </c>
      <c r="B747">
        <v>465</v>
      </c>
      <c r="C747" t="s">
        <v>4855</v>
      </c>
      <c r="D747" t="s">
        <v>6049</v>
      </c>
      <c r="E747" t="s">
        <v>8824</v>
      </c>
      <c r="F747">
        <v>12</v>
      </c>
      <c r="G747">
        <v>2281</v>
      </c>
      <c r="H747">
        <v>3.3581252852766488</v>
      </c>
      <c r="I747">
        <v>179.03389000000001</v>
      </c>
      <c r="J747">
        <v>2.87</v>
      </c>
      <c r="K747" t="s">
        <v>35</v>
      </c>
      <c r="L747" t="s">
        <v>4855</v>
      </c>
      <c r="M747" t="s">
        <v>4856</v>
      </c>
      <c r="N747" t="s">
        <v>3688</v>
      </c>
      <c r="O747" t="s">
        <v>3315</v>
      </c>
      <c r="P747">
        <v>1</v>
      </c>
      <c r="Q747" t="s">
        <v>4857</v>
      </c>
      <c r="R747" t="s">
        <v>4857</v>
      </c>
      <c r="S747">
        <v>9</v>
      </c>
      <c r="T747" t="s">
        <v>4858</v>
      </c>
      <c r="U747" t="s">
        <v>4859</v>
      </c>
      <c r="V747" t="s">
        <v>4860</v>
      </c>
      <c r="W747" t="s">
        <v>4861</v>
      </c>
      <c r="X747" t="s">
        <v>10420</v>
      </c>
      <c r="Z747" t="s">
        <v>4862</v>
      </c>
      <c r="AA747" t="s">
        <v>8238</v>
      </c>
      <c r="AF747" t="s">
        <v>2768</v>
      </c>
      <c r="AG747" t="s">
        <v>4863</v>
      </c>
      <c r="AH747" t="s">
        <v>2769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2281</v>
      </c>
    </row>
    <row r="748" spans="1:47" x14ac:dyDescent="0.25">
      <c r="A748">
        <v>744</v>
      </c>
      <c r="B748">
        <v>1893</v>
      </c>
      <c r="C748" t="s">
        <v>4440</v>
      </c>
      <c r="D748" t="s">
        <v>5998</v>
      </c>
      <c r="E748" t="s">
        <v>8824</v>
      </c>
      <c r="F748">
        <v>12</v>
      </c>
      <c r="G748">
        <v>6273</v>
      </c>
      <c r="H748">
        <v>3.7974752875373343</v>
      </c>
      <c r="I748">
        <v>344.14920000000001</v>
      </c>
      <c r="J748">
        <v>5.29</v>
      </c>
      <c r="K748" t="s">
        <v>35</v>
      </c>
      <c r="L748" t="s">
        <v>4441</v>
      </c>
      <c r="M748" t="s">
        <v>7982</v>
      </c>
      <c r="N748" t="s">
        <v>6622</v>
      </c>
      <c r="O748" t="s">
        <v>38</v>
      </c>
      <c r="P748">
        <v>2.2000000000000002</v>
      </c>
      <c r="Q748" t="s">
        <v>4345</v>
      </c>
      <c r="R748" t="s">
        <v>4345</v>
      </c>
      <c r="S748">
        <v>19</v>
      </c>
      <c r="T748" t="s">
        <v>4442</v>
      </c>
      <c r="U748" t="s">
        <v>4443</v>
      </c>
      <c r="V748" t="s">
        <v>4444</v>
      </c>
      <c r="W748" t="s">
        <v>4445</v>
      </c>
      <c r="X748" t="s">
        <v>10420</v>
      </c>
      <c r="Y748" t="s">
        <v>4446</v>
      </c>
      <c r="Z748" t="s">
        <v>4447</v>
      </c>
      <c r="AA748" t="s">
        <v>7983</v>
      </c>
      <c r="AB748" t="s">
        <v>7984</v>
      </c>
      <c r="AC748" t="s">
        <v>7985</v>
      </c>
      <c r="AF748" t="s">
        <v>7986</v>
      </c>
      <c r="AJ748">
        <v>0</v>
      </c>
      <c r="AK748">
        <v>0</v>
      </c>
      <c r="AL748">
        <v>0</v>
      </c>
      <c r="AM748">
        <v>2852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1448</v>
      </c>
      <c r="AU748">
        <v>6976</v>
      </c>
    </row>
    <row r="749" spans="1:47" x14ac:dyDescent="0.25">
      <c r="A749">
        <v>742</v>
      </c>
      <c r="B749">
        <v>1655</v>
      </c>
      <c r="C749" t="s">
        <v>4405</v>
      </c>
      <c r="D749" t="s">
        <v>5998</v>
      </c>
      <c r="E749" t="s">
        <v>8824</v>
      </c>
      <c r="F749">
        <v>12</v>
      </c>
      <c r="G749">
        <v>4725</v>
      </c>
      <c r="H749">
        <v>3.6744018128452818</v>
      </c>
      <c r="I749">
        <v>312.12479999999999</v>
      </c>
      <c r="J749">
        <v>4.28</v>
      </c>
      <c r="K749" t="s">
        <v>35</v>
      </c>
      <c r="L749" t="s">
        <v>4406</v>
      </c>
      <c r="M749" t="s">
        <v>4407</v>
      </c>
      <c r="N749" t="s">
        <v>5919</v>
      </c>
      <c r="O749" t="s">
        <v>38</v>
      </c>
      <c r="P749">
        <v>2.2000000000000002</v>
      </c>
      <c r="Q749" t="s">
        <v>4345</v>
      </c>
      <c r="R749" t="s">
        <v>4345</v>
      </c>
      <c r="S749">
        <v>18</v>
      </c>
      <c r="T749" t="s">
        <v>4408</v>
      </c>
      <c r="U749" t="s">
        <v>4409</v>
      </c>
      <c r="V749" t="s">
        <v>4410</v>
      </c>
      <c r="W749" t="s">
        <v>4411</v>
      </c>
      <c r="X749" t="s">
        <v>10420</v>
      </c>
      <c r="Y749" t="s">
        <v>4412</v>
      </c>
      <c r="Z749" t="s">
        <v>4413</v>
      </c>
      <c r="AA749" t="s">
        <v>7957</v>
      </c>
      <c r="AB749" t="s">
        <v>7958</v>
      </c>
      <c r="AC749" t="s">
        <v>7959</v>
      </c>
      <c r="AF749" t="s">
        <v>7960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5950</v>
      </c>
    </row>
    <row r="750" spans="1:47" x14ac:dyDescent="0.25">
      <c r="A750">
        <v>743</v>
      </c>
      <c r="B750">
        <v>1882</v>
      </c>
      <c r="C750" t="s">
        <v>4432</v>
      </c>
      <c r="D750" t="s">
        <v>5998</v>
      </c>
      <c r="E750" t="s">
        <v>8824</v>
      </c>
      <c r="F750">
        <v>12</v>
      </c>
      <c r="G750">
        <v>1685</v>
      </c>
      <c r="H750">
        <v>3.2265999052073573</v>
      </c>
      <c r="I750">
        <v>342.13490000000002</v>
      </c>
      <c r="J750">
        <v>4.38</v>
      </c>
      <c r="K750" t="s">
        <v>35</v>
      </c>
      <c r="L750" t="s">
        <v>4433</v>
      </c>
      <c r="M750" t="s">
        <v>4434</v>
      </c>
      <c r="N750" t="s">
        <v>5919</v>
      </c>
      <c r="O750" t="s">
        <v>38</v>
      </c>
      <c r="P750">
        <v>2.2000000000000002</v>
      </c>
      <c r="Q750" t="s">
        <v>4345</v>
      </c>
      <c r="R750" t="s">
        <v>4345</v>
      </c>
      <c r="S750">
        <v>19</v>
      </c>
      <c r="T750" t="s">
        <v>4435</v>
      </c>
      <c r="U750" t="s">
        <v>4436</v>
      </c>
      <c r="V750" t="s">
        <v>4437</v>
      </c>
      <c r="W750" t="s">
        <v>100</v>
      </c>
      <c r="X750" t="s">
        <v>10420</v>
      </c>
      <c r="Y750" t="s">
        <v>4438</v>
      </c>
      <c r="Z750" t="s">
        <v>4439</v>
      </c>
      <c r="AA750" t="s">
        <v>7980</v>
      </c>
      <c r="AB750" t="s">
        <v>7958</v>
      </c>
      <c r="AC750" t="s">
        <v>7959</v>
      </c>
      <c r="AF750" t="s">
        <v>7981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469</v>
      </c>
      <c r="AU750">
        <v>2137</v>
      </c>
    </row>
    <row r="751" spans="1:47" x14ac:dyDescent="0.25">
      <c r="A751">
        <v>748</v>
      </c>
      <c r="B751">
        <v>3309</v>
      </c>
      <c r="C751" t="s">
        <v>3638</v>
      </c>
      <c r="D751" t="s">
        <v>6049</v>
      </c>
      <c r="E751" t="s">
        <v>8824</v>
      </c>
      <c r="F751">
        <v>12</v>
      </c>
      <c r="G751">
        <v>57433</v>
      </c>
      <c r="H751">
        <v>4.7591615021494791</v>
      </c>
      <c r="I751">
        <v>773.21410000000003</v>
      </c>
      <c r="J751">
        <v>3.39</v>
      </c>
      <c r="K751" t="s">
        <v>35</v>
      </c>
      <c r="L751" t="s">
        <v>3639</v>
      </c>
      <c r="M751" t="s">
        <v>7626</v>
      </c>
      <c r="N751" t="s">
        <v>6074</v>
      </c>
      <c r="O751" t="s">
        <v>38</v>
      </c>
      <c r="P751">
        <v>2.2000000000000002</v>
      </c>
      <c r="Q751" t="s">
        <v>3396</v>
      </c>
      <c r="R751" t="s">
        <v>3266</v>
      </c>
      <c r="S751">
        <v>33</v>
      </c>
      <c r="T751" t="s">
        <v>3631</v>
      </c>
      <c r="U751" t="s">
        <v>3640</v>
      </c>
      <c r="V751" t="s">
        <v>3641</v>
      </c>
      <c r="W751" t="s">
        <v>3642</v>
      </c>
      <c r="X751" t="s">
        <v>10420</v>
      </c>
      <c r="Y751" t="s">
        <v>3643</v>
      </c>
      <c r="Z751" t="s">
        <v>3644</v>
      </c>
      <c r="AA751" t="s">
        <v>7627</v>
      </c>
      <c r="AB751" t="s">
        <v>7628</v>
      </c>
      <c r="AF751" t="s">
        <v>7619</v>
      </c>
      <c r="AG751" t="s">
        <v>7620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1621</v>
      </c>
      <c r="AR751">
        <v>0</v>
      </c>
      <c r="AS751">
        <v>0</v>
      </c>
      <c r="AT751">
        <v>0</v>
      </c>
      <c r="AU751">
        <v>57753</v>
      </c>
    </row>
    <row r="752" spans="1:47" x14ac:dyDescent="0.25">
      <c r="A752">
        <v>747</v>
      </c>
      <c r="B752">
        <v>3282</v>
      </c>
      <c r="C752" t="s">
        <v>3620</v>
      </c>
      <c r="D752" t="s">
        <v>6049</v>
      </c>
      <c r="E752" t="s">
        <v>8824</v>
      </c>
      <c r="F752">
        <v>12</v>
      </c>
      <c r="G752">
        <v>6906</v>
      </c>
      <c r="H752">
        <v>3.8392265740134355</v>
      </c>
      <c r="I752">
        <v>757.21910000000003</v>
      </c>
      <c r="J752">
        <v>3.62</v>
      </c>
      <c r="K752" t="s">
        <v>35</v>
      </c>
      <c r="L752" t="s">
        <v>3621</v>
      </c>
      <c r="M752" t="s">
        <v>3622</v>
      </c>
      <c r="N752" t="s">
        <v>1057</v>
      </c>
      <c r="O752" t="s">
        <v>38</v>
      </c>
      <c r="P752">
        <v>2.2000000000000002</v>
      </c>
      <c r="Q752" t="s">
        <v>3570</v>
      </c>
      <c r="R752" t="s">
        <v>3266</v>
      </c>
      <c r="S752">
        <v>33</v>
      </c>
      <c r="T752" t="s">
        <v>3614</v>
      </c>
      <c r="U752" t="s">
        <v>3623</v>
      </c>
      <c r="V752" t="s">
        <v>3624</v>
      </c>
      <c r="W752" t="s">
        <v>3625</v>
      </c>
      <c r="X752" t="s">
        <v>10420</v>
      </c>
      <c r="Y752" t="s">
        <v>3626</v>
      </c>
      <c r="Z752" t="s">
        <v>3627</v>
      </c>
      <c r="AA752" t="s">
        <v>7618</v>
      </c>
      <c r="AB752" t="s">
        <v>3628</v>
      </c>
      <c r="AF752" t="s">
        <v>7619</v>
      </c>
      <c r="AG752" t="s">
        <v>7620</v>
      </c>
      <c r="AJ752">
        <v>0</v>
      </c>
      <c r="AK752">
        <v>0</v>
      </c>
      <c r="AL752">
        <v>362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6906</v>
      </c>
    </row>
    <row r="753" spans="1:47" x14ac:dyDescent="0.25">
      <c r="A753">
        <v>745</v>
      </c>
      <c r="B753">
        <v>1725</v>
      </c>
      <c r="C753" t="s">
        <v>3506</v>
      </c>
      <c r="D753" t="s">
        <v>6049</v>
      </c>
      <c r="E753" t="s">
        <v>8824</v>
      </c>
      <c r="F753">
        <v>12</v>
      </c>
      <c r="G753">
        <v>6493</v>
      </c>
      <c r="H753">
        <v>3.8124454028727559</v>
      </c>
      <c r="I753">
        <v>625.14102000000003</v>
      </c>
      <c r="J753">
        <v>3.51</v>
      </c>
      <c r="K753" t="s">
        <v>51</v>
      </c>
      <c r="L753" t="s">
        <v>3506</v>
      </c>
      <c r="M753" t="s">
        <v>3506</v>
      </c>
      <c r="N753" t="s">
        <v>3314</v>
      </c>
      <c r="O753" t="s">
        <v>3315</v>
      </c>
      <c r="P753">
        <v>1</v>
      </c>
      <c r="Q753" t="s">
        <v>3396</v>
      </c>
      <c r="R753" t="s">
        <v>3266</v>
      </c>
      <c r="S753">
        <v>27</v>
      </c>
      <c r="T753" t="s">
        <v>3507</v>
      </c>
      <c r="U753" t="s">
        <v>3508</v>
      </c>
      <c r="V753" t="s">
        <v>3509</v>
      </c>
      <c r="W753" t="s">
        <v>3510</v>
      </c>
      <c r="X753" t="s">
        <v>10420</v>
      </c>
      <c r="Z753" t="s">
        <v>3511</v>
      </c>
      <c r="AA753" t="s">
        <v>7587</v>
      </c>
      <c r="AB753" t="s">
        <v>7588</v>
      </c>
      <c r="AF753" t="s">
        <v>6154</v>
      </c>
      <c r="AG753" t="s">
        <v>6154</v>
      </c>
      <c r="AJ753">
        <v>618</v>
      </c>
      <c r="AK753">
        <v>0</v>
      </c>
      <c r="AL753">
        <v>0</v>
      </c>
      <c r="AM753">
        <v>3518</v>
      </c>
      <c r="AN753">
        <v>0</v>
      </c>
      <c r="AO753">
        <v>0</v>
      </c>
      <c r="AP753">
        <v>521</v>
      </c>
      <c r="AQ753">
        <v>0</v>
      </c>
      <c r="AR753">
        <v>683</v>
      </c>
      <c r="AS753">
        <v>2564</v>
      </c>
      <c r="AT753">
        <v>3075</v>
      </c>
      <c r="AU753">
        <v>6493</v>
      </c>
    </row>
    <row r="754" spans="1:47" x14ac:dyDescent="0.25">
      <c r="A754">
        <v>746</v>
      </c>
      <c r="B754">
        <v>3072</v>
      </c>
      <c r="C754" t="s">
        <v>3540</v>
      </c>
      <c r="D754" t="s">
        <v>6049</v>
      </c>
      <c r="E754" t="s">
        <v>8824</v>
      </c>
      <c r="F754">
        <v>12</v>
      </c>
      <c r="G754">
        <v>2898</v>
      </c>
      <c r="H754">
        <v>3.462098381135156</v>
      </c>
      <c r="I754">
        <v>625.17630999999994</v>
      </c>
      <c r="J754">
        <v>4.17</v>
      </c>
      <c r="K754" t="s">
        <v>35</v>
      </c>
      <c r="L754" t="s">
        <v>3541</v>
      </c>
      <c r="M754" t="s">
        <v>3541</v>
      </c>
      <c r="N754" t="s">
        <v>3314</v>
      </c>
      <c r="O754" t="s">
        <v>3315</v>
      </c>
      <c r="P754">
        <v>1</v>
      </c>
      <c r="Q754" t="s">
        <v>3559</v>
      </c>
      <c r="R754" t="s">
        <v>3266</v>
      </c>
      <c r="S754">
        <v>28</v>
      </c>
      <c r="T754" t="s">
        <v>3534</v>
      </c>
      <c r="U754" t="s">
        <v>3542</v>
      </c>
      <c r="V754" t="s">
        <v>3543</v>
      </c>
      <c r="W754" t="s">
        <v>3544</v>
      </c>
      <c r="X754" t="s">
        <v>10420</v>
      </c>
      <c r="Z754" t="s">
        <v>3545</v>
      </c>
      <c r="AA754" t="s">
        <v>7597</v>
      </c>
      <c r="AB754" t="s">
        <v>3546</v>
      </c>
      <c r="AF754" t="s">
        <v>7598</v>
      </c>
      <c r="AG754" t="s">
        <v>7199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1451</v>
      </c>
      <c r="AS754">
        <v>2087</v>
      </c>
      <c r="AT754">
        <v>960</v>
      </c>
      <c r="AU754">
        <v>2898</v>
      </c>
    </row>
    <row r="755" spans="1:47" x14ac:dyDescent="0.25">
      <c r="A755">
        <v>755</v>
      </c>
      <c r="B755">
        <v>1531</v>
      </c>
      <c r="C755" t="s">
        <v>2626</v>
      </c>
      <c r="D755" t="s">
        <v>6049</v>
      </c>
      <c r="E755" t="s">
        <v>8824</v>
      </c>
      <c r="F755">
        <v>12</v>
      </c>
      <c r="G755">
        <v>36249</v>
      </c>
      <c r="H755">
        <v>4.5592960302043286</v>
      </c>
      <c r="I755">
        <v>559.3107</v>
      </c>
      <c r="J755">
        <v>9.42</v>
      </c>
      <c r="K755" t="s">
        <v>349</v>
      </c>
      <c r="L755" t="s">
        <v>2616</v>
      </c>
      <c r="M755" t="s">
        <v>2616</v>
      </c>
      <c r="N755" t="s">
        <v>6074</v>
      </c>
      <c r="O755" t="s">
        <v>38</v>
      </c>
      <c r="P755">
        <v>2.2000000000000002</v>
      </c>
      <c r="Q755" t="s">
        <v>7025</v>
      </c>
      <c r="R755" t="s">
        <v>2459</v>
      </c>
      <c r="S755">
        <v>27</v>
      </c>
      <c r="T755" t="s">
        <v>2617</v>
      </c>
      <c r="U755" t="s">
        <v>2618</v>
      </c>
      <c r="V755" t="s">
        <v>2619</v>
      </c>
      <c r="W755" t="s">
        <v>2620</v>
      </c>
      <c r="X755" t="s">
        <v>10420</v>
      </c>
      <c r="Y755" t="s">
        <v>2627</v>
      </c>
      <c r="Z755" t="s">
        <v>2628</v>
      </c>
      <c r="AA755" t="s">
        <v>7113</v>
      </c>
      <c r="AB755" t="s">
        <v>7111</v>
      </c>
      <c r="AF755" t="s">
        <v>7082</v>
      </c>
      <c r="AJ755">
        <v>1219</v>
      </c>
      <c r="AK755">
        <v>1270</v>
      </c>
      <c r="AL755">
        <v>23685</v>
      </c>
      <c r="AM755">
        <v>911</v>
      </c>
      <c r="AN755">
        <v>0</v>
      </c>
      <c r="AO755">
        <v>0</v>
      </c>
      <c r="AP755">
        <v>1794</v>
      </c>
      <c r="AQ755">
        <v>5997</v>
      </c>
      <c r="AR755">
        <v>37410</v>
      </c>
      <c r="AS755">
        <v>4040</v>
      </c>
      <c r="AT755">
        <v>488</v>
      </c>
      <c r="AU755">
        <v>36992</v>
      </c>
    </row>
    <row r="756" spans="1:47" x14ac:dyDescent="0.25">
      <c r="A756">
        <v>754</v>
      </c>
      <c r="B756">
        <v>1535</v>
      </c>
      <c r="C756" t="s">
        <v>2623</v>
      </c>
      <c r="D756" t="s">
        <v>6049</v>
      </c>
      <c r="E756" t="s">
        <v>8824</v>
      </c>
      <c r="F756">
        <v>12</v>
      </c>
      <c r="G756">
        <v>10572</v>
      </c>
      <c r="H756">
        <v>4.0241571544596724</v>
      </c>
      <c r="I756">
        <v>559.31359999999995</v>
      </c>
      <c r="J756">
        <v>9.25</v>
      </c>
      <c r="K756" t="s">
        <v>349</v>
      </c>
      <c r="L756" t="s">
        <v>2616</v>
      </c>
      <c r="M756" t="s">
        <v>2616</v>
      </c>
      <c r="N756" t="s">
        <v>6074</v>
      </c>
      <c r="O756" t="s">
        <v>38</v>
      </c>
      <c r="P756">
        <v>2.2000000000000002</v>
      </c>
      <c r="Q756" t="s">
        <v>7025</v>
      </c>
      <c r="R756" t="s">
        <v>2459</v>
      </c>
      <c r="S756">
        <v>27</v>
      </c>
      <c r="T756" t="s">
        <v>2617</v>
      </c>
      <c r="U756" t="s">
        <v>2618</v>
      </c>
      <c r="V756" t="s">
        <v>2619</v>
      </c>
      <c r="W756" t="s">
        <v>2620</v>
      </c>
      <c r="X756" t="s">
        <v>10420</v>
      </c>
      <c r="Y756" t="s">
        <v>2624</v>
      </c>
      <c r="Z756" t="s">
        <v>2625</v>
      </c>
      <c r="AA756" t="s">
        <v>7112</v>
      </c>
      <c r="AB756" t="s">
        <v>7111</v>
      </c>
      <c r="AF756" t="s">
        <v>7082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1683</v>
      </c>
      <c r="AR756">
        <v>391</v>
      </c>
      <c r="AS756">
        <v>1178</v>
      </c>
      <c r="AT756">
        <v>0</v>
      </c>
      <c r="AU756">
        <v>10572</v>
      </c>
    </row>
    <row r="757" spans="1:47" x14ac:dyDescent="0.25">
      <c r="A757">
        <v>753</v>
      </c>
      <c r="B757">
        <v>2742</v>
      </c>
      <c r="C757" t="s">
        <v>2570</v>
      </c>
      <c r="D757" t="s">
        <v>6049</v>
      </c>
      <c r="E757" t="s">
        <v>8824</v>
      </c>
      <c r="F757">
        <v>12</v>
      </c>
      <c r="G757">
        <v>7797</v>
      </c>
      <c r="H757">
        <v>3.8919275342206752</v>
      </c>
      <c r="I757">
        <v>518.32230000000004</v>
      </c>
      <c r="J757">
        <v>8.75</v>
      </c>
      <c r="K757" t="s">
        <v>35</v>
      </c>
      <c r="L757" t="s">
        <v>2571</v>
      </c>
      <c r="M757" t="s">
        <v>7087</v>
      </c>
      <c r="N757" t="s">
        <v>1057</v>
      </c>
      <c r="O757" t="s">
        <v>38</v>
      </c>
      <c r="P757">
        <v>2.2000000000000002</v>
      </c>
      <c r="Q757" t="s">
        <v>7075</v>
      </c>
      <c r="R757" t="s">
        <v>2459</v>
      </c>
      <c r="S757">
        <v>26</v>
      </c>
      <c r="T757" t="s">
        <v>2572</v>
      </c>
      <c r="U757" t="s">
        <v>2573</v>
      </c>
      <c r="V757" t="s">
        <v>2574</v>
      </c>
      <c r="W757" t="s">
        <v>2575</v>
      </c>
      <c r="X757" t="s">
        <v>10420</v>
      </c>
      <c r="Y757" t="s">
        <v>2576</v>
      </c>
      <c r="Z757" t="s">
        <v>2577</v>
      </c>
      <c r="AA757" t="s">
        <v>7088</v>
      </c>
      <c r="AB757" t="s">
        <v>7089</v>
      </c>
      <c r="AC757" t="s">
        <v>7090</v>
      </c>
      <c r="AJ757">
        <v>0</v>
      </c>
      <c r="AK757">
        <v>0</v>
      </c>
      <c r="AL757">
        <v>5218</v>
      </c>
      <c r="AM757">
        <v>0</v>
      </c>
      <c r="AN757">
        <v>0</v>
      </c>
      <c r="AO757">
        <v>0</v>
      </c>
      <c r="AP757">
        <v>969</v>
      </c>
      <c r="AQ757">
        <v>1682</v>
      </c>
      <c r="AR757">
        <v>10436</v>
      </c>
      <c r="AS757">
        <v>6366</v>
      </c>
      <c r="AT757">
        <v>1158</v>
      </c>
      <c r="AU757">
        <v>7797</v>
      </c>
    </row>
    <row r="758" spans="1:47" x14ac:dyDescent="0.25">
      <c r="A758">
        <v>751</v>
      </c>
      <c r="B758">
        <v>1464</v>
      </c>
      <c r="C758" t="s">
        <v>2556</v>
      </c>
      <c r="D758" t="s">
        <v>6049</v>
      </c>
      <c r="E758" t="s">
        <v>8824</v>
      </c>
      <c r="F758">
        <v>12</v>
      </c>
      <c r="G758">
        <v>7476</v>
      </c>
      <c r="H758">
        <v>3.8736692927067944</v>
      </c>
      <c r="I758">
        <v>531.2808</v>
      </c>
      <c r="J758">
        <v>8.23</v>
      </c>
      <c r="K758" t="s">
        <v>349</v>
      </c>
      <c r="L758" t="s">
        <v>2557</v>
      </c>
      <c r="M758" t="s">
        <v>2557</v>
      </c>
      <c r="N758" t="s">
        <v>1057</v>
      </c>
      <c r="O758" t="s">
        <v>38</v>
      </c>
      <c r="P758">
        <v>2.2000000000000002</v>
      </c>
      <c r="Q758" t="s">
        <v>7025</v>
      </c>
      <c r="R758" t="s">
        <v>2459</v>
      </c>
      <c r="S758">
        <v>25</v>
      </c>
      <c r="T758" t="s">
        <v>2558</v>
      </c>
      <c r="U758" t="s">
        <v>2559</v>
      </c>
      <c r="V758" t="s">
        <v>2560</v>
      </c>
      <c r="W758" t="s">
        <v>2561</v>
      </c>
      <c r="X758" t="s">
        <v>10420</v>
      </c>
      <c r="Y758" t="s">
        <v>2562</v>
      </c>
      <c r="Z758" t="s">
        <v>2563</v>
      </c>
      <c r="AA758" t="s">
        <v>7079</v>
      </c>
      <c r="AB758" t="s">
        <v>7080</v>
      </c>
      <c r="AC758" t="s">
        <v>7081</v>
      </c>
      <c r="AF758" t="s">
        <v>7082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7476</v>
      </c>
    </row>
    <row r="759" spans="1:47" x14ac:dyDescent="0.25">
      <c r="A759">
        <v>749</v>
      </c>
      <c r="B759">
        <v>1556</v>
      </c>
      <c r="C759" t="s">
        <v>2594</v>
      </c>
      <c r="D759" t="s">
        <v>5998</v>
      </c>
      <c r="E759" t="s">
        <v>8824</v>
      </c>
      <c r="F759">
        <v>12</v>
      </c>
      <c r="G759">
        <v>5603</v>
      </c>
      <c r="H759">
        <v>3.7484206224675685</v>
      </c>
      <c r="I759">
        <v>564.32730000000004</v>
      </c>
      <c r="J759">
        <v>9.2899999999999991</v>
      </c>
      <c r="K759" t="s">
        <v>349</v>
      </c>
      <c r="L759" t="s">
        <v>2588</v>
      </c>
      <c r="M759" t="s">
        <v>7094</v>
      </c>
      <c r="N759" t="s">
        <v>1057</v>
      </c>
      <c r="O759" t="s">
        <v>38</v>
      </c>
      <c r="P759">
        <v>2.2000000000000002</v>
      </c>
      <c r="Q759" t="s">
        <v>7075</v>
      </c>
      <c r="R759" t="s">
        <v>2459</v>
      </c>
      <c r="S759">
        <v>26</v>
      </c>
      <c r="T759" t="s">
        <v>2595</v>
      </c>
      <c r="U759" t="s">
        <v>2589</v>
      </c>
      <c r="V759" t="s">
        <v>2590</v>
      </c>
      <c r="W759" t="s">
        <v>2591</v>
      </c>
      <c r="X759" t="s">
        <v>10420</v>
      </c>
      <c r="Y759" t="s">
        <v>2596</v>
      </c>
      <c r="Z759" t="s">
        <v>2597</v>
      </c>
      <c r="AA759" t="s">
        <v>7097</v>
      </c>
      <c r="AB759" t="s">
        <v>7098</v>
      </c>
      <c r="AF759" t="s">
        <v>7099</v>
      </c>
      <c r="AJ759">
        <v>0</v>
      </c>
      <c r="AK759">
        <v>827</v>
      </c>
      <c r="AL759">
        <v>1406</v>
      </c>
      <c r="AM759">
        <v>0</v>
      </c>
      <c r="AN759">
        <v>0</v>
      </c>
      <c r="AO759">
        <v>0</v>
      </c>
      <c r="AP759">
        <v>1512</v>
      </c>
      <c r="AQ759">
        <v>635</v>
      </c>
      <c r="AR759">
        <v>7425</v>
      </c>
      <c r="AS759">
        <v>3640</v>
      </c>
      <c r="AT759">
        <v>3382</v>
      </c>
      <c r="AU759">
        <v>8202</v>
      </c>
    </row>
    <row r="760" spans="1:47" x14ac:dyDescent="0.25">
      <c r="A760">
        <v>756</v>
      </c>
      <c r="B760">
        <v>1541</v>
      </c>
      <c r="C760" t="s">
        <v>2632</v>
      </c>
      <c r="D760" t="s">
        <v>6049</v>
      </c>
      <c r="E760" t="s">
        <v>8824</v>
      </c>
      <c r="F760">
        <v>12</v>
      </c>
      <c r="G760">
        <v>2648</v>
      </c>
      <c r="H760">
        <v>3.4229179807676622</v>
      </c>
      <c r="I760">
        <v>561.32899999999995</v>
      </c>
      <c r="J760">
        <v>10.1</v>
      </c>
      <c r="K760" t="s">
        <v>349</v>
      </c>
      <c r="L760" t="s">
        <v>2633</v>
      </c>
      <c r="M760" t="s">
        <v>2633</v>
      </c>
      <c r="N760" t="s">
        <v>1057</v>
      </c>
      <c r="O760" t="s">
        <v>38</v>
      </c>
      <c r="P760">
        <v>2.2000000000000002</v>
      </c>
      <c r="Q760" t="s">
        <v>7025</v>
      </c>
      <c r="R760" t="s">
        <v>2459</v>
      </c>
      <c r="S760">
        <v>27</v>
      </c>
      <c r="T760" t="s">
        <v>2634</v>
      </c>
      <c r="U760" t="s">
        <v>2635</v>
      </c>
      <c r="V760" t="s">
        <v>2636</v>
      </c>
      <c r="W760" t="s">
        <v>2637</v>
      </c>
      <c r="X760" t="s">
        <v>10420</v>
      </c>
      <c r="Y760" t="s">
        <v>2638</v>
      </c>
      <c r="Z760" t="s">
        <v>2639</v>
      </c>
      <c r="AA760" t="s">
        <v>7115</v>
      </c>
      <c r="AB760" t="s">
        <v>7116</v>
      </c>
      <c r="AF760" t="s">
        <v>7117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2200</v>
      </c>
      <c r="AS760">
        <v>485</v>
      </c>
      <c r="AT760">
        <v>0</v>
      </c>
      <c r="AU760">
        <v>3287</v>
      </c>
    </row>
    <row r="761" spans="1:47" x14ac:dyDescent="0.25">
      <c r="A761">
        <v>752</v>
      </c>
      <c r="B761">
        <v>1350</v>
      </c>
      <c r="C761" t="s">
        <v>2564</v>
      </c>
      <c r="D761" t="s">
        <v>6049</v>
      </c>
      <c r="E761" t="s">
        <v>8824</v>
      </c>
      <c r="F761">
        <v>12</v>
      </c>
      <c r="G761">
        <v>1611</v>
      </c>
      <c r="H761">
        <v>3.2070955404192181</v>
      </c>
      <c r="I761">
        <v>485.27409999999998</v>
      </c>
      <c r="J761">
        <v>8.43</v>
      </c>
      <c r="K761" t="s">
        <v>51</v>
      </c>
      <c r="L761" t="s">
        <v>2557</v>
      </c>
      <c r="M761" t="s">
        <v>2557</v>
      </c>
      <c r="N761" t="s">
        <v>7083</v>
      </c>
      <c r="O761" t="s">
        <v>38</v>
      </c>
      <c r="P761">
        <v>2.2000000000000002</v>
      </c>
      <c r="Q761" t="s">
        <v>7025</v>
      </c>
      <c r="R761" t="s">
        <v>2459</v>
      </c>
      <c r="S761">
        <v>25</v>
      </c>
      <c r="T761" t="s">
        <v>2558</v>
      </c>
      <c r="U761" t="s">
        <v>2559</v>
      </c>
      <c r="V761" t="s">
        <v>2560</v>
      </c>
      <c r="W761" t="s">
        <v>2561</v>
      </c>
      <c r="X761" t="s">
        <v>10420</v>
      </c>
      <c r="Y761" t="s">
        <v>2565</v>
      </c>
      <c r="Z761" t="s">
        <v>2566</v>
      </c>
      <c r="AA761" t="s">
        <v>7084</v>
      </c>
      <c r="AB761" t="s">
        <v>7080</v>
      </c>
      <c r="AF761" t="s">
        <v>7082</v>
      </c>
      <c r="AJ761">
        <v>1170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1611</v>
      </c>
    </row>
    <row r="762" spans="1:47" x14ac:dyDescent="0.25">
      <c r="A762">
        <v>757</v>
      </c>
      <c r="B762">
        <v>587</v>
      </c>
      <c r="C762" t="s">
        <v>6826</v>
      </c>
      <c r="D762" t="s">
        <v>5998</v>
      </c>
      <c r="E762" t="s">
        <v>8824</v>
      </c>
      <c r="F762">
        <v>12</v>
      </c>
      <c r="G762">
        <v>12767</v>
      </c>
      <c r="H762">
        <v>4.1060888583824422</v>
      </c>
      <c r="I762">
        <v>193.1336</v>
      </c>
      <c r="J762">
        <v>2.71</v>
      </c>
      <c r="K762" t="s">
        <v>35</v>
      </c>
      <c r="L762" t="s">
        <v>2026</v>
      </c>
      <c r="M762" t="s">
        <v>2027</v>
      </c>
      <c r="N762" t="s">
        <v>6827</v>
      </c>
      <c r="O762" t="s">
        <v>38</v>
      </c>
      <c r="P762">
        <v>2.2000000000000002</v>
      </c>
      <c r="Q762" t="s">
        <v>6828</v>
      </c>
      <c r="R762" t="s">
        <v>2019</v>
      </c>
      <c r="S762">
        <v>11</v>
      </c>
      <c r="T762" t="s">
        <v>2028</v>
      </c>
      <c r="U762" t="s">
        <v>6829</v>
      </c>
      <c r="V762" t="s">
        <v>2029</v>
      </c>
      <c r="W762" t="s">
        <v>2030</v>
      </c>
      <c r="X762" t="s">
        <v>10420</v>
      </c>
      <c r="Y762" t="s">
        <v>2031</v>
      </c>
      <c r="Z762" t="s">
        <v>2032</v>
      </c>
      <c r="AA762" t="s">
        <v>6830</v>
      </c>
      <c r="AB762" t="s">
        <v>6831</v>
      </c>
      <c r="AF762" t="s">
        <v>6832</v>
      </c>
      <c r="AG762" t="s">
        <v>6833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6413</v>
      </c>
      <c r="AU762">
        <v>13457</v>
      </c>
    </row>
    <row r="763" spans="1:47" x14ac:dyDescent="0.25">
      <c r="A763">
        <v>759</v>
      </c>
      <c r="B763">
        <v>159</v>
      </c>
      <c r="C763" t="s">
        <v>1991</v>
      </c>
      <c r="D763" t="s">
        <v>5998</v>
      </c>
      <c r="E763" t="s">
        <v>8824</v>
      </c>
      <c r="F763">
        <v>12</v>
      </c>
      <c r="G763">
        <v>4354</v>
      </c>
      <c r="H763">
        <v>3.6388884247050757</v>
      </c>
      <c r="I763">
        <v>169.08590000000001</v>
      </c>
      <c r="J763">
        <v>6.61</v>
      </c>
      <c r="K763" t="s">
        <v>51</v>
      </c>
      <c r="L763" t="s">
        <v>1992</v>
      </c>
      <c r="M763" t="s">
        <v>1992</v>
      </c>
      <c r="N763" t="s">
        <v>6673</v>
      </c>
      <c r="O763" t="s">
        <v>38</v>
      </c>
      <c r="P763">
        <v>2.2000000000000002</v>
      </c>
      <c r="Q763" t="s">
        <v>1707</v>
      </c>
      <c r="R763" t="s">
        <v>1707</v>
      </c>
      <c r="S763">
        <v>9</v>
      </c>
      <c r="T763" t="s">
        <v>1993</v>
      </c>
      <c r="U763" t="s">
        <v>1994</v>
      </c>
      <c r="V763" t="s">
        <v>1995</v>
      </c>
      <c r="W763" t="s">
        <v>1996</v>
      </c>
      <c r="X763" t="s">
        <v>10420</v>
      </c>
      <c r="Y763" t="s">
        <v>1997</v>
      </c>
      <c r="Z763" t="s">
        <v>1998</v>
      </c>
      <c r="AA763" t="s">
        <v>6815</v>
      </c>
      <c r="AF763" t="s">
        <v>6816</v>
      </c>
      <c r="AJ763">
        <v>610</v>
      </c>
      <c r="AK763">
        <v>3089</v>
      </c>
      <c r="AL763">
        <v>343</v>
      </c>
      <c r="AM763">
        <v>0</v>
      </c>
      <c r="AN763">
        <v>866</v>
      </c>
      <c r="AO763">
        <v>0</v>
      </c>
      <c r="AP763">
        <v>2481</v>
      </c>
      <c r="AQ763">
        <v>947</v>
      </c>
      <c r="AR763">
        <v>594</v>
      </c>
      <c r="AS763">
        <v>544</v>
      </c>
      <c r="AT763">
        <v>0</v>
      </c>
      <c r="AU763">
        <v>5243</v>
      </c>
    </row>
    <row r="764" spans="1:47" x14ac:dyDescent="0.25">
      <c r="A764">
        <v>762</v>
      </c>
      <c r="B764">
        <v>834</v>
      </c>
      <c r="C764" t="s">
        <v>1165</v>
      </c>
      <c r="D764" t="s">
        <v>6049</v>
      </c>
      <c r="E764" t="s">
        <v>8824</v>
      </c>
      <c r="F764">
        <v>12</v>
      </c>
      <c r="G764">
        <v>12845</v>
      </c>
      <c r="H764">
        <v>4.1087341086023645</v>
      </c>
      <c r="I764">
        <v>353.08769999999998</v>
      </c>
      <c r="J764">
        <v>3.44</v>
      </c>
      <c r="K764" t="s">
        <v>51</v>
      </c>
      <c r="L764" t="s">
        <v>6382</v>
      </c>
      <c r="M764" t="s">
        <v>1166</v>
      </c>
      <c r="N764" t="s">
        <v>6383</v>
      </c>
      <c r="O764" t="s">
        <v>38</v>
      </c>
      <c r="P764">
        <v>2.1</v>
      </c>
      <c r="Q764" t="s">
        <v>6359</v>
      </c>
      <c r="R764" t="s">
        <v>1132</v>
      </c>
      <c r="S764">
        <v>16</v>
      </c>
      <c r="T764" t="s">
        <v>1157</v>
      </c>
      <c r="U764" t="s">
        <v>6372</v>
      </c>
      <c r="V764" t="s">
        <v>1158</v>
      </c>
      <c r="W764" t="s">
        <v>1159</v>
      </c>
      <c r="X764" t="s">
        <v>10420</v>
      </c>
      <c r="Y764" t="s">
        <v>1167</v>
      </c>
      <c r="Z764" t="s">
        <v>1168</v>
      </c>
      <c r="AA764" t="s">
        <v>6384</v>
      </c>
      <c r="AB764" t="s">
        <v>6385</v>
      </c>
      <c r="AF764" t="s">
        <v>6386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1853</v>
      </c>
      <c r="AU764">
        <v>13230</v>
      </c>
    </row>
    <row r="765" spans="1:47" x14ac:dyDescent="0.25">
      <c r="A765">
        <v>764</v>
      </c>
      <c r="B765">
        <v>2134</v>
      </c>
      <c r="C765" t="s">
        <v>1064</v>
      </c>
      <c r="D765" t="s">
        <v>6049</v>
      </c>
      <c r="E765" t="s">
        <v>8824</v>
      </c>
      <c r="F765">
        <v>12</v>
      </c>
      <c r="G765">
        <v>3455</v>
      </c>
      <c r="H765">
        <v>3.5384480517102173</v>
      </c>
      <c r="I765">
        <v>387.20080000000002</v>
      </c>
      <c r="J765">
        <v>3.54</v>
      </c>
      <c r="K765" t="s">
        <v>35</v>
      </c>
      <c r="L765" t="s">
        <v>1065</v>
      </c>
      <c r="M765" t="s">
        <v>1056</v>
      </c>
      <c r="N765" t="s">
        <v>1066</v>
      </c>
      <c r="O765" t="s">
        <v>38</v>
      </c>
      <c r="P765">
        <v>2.2000000000000002</v>
      </c>
      <c r="Q765" t="s">
        <v>1027</v>
      </c>
      <c r="R765" t="s">
        <v>1027</v>
      </c>
      <c r="S765">
        <v>17</v>
      </c>
      <c r="T765" t="s">
        <v>1047</v>
      </c>
      <c r="U765" t="s">
        <v>1048</v>
      </c>
      <c r="V765" t="s">
        <v>1059</v>
      </c>
      <c r="W765" t="s">
        <v>1050</v>
      </c>
      <c r="X765" t="s">
        <v>10420</v>
      </c>
      <c r="Y765" t="s">
        <v>1067</v>
      </c>
      <c r="Z765" t="s">
        <v>1068</v>
      </c>
      <c r="AA765" t="s">
        <v>6328</v>
      </c>
      <c r="AF765" t="s">
        <v>6329</v>
      </c>
      <c r="AG765" t="s">
        <v>6264</v>
      </c>
      <c r="AJ765">
        <v>0</v>
      </c>
      <c r="AK765">
        <v>0</v>
      </c>
      <c r="AL765">
        <v>2214</v>
      </c>
      <c r="AM765">
        <v>0</v>
      </c>
      <c r="AN765">
        <v>0</v>
      </c>
      <c r="AO765">
        <v>0</v>
      </c>
      <c r="AP765">
        <v>0</v>
      </c>
      <c r="AQ765">
        <v>428</v>
      </c>
      <c r="AR765">
        <v>0</v>
      </c>
      <c r="AS765">
        <v>0</v>
      </c>
      <c r="AT765">
        <v>2577</v>
      </c>
      <c r="AU765">
        <v>3455</v>
      </c>
    </row>
    <row r="766" spans="1:47" x14ac:dyDescent="0.25">
      <c r="A766">
        <v>779</v>
      </c>
      <c r="B766">
        <v>3387</v>
      </c>
      <c r="C766" t="s">
        <v>837</v>
      </c>
      <c r="D766" t="s">
        <v>6049</v>
      </c>
      <c r="E766" t="s">
        <v>8824</v>
      </c>
      <c r="F766">
        <v>12</v>
      </c>
      <c r="G766">
        <v>616292</v>
      </c>
      <c r="H766">
        <v>5.7897865302515168</v>
      </c>
      <c r="I766">
        <v>852.51038000000005</v>
      </c>
      <c r="J766">
        <v>5.01</v>
      </c>
      <c r="K766" t="s">
        <v>35</v>
      </c>
      <c r="L766" t="s">
        <v>837</v>
      </c>
      <c r="M766" t="s">
        <v>837</v>
      </c>
      <c r="N766" t="s">
        <v>3314</v>
      </c>
      <c r="O766" t="s">
        <v>3315</v>
      </c>
      <c r="P766">
        <v>1</v>
      </c>
      <c r="Q766" t="s">
        <v>6181</v>
      </c>
      <c r="R766" t="s">
        <v>681</v>
      </c>
      <c r="S766">
        <v>45</v>
      </c>
      <c r="T766" t="s">
        <v>838</v>
      </c>
      <c r="U766" t="s">
        <v>839</v>
      </c>
      <c r="V766" t="s">
        <v>840</v>
      </c>
      <c r="W766" t="s">
        <v>841</v>
      </c>
      <c r="X766" t="s">
        <v>10420</v>
      </c>
      <c r="Z766" t="s">
        <v>842</v>
      </c>
      <c r="AA766" t="s">
        <v>6220</v>
      </c>
      <c r="AB766" t="s">
        <v>733</v>
      </c>
      <c r="AF766" t="s">
        <v>6183</v>
      </c>
      <c r="AG766" t="s">
        <v>6183</v>
      </c>
      <c r="AH766" t="s">
        <v>6186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911523</v>
      </c>
    </row>
    <row r="767" spans="1:47" x14ac:dyDescent="0.25">
      <c r="A767">
        <v>780</v>
      </c>
      <c r="B767">
        <v>3401</v>
      </c>
      <c r="C767" t="s">
        <v>843</v>
      </c>
      <c r="D767" t="s">
        <v>6049</v>
      </c>
      <c r="E767" t="s">
        <v>8824</v>
      </c>
      <c r="F767">
        <v>12</v>
      </c>
      <c r="G767">
        <v>223166</v>
      </c>
      <c r="H767">
        <v>5.3486280292568029</v>
      </c>
      <c r="I767">
        <v>868.50530000000003</v>
      </c>
      <c r="J767">
        <v>4.95</v>
      </c>
      <c r="K767" t="s">
        <v>35</v>
      </c>
      <c r="L767" t="s">
        <v>843</v>
      </c>
      <c r="M767" t="s">
        <v>843</v>
      </c>
      <c r="N767" t="s">
        <v>3314</v>
      </c>
      <c r="O767" t="s">
        <v>3315</v>
      </c>
      <c r="P767">
        <v>1</v>
      </c>
      <c r="Q767" t="s">
        <v>6181</v>
      </c>
      <c r="R767" t="s">
        <v>681</v>
      </c>
      <c r="S767">
        <v>45</v>
      </c>
      <c r="T767" t="s">
        <v>844</v>
      </c>
      <c r="U767" t="s">
        <v>6221</v>
      </c>
      <c r="V767" t="s">
        <v>845</v>
      </c>
      <c r="W767" t="s">
        <v>846</v>
      </c>
      <c r="X767" t="s">
        <v>10420</v>
      </c>
      <c r="Z767" t="s">
        <v>847</v>
      </c>
      <c r="AA767" t="s">
        <v>6222</v>
      </c>
      <c r="AB767" t="s">
        <v>733</v>
      </c>
      <c r="AF767" t="s">
        <v>6186</v>
      </c>
      <c r="AG767" t="s">
        <v>6183</v>
      </c>
      <c r="AH767" t="s">
        <v>6186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324475</v>
      </c>
    </row>
    <row r="768" spans="1:47" x14ac:dyDescent="0.25">
      <c r="A768">
        <v>770</v>
      </c>
      <c r="B768">
        <v>3191</v>
      </c>
      <c r="C768" t="s">
        <v>725</v>
      </c>
      <c r="D768" t="s">
        <v>6049</v>
      </c>
      <c r="E768" t="s">
        <v>8824</v>
      </c>
      <c r="F768">
        <v>12</v>
      </c>
      <c r="G768">
        <v>133761</v>
      </c>
      <c r="H768">
        <v>5.1263295069015991</v>
      </c>
      <c r="I768">
        <v>706.45339999999999</v>
      </c>
      <c r="J768">
        <v>4.9400000000000004</v>
      </c>
      <c r="K768" t="s">
        <v>35</v>
      </c>
      <c r="L768" t="s">
        <v>726</v>
      </c>
      <c r="M768" t="s">
        <v>6179</v>
      </c>
      <c r="N768" t="s">
        <v>6180</v>
      </c>
      <c r="O768" t="s">
        <v>38</v>
      </c>
      <c r="P768">
        <v>2.2000000000000002</v>
      </c>
      <c r="Q768" t="s">
        <v>6181</v>
      </c>
      <c r="R768" t="s">
        <v>681</v>
      </c>
      <c r="S768">
        <v>39</v>
      </c>
      <c r="T768" t="s">
        <v>727</v>
      </c>
      <c r="U768" t="s">
        <v>728</v>
      </c>
      <c r="V768" t="s">
        <v>729</v>
      </c>
      <c r="W768" t="s">
        <v>730</v>
      </c>
      <c r="X768" t="s">
        <v>10420</v>
      </c>
      <c r="Y768" t="s">
        <v>731</v>
      </c>
      <c r="Z768" t="s">
        <v>732</v>
      </c>
      <c r="AA768" t="s">
        <v>6182</v>
      </c>
      <c r="AB768" t="s">
        <v>733</v>
      </c>
      <c r="AF768" t="s">
        <v>6183</v>
      </c>
      <c r="AG768" t="s">
        <v>6183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230545</v>
      </c>
    </row>
    <row r="769" spans="1:47" x14ac:dyDescent="0.25">
      <c r="A769">
        <v>766</v>
      </c>
      <c r="B769">
        <v>2181</v>
      </c>
      <c r="C769" t="s">
        <v>687</v>
      </c>
      <c r="D769" t="s">
        <v>5998</v>
      </c>
      <c r="E769" t="s">
        <v>8824</v>
      </c>
      <c r="F769">
        <v>12</v>
      </c>
      <c r="G769">
        <v>77146</v>
      </c>
      <c r="H769">
        <v>4.8873134129271909</v>
      </c>
      <c r="I769">
        <v>398.34089999999998</v>
      </c>
      <c r="J769">
        <v>5.99</v>
      </c>
      <c r="K769" t="s">
        <v>35</v>
      </c>
      <c r="L769" t="s">
        <v>6166</v>
      </c>
      <c r="M769" t="s">
        <v>6166</v>
      </c>
      <c r="N769" t="s">
        <v>586</v>
      </c>
      <c r="O769" t="s">
        <v>688</v>
      </c>
      <c r="P769">
        <v>1</v>
      </c>
      <c r="Q769" t="s">
        <v>697</v>
      </c>
      <c r="R769" t="s">
        <v>681</v>
      </c>
      <c r="S769">
        <v>27</v>
      </c>
      <c r="T769" t="s">
        <v>689</v>
      </c>
      <c r="U769" t="s">
        <v>6167</v>
      </c>
      <c r="V769" t="s">
        <v>690</v>
      </c>
      <c r="W769" t="s">
        <v>691</v>
      </c>
      <c r="X769" t="s">
        <v>10420</v>
      </c>
      <c r="Y769" t="s">
        <v>692</v>
      </c>
      <c r="Z769" t="s">
        <v>693</v>
      </c>
      <c r="AA769" t="s">
        <v>6168</v>
      </c>
      <c r="AB769" t="s">
        <v>6169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77466</v>
      </c>
    </row>
    <row r="770" spans="1:47" x14ac:dyDescent="0.25">
      <c r="A770">
        <v>768</v>
      </c>
      <c r="B770">
        <v>3221</v>
      </c>
      <c r="C770" t="s">
        <v>734</v>
      </c>
      <c r="D770" t="s">
        <v>5998</v>
      </c>
      <c r="E770" t="s">
        <v>8824</v>
      </c>
      <c r="F770">
        <v>12</v>
      </c>
      <c r="G770">
        <v>39971</v>
      </c>
      <c r="H770">
        <v>4.6017450136353677</v>
      </c>
      <c r="I770">
        <v>722.44659999999999</v>
      </c>
      <c r="J770">
        <v>4.6500000000000004</v>
      </c>
      <c r="K770" t="s">
        <v>35</v>
      </c>
      <c r="L770" t="s">
        <v>735</v>
      </c>
      <c r="M770" t="s">
        <v>736</v>
      </c>
      <c r="N770" t="s">
        <v>6184</v>
      </c>
      <c r="O770" t="s">
        <v>38</v>
      </c>
      <c r="P770">
        <v>2.2000000000000002</v>
      </c>
      <c r="Q770" t="s">
        <v>6181</v>
      </c>
      <c r="R770" t="s">
        <v>681</v>
      </c>
      <c r="S770">
        <v>39</v>
      </c>
      <c r="T770" t="s">
        <v>737</v>
      </c>
      <c r="U770" t="s">
        <v>738</v>
      </c>
      <c r="V770" t="s">
        <v>739</v>
      </c>
      <c r="W770" t="s">
        <v>740</v>
      </c>
      <c r="X770" t="s">
        <v>10420</v>
      </c>
      <c r="Y770" t="s">
        <v>741</v>
      </c>
      <c r="Z770" t="s">
        <v>742</v>
      </c>
      <c r="AA770" t="s">
        <v>6185</v>
      </c>
      <c r="AB770" t="s">
        <v>733</v>
      </c>
      <c r="AF770" t="s">
        <v>6186</v>
      </c>
      <c r="AG770" t="s">
        <v>6186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39971</v>
      </c>
    </row>
    <row r="771" spans="1:47" x14ac:dyDescent="0.25">
      <c r="A771">
        <v>774</v>
      </c>
      <c r="B771">
        <v>3394</v>
      </c>
      <c r="C771" t="s">
        <v>792</v>
      </c>
      <c r="D771" t="s">
        <v>6049</v>
      </c>
      <c r="E771" t="s">
        <v>8824</v>
      </c>
      <c r="F771">
        <v>12</v>
      </c>
      <c r="G771">
        <v>13840</v>
      </c>
      <c r="H771">
        <v>4.1411360901207388</v>
      </c>
      <c r="I771">
        <v>866.48749999999995</v>
      </c>
      <c r="J771">
        <v>4.26</v>
      </c>
      <c r="K771" t="s">
        <v>35</v>
      </c>
      <c r="L771" t="s">
        <v>793</v>
      </c>
      <c r="M771" t="s">
        <v>794</v>
      </c>
      <c r="N771" t="s">
        <v>6201</v>
      </c>
      <c r="O771" t="s">
        <v>38</v>
      </c>
      <c r="P771">
        <v>2.2000000000000002</v>
      </c>
      <c r="Q771" t="s">
        <v>6202</v>
      </c>
      <c r="R771" t="s">
        <v>681</v>
      </c>
      <c r="S771">
        <v>45</v>
      </c>
      <c r="T771" t="s">
        <v>795</v>
      </c>
      <c r="U771" t="s">
        <v>796</v>
      </c>
      <c r="V771" t="s">
        <v>797</v>
      </c>
      <c r="W771" t="s">
        <v>798</v>
      </c>
      <c r="X771" t="s">
        <v>10420</v>
      </c>
      <c r="Y771" t="s">
        <v>799</v>
      </c>
      <c r="Z771" t="s">
        <v>800</v>
      </c>
      <c r="AA771" t="s">
        <v>6203</v>
      </c>
      <c r="AB771" t="s">
        <v>6204</v>
      </c>
      <c r="AF771" t="s">
        <v>6183</v>
      </c>
      <c r="AG771" t="s">
        <v>6183</v>
      </c>
      <c r="AH771" t="s">
        <v>6186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18668</v>
      </c>
    </row>
    <row r="772" spans="1:47" x14ac:dyDescent="0.25">
      <c r="A772">
        <v>783</v>
      </c>
      <c r="B772">
        <v>3510</v>
      </c>
      <c r="C772" t="s">
        <v>942</v>
      </c>
      <c r="D772" t="s">
        <v>6049</v>
      </c>
      <c r="E772" t="s">
        <v>8824</v>
      </c>
      <c r="F772">
        <v>12</v>
      </c>
      <c r="G772">
        <v>13400</v>
      </c>
      <c r="H772">
        <v>4.1271047983648073</v>
      </c>
      <c r="I772">
        <v>1031.5415</v>
      </c>
      <c r="J772">
        <v>5.05</v>
      </c>
      <c r="K772" t="s">
        <v>917</v>
      </c>
      <c r="L772" t="s">
        <v>943</v>
      </c>
      <c r="M772" t="s">
        <v>6259</v>
      </c>
      <c r="N772" t="s">
        <v>764</v>
      </c>
      <c r="O772" t="s">
        <v>38</v>
      </c>
      <c r="P772">
        <v>2.2000000000000002</v>
      </c>
      <c r="Q772" t="s">
        <v>707</v>
      </c>
      <c r="R772" t="s">
        <v>681</v>
      </c>
      <c r="S772">
        <v>51</v>
      </c>
      <c r="T772" t="s">
        <v>944</v>
      </c>
      <c r="U772" t="s">
        <v>945</v>
      </c>
      <c r="V772" t="s">
        <v>946</v>
      </c>
      <c r="W772" t="s">
        <v>947</v>
      </c>
      <c r="X772" t="s">
        <v>10420</v>
      </c>
      <c r="Y772" t="s">
        <v>948</v>
      </c>
      <c r="Z772" t="s">
        <v>949</v>
      </c>
      <c r="AA772" t="s">
        <v>6260</v>
      </c>
      <c r="AB772" t="s">
        <v>950</v>
      </c>
      <c r="AF772" t="s">
        <v>6192</v>
      </c>
      <c r="AG772" t="s">
        <v>6261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13400</v>
      </c>
    </row>
    <row r="773" spans="1:47" x14ac:dyDescent="0.25">
      <c r="A773">
        <v>769</v>
      </c>
      <c r="B773">
        <v>3397</v>
      </c>
      <c r="C773" t="s">
        <v>801</v>
      </c>
      <c r="D773" t="s">
        <v>5998</v>
      </c>
      <c r="E773" t="s">
        <v>8824</v>
      </c>
      <c r="F773">
        <v>12</v>
      </c>
      <c r="G773">
        <v>6101</v>
      </c>
      <c r="H773">
        <v>3.7854010249923875</v>
      </c>
      <c r="I773">
        <v>866.49189999999999</v>
      </c>
      <c r="J773">
        <v>4.5199999999999996</v>
      </c>
      <c r="K773" t="s">
        <v>35</v>
      </c>
      <c r="L773" t="s">
        <v>793</v>
      </c>
      <c r="M773" t="s">
        <v>794</v>
      </c>
      <c r="N773" t="s">
        <v>6201</v>
      </c>
      <c r="O773" t="s">
        <v>38</v>
      </c>
      <c r="P773">
        <v>2.2000000000000002</v>
      </c>
      <c r="Q773" t="s">
        <v>6202</v>
      </c>
      <c r="R773" t="s">
        <v>681</v>
      </c>
      <c r="S773">
        <v>45</v>
      </c>
      <c r="T773" t="s">
        <v>795</v>
      </c>
      <c r="U773" t="s">
        <v>796</v>
      </c>
      <c r="V773" t="s">
        <v>797</v>
      </c>
      <c r="W773" t="s">
        <v>798</v>
      </c>
      <c r="X773" t="s">
        <v>10420</v>
      </c>
      <c r="Y773" t="s">
        <v>802</v>
      </c>
      <c r="Z773" t="s">
        <v>803</v>
      </c>
      <c r="AA773" t="s">
        <v>6205</v>
      </c>
      <c r="AB773" t="s">
        <v>6204</v>
      </c>
      <c r="AF773" t="s">
        <v>6183</v>
      </c>
      <c r="AG773" t="s">
        <v>6183</v>
      </c>
      <c r="AH773" t="s">
        <v>6186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6101</v>
      </c>
    </row>
    <row r="774" spans="1:47" x14ac:dyDescent="0.25">
      <c r="A774">
        <v>767</v>
      </c>
      <c r="B774">
        <v>2335</v>
      </c>
      <c r="C774" t="s">
        <v>694</v>
      </c>
      <c r="D774" t="s">
        <v>5998</v>
      </c>
      <c r="E774" t="s">
        <v>8824</v>
      </c>
      <c r="F774">
        <v>12</v>
      </c>
      <c r="G774">
        <v>6023</v>
      </c>
      <c r="H774">
        <v>3.7798128631705805</v>
      </c>
      <c r="I774">
        <v>430.33190000000002</v>
      </c>
      <c r="J774">
        <v>3.7</v>
      </c>
      <c r="K774" t="s">
        <v>35</v>
      </c>
      <c r="L774" t="s">
        <v>695</v>
      </c>
      <c r="M774" t="s">
        <v>696</v>
      </c>
      <c r="N774" t="s">
        <v>6170</v>
      </c>
      <c r="O774" t="s">
        <v>38</v>
      </c>
      <c r="P774">
        <v>2.2000000000000002</v>
      </c>
      <c r="Q774" t="s">
        <v>697</v>
      </c>
      <c r="R774" t="s">
        <v>681</v>
      </c>
      <c r="S774">
        <v>27</v>
      </c>
      <c r="T774" t="s">
        <v>698</v>
      </c>
      <c r="U774" t="s">
        <v>699</v>
      </c>
      <c r="V774" t="s">
        <v>700</v>
      </c>
      <c r="W774" t="s">
        <v>701</v>
      </c>
      <c r="X774" t="s">
        <v>10420</v>
      </c>
      <c r="Y774" t="s">
        <v>702</v>
      </c>
      <c r="Z774" t="s">
        <v>703</v>
      </c>
      <c r="AA774" t="s">
        <v>6171</v>
      </c>
      <c r="AB774" t="s">
        <v>6172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6023</v>
      </c>
    </row>
    <row r="775" spans="1:47" x14ac:dyDescent="0.25">
      <c r="A775">
        <v>776</v>
      </c>
      <c r="B775">
        <v>2169</v>
      </c>
      <c r="C775" t="s">
        <v>813</v>
      </c>
      <c r="D775" t="s">
        <v>6049</v>
      </c>
      <c r="E775" t="s">
        <v>8824</v>
      </c>
      <c r="F775">
        <v>12</v>
      </c>
      <c r="G775">
        <v>5423</v>
      </c>
      <c r="H775">
        <v>3.7342396044354551</v>
      </c>
      <c r="I775">
        <v>929.47389999999996</v>
      </c>
      <c r="J775">
        <v>5.73</v>
      </c>
      <c r="K775" t="s">
        <v>349</v>
      </c>
      <c r="L775" t="s">
        <v>6209</v>
      </c>
      <c r="M775" t="s">
        <v>805</v>
      </c>
      <c r="N775" t="s">
        <v>5923</v>
      </c>
      <c r="O775" t="s">
        <v>38</v>
      </c>
      <c r="P775">
        <v>2.2000000000000002</v>
      </c>
      <c r="Q775" t="s">
        <v>6177</v>
      </c>
      <c r="R775" t="s">
        <v>681</v>
      </c>
      <c r="S775">
        <v>45</v>
      </c>
      <c r="T775" t="s">
        <v>806</v>
      </c>
      <c r="U775" t="s">
        <v>807</v>
      </c>
      <c r="V775" t="s">
        <v>808</v>
      </c>
      <c r="W775" t="s">
        <v>809</v>
      </c>
      <c r="X775" t="s">
        <v>10420</v>
      </c>
      <c r="Y775" t="s">
        <v>814</v>
      </c>
      <c r="Z775" t="s">
        <v>815</v>
      </c>
      <c r="AA775" t="s">
        <v>6210</v>
      </c>
      <c r="AB775" t="s">
        <v>6211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5749</v>
      </c>
    </row>
    <row r="776" spans="1:47" x14ac:dyDescent="0.25">
      <c r="A776">
        <v>772</v>
      </c>
      <c r="B776">
        <v>2166</v>
      </c>
      <c r="C776" t="s">
        <v>782</v>
      </c>
      <c r="D776" t="s">
        <v>6049</v>
      </c>
      <c r="E776" t="s">
        <v>8824</v>
      </c>
      <c r="F776">
        <v>12</v>
      </c>
      <c r="G776">
        <v>5134</v>
      </c>
      <c r="H776">
        <v>3.7104558643354246</v>
      </c>
      <c r="I776">
        <v>927.46180000000004</v>
      </c>
      <c r="J776">
        <v>7.36</v>
      </c>
      <c r="K776" t="s">
        <v>349</v>
      </c>
      <c r="L776" t="s">
        <v>773</v>
      </c>
      <c r="M776" t="s">
        <v>774</v>
      </c>
      <c r="N776" t="s">
        <v>5960</v>
      </c>
      <c r="O776" t="s">
        <v>38</v>
      </c>
      <c r="P776">
        <v>2.2000000000000002</v>
      </c>
      <c r="Q776" t="s">
        <v>6177</v>
      </c>
      <c r="R776" t="s">
        <v>681</v>
      </c>
      <c r="S776">
        <v>45</v>
      </c>
      <c r="T776" t="s">
        <v>775</v>
      </c>
      <c r="U776" t="s">
        <v>776</v>
      </c>
      <c r="V776" t="s">
        <v>777</v>
      </c>
      <c r="W776" t="s">
        <v>778</v>
      </c>
      <c r="X776" t="s">
        <v>10420</v>
      </c>
      <c r="Y776" t="s">
        <v>783</v>
      </c>
      <c r="Z776" t="s">
        <v>784</v>
      </c>
      <c r="AA776" t="s">
        <v>6196</v>
      </c>
      <c r="AB776" t="s">
        <v>781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5134</v>
      </c>
    </row>
    <row r="777" spans="1:47" x14ac:dyDescent="0.25">
      <c r="A777">
        <v>781</v>
      </c>
      <c r="B777">
        <v>3418</v>
      </c>
      <c r="C777" t="s">
        <v>848</v>
      </c>
      <c r="D777" t="s">
        <v>6049</v>
      </c>
      <c r="E777" t="s">
        <v>8824</v>
      </c>
      <c r="F777">
        <v>12</v>
      </c>
      <c r="G777">
        <v>5134</v>
      </c>
      <c r="H777">
        <v>3.7104558643354246</v>
      </c>
      <c r="I777">
        <v>884.50099999999998</v>
      </c>
      <c r="J777">
        <v>4.62</v>
      </c>
      <c r="K777" t="s">
        <v>35</v>
      </c>
      <c r="L777" t="s">
        <v>849</v>
      </c>
      <c r="M777" t="s">
        <v>6223</v>
      </c>
      <c r="N777" t="s">
        <v>6224</v>
      </c>
      <c r="O777" t="s">
        <v>38</v>
      </c>
      <c r="P777">
        <v>2.2000000000000002</v>
      </c>
      <c r="Q777" t="s">
        <v>920</v>
      </c>
      <c r="R777" t="s">
        <v>681</v>
      </c>
      <c r="S777">
        <v>45</v>
      </c>
      <c r="T777" t="s">
        <v>850</v>
      </c>
      <c r="U777" t="s">
        <v>6225</v>
      </c>
      <c r="V777" t="s">
        <v>851</v>
      </c>
      <c r="W777" t="s">
        <v>852</v>
      </c>
      <c r="X777" t="s">
        <v>10420</v>
      </c>
      <c r="Y777" t="s">
        <v>853</v>
      </c>
      <c r="Z777" t="s">
        <v>854</v>
      </c>
      <c r="AA777" t="s">
        <v>6226</v>
      </c>
      <c r="AB777" t="s">
        <v>6227</v>
      </c>
      <c r="AF777" t="s">
        <v>6183</v>
      </c>
      <c r="AG777" t="s">
        <v>6186</v>
      </c>
      <c r="AH777" t="s">
        <v>6183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7030</v>
      </c>
    </row>
    <row r="778" spans="1:47" x14ac:dyDescent="0.25">
      <c r="A778">
        <v>765</v>
      </c>
      <c r="B778">
        <v>2172</v>
      </c>
      <c r="C778" t="s">
        <v>678</v>
      </c>
      <c r="D778" t="s">
        <v>5998</v>
      </c>
      <c r="E778" t="s">
        <v>8824</v>
      </c>
      <c r="F778">
        <v>12</v>
      </c>
      <c r="G778">
        <v>4071</v>
      </c>
      <c r="H778">
        <v>3.6097011023793995</v>
      </c>
      <c r="I778">
        <v>396.32709999999997</v>
      </c>
      <c r="J778">
        <v>5.94</v>
      </c>
      <c r="K778" t="s">
        <v>35</v>
      </c>
      <c r="L778" t="s">
        <v>679</v>
      </c>
      <c r="M778" t="s">
        <v>6161</v>
      </c>
      <c r="N778" t="s">
        <v>6162</v>
      </c>
      <c r="O778" t="s">
        <v>38</v>
      </c>
      <c r="P778">
        <v>2.2000000000000002</v>
      </c>
      <c r="Q778" t="s">
        <v>680</v>
      </c>
      <c r="R778" t="s">
        <v>681</v>
      </c>
      <c r="S778">
        <v>27</v>
      </c>
      <c r="T778" t="s">
        <v>682</v>
      </c>
      <c r="U778" t="s">
        <v>6163</v>
      </c>
      <c r="V778" t="s">
        <v>683</v>
      </c>
      <c r="W778" t="s">
        <v>684</v>
      </c>
      <c r="X778" t="s">
        <v>10420</v>
      </c>
      <c r="Y778" t="s">
        <v>685</v>
      </c>
      <c r="Z778" t="s">
        <v>686</v>
      </c>
      <c r="AA778" t="s">
        <v>6164</v>
      </c>
      <c r="AB778" t="s">
        <v>6165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4071</v>
      </c>
    </row>
    <row r="779" spans="1:47" x14ac:dyDescent="0.25">
      <c r="A779">
        <v>784</v>
      </c>
      <c r="B779">
        <v>3529</v>
      </c>
      <c r="C779" t="s">
        <v>951</v>
      </c>
      <c r="D779" t="s">
        <v>6049</v>
      </c>
      <c r="E779" t="s">
        <v>8824</v>
      </c>
      <c r="F779">
        <v>12</v>
      </c>
      <c r="G779">
        <v>3513</v>
      </c>
      <c r="H779">
        <v>3.5456781497920256</v>
      </c>
      <c r="I779">
        <v>1047.5341000000001</v>
      </c>
      <c r="J779">
        <v>4.99</v>
      </c>
      <c r="K779" t="s">
        <v>917</v>
      </c>
      <c r="L779" t="s">
        <v>952</v>
      </c>
      <c r="M779" t="s">
        <v>953</v>
      </c>
      <c r="N779" t="s">
        <v>6262</v>
      </c>
      <c r="O779" t="s">
        <v>38</v>
      </c>
      <c r="P779">
        <v>2.2000000000000002</v>
      </c>
      <c r="Q779" t="s">
        <v>707</v>
      </c>
      <c r="R779" t="s">
        <v>681</v>
      </c>
      <c r="S779">
        <v>51</v>
      </c>
      <c r="T779" t="s">
        <v>954</v>
      </c>
      <c r="U779" t="s">
        <v>955</v>
      </c>
      <c r="V779" t="s">
        <v>956</v>
      </c>
      <c r="W779" t="s">
        <v>957</v>
      </c>
      <c r="X779" t="s">
        <v>10420</v>
      </c>
      <c r="Y779" t="s">
        <v>958</v>
      </c>
      <c r="Z779" t="s">
        <v>959</v>
      </c>
      <c r="AA779" t="s">
        <v>6263</v>
      </c>
      <c r="AB779" t="s">
        <v>950</v>
      </c>
      <c r="AF779" t="s">
        <v>6264</v>
      </c>
      <c r="AG779" t="s">
        <v>6265</v>
      </c>
      <c r="AJ779">
        <v>0</v>
      </c>
      <c r="AK779">
        <v>0</v>
      </c>
      <c r="AL779">
        <v>0</v>
      </c>
      <c r="AM779">
        <v>1315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3513</v>
      </c>
    </row>
    <row r="780" spans="1:47" x14ac:dyDescent="0.25">
      <c r="A780">
        <v>775</v>
      </c>
      <c r="B780">
        <v>2170</v>
      </c>
      <c r="C780" t="s">
        <v>804</v>
      </c>
      <c r="D780" t="s">
        <v>6049</v>
      </c>
      <c r="E780" t="s">
        <v>8824</v>
      </c>
      <c r="F780">
        <v>12</v>
      </c>
      <c r="G780">
        <v>3360</v>
      </c>
      <c r="H780">
        <v>3.5263392773898441</v>
      </c>
      <c r="I780">
        <v>929.47619999999995</v>
      </c>
      <c r="J780">
        <v>5.68</v>
      </c>
      <c r="K780" t="s">
        <v>349</v>
      </c>
      <c r="L780" t="s">
        <v>6206</v>
      </c>
      <c r="M780" t="s">
        <v>805</v>
      </c>
      <c r="N780" t="s">
        <v>6207</v>
      </c>
      <c r="O780" t="s">
        <v>38</v>
      </c>
      <c r="P780">
        <v>2.2000000000000002</v>
      </c>
      <c r="Q780" t="s">
        <v>6177</v>
      </c>
      <c r="R780" t="s">
        <v>681</v>
      </c>
      <c r="S780">
        <v>45</v>
      </c>
      <c r="T780" t="s">
        <v>806</v>
      </c>
      <c r="U780" t="s">
        <v>807</v>
      </c>
      <c r="V780" t="s">
        <v>808</v>
      </c>
      <c r="W780" t="s">
        <v>809</v>
      </c>
      <c r="X780" t="s">
        <v>10420</v>
      </c>
      <c r="Y780" t="s">
        <v>810</v>
      </c>
      <c r="Z780" t="s">
        <v>811</v>
      </c>
      <c r="AA780" t="s">
        <v>6208</v>
      </c>
      <c r="AB780" t="s">
        <v>812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3360</v>
      </c>
    </row>
    <row r="781" spans="1:47" x14ac:dyDescent="0.25">
      <c r="A781">
        <v>771</v>
      </c>
      <c r="B781">
        <v>2165</v>
      </c>
      <c r="C781" t="s">
        <v>772</v>
      </c>
      <c r="D781" t="s">
        <v>6049</v>
      </c>
      <c r="E781" t="s">
        <v>8824</v>
      </c>
      <c r="F781">
        <v>12</v>
      </c>
      <c r="G781">
        <v>3042</v>
      </c>
      <c r="H781">
        <v>3.4831592097169795</v>
      </c>
      <c r="I781">
        <v>927.46040000000005</v>
      </c>
      <c r="J781">
        <v>7.2</v>
      </c>
      <c r="K781" t="s">
        <v>349</v>
      </c>
      <c r="L781" t="s">
        <v>773</v>
      </c>
      <c r="M781" t="s">
        <v>774</v>
      </c>
      <c r="N781" t="s">
        <v>6194</v>
      </c>
      <c r="O781" t="s">
        <v>38</v>
      </c>
      <c r="P781">
        <v>2.2000000000000002</v>
      </c>
      <c r="Q781" t="s">
        <v>6177</v>
      </c>
      <c r="R781" t="s">
        <v>681</v>
      </c>
      <c r="S781">
        <v>45</v>
      </c>
      <c r="T781" t="s">
        <v>775</v>
      </c>
      <c r="U781" t="s">
        <v>776</v>
      </c>
      <c r="V781" t="s">
        <v>777</v>
      </c>
      <c r="W781" t="s">
        <v>778</v>
      </c>
      <c r="X781" t="s">
        <v>10420</v>
      </c>
      <c r="Y781" t="s">
        <v>779</v>
      </c>
      <c r="Z781" t="s">
        <v>780</v>
      </c>
      <c r="AA781" t="s">
        <v>6195</v>
      </c>
      <c r="AB781" t="s">
        <v>781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3042</v>
      </c>
    </row>
    <row r="782" spans="1:47" x14ac:dyDescent="0.25">
      <c r="A782">
        <v>778</v>
      </c>
      <c r="B782">
        <v>2183</v>
      </c>
      <c r="C782" t="s">
        <v>834</v>
      </c>
      <c r="D782" t="s">
        <v>6049</v>
      </c>
      <c r="E782" t="s">
        <v>8824</v>
      </c>
      <c r="F782">
        <v>12</v>
      </c>
      <c r="G782">
        <v>2481</v>
      </c>
      <c r="H782">
        <v>3.3946267642722092</v>
      </c>
      <c r="I782">
        <v>945.47170000000006</v>
      </c>
      <c r="J782">
        <v>5.63</v>
      </c>
      <c r="K782" t="s">
        <v>349</v>
      </c>
      <c r="L782" t="s">
        <v>6217</v>
      </c>
      <c r="M782" t="s">
        <v>828</v>
      </c>
      <c r="N782" t="s">
        <v>6218</v>
      </c>
      <c r="O782" t="s">
        <v>38</v>
      </c>
      <c r="P782">
        <v>2.2000000000000002</v>
      </c>
      <c r="Q782" t="s">
        <v>6177</v>
      </c>
      <c r="R782" t="s">
        <v>681</v>
      </c>
      <c r="S782">
        <v>45</v>
      </c>
      <c r="T782" t="s">
        <v>821</v>
      </c>
      <c r="U782" t="s">
        <v>829</v>
      </c>
      <c r="V782" t="s">
        <v>830</v>
      </c>
      <c r="W782" t="s">
        <v>831</v>
      </c>
      <c r="X782" t="s">
        <v>10420</v>
      </c>
      <c r="Y782" t="s">
        <v>835</v>
      </c>
      <c r="Z782" t="s">
        <v>836</v>
      </c>
      <c r="AA782" t="s">
        <v>6219</v>
      </c>
      <c r="AB782" t="s">
        <v>6215</v>
      </c>
      <c r="AF782" t="s">
        <v>6216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2481</v>
      </c>
    </row>
    <row r="783" spans="1:47" x14ac:dyDescent="0.25">
      <c r="A783">
        <v>773</v>
      </c>
      <c r="B783">
        <v>2181</v>
      </c>
      <c r="C783" t="s">
        <v>785</v>
      </c>
      <c r="D783" t="s">
        <v>6049</v>
      </c>
      <c r="E783" t="s">
        <v>8824</v>
      </c>
      <c r="F783">
        <v>12</v>
      </c>
      <c r="G783">
        <v>1756</v>
      </c>
      <c r="H783">
        <v>3.2445245115700838</v>
      </c>
      <c r="I783">
        <v>943.45510000000002</v>
      </c>
      <c r="J783">
        <v>7.24</v>
      </c>
      <c r="K783" t="s">
        <v>349</v>
      </c>
      <c r="L783" t="s">
        <v>786</v>
      </c>
      <c r="M783" t="s">
        <v>6197</v>
      </c>
      <c r="N783" t="s">
        <v>6198</v>
      </c>
      <c r="O783" t="s">
        <v>38</v>
      </c>
      <c r="P783">
        <v>2.2000000000000002</v>
      </c>
      <c r="Q783" t="s">
        <v>6177</v>
      </c>
      <c r="R783" t="s">
        <v>681</v>
      </c>
      <c r="S783">
        <v>45</v>
      </c>
      <c r="T783" t="s">
        <v>787</v>
      </c>
      <c r="U783" t="s">
        <v>788</v>
      </c>
      <c r="V783" t="s">
        <v>789</v>
      </c>
      <c r="W783" t="s">
        <v>100</v>
      </c>
      <c r="X783" t="s">
        <v>10420</v>
      </c>
      <c r="Y783" t="s">
        <v>790</v>
      </c>
      <c r="Z783" t="s">
        <v>791</v>
      </c>
      <c r="AA783" t="s">
        <v>6199</v>
      </c>
      <c r="AB783" t="s">
        <v>6200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1756</v>
      </c>
    </row>
    <row r="784" spans="1:47" x14ac:dyDescent="0.25">
      <c r="A784">
        <v>777</v>
      </c>
      <c r="B784">
        <v>2182</v>
      </c>
      <c r="C784" t="s">
        <v>827</v>
      </c>
      <c r="D784" t="s">
        <v>6049</v>
      </c>
      <c r="E784" t="s">
        <v>8824</v>
      </c>
      <c r="F784">
        <v>12</v>
      </c>
      <c r="G784">
        <v>1647</v>
      </c>
      <c r="H784">
        <v>3.2166935991697545</v>
      </c>
      <c r="I784">
        <v>945.46749999999997</v>
      </c>
      <c r="J784">
        <v>5.59</v>
      </c>
      <c r="K784" t="s">
        <v>349</v>
      </c>
      <c r="L784" t="s">
        <v>6213</v>
      </c>
      <c r="M784" t="s">
        <v>828</v>
      </c>
      <c r="N784" t="s">
        <v>5960</v>
      </c>
      <c r="O784" t="s">
        <v>38</v>
      </c>
      <c r="P784">
        <v>2.2000000000000002</v>
      </c>
      <c r="Q784" t="s">
        <v>6177</v>
      </c>
      <c r="R784" t="s">
        <v>681</v>
      </c>
      <c r="S784">
        <v>45</v>
      </c>
      <c r="T784" t="s">
        <v>821</v>
      </c>
      <c r="U784" t="s">
        <v>829</v>
      </c>
      <c r="V784" t="s">
        <v>830</v>
      </c>
      <c r="W784" t="s">
        <v>831</v>
      </c>
      <c r="X784" t="s">
        <v>10420</v>
      </c>
      <c r="Y784" t="s">
        <v>832</v>
      </c>
      <c r="Z784" t="s">
        <v>833</v>
      </c>
      <c r="AA784" t="s">
        <v>6214</v>
      </c>
      <c r="AB784" t="s">
        <v>6215</v>
      </c>
      <c r="AF784" t="s">
        <v>6216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1647</v>
      </c>
    </row>
    <row r="785" spans="1:47" x14ac:dyDescent="0.25">
      <c r="A785">
        <v>782</v>
      </c>
      <c r="B785">
        <v>2293</v>
      </c>
      <c r="C785" t="s">
        <v>932</v>
      </c>
      <c r="D785" t="s">
        <v>6049</v>
      </c>
      <c r="E785" t="s">
        <v>8824</v>
      </c>
      <c r="F785">
        <v>12</v>
      </c>
      <c r="G785">
        <v>1095</v>
      </c>
      <c r="H785">
        <v>3.0394141191761372</v>
      </c>
      <c r="I785">
        <v>1107.5253</v>
      </c>
      <c r="J785">
        <v>4.49</v>
      </c>
      <c r="K785" t="s">
        <v>349</v>
      </c>
      <c r="L785" t="s">
        <v>933</v>
      </c>
      <c r="M785" t="s">
        <v>934</v>
      </c>
      <c r="N785" t="s">
        <v>5923</v>
      </c>
      <c r="O785" t="s">
        <v>38</v>
      </c>
      <c r="P785">
        <v>2.2000000000000002</v>
      </c>
      <c r="Q785" t="s">
        <v>6177</v>
      </c>
      <c r="R785" t="s">
        <v>681</v>
      </c>
      <c r="S785">
        <v>51</v>
      </c>
      <c r="T785" t="s">
        <v>935</v>
      </c>
      <c r="U785" t="s">
        <v>936</v>
      </c>
      <c r="V785" t="s">
        <v>937</v>
      </c>
      <c r="W785" t="s">
        <v>938</v>
      </c>
      <c r="X785" t="s">
        <v>10420</v>
      </c>
      <c r="Y785" t="s">
        <v>939</v>
      </c>
      <c r="Z785" t="s">
        <v>940</v>
      </c>
      <c r="AA785" t="s">
        <v>6258</v>
      </c>
      <c r="AB785" t="s">
        <v>941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1444</v>
      </c>
    </row>
    <row r="786" spans="1:47" x14ac:dyDescent="0.25">
      <c r="A786">
        <v>785</v>
      </c>
      <c r="B786">
        <v>1041</v>
      </c>
      <c r="C786" t="s">
        <v>593</v>
      </c>
      <c r="D786" t="s">
        <v>5998</v>
      </c>
      <c r="E786" t="s">
        <v>8824</v>
      </c>
      <c r="F786">
        <v>12</v>
      </c>
      <c r="G786">
        <v>7151</v>
      </c>
      <c r="H786">
        <v>3.8543667780408697</v>
      </c>
      <c r="I786">
        <v>409.04419999999999</v>
      </c>
      <c r="J786">
        <v>2.2999999999999998</v>
      </c>
      <c r="K786" t="s">
        <v>51</v>
      </c>
      <c r="L786" t="s">
        <v>594</v>
      </c>
      <c r="M786" t="s">
        <v>595</v>
      </c>
      <c r="N786" t="s">
        <v>6003</v>
      </c>
      <c r="O786" t="s">
        <v>38</v>
      </c>
      <c r="P786">
        <v>2.2000000000000002</v>
      </c>
      <c r="Q786" t="s">
        <v>6104</v>
      </c>
      <c r="R786" t="s">
        <v>6104</v>
      </c>
      <c r="S786">
        <v>14</v>
      </c>
      <c r="T786" t="s">
        <v>596</v>
      </c>
      <c r="U786" t="s">
        <v>597</v>
      </c>
      <c r="V786" t="s">
        <v>598</v>
      </c>
      <c r="W786" t="s">
        <v>599</v>
      </c>
      <c r="X786" t="s">
        <v>10420</v>
      </c>
      <c r="Y786" t="s">
        <v>600</v>
      </c>
      <c r="Z786" t="s">
        <v>601</v>
      </c>
      <c r="AA786" t="s">
        <v>6112</v>
      </c>
      <c r="AB786" t="s">
        <v>6113</v>
      </c>
      <c r="AF786" t="s">
        <v>6114</v>
      </c>
      <c r="AJ786">
        <v>0</v>
      </c>
      <c r="AK786">
        <v>1369</v>
      </c>
      <c r="AL786">
        <v>0</v>
      </c>
      <c r="AM786">
        <v>0</v>
      </c>
      <c r="AN786">
        <v>382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9216</v>
      </c>
    </row>
    <row r="787" spans="1:47" x14ac:dyDescent="0.25">
      <c r="A787">
        <v>787</v>
      </c>
      <c r="B787">
        <v>1061</v>
      </c>
      <c r="C787" t="s">
        <v>504</v>
      </c>
      <c r="D787" t="s">
        <v>6049</v>
      </c>
      <c r="E787" t="s">
        <v>8824</v>
      </c>
      <c r="F787">
        <v>12</v>
      </c>
      <c r="G787">
        <v>3635</v>
      </c>
      <c r="H787">
        <v>3.5605044151950564</v>
      </c>
      <c r="I787">
        <v>415.19490000000002</v>
      </c>
      <c r="J787">
        <v>4.3899999999999997</v>
      </c>
      <c r="K787" t="s">
        <v>349</v>
      </c>
      <c r="L787" t="s">
        <v>6067</v>
      </c>
      <c r="M787" t="s">
        <v>505</v>
      </c>
      <c r="N787" t="s">
        <v>6068</v>
      </c>
      <c r="O787" t="s">
        <v>38</v>
      </c>
      <c r="P787">
        <v>2.2000000000000002</v>
      </c>
      <c r="Q787" t="s">
        <v>6060</v>
      </c>
      <c r="R787" t="s">
        <v>472</v>
      </c>
      <c r="S787">
        <v>19</v>
      </c>
      <c r="T787" t="s">
        <v>506</v>
      </c>
      <c r="U787" t="s">
        <v>507</v>
      </c>
      <c r="V787" t="s">
        <v>508</v>
      </c>
      <c r="W787" t="s">
        <v>509</v>
      </c>
      <c r="X787" t="s">
        <v>10420</v>
      </c>
      <c r="Y787" t="s">
        <v>510</v>
      </c>
      <c r="Z787" t="s">
        <v>511</v>
      </c>
      <c r="AA787" t="s">
        <v>6069</v>
      </c>
      <c r="AB787" t="s">
        <v>6070</v>
      </c>
      <c r="AF787" t="s">
        <v>6071</v>
      </c>
      <c r="AJ787">
        <v>0</v>
      </c>
      <c r="AK787">
        <v>542</v>
      </c>
      <c r="AL787">
        <v>1261</v>
      </c>
      <c r="AM787">
        <v>507</v>
      </c>
      <c r="AN787">
        <v>3121</v>
      </c>
      <c r="AO787">
        <v>0</v>
      </c>
      <c r="AP787">
        <v>1491</v>
      </c>
      <c r="AQ787">
        <v>435</v>
      </c>
      <c r="AR787">
        <v>0</v>
      </c>
      <c r="AS787">
        <v>0</v>
      </c>
      <c r="AT787">
        <v>2337</v>
      </c>
      <c r="AU787">
        <v>3635</v>
      </c>
    </row>
    <row r="788" spans="1:47" x14ac:dyDescent="0.25">
      <c r="A788">
        <v>786</v>
      </c>
      <c r="B788">
        <v>989</v>
      </c>
      <c r="C788" t="s">
        <v>479</v>
      </c>
      <c r="D788" t="s">
        <v>6049</v>
      </c>
      <c r="E788" t="s">
        <v>8824</v>
      </c>
      <c r="F788">
        <v>12</v>
      </c>
      <c r="G788">
        <v>2824</v>
      </c>
      <c r="H788">
        <v>3.4508646923797661</v>
      </c>
      <c r="I788">
        <v>395.19049999999999</v>
      </c>
      <c r="J788">
        <v>3.31</v>
      </c>
      <c r="K788" t="s">
        <v>349</v>
      </c>
      <c r="L788" t="s">
        <v>480</v>
      </c>
      <c r="M788" t="s">
        <v>481</v>
      </c>
      <c r="N788" t="s">
        <v>1057</v>
      </c>
      <c r="O788" t="s">
        <v>38</v>
      </c>
      <c r="P788">
        <v>2.2000000000000002</v>
      </c>
      <c r="Q788" t="s">
        <v>6050</v>
      </c>
      <c r="R788" t="s">
        <v>472</v>
      </c>
      <c r="S788">
        <v>16</v>
      </c>
      <c r="T788" t="s">
        <v>482</v>
      </c>
      <c r="U788" t="s">
        <v>483</v>
      </c>
      <c r="V788" t="s">
        <v>484</v>
      </c>
      <c r="W788" t="s">
        <v>485</v>
      </c>
      <c r="X788" t="s">
        <v>10420</v>
      </c>
      <c r="Y788" t="s">
        <v>486</v>
      </c>
      <c r="Z788" t="s">
        <v>487</v>
      </c>
      <c r="AA788" t="s">
        <v>6051</v>
      </c>
      <c r="AB788" t="s">
        <v>6052</v>
      </c>
      <c r="AC788" t="s">
        <v>6053</v>
      </c>
      <c r="AF788" t="s">
        <v>6054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434</v>
      </c>
      <c r="AU788">
        <v>2824</v>
      </c>
    </row>
    <row r="789" spans="1:47" x14ac:dyDescent="0.25">
      <c r="A789">
        <v>788</v>
      </c>
      <c r="B789">
        <v>2236000</v>
      </c>
      <c r="C789" t="s">
        <v>5997</v>
      </c>
      <c r="D789" t="s">
        <v>5998</v>
      </c>
      <c r="E789" t="s">
        <v>8824</v>
      </c>
      <c r="F789">
        <v>12</v>
      </c>
      <c r="G789">
        <v>4255</v>
      </c>
      <c r="H789">
        <v>3.6288995644206068</v>
      </c>
      <c r="I789">
        <v>1019.50685</v>
      </c>
      <c r="J789">
        <v>4.8899999999999997</v>
      </c>
      <c r="K789" t="s">
        <v>349</v>
      </c>
      <c r="L789" t="s">
        <v>350</v>
      </c>
      <c r="M789" t="s">
        <v>351</v>
      </c>
      <c r="N789" t="s">
        <v>5999</v>
      </c>
      <c r="O789" t="s">
        <v>38</v>
      </c>
      <c r="P789">
        <v>2.2000000000000002</v>
      </c>
      <c r="Q789" t="s">
        <v>6000</v>
      </c>
      <c r="R789" t="s">
        <v>40</v>
      </c>
      <c r="S789">
        <v>48</v>
      </c>
      <c r="T789" t="s">
        <v>352</v>
      </c>
      <c r="U789" t="s">
        <v>353</v>
      </c>
      <c r="V789" t="s">
        <v>354</v>
      </c>
      <c r="W789" t="s">
        <v>100</v>
      </c>
      <c r="X789" t="s">
        <v>10420</v>
      </c>
      <c r="Y789" t="s">
        <v>355</v>
      </c>
      <c r="Z789" t="s">
        <v>356</v>
      </c>
      <c r="AA789" t="s">
        <v>6001</v>
      </c>
      <c r="AB789" t="s">
        <v>5905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4255</v>
      </c>
    </row>
  </sheetData>
  <autoFilter ref="A1:AU1" xr:uid="{76E203DE-08FB-47D0-9F8F-AF940CDAAD4F}">
    <sortState ref="A2:AU621">
      <sortCondition ref="E1"/>
    </sortState>
  </autoFilter>
  <sortState ref="A2:AU621">
    <sortCondition ref="E2:E621"/>
    <sortCondition ref="R2:R621"/>
    <sortCondition descending="1" ref="G2:G6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AEA8-BF0E-47EB-8C1A-541C0DDF51D4}">
  <sheetPr filterMode="1"/>
  <dimension ref="A2:BA792"/>
  <sheetViews>
    <sheetView topLeftCell="A659" workbookViewId="0">
      <selection sqref="A1:AV787"/>
    </sheetView>
  </sheetViews>
  <sheetFormatPr defaultRowHeight="15" x14ac:dyDescent="0.25"/>
  <cols>
    <col min="13" max="13" width="34.5703125" customWidth="1"/>
  </cols>
  <sheetData>
    <row r="2" spans="1:53" x14ac:dyDescent="0.25">
      <c r="B2" t="s">
        <v>8827</v>
      </c>
      <c r="K2" t="s">
        <v>8840</v>
      </c>
    </row>
    <row r="4" spans="1:53" x14ac:dyDescent="0.25">
      <c r="A4" t="s">
        <v>8837</v>
      </c>
      <c r="B4" t="s">
        <v>8828</v>
      </c>
      <c r="C4" t="s">
        <v>8829</v>
      </c>
      <c r="D4" t="s">
        <v>8830</v>
      </c>
      <c r="E4" t="s">
        <v>8831</v>
      </c>
      <c r="F4" t="s">
        <v>8832</v>
      </c>
      <c r="G4" t="s">
        <v>8831</v>
      </c>
      <c r="H4" t="s">
        <v>8832</v>
      </c>
      <c r="K4" t="s">
        <v>8835</v>
      </c>
      <c r="L4" t="s">
        <v>8836</v>
      </c>
      <c r="M4" t="s">
        <v>8837</v>
      </c>
      <c r="N4" t="s">
        <v>8838</v>
      </c>
      <c r="O4" t="s">
        <v>10422</v>
      </c>
      <c r="P4" t="s">
        <v>10423</v>
      </c>
      <c r="Q4" t="s">
        <v>8839</v>
      </c>
      <c r="S4" t="s">
        <v>8835</v>
      </c>
      <c r="T4" t="s">
        <v>8836</v>
      </c>
      <c r="U4" t="s">
        <v>26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8841</v>
      </c>
      <c r="AH4" t="s">
        <v>8842</v>
      </c>
      <c r="AK4" t="s">
        <v>26</v>
      </c>
      <c r="AL4" t="s">
        <v>21</v>
      </c>
      <c r="AM4" t="s">
        <v>22</v>
      </c>
      <c r="AN4" t="s">
        <v>23</v>
      </c>
      <c r="AO4" t="s">
        <v>24</v>
      </c>
      <c r="AP4" t="s">
        <v>25</v>
      </c>
      <c r="AQ4" t="s">
        <v>27</v>
      </c>
      <c r="AR4" t="s">
        <v>28</v>
      </c>
      <c r="AS4" t="s">
        <v>29</v>
      </c>
      <c r="AT4" t="s">
        <v>30</v>
      </c>
      <c r="AU4" t="s">
        <v>31</v>
      </c>
      <c r="AV4" t="s">
        <v>32</v>
      </c>
    </row>
    <row r="5" spans="1:53" x14ac:dyDescent="0.25">
      <c r="A5" t="s">
        <v>8815</v>
      </c>
      <c r="B5">
        <v>1</v>
      </c>
      <c r="C5">
        <v>0</v>
      </c>
      <c r="D5">
        <f>C5+2</f>
        <v>2</v>
      </c>
      <c r="E5" t="s">
        <v>8843</v>
      </c>
      <c r="F5" t="s">
        <v>8844</v>
      </c>
      <c r="G5" t="s">
        <v>5586</v>
      </c>
      <c r="H5" t="s">
        <v>5586</v>
      </c>
      <c r="K5">
        <v>1</v>
      </c>
      <c r="L5">
        <f>C5+1</f>
        <v>1</v>
      </c>
      <c r="M5" t="s">
        <v>5744</v>
      </c>
      <c r="N5" s="1">
        <v>4.3961121306114785</v>
      </c>
      <c r="O5" t="s">
        <v>10420</v>
      </c>
      <c r="P5" s="1">
        <v>4.3961121306114785</v>
      </c>
      <c r="Q5" t="s">
        <v>5586</v>
      </c>
      <c r="S5">
        <v>1</v>
      </c>
      <c r="T5">
        <v>1</v>
      </c>
      <c r="U5">
        <f>(AK5-$AH5)/($AG5-$AH5)*(1+1)-1</f>
        <v>1</v>
      </c>
      <c r="V5">
        <f>(AL5-$AH5)/($AG5-$AH5)*(1+1)-1</f>
        <v>-1</v>
      </c>
      <c r="W5">
        <f>(AM5-$AH5)/($AG5-$AH5)*(1+1)-1</f>
        <v>-1</v>
      </c>
      <c r="X5">
        <f>(AN5-$AH5)/($AG5-$AH5)*(1+1)-1</f>
        <v>-1</v>
      </c>
      <c r="Y5">
        <f>(AO5-$AH5)/($AG5-$AH5)*(1+1)-1</f>
        <v>-1</v>
      </c>
      <c r="Z5">
        <f>(AP5-$AH5)/($AG5-$AH5)*(1+1)-1</f>
        <v>-1</v>
      </c>
      <c r="AA5">
        <f>(AQ5-$AH5)/($AG5-$AH5)*(1+1)-1</f>
        <v>-1</v>
      </c>
      <c r="AB5">
        <f>(AR5-$AH5)/($AG5-$AH5)*(1+1)-1</f>
        <v>-1</v>
      </c>
      <c r="AC5">
        <f>(AS5-$AH5)/($AG5-$AH5)*(1+1)-1</f>
        <v>-1</v>
      </c>
      <c r="AD5">
        <f>(AT5-$AH5)/($AG5-$AH5)*(1+1)-1</f>
        <v>-1</v>
      </c>
      <c r="AE5">
        <f>(AU5-$AH5)/($AG5-$AH5)*(1+1)-1</f>
        <v>-1</v>
      </c>
      <c r="AF5">
        <f>(AV5-$AH5)/($AG5-$AH5)*(1+1)-1</f>
        <v>-1</v>
      </c>
      <c r="AG5">
        <f>MAX(AK5:AV5)</f>
        <v>24895</v>
      </c>
      <c r="AH5">
        <f>MIN(AK5:AV5)</f>
        <v>0</v>
      </c>
      <c r="AK5">
        <v>24895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BA5" s="1"/>
    </row>
    <row r="6" spans="1:53" x14ac:dyDescent="0.25">
      <c r="A6" t="s">
        <v>8815</v>
      </c>
      <c r="B6">
        <v>1</v>
      </c>
      <c r="C6">
        <v>164</v>
      </c>
      <c r="D6">
        <f>C6+2</f>
        <v>166</v>
      </c>
      <c r="E6" t="s">
        <v>10293</v>
      </c>
      <c r="F6" t="s">
        <v>10294</v>
      </c>
      <c r="G6" t="s">
        <v>5586</v>
      </c>
      <c r="H6" t="s">
        <v>5586</v>
      </c>
      <c r="K6">
        <v>1</v>
      </c>
      <c r="L6">
        <f>C6+1</f>
        <v>165</v>
      </c>
      <c r="M6" t="s">
        <v>5751</v>
      </c>
      <c r="N6" s="1">
        <v>4.827944074183014</v>
      </c>
      <c r="O6" t="s">
        <v>10420</v>
      </c>
      <c r="P6" s="1">
        <v>4.3961121306114785</v>
      </c>
      <c r="Q6" t="s">
        <v>5586</v>
      </c>
      <c r="S6">
        <v>12</v>
      </c>
      <c r="T6">
        <v>7</v>
      </c>
      <c r="U6">
        <f>(AK6-$AH6)/($AG6-$AH6)*(1+1)-1</f>
        <v>-0.98793097035742183</v>
      </c>
      <c r="V6">
        <f>(AL6-$AH6)/($AG6-$AH6)*(1+1)-1</f>
        <v>-1</v>
      </c>
      <c r="W6">
        <f>(AM6-$AH6)/($AG6-$AH6)*(1+1)-1</f>
        <v>0.18179789489344289</v>
      </c>
      <c r="X6">
        <f>(AN6-$AH6)/($AG6-$AH6)*(1+1)-1</f>
        <v>-0.36270316509837464</v>
      </c>
      <c r="Y6">
        <f>(AO6-$AH6)/($AG6-$AH6)*(1+1)-1</f>
        <v>-0.32283259567820877</v>
      </c>
      <c r="Z6">
        <f>(AP6-$AH6)/($AG6-$AH6)*(1+1)-1</f>
        <v>-7.4868895748874897E-2</v>
      </c>
      <c r="AA6">
        <f>(AQ6-$AH6)/($AG6-$AH6)*(1+1)-1</f>
        <v>0.31678878268308108</v>
      </c>
      <c r="AB6">
        <f>(AR6-$AH6)/($AG6-$AH6)*(1+1)-1</f>
        <v>0.12669691672555516</v>
      </c>
      <c r="AC6">
        <f>(AS6-$AH6)/($AG6-$AH6)*(1+1)-1</f>
        <v>-0.34533417636776143</v>
      </c>
      <c r="AD6">
        <f>(AT6-$AH6)/($AG6-$AH6)*(1+1)-1</f>
        <v>9.2795774909808504E-3</v>
      </c>
      <c r="AE6">
        <f>(AU6-$AH6)/($AG6-$AH6)*(1+1)-1</f>
        <v>0.18819503849443975</v>
      </c>
      <c r="AF6">
        <f>(AV6-$AH6)/($AG6-$AH6)*(1+1)-1</f>
        <v>1</v>
      </c>
      <c r="AG6">
        <f>MAX(AK6:AV6)</f>
        <v>114655</v>
      </c>
      <c r="AH6">
        <f>MIN(AK6:AV6)</f>
        <v>7107</v>
      </c>
      <c r="AK6">
        <v>7756</v>
      </c>
      <c r="AL6">
        <v>7107</v>
      </c>
      <c r="AM6">
        <v>70657</v>
      </c>
      <c r="AN6">
        <v>41377</v>
      </c>
      <c r="AO6">
        <v>43521</v>
      </c>
      <c r="AP6">
        <v>56855</v>
      </c>
      <c r="AQ6">
        <v>77916</v>
      </c>
      <c r="AR6">
        <v>67694</v>
      </c>
      <c r="AS6">
        <v>42311</v>
      </c>
      <c r="AT6">
        <v>61380</v>
      </c>
      <c r="AU6">
        <v>71001</v>
      </c>
      <c r="AV6">
        <v>114655</v>
      </c>
      <c r="BA6" s="1"/>
    </row>
    <row r="7" spans="1:53" x14ac:dyDescent="0.25">
      <c r="A7" t="s">
        <v>8815</v>
      </c>
      <c r="B7">
        <v>1</v>
      </c>
      <c r="C7">
        <v>78</v>
      </c>
      <c r="D7">
        <f>C7+2</f>
        <v>80</v>
      </c>
      <c r="E7" t="s">
        <v>9535</v>
      </c>
      <c r="F7" t="s">
        <v>9536</v>
      </c>
      <c r="G7" t="s">
        <v>5586</v>
      </c>
      <c r="H7" t="s">
        <v>5586</v>
      </c>
      <c r="K7">
        <v>1</v>
      </c>
      <c r="L7">
        <f>C7+1</f>
        <v>79</v>
      </c>
      <c r="M7" t="s">
        <v>5689</v>
      </c>
      <c r="N7" s="1">
        <v>4.6136304349252404</v>
      </c>
      <c r="O7" t="s">
        <v>10420</v>
      </c>
      <c r="P7" s="1">
        <v>4.3961121306114785</v>
      </c>
      <c r="Q7" t="s">
        <v>5586</v>
      </c>
      <c r="S7">
        <v>7</v>
      </c>
      <c r="T7">
        <v>9</v>
      </c>
      <c r="U7">
        <f>(AK7-$AH7)/($AG7-$AH7)*(1+1)-1</f>
        <v>-0.79388077604097251</v>
      </c>
      <c r="V7">
        <f>(AL7-$AH7)/($AG7-$AH7)*(1+1)-1</f>
        <v>-0.90792605144412919</v>
      </c>
      <c r="W7">
        <f>(AM7-$AH7)/($AG7-$AH7)*(1+1)-1</f>
        <v>-1</v>
      </c>
      <c r="X7">
        <f>(AN7-$AH7)/($AG7-$AH7)*(1+1)-1</f>
        <v>-1</v>
      </c>
      <c r="Y7">
        <f>(AO7-$AH7)/($AG7-$AH7)*(1+1)-1</f>
        <v>-1</v>
      </c>
      <c r="Z7">
        <f>(AP7-$AH7)/($AG7-$AH7)*(1+1)-1</f>
        <v>-1</v>
      </c>
      <c r="AA7">
        <f>(AQ7-$AH7)/($AG7-$AH7)*(1+1)-1</f>
        <v>1</v>
      </c>
      <c r="AB7">
        <f>(AR7-$AH7)/($AG7-$AH7)*(1+1)-1</f>
        <v>-3.6536374540677374E-2</v>
      </c>
      <c r="AC7">
        <f>(AS7-$AH7)/($AG7-$AH7)*(1+1)-1</f>
        <v>-0.59457761361689165</v>
      </c>
      <c r="AD7">
        <f>(AT7-$AH7)/($AG7-$AH7)*(1+1)-1</f>
        <v>-0.6185671039354188</v>
      </c>
      <c r="AE7">
        <f>(AU7-$AH7)/($AG7-$AH7)*(1+1)-1</f>
        <v>-1</v>
      </c>
      <c r="AF7">
        <f>(AV7-$AH7)/($AG7-$AH7)*(1+1)-1</f>
        <v>-0.17693201073815279</v>
      </c>
      <c r="AG7">
        <f>MAX(AK7:AV7)</f>
        <v>52523</v>
      </c>
      <c r="AH7">
        <f>MIN(AK7:AV7)</f>
        <v>0</v>
      </c>
      <c r="AK7">
        <v>5413</v>
      </c>
      <c r="AL7">
        <v>2418</v>
      </c>
      <c r="AM7">
        <v>0</v>
      </c>
      <c r="AN7">
        <v>0</v>
      </c>
      <c r="AO7">
        <v>0</v>
      </c>
      <c r="AP7">
        <v>0</v>
      </c>
      <c r="AQ7">
        <v>52523</v>
      </c>
      <c r="AR7">
        <v>25302</v>
      </c>
      <c r="AS7">
        <v>10647</v>
      </c>
      <c r="AT7">
        <v>10017</v>
      </c>
      <c r="AU7">
        <v>0</v>
      </c>
      <c r="AV7">
        <v>21615</v>
      </c>
      <c r="BA7" s="1"/>
    </row>
    <row r="8" spans="1:53" x14ac:dyDescent="0.25">
      <c r="A8" t="s">
        <v>8815</v>
      </c>
      <c r="B8">
        <v>1</v>
      </c>
      <c r="C8">
        <v>162</v>
      </c>
      <c r="D8">
        <f>C8+2</f>
        <v>164</v>
      </c>
      <c r="E8" t="s">
        <v>10291</v>
      </c>
      <c r="F8" t="s">
        <v>10292</v>
      </c>
      <c r="G8" t="s">
        <v>5586</v>
      </c>
      <c r="H8" t="s">
        <v>5586</v>
      </c>
      <c r="K8">
        <v>1</v>
      </c>
      <c r="L8">
        <f>C8+1</f>
        <v>163</v>
      </c>
      <c r="M8" t="s">
        <v>5670</v>
      </c>
      <c r="N8" s="1">
        <v>3.7696726640554923</v>
      </c>
      <c r="O8" t="s">
        <v>10420</v>
      </c>
      <c r="P8" s="1">
        <v>4.3961121306114785</v>
      </c>
      <c r="Q8" t="s">
        <v>5586</v>
      </c>
      <c r="S8">
        <v>12</v>
      </c>
      <c r="T8">
        <v>5</v>
      </c>
      <c r="U8">
        <f>(AK8-$AH8)/($AG8-$AH8)*(1+1)-1</f>
        <v>0.1055078180025355</v>
      </c>
      <c r="V8">
        <f>(AL8-$AH8)/($AG8-$AH8)*(1+1)-1</f>
        <v>-1</v>
      </c>
      <c r="W8">
        <f>(AM8-$AH8)/($AG8-$AH8)*(1+1)-1</f>
        <v>-1</v>
      </c>
      <c r="X8">
        <f>(AN8-$AH8)/($AG8-$AH8)*(1+1)-1</f>
        <v>-1</v>
      </c>
      <c r="Y8">
        <f>(AO8-$AH8)/($AG8-$AH8)*(1+1)-1</f>
        <v>-1</v>
      </c>
      <c r="Z8">
        <f>(AP8-$AH8)/($AG8-$AH8)*(1+1)-1</f>
        <v>-1</v>
      </c>
      <c r="AA8">
        <f>(AQ8-$AH8)/($AG8-$AH8)*(1+1)-1</f>
        <v>-1</v>
      </c>
      <c r="AB8">
        <f>(AR8-$AH8)/($AG8-$AH8)*(1+1)-1</f>
        <v>-0.69066065643048313</v>
      </c>
      <c r="AC8">
        <f>(AS8-$AH8)/($AG8-$AH8)*(1+1)-1</f>
        <v>1</v>
      </c>
      <c r="AD8">
        <f>(AT8-$AH8)/($AG8-$AH8)*(1+1)-1</f>
        <v>-1</v>
      </c>
      <c r="AE8">
        <f>(AU8-$AH8)/($AG8-$AH8)*(1+1)-1</f>
        <v>-1</v>
      </c>
      <c r="AF8">
        <f>(AV8-$AH8)/($AG8-$AH8)*(1+1)-1</f>
        <v>0.94478095506409354</v>
      </c>
      <c r="AG8">
        <f>MAX(AK8:AV8)</f>
        <v>7099</v>
      </c>
      <c r="AH8">
        <f>MIN(AK8:AV8)</f>
        <v>0</v>
      </c>
      <c r="AK8">
        <v>3924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1098</v>
      </c>
      <c r="AS8">
        <v>7099</v>
      </c>
      <c r="AT8">
        <v>0</v>
      </c>
      <c r="AU8">
        <v>0</v>
      </c>
      <c r="AV8">
        <v>6903</v>
      </c>
      <c r="BA8" s="1"/>
    </row>
    <row r="9" spans="1:53" x14ac:dyDescent="0.25">
      <c r="A9" t="s">
        <v>8815</v>
      </c>
      <c r="B9">
        <v>1</v>
      </c>
      <c r="C9">
        <v>166</v>
      </c>
      <c r="D9">
        <f>C9+2</f>
        <v>168</v>
      </c>
      <c r="E9" t="s">
        <v>10295</v>
      </c>
      <c r="F9" t="s">
        <v>10296</v>
      </c>
      <c r="G9" t="s">
        <v>5586</v>
      </c>
      <c r="H9" t="s">
        <v>5586</v>
      </c>
      <c r="K9">
        <v>1</v>
      </c>
      <c r="L9">
        <f>C9+1</f>
        <v>167</v>
      </c>
      <c r="M9" t="s">
        <v>5759</v>
      </c>
      <c r="N9" s="1">
        <v>4.5815969850002851</v>
      </c>
      <c r="O9" t="s">
        <v>10420</v>
      </c>
      <c r="P9" s="1">
        <v>4.3961121306114785</v>
      </c>
      <c r="Q9" t="s">
        <v>5586</v>
      </c>
      <c r="S9">
        <v>12</v>
      </c>
      <c r="T9">
        <v>9</v>
      </c>
      <c r="U9">
        <f>(AK9-$AH9)/($AG9-$AH9)*(1+1)-1</f>
        <v>-1</v>
      </c>
      <c r="V9">
        <f>(AL9-$AH9)/($AG9-$AH9)*(1+1)-1</f>
        <v>-0.99391537225495452</v>
      </c>
      <c r="W9">
        <f>(AM9-$AH9)/($AG9-$AH9)*(1+1)-1</f>
        <v>3.6014997321906828E-2</v>
      </c>
      <c r="X9">
        <f>(AN9-$AH9)/($AG9-$AH9)*(1+1)-1</f>
        <v>1</v>
      </c>
      <c r="Y9">
        <f>(AO9-$AH9)/($AG9-$AH9)*(1+1)-1</f>
        <v>-0.72863417246920192</v>
      </c>
      <c r="Z9">
        <f>(AP9-$AH9)/($AG9-$AH9)*(1+1)-1</f>
        <v>-0.91100160685591858</v>
      </c>
      <c r="AA9">
        <f>(AQ9-$AH9)/($AG9-$AH9)*(1+1)-1</f>
        <v>0.71235136582753089</v>
      </c>
      <c r="AB9">
        <f>(AR9-$AH9)/($AG9-$AH9)*(1+1)-1</f>
        <v>-0.64910551687198714</v>
      </c>
      <c r="AC9">
        <f>(AS9-$AH9)/($AG9-$AH9)*(1+1)-1</f>
        <v>-0.95509373326191749</v>
      </c>
      <c r="AD9">
        <f>(AT9-$AH9)/($AG9-$AH9)*(1+1)-1</f>
        <v>-0.87389394750937333</v>
      </c>
      <c r="AE9">
        <f>(AU9-$AH9)/($AG9-$AH9)*(1+1)-1</f>
        <v>-0.2467916443492234</v>
      </c>
      <c r="AF9">
        <f>(AV9-$AH9)/($AG9-$AH9)*(1+1)-1</f>
        <v>0.94630958757364758</v>
      </c>
      <c r="AG9">
        <f>MAX(AK9:AV9)</f>
        <v>48068</v>
      </c>
      <c r="AH9">
        <f>MIN(AK9:AV9)</f>
        <v>1393</v>
      </c>
      <c r="AK9">
        <v>1393</v>
      </c>
      <c r="AL9">
        <v>1535</v>
      </c>
      <c r="AM9">
        <v>25571</v>
      </c>
      <c r="AN9">
        <v>48068</v>
      </c>
      <c r="AO9">
        <v>7726</v>
      </c>
      <c r="AP9">
        <v>3470</v>
      </c>
      <c r="AQ9">
        <v>41355</v>
      </c>
      <c r="AR9">
        <v>9582</v>
      </c>
      <c r="AS9">
        <v>2441</v>
      </c>
      <c r="AT9">
        <v>4336</v>
      </c>
      <c r="AU9">
        <v>18971</v>
      </c>
      <c r="AV9">
        <v>46815</v>
      </c>
      <c r="BA9" s="1"/>
    </row>
    <row r="10" spans="1:53" x14ac:dyDescent="0.25">
      <c r="A10" t="s">
        <v>8815</v>
      </c>
      <c r="B10">
        <v>1</v>
      </c>
      <c r="C10">
        <v>186</v>
      </c>
      <c r="D10">
        <f>C10+2</f>
        <v>188</v>
      </c>
      <c r="E10" t="s">
        <v>8859</v>
      </c>
      <c r="F10" t="s">
        <v>8860</v>
      </c>
      <c r="G10" t="s">
        <v>5500</v>
      </c>
      <c r="H10" t="s">
        <v>5500</v>
      </c>
      <c r="K10">
        <v>1</v>
      </c>
      <c r="L10">
        <f>C10+1</f>
        <v>187</v>
      </c>
      <c r="M10" t="s">
        <v>5548</v>
      </c>
      <c r="N10" s="1">
        <v>4.917384709524149</v>
      </c>
      <c r="O10" t="s">
        <v>10420</v>
      </c>
      <c r="P10" s="1">
        <v>4.3961121306114785</v>
      </c>
      <c r="Q10" t="s">
        <v>5500</v>
      </c>
      <c r="S10">
        <v>1</v>
      </c>
      <c r="T10">
        <v>17</v>
      </c>
      <c r="U10">
        <f>(AK10-$AH10)/($AG10-$AH10)*(1+1)-1</f>
        <v>1</v>
      </c>
      <c r="V10">
        <f>(AL10-$AH10)/($AG10-$AH10)*(1+1)-1</f>
        <v>-1</v>
      </c>
      <c r="W10">
        <f>(AM10-$AH10)/($AG10-$AH10)*(1+1)-1</f>
        <v>-1</v>
      </c>
      <c r="X10">
        <f>(AN10-$AH10)/($AG10-$AH10)*(1+1)-1</f>
        <v>-1</v>
      </c>
      <c r="Y10">
        <f>(AO10-$AH10)/($AG10-$AH10)*(1+1)-1</f>
        <v>-1</v>
      </c>
      <c r="Z10">
        <f>(AP10-$AH10)/($AG10-$AH10)*(1+1)-1</f>
        <v>-1</v>
      </c>
      <c r="AA10">
        <f>(AQ10-$AH10)/($AG10-$AH10)*(1+1)-1</f>
        <v>-1</v>
      </c>
      <c r="AB10">
        <f>(AR10-$AH10)/($AG10-$AH10)*(1+1)-1</f>
        <v>-1</v>
      </c>
      <c r="AC10">
        <f>(AS10-$AH10)/($AG10-$AH10)*(1+1)-1</f>
        <v>-1</v>
      </c>
      <c r="AD10">
        <f>(AT10-$AH10)/($AG10-$AH10)*(1+1)-1</f>
        <v>-1</v>
      </c>
      <c r="AE10">
        <f>(AU10-$AH10)/($AG10-$AH10)*(1+1)-1</f>
        <v>-1</v>
      </c>
      <c r="AF10">
        <f>(AV10-$AH10)/($AG10-$AH10)*(1+1)-1</f>
        <v>-1</v>
      </c>
      <c r="AG10">
        <f>MAX(AK10:AV10)</f>
        <v>82677</v>
      </c>
      <c r="AH10">
        <f>MIN(AK10:AV10)</f>
        <v>0</v>
      </c>
      <c r="AK10">
        <v>82677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BA10" s="1"/>
    </row>
    <row r="11" spans="1:53" x14ac:dyDescent="0.25">
      <c r="A11" t="s">
        <v>8815</v>
      </c>
      <c r="B11">
        <v>1</v>
      </c>
      <c r="C11">
        <v>60</v>
      </c>
      <c r="D11">
        <f>C11+2</f>
        <v>62</v>
      </c>
      <c r="E11" t="s">
        <v>8847</v>
      </c>
      <c r="F11" t="s">
        <v>8848</v>
      </c>
      <c r="G11" t="s">
        <v>5500</v>
      </c>
      <c r="H11" t="s">
        <v>5500</v>
      </c>
      <c r="K11">
        <v>1</v>
      </c>
      <c r="L11">
        <f>C11+1</f>
        <v>61</v>
      </c>
      <c r="M11" t="s">
        <v>5507</v>
      </c>
      <c r="N11" s="1">
        <v>4.9158481460388757</v>
      </c>
      <c r="O11" t="s">
        <v>10420</v>
      </c>
      <c r="P11" s="1">
        <v>4.3961121306114785</v>
      </c>
      <c r="Q11" t="s">
        <v>5500</v>
      </c>
      <c r="S11">
        <v>1</v>
      </c>
      <c r="T11">
        <v>5</v>
      </c>
      <c r="U11">
        <f>(AK11-$AH11)/($AG11-$AH11)*(1+1)-1</f>
        <v>1</v>
      </c>
      <c r="V11">
        <f>(AL11-$AH11)/($AG11-$AH11)*(1+1)-1</f>
        <v>-1</v>
      </c>
      <c r="W11">
        <f>(AM11-$AH11)/($AG11-$AH11)*(1+1)-1</f>
        <v>-1</v>
      </c>
      <c r="X11">
        <f>(AN11-$AH11)/($AG11-$AH11)*(1+1)-1</f>
        <v>-1</v>
      </c>
      <c r="Y11">
        <f>(AO11-$AH11)/($AG11-$AH11)*(1+1)-1</f>
        <v>-1</v>
      </c>
      <c r="Z11">
        <f>(AP11-$AH11)/($AG11-$AH11)*(1+1)-1</f>
        <v>-1</v>
      </c>
      <c r="AA11">
        <f>(AQ11-$AH11)/($AG11-$AH11)*(1+1)-1</f>
        <v>-1</v>
      </c>
      <c r="AB11">
        <f>(AR11-$AH11)/($AG11-$AH11)*(1+1)-1</f>
        <v>-1</v>
      </c>
      <c r="AC11">
        <f>(AS11-$AH11)/($AG11-$AH11)*(1+1)-1</f>
        <v>-1</v>
      </c>
      <c r="AD11">
        <f>(AT11-$AH11)/($AG11-$AH11)*(1+1)-1</f>
        <v>-1</v>
      </c>
      <c r="AE11">
        <f>(AU11-$AH11)/($AG11-$AH11)*(1+1)-1</f>
        <v>-1</v>
      </c>
      <c r="AF11">
        <f>(AV11-$AH11)/($AG11-$AH11)*(1+1)-1</f>
        <v>-1</v>
      </c>
      <c r="AG11">
        <f>MAX(AK11:AV11)</f>
        <v>82385</v>
      </c>
      <c r="AH11">
        <f>MIN(AK11:AV11)</f>
        <v>0</v>
      </c>
      <c r="AK11">
        <v>82385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BA11" s="1"/>
    </row>
    <row r="12" spans="1:53" x14ac:dyDescent="0.25">
      <c r="A12" t="s">
        <v>8815</v>
      </c>
      <c r="B12">
        <v>1</v>
      </c>
      <c r="C12">
        <v>146</v>
      </c>
      <c r="D12">
        <f>C12+2</f>
        <v>148</v>
      </c>
      <c r="E12" t="s">
        <v>8853</v>
      </c>
      <c r="F12" t="s">
        <v>8854</v>
      </c>
      <c r="G12" t="s">
        <v>5500</v>
      </c>
      <c r="H12" t="s">
        <v>5500</v>
      </c>
      <c r="K12">
        <v>1</v>
      </c>
      <c r="L12">
        <f>C12+1</f>
        <v>147</v>
      </c>
      <c r="M12" t="s">
        <v>5528</v>
      </c>
      <c r="N12" s="1">
        <v>4.7304027076032247</v>
      </c>
      <c r="O12" t="s">
        <v>10420</v>
      </c>
      <c r="P12" s="1">
        <v>4.3961121306114785</v>
      </c>
      <c r="Q12" t="s">
        <v>5500</v>
      </c>
      <c r="S12">
        <v>1</v>
      </c>
      <c r="T12">
        <v>11</v>
      </c>
      <c r="U12">
        <f>(AK12-$AH12)/($AG12-$AH12)*(1+1)-1</f>
        <v>1</v>
      </c>
      <c r="V12">
        <f>(AL12-$AH12)/($AG12-$AH12)*(1+1)-1</f>
        <v>-1</v>
      </c>
      <c r="W12">
        <f>(AM12-$AH12)/($AG12-$AH12)*(1+1)-1</f>
        <v>-1</v>
      </c>
      <c r="X12">
        <f>(AN12-$AH12)/($AG12-$AH12)*(1+1)-1</f>
        <v>-1</v>
      </c>
      <c r="Y12">
        <f>(AO12-$AH12)/($AG12-$AH12)*(1+1)-1</f>
        <v>-1</v>
      </c>
      <c r="Z12">
        <f>(AP12-$AH12)/($AG12-$AH12)*(1+1)-1</f>
        <v>-1</v>
      </c>
      <c r="AA12">
        <f>(AQ12-$AH12)/($AG12-$AH12)*(1+1)-1</f>
        <v>-1</v>
      </c>
      <c r="AB12">
        <f>(AR12-$AH12)/($AG12-$AH12)*(1+1)-1</f>
        <v>-1</v>
      </c>
      <c r="AC12">
        <f>(AS12-$AH12)/($AG12-$AH12)*(1+1)-1</f>
        <v>-1</v>
      </c>
      <c r="AD12">
        <f>(AT12-$AH12)/($AG12-$AH12)*(1+1)-1</f>
        <v>-1</v>
      </c>
      <c r="AE12">
        <f>(AU12-$AH12)/($AG12-$AH12)*(1+1)-1</f>
        <v>-1</v>
      </c>
      <c r="AF12">
        <f>(AV12-$AH12)/($AG12-$AH12)*(1+1)-1</f>
        <v>-1</v>
      </c>
      <c r="AG12">
        <f>MAX(AK12:AV12)</f>
        <v>53753</v>
      </c>
      <c r="AH12">
        <f>MIN(AK12:AV12)</f>
        <v>0</v>
      </c>
      <c r="AK12">
        <v>53753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BA12" s="1"/>
    </row>
    <row r="13" spans="1:53" x14ac:dyDescent="0.25">
      <c r="A13" t="s">
        <v>8815</v>
      </c>
      <c r="B13">
        <v>1</v>
      </c>
      <c r="C13">
        <v>130</v>
      </c>
      <c r="D13">
        <f>C13+2</f>
        <v>132</v>
      </c>
      <c r="E13" t="s">
        <v>8851</v>
      </c>
      <c r="F13" t="s">
        <v>8852</v>
      </c>
      <c r="G13" t="s">
        <v>5500</v>
      </c>
      <c r="H13" t="s">
        <v>5500</v>
      </c>
      <c r="K13">
        <v>1</v>
      </c>
      <c r="L13">
        <f>C13+1</f>
        <v>131</v>
      </c>
      <c r="M13" t="s">
        <v>5520</v>
      </c>
      <c r="N13" s="1">
        <v>4.5931641815688682</v>
      </c>
      <c r="O13" t="s">
        <v>10420</v>
      </c>
      <c r="P13" s="1">
        <v>4.3961121306114785</v>
      </c>
      <c r="Q13" t="s">
        <v>5500</v>
      </c>
      <c r="S13">
        <v>1</v>
      </c>
      <c r="T13">
        <v>9</v>
      </c>
      <c r="U13">
        <f>(AK13-$AH13)/($AG13-$AH13)*(1+1)-1</f>
        <v>1</v>
      </c>
      <c r="V13">
        <f>(AL13-$AH13)/($AG13-$AH13)*(1+1)-1</f>
        <v>-1</v>
      </c>
      <c r="W13">
        <f>(AM13-$AH13)/($AG13-$AH13)*(1+1)-1</f>
        <v>-1</v>
      </c>
      <c r="X13">
        <f>(AN13-$AH13)/($AG13-$AH13)*(1+1)-1</f>
        <v>-1</v>
      </c>
      <c r="Y13">
        <f>(AO13-$AH13)/($AG13-$AH13)*(1+1)-1</f>
        <v>-1</v>
      </c>
      <c r="Z13">
        <f>(AP13-$AH13)/($AG13-$AH13)*(1+1)-1</f>
        <v>-1</v>
      </c>
      <c r="AA13">
        <f>(AQ13-$AH13)/($AG13-$AH13)*(1+1)-1</f>
        <v>-1</v>
      </c>
      <c r="AB13">
        <f>(AR13-$AH13)/($AG13-$AH13)*(1+1)-1</f>
        <v>-1</v>
      </c>
      <c r="AC13">
        <f>(AS13-$AH13)/($AG13-$AH13)*(1+1)-1</f>
        <v>-1</v>
      </c>
      <c r="AD13">
        <f>(AT13-$AH13)/($AG13-$AH13)*(1+1)-1</f>
        <v>-1</v>
      </c>
      <c r="AE13">
        <f>(AU13-$AH13)/($AG13-$AH13)*(1+1)-1</f>
        <v>-1</v>
      </c>
      <c r="AF13">
        <f>(AV13-$AH13)/($AG13-$AH13)*(1+1)-1</f>
        <v>-1</v>
      </c>
      <c r="AG13">
        <f>MAX(AK13:AV13)</f>
        <v>39189</v>
      </c>
      <c r="AH13">
        <f>MIN(AK13:AV13)</f>
        <v>0</v>
      </c>
      <c r="AK13">
        <v>39189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53" x14ac:dyDescent="0.25">
      <c r="A14" t="s">
        <v>8815</v>
      </c>
      <c r="B14">
        <v>1</v>
      </c>
      <c r="C14">
        <v>158</v>
      </c>
      <c r="D14">
        <f>C14+2</f>
        <v>160</v>
      </c>
      <c r="E14" t="s">
        <v>8855</v>
      </c>
      <c r="F14" t="s">
        <v>8856</v>
      </c>
      <c r="G14" t="s">
        <v>5500</v>
      </c>
      <c r="H14" t="s">
        <v>5500</v>
      </c>
      <c r="K14">
        <v>1</v>
      </c>
      <c r="L14">
        <f>C14+1</f>
        <v>159</v>
      </c>
      <c r="M14" t="s">
        <v>5528</v>
      </c>
      <c r="N14" s="1">
        <v>4.5845686642432719</v>
      </c>
      <c r="O14" t="s">
        <v>10420</v>
      </c>
      <c r="P14" s="1">
        <v>4.3961121306114785</v>
      </c>
      <c r="Q14" t="s">
        <v>5500</v>
      </c>
      <c r="S14">
        <v>1</v>
      </c>
      <c r="T14">
        <v>13</v>
      </c>
      <c r="U14">
        <f>(AK14-$AH14)/($AG14-$AH14)*(1+1)-1</f>
        <v>1</v>
      </c>
      <c r="V14">
        <f>(AL14-$AH14)/($AG14-$AH14)*(1+1)-1</f>
        <v>-1</v>
      </c>
      <c r="W14">
        <f>(AM14-$AH14)/($AG14-$AH14)*(1+1)-1</f>
        <v>-1</v>
      </c>
      <c r="X14">
        <f>(AN14-$AH14)/($AG14-$AH14)*(1+1)-1</f>
        <v>-1</v>
      </c>
      <c r="Y14">
        <f>(AO14-$AH14)/($AG14-$AH14)*(1+1)-1</f>
        <v>-1</v>
      </c>
      <c r="Z14">
        <f>(AP14-$AH14)/($AG14-$AH14)*(1+1)-1</f>
        <v>-1</v>
      </c>
      <c r="AA14">
        <f>(AQ14-$AH14)/($AG14-$AH14)*(1+1)-1</f>
        <v>-1</v>
      </c>
      <c r="AB14">
        <f>(AR14-$AH14)/($AG14-$AH14)*(1+1)-1</f>
        <v>-1</v>
      </c>
      <c r="AC14">
        <f>(AS14-$AH14)/($AG14-$AH14)*(1+1)-1</f>
        <v>-1</v>
      </c>
      <c r="AD14">
        <f>(AT14-$AH14)/($AG14-$AH14)*(1+1)-1</f>
        <v>-1</v>
      </c>
      <c r="AE14">
        <f>(AU14-$AH14)/($AG14-$AH14)*(1+1)-1</f>
        <v>-1</v>
      </c>
      <c r="AF14">
        <f>(AV14-$AH14)/($AG14-$AH14)*(1+1)-1</f>
        <v>-1</v>
      </c>
      <c r="AG14">
        <f>MAX(AK14:AV14)</f>
        <v>38421</v>
      </c>
      <c r="AH14">
        <f>MIN(AK14:AV14)</f>
        <v>0</v>
      </c>
      <c r="AK14">
        <v>38421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BA14" s="1"/>
    </row>
    <row r="15" spans="1:53" x14ac:dyDescent="0.25">
      <c r="A15" t="s">
        <v>8815</v>
      </c>
      <c r="B15">
        <v>1</v>
      </c>
      <c r="C15">
        <v>2</v>
      </c>
      <c r="D15">
        <f>C15+2</f>
        <v>4</v>
      </c>
      <c r="E15" t="s">
        <v>8861</v>
      </c>
      <c r="F15" t="s">
        <v>8862</v>
      </c>
      <c r="G15" t="s">
        <v>5500</v>
      </c>
      <c r="H15" t="s">
        <v>5500</v>
      </c>
      <c r="K15">
        <v>1</v>
      </c>
      <c r="L15">
        <f>C15+1</f>
        <v>3</v>
      </c>
      <c r="M15" t="s">
        <v>5528</v>
      </c>
      <c r="N15" s="1">
        <v>4.2646761821488246</v>
      </c>
      <c r="O15" t="s">
        <v>10420</v>
      </c>
      <c r="P15" s="1">
        <v>4.3961121306114785</v>
      </c>
      <c r="Q15" t="s">
        <v>5500</v>
      </c>
      <c r="S15">
        <v>1</v>
      </c>
      <c r="T15">
        <v>19</v>
      </c>
      <c r="U15">
        <f>(AK15-$AH15)/($AG15-$AH15)*(1+1)-1</f>
        <v>1</v>
      </c>
      <c r="V15">
        <f>(AL15-$AH15)/($AG15-$AH15)*(1+1)-1</f>
        <v>-1</v>
      </c>
      <c r="W15">
        <f>(AM15-$AH15)/($AG15-$AH15)*(1+1)-1</f>
        <v>-1</v>
      </c>
      <c r="X15">
        <f>(AN15-$AH15)/($AG15-$AH15)*(1+1)-1</f>
        <v>-1</v>
      </c>
      <c r="Y15">
        <f>(AO15-$AH15)/($AG15-$AH15)*(1+1)-1</f>
        <v>-1</v>
      </c>
      <c r="Z15">
        <f>(AP15-$AH15)/($AG15-$AH15)*(1+1)-1</f>
        <v>-1</v>
      </c>
      <c r="AA15">
        <f>(AQ15-$AH15)/($AG15-$AH15)*(1+1)-1</f>
        <v>-1</v>
      </c>
      <c r="AB15">
        <f>(AR15-$AH15)/($AG15-$AH15)*(1+1)-1</f>
        <v>-1</v>
      </c>
      <c r="AC15">
        <f>(AS15-$AH15)/($AG15-$AH15)*(1+1)-1</f>
        <v>-1</v>
      </c>
      <c r="AD15">
        <f>(AT15-$AH15)/($AG15-$AH15)*(1+1)-1</f>
        <v>-1</v>
      </c>
      <c r="AE15">
        <f>(AU15-$AH15)/($AG15-$AH15)*(1+1)-1</f>
        <v>-1</v>
      </c>
      <c r="AF15">
        <f>(AV15-$AH15)/($AG15-$AH15)*(1+1)-1</f>
        <v>-1</v>
      </c>
      <c r="AG15">
        <f>MAX(AK15:AV15)</f>
        <v>18394</v>
      </c>
      <c r="AH15">
        <f>MIN(AK15:AV15)</f>
        <v>0</v>
      </c>
      <c r="AK15">
        <v>18394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BA15" s="1"/>
    </row>
    <row r="16" spans="1:53" x14ac:dyDescent="0.25">
      <c r="A16" t="s">
        <v>8815</v>
      </c>
      <c r="B16">
        <v>1</v>
      </c>
      <c r="C16">
        <v>184</v>
      </c>
      <c r="D16">
        <f>C16+2</f>
        <v>186</v>
      </c>
      <c r="E16" t="s">
        <v>8857</v>
      </c>
      <c r="F16" t="s">
        <v>8858</v>
      </c>
      <c r="G16" t="s">
        <v>5500</v>
      </c>
      <c r="H16" t="s">
        <v>5500</v>
      </c>
      <c r="K16">
        <v>1</v>
      </c>
      <c r="L16">
        <f>C16+1</f>
        <v>185</v>
      </c>
      <c r="M16" t="s">
        <v>5540</v>
      </c>
      <c r="N16" s="1">
        <v>4.2391492648582929</v>
      </c>
      <c r="O16" t="s">
        <v>10420</v>
      </c>
      <c r="P16" s="1">
        <v>4.3961121306114785</v>
      </c>
      <c r="Q16" t="s">
        <v>5500</v>
      </c>
      <c r="S16">
        <v>1</v>
      </c>
      <c r="T16">
        <v>15</v>
      </c>
      <c r="U16">
        <f>(AK16-$AH16)/($AG16-$AH16)*(1+1)-1</f>
        <v>1</v>
      </c>
      <c r="V16">
        <f>(AL16-$AH16)/($AG16-$AH16)*(1+1)-1</f>
        <v>-1</v>
      </c>
      <c r="W16">
        <f>(AM16-$AH16)/($AG16-$AH16)*(1+1)-1</f>
        <v>-1</v>
      </c>
      <c r="X16">
        <f>(AN16-$AH16)/($AG16-$AH16)*(1+1)-1</f>
        <v>-1</v>
      </c>
      <c r="Y16">
        <f>(AO16-$AH16)/($AG16-$AH16)*(1+1)-1</f>
        <v>-1</v>
      </c>
      <c r="Z16">
        <f>(AP16-$AH16)/($AG16-$AH16)*(1+1)-1</f>
        <v>-1</v>
      </c>
      <c r="AA16">
        <f>(AQ16-$AH16)/($AG16-$AH16)*(1+1)-1</f>
        <v>-1</v>
      </c>
      <c r="AB16">
        <f>(AR16-$AH16)/($AG16-$AH16)*(1+1)-1</f>
        <v>-1</v>
      </c>
      <c r="AC16">
        <f>(AS16-$AH16)/($AG16-$AH16)*(1+1)-1</f>
        <v>-1</v>
      </c>
      <c r="AD16">
        <f>(AT16-$AH16)/($AG16-$AH16)*(1+1)-1</f>
        <v>-1</v>
      </c>
      <c r="AE16">
        <f>(AU16-$AH16)/($AG16-$AH16)*(1+1)-1</f>
        <v>-1</v>
      </c>
      <c r="AF16">
        <f>(AV16-$AH16)/($AG16-$AH16)*(1+1)-1</f>
        <v>-1</v>
      </c>
      <c r="AG16">
        <f>MAX(AK16:AV16)</f>
        <v>17344</v>
      </c>
      <c r="AH16">
        <f>MIN(AK16:AV16)</f>
        <v>0</v>
      </c>
      <c r="AK16">
        <v>17344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BA16" s="1"/>
    </row>
    <row r="17" spans="1:53" x14ac:dyDescent="0.25">
      <c r="A17" t="s">
        <v>8815</v>
      </c>
      <c r="B17">
        <v>1</v>
      </c>
      <c r="C17">
        <v>28</v>
      </c>
      <c r="D17">
        <f>C17+2</f>
        <v>30</v>
      </c>
      <c r="E17" t="s">
        <v>8845</v>
      </c>
      <c r="F17" t="s">
        <v>8846</v>
      </c>
      <c r="G17" t="s">
        <v>5500</v>
      </c>
      <c r="H17" t="s">
        <v>5500</v>
      </c>
      <c r="K17">
        <v>1</v>
      </c>
      <c r="L17">
        <f>C17+1</f>
        <v>29</v>
      </c>
      <c r="M17" t="s">
        <v>5497</v>
      </c>
      <c r="N17" s="1">
        <v>4.1457556236372071</v>
      </c>
      <c r="O17" t="s">
        <v>10420</v>
      </c>
      <c r="P17" s="1">
        <v>4.3961121306114785</v>
      </c>
      <c r="Q17" t="s">
        <v>5500</v>
      </c>
      <c r="S17">
        <v>1</v>
      </c>
      <c r="T17">
        <v>3</v>
      </c>
      <c r="U17">
        <f>(AK17-$AH17)/($AG17-$AH17)*(1+1)-1</f>
        <v>1</v>
      </c>
      <c r="V17">
        <f>(AL17-$AH17)/($AG17-$AH17)*(1+1)-1</f>
        <v>-1</v>
      </c>
      <c r="W17">
        <f>(AM17-$AH17)/($AG17-$AH17)*(1+1)-1</f>
        <v>-1</v>
      </c>
      <c r="X17">
        <f>(AN17-$AH17)/($AG17-$AH17)*(1+1)-1</f>
        <v>-1</v>
      </c>
      <c r="Y17">
        <f>(AO17-$AH17)/($AG17-$AH17)*(1+1)-1</f>
        <v>-1</v>
      </c>
      <c r="Z17">
        <f>(AP17-$AH17)/($AG17-$AH17)*(1+1)-1</f>
        <v>-1</v>
      </c>
      <c r="AA17">
        <f>(AQ17-$AH17)/($AG17-$AH17)*(1+1)-1</f>
        <v>-1</v>
      </c>
      <c r="AB17">
        <f>(AR17-$AH17)/($AG17-$AH17)*(1+1)-1</f>
        <v>-1</v>
      </c>
      <c r="AC17">
        <f>(AS17-$AH17)/($AG17-$AH17)*(1+1)-1</f>
        <v>-1</v>
      </c>
      <c r="AD17">
        <f>(AT17-$AH17)/($AG17-$AH17)*(1+1)-1</f>
        <v>-1</v>
      </c>
      <c r="AE17">
        <f>(AU17-$AH17)/($AG17-$AH17)*(1+1)-1</f>
        <v>-1</v>
      </c>
      <c r="AF17">
        <f>(AV17-$AH17)/($AG17-$AH17)*(1+1)-1</f>
        <v>-1</v>
      </c>
      <c r="AG17">
        <f>MAX(AK17:AV17)</f>
        <v>13988</v>
      </c>
      <c r="AH17">
        <f>MIN(AK17:AV17)</f>
        <v>0</v>
      </c>
      <c r="AK17">
        <v>13988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BA17" s="1"/>
    </row>
    <row r="18" spans="1:53" x14ac:dyDescent="0.25">
      <c r="A18" t="s">
        <v>8815</v>
      </c>
      <c r="B18">
        <v>1</v>
      </c>
      <c r="C18">
        <v>94</v>
      </c>
      <c r="D18">
        <f>C18+2</f>
        <v>96</v>
      </c>
      <c r="E18" t="s">
        <v>8849</v>
      </c>
      <c r="F18" t="s">
        <v>8850</v>
      </c>
      <c r="G18" t="s">
        <v>5500</v>
      </c>
      <c r="H18" t="s">
        <v>5500</v>
      </c>
      <c r="K18">
        <v>1</v>
      </c>
      <c r="L18">
        <f>C18+1</f>
        <v>95</v>
      </c>
      <c r="M18" t="s">
        <v>5514</v>
      </c>
      <c r="N18" s="1">
        <v>4.1286254048759501</v>
      </c>
      <c r="O18" t="s">
        <v>10420</v>
      </c>
      <c r="P18" s="1">
        <v>4.3961121306114785</v>
      </c>
      <c r="Q18" t="s">
        <v>5500</v>
      </c>
      <c r="S18">
        <v>1</v>
      </c>
      <c r="T18">
        <v>7</v>
      </c>
      <c r="U18">
        <f>(AK18-$AH18)/($AG18-$AH18)*(1+1)-1</f>
        <v>1</v>
      </c>
      <c r="V18">
        <f>(AL18-$AH18)/($AG18-$AH18)*(1+1)-1</f>
        <v>-1</v>
      </c>
      <c r="W18">
        <f>(AM18-$AH18)/($AG18-$AH18)*(1+1)-1</f>
        <v>-1</v>
      </c>
      <c r="X18">
        <f>(AN18-$AH18)/($AG18-$AH18)*(1+1)-1</f>
        <v>-1</v>
      </c>
      <c r="Y18">
        <f>(AO18-$AH18)/($AG18-$AH18)*(1+1)-1</f>
        <v>-1</v>
      </c>
      <c r="Z18">
        <f>(AP18-$AH18)/($AG18-$AH18)*(1+1)-1</f>
        <v>-1</v>
      </c>
      <c r="AA18">
        <f>(AQ18-$AH18)/($AG18-$AH18)*(1+1)-1</f>
        <v>-1</v>
      </c>
      <c r="AB18">
        <f>(AR18-$AH18)/($AG18-$AH18)*(1+1)-1</f>
        <v>-1</v>
      </c>
      <c r="AC18">
        <f>(AS18-$AH18)/($AG18-$AH18)*(1+1)-1</f>
        <v>-1</v>
      </c>
      <c r="AD18">
        <f>(AT18-$AH18)/($AG18-$AH18)*(1+1)-1</f>
        <v>-1</v>
      </c>
      <c r="AE18">
        <f>(AU18-$AH18)/($AG18-$AH18)*(1+1)-1</f>
        <v>-1</v>
      </c>
      <c r="AF18">
        <f>(AV18-$AH18)/($AG18-$AH18)*(1+1)-1</f>
        <v>-1</v>
      </c>
      <c r="AG18">
        <f>MAX(AK18:AV18)</f>
        <v>13447</v>
      </c>
      <c r="AH18">
        <f>MIN(AK18:AV18)</f>
        <v>0</v>
      </c>
      <c r="AK18">
        <v>13447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BA18" s="1"/>
    </row>
    <row r="19" spans="1:53" x14ac:dyDescent="0.25">
      <c r="A19" t="s">
        <v>8815</v>
      </c>
      <c r="B19">
        <v>1</v>
      </c>
      <c r="C19">
        <v>4</v>
      </c>
      <c r="D19">
        <f>C19+2</f>
        <v>6</v>
      </c>
      <c r="E19" t="s">
        <v>8863</v>
      </c>
      <c r="F19" t="s">
        <v>8864</v>
      </c>
      <c r="G19" t="s">
        <v>5244</v>
      </c>
      <c r="H19" t="s">
        <v>5244</v>
      </c>
      <c r="K19">
        <v>1</v>
      </c>
      <c r="L19">
        <f>C19+1</f>
        <v>5</v>
      </c>
      <c r="M19" t="s">
        <v>5274</v>
      </c>
      <c r="N19" s="1">
        <v>3.8331471119127851</v>
      </c>
      <c r="O19" t="s">
        <v>10420</v>
      </c>
      <c r="P19" s="1">
        <v>4.3961121306114785</v>
      </c>
      <c r="Q19" t="s">
        <v>5244</v>
      </c>
      <c r="S19">
        <v>1</v>
      </c>
      <c r="T19">
        <v>21</v>
      </c>
      <c r="U19">
        <f>(AK19-$AH19)/($AG19-$AH19)*(1+1)-1</f>
        <v>1</v>
      </c>
      <c r="V19">
        <f>(AL19-$AH19)/($AG19-$AH19)*(1+1)-1</f>
        <v>-1</v>
      </c>
      <c r="W19">
        <f>(AM19-$AH19)/($AG19-$AH19)*(1+1)-1</f>
        <v>-1</v>
      </c>
      <c r="X19">
        <f>(AN19-$AH19)/($AG19-$AH19)*(1+1)-1</f>
        <v>-1</v>
      </c>
      <c r="Y19">
        <f>(AO19-$AH19)/($AG19-$AH19)*(1+1)-1</f>
        <v>-1</v>
      </c>
      <c r="Z19">
        <f>(AP19-$AH19)/($AG19-$AH19)*(1+1)-1</f>
        <v>-1</v>
      </c>
      <c r="AA19">
        <f>(AQ19-$AH19)/($AG19-$AH19)*(1+1)-1</f>
        <v>-1</v>
      </c>
      <c r="AB19">
        <f>(AR19-$AH19)/($AG19-$AH19)*(1+1)-1</f>
        <v>-1</v>
      </c>
      <c r="AC19">
        <f>(AS19-$AH19)/($AG19-$AH19)*(1+1)-1</f>
        <v>-1</v>
      </c>
      <c r="AD19">
        <f>(AT19-$AH19)/($AG19-$AH19)*(1+1)-1</f>
        <v>-1</v>
      </c>
      <c r="AE19">
        <f>(AU19-$AH19)/($AG19-$AH19)*(1+1)-1</f>
        <v>-0.20998531571218793</v>
      </c>
      <c r="AF19">
        <f>(AV19-$AH19)/($AG19-$AH19)*(1+1)-1</f>
        <v>-1</v>
      </c>
      <c r="AG19">
        <f>MAX(AK19:AV19)</f>
        <v>6810</v>
      </c>
      <c r="AH19">
        <f>MIN(AK19:AV19)</f>
        <v>0</v>
      </c>
      <c r="AK19">
        <v>6810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2690</v>
      </c>
      <c r="AV19">
        <v>0</v>
      </c>
      <c r="BA19" s="1"/>
    </row>
    <row r="20" spans="1:53" x14ac:dyDescent="0.25">
      <c r="A20" t="s">
        <v>8815</v>
      </c>
      <c r="B20">
        <v>1</v>
      </c>
      <c r="C20">
        <v>168</v>
      </c>
      <c r="D20">
        <f>C20+2</f>
        <v>170</v>
      </c>
      <c r="E20" t="s">
        <v>10311</v>
      </c>
      <c r="F20" t="s">
        <v>10312</v>
      </c>
      <c r="G20" t="s">
        <v>5244</v>
      </c>
      <c r="H20" t="s">
        <v>5244</v>
      </c>
      <c r="K20">
        <v>1</v>
      </c>
      <c r="L20">
        <f>C20+1</f>
        <v>169</v>
      </c>
      <c r="M20" t="s">
        <v>5282</v>
      </c>
      <c r="N20" s="1">
        <v>3.1875207208364631</v>
      </c>
      <c r="O20" t="s">
        <v>10420</v>
      </c>
      <c r="P20" s="1">
        <v>4.3961121306114785</v>
      </c>
      <c r="Q20" t="s">
        <v>5244</v>
      </c>
      <c r="S20">
        <v>12</v>
      </c>
      <c r="T20">
        <v>25</v>
      </c>
      <c r="U20">
        <f>(AK20-$AH20)/($AG20-$AH20)*(1+1)-1</f>
        <v>-0.21038961038961035</v>
      </c>
      <c r="V20">
        <f>(AL20-$AH20)/($AG20-$AH20)*(1+1)-1</f>
        <v>-1</v>
      </c>
      <c r="W20">
        <f>(AM20-$AH20)/($AG20-$AH20)*(1+1)-1</f>
        <v>-1</v>
      </c>
      <c r="X20">
        <f>(AN20-$AH20)/($AG20-$AH20)*(1+1)-1</f>
        <v>-1</v>
      </c>
      <c r="Y20">
        <f>(AO20-$AH20)/($AG20-$AH20)*(1+1)-1</f>
        <v>-1</v>
      </c>
      <c r="Z20">
        <f>(AP20-$AH20)/($AG20-$AH20)*(1+1)-1</f>
        <v>-1</v>
      </c>
      <c r="AA20">
        <f>(AQ20-$AH20)/($AG20-$AH20)*(1+1)-1</f>
        <v>-1</v>
      </c>
      <c r="AB20">
        <f>(AR20-$AH20)/($AG20-$AH20)*(1+1)-1</f>
        <v>-1</v>
      </c>
      <c r="AC20">
        <f>(AS20-$AH20)/($AG20-$AH20)*(1+1)-1</f>
        <v>-1</v>
      </c>
      <c r="AD20">
        <f>(AT20-$AH20)/($AG20-$AH20)*(1+1)-1</f>
        <v>-1</v>
      </c>
      <c r="AE20">
        <f>(AU20-$AH20)/($AG20-$AH20)*(1+1)-1</f>
        <v>0.6558441558441559</v>
      </c>
      <c r="AF20">
        <f>(AV20-$AH20)/($AG20-$AH20)*(1+1)-1</f>
        <v>1</v>
      </c>
      <c r="AG20">
        <f>MAX(AK20:AV20)</f>
        <v>1540</v>
      </c>
      <c r="AH20">
        <f>MIN(AK20:AV20)</f>
        <v>0</v>
      </c>
      <c r="AK20">
        <v>608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1275</v>
      </c>
      <c r="AV20">
        <v>1540</v>
      </c>
      <c r="BA20" s="1"/>
    </row>
    <row r="21" spans="1:53" x14ac:dyDescent="0.25">
      <c r="A21" t="s">
        <v>8815</v>
      </c>
      <c r="B21">
        <v>1</v>
      </c>
      <c r="C21">
        <v>24</v>
      </c>
      <c r="D21">
        <f>C21+2</f>
        <v>26</v>
      </c>
      <c r="E21" t="s">
        <v>8877</v>
      </c>
      <c r="F21" t="s">
        <v>8878</v>
      </c>
      <c r="G21" t="s">
        <v>8406</v>
      </c>
      <c r="H21" t="s">
        <v>8406</v>
      </c>
      <c r="K21">
        <v>1</v>
      </c>
      <c r="L21">
        <f>C21+1</f>
        <v>25</v>
      </c>
      <c r="M21" t="s">
        <v>5182</v>
      </c>
      <c r="N21" s="1">
        <v>5.1307453489149859</v>
      </c>
      <c r="O21" t="s">
        <v>10421</v>
      </c>
      <c r="P21" s="1">
        <v>4.3961121306114785</v>
      </c>
      <c r="Q21" t="s">
        <v>8406</v>
      </c>
      <c r="S21">
        <v>1</v>
      </c>
      <c r="T21">
        <v>35</v>
      </c>
      <c r="U21">
        <f>(AK21-$AH21)/($AG21-$AH21)*(1+1)-1</f>
        <v>1</v>
      </c>
      <c r="V21">
        <f>(AL21-$AH21)/($AG21-$AH21)*(1+1)-1</f>
        <v>-1</v>
      </c>
      <c r="W21">
        <f>(AM21-$AH21)/($AG21-$AH21)*(1+1)-1</f>
        <v>-1</v>
      </c>
      <c r="X21">
        <f>(AN21-$AH21)/($AG21-$AH21)*(1+1)-1</f>
        <v>-1</v>
      </c>
      <c r="Y21">
        <f>(AO21-$AH21)/($AG21-$AH21)*(1+1)-1</f>
        <v>-1</v>
      </c>
      <c r="Z21">
        <f>(AP21-$AH21)/($AG21-$AH21)*(1+1)-1</f>
        <v>-1</v>
      </c>
      <c r="AA21">
        <f>(AQ21-$AH21)/($AG21-$AH21)*(1+1)-1</f>
        <v>-1</v>
      </c>
      <c r="AB21">
        <f>(AR21-$AH21)/($AG21-$AH21)*(1+1)-1</f>
        <v>-1</v>
      </c>
      <c r="AC21">
        <f>(AS21-$AH21)/($AG21-$AH21)*(1+1)-1</f>
        <v>-1</v>
      </c>
      <c r="AD21">
        <f>(AT21-$AH21)/($AG21-$AH21)*(1+1)-1</f>
        <v>-1</v>
      </c>
      <c r="AE21">
        <f>(AU21-$AH21)/($AG21-$AH21)*(1+1)-1</f>
        <v>-1</v>
      </c>
      <c r="AF21">
        <f>(AV21-$AH21)/($AG21-$AH21)*(1+1)-1</f>
        <v>-1</v>
      </c>
      <c r="AG21">
        <f>MAX(AK21:AV21)</f>
        <v>135128</v>
      </c>
      <c r="AH21">
        <f>MIN(AK21:AV21)</f>
        <v>0</v>
      </c>
      <c r="AK21">
        <v>135128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BA21" s="1"/>
    </row>
    <row r="22" spans="1:53" x14ac:dyDescent="0.25">
      <c r="A22" t="s">
        <v>8815</v>
      </c>
      <c r="B22">
        <v>1</v>
      </c>
      <c r="C22">
        <v>8</v>
      </c>
      <c r="D22">
        <f>C22+2</f>
        <v>10</v>
      </c>
      <c r="E22" t="s">
        <v>8867</v>
      </c>
      <c r="F22" t="s">
        <v>8868</v>
      </c>
      <c r="G22" t="s">
        <v>8406</v>
      </c>
      <c r="H22" t="s">
        <v>8406</v>
      </c>
      <c r="K22">
        <v>1</v>
      </c>
      <c r="L22">
        <f>C22+1</f>
        <v>9</v>
      </c>
      <c r="M22" t="s">
        <v>5145</v>
      </c>
      <c r="N22" s="1">
        <v>4.962265130382062</v>
      </c>
      <c r="O22" t="s">
        <v>10421</v>
      </c>
      <c r="P22" s="1">
        <v>4.3961121306114785</v>
      </c>
      <c r="Q22" t="s">
        <v>8406</v>
      </c>
      <c r="S22">
        <v>1</v>
      </c>
      <c r="T22">
        <v>25</v>
      </c>
      <c r="U22">
        <f>(AK22-$AH22)/($AG22-$AH22)*(1+1)-1</f>
        <v>1</v>
      </c>
      <c r="V22">
        <f>(AL22-$AH22)/($AG22-$AH22)*(1+1)-1</f>
        <v>-1</v>
      </c>
      <c r="W22">
        <f>(AM22-$AH22)/($AG22-$AH22)*(1+1)-1</f>
        <v>-1</v>
      </c>
      <c r="X22">
        <f>(AN22-$AH22)/($AG22-$AH22)*(1+1)-1</f>
        <v>-1</v>
      </c>
      <c r="Y22">
        <f>(AO22-$AH22)/($AG22-$AH22)*(1+1)-1</f>
        <v>-1</v>
      </c>
      <c r="Z22">
        <f>(AP22-$AH22)/($AG22-$AH22)*(1+1)-1</f>
        <v>-1</v>
      </c>
      <c r="AA22">
        <f>(AQ22-$AH22)/($AG22-$AH22)*(1+1)-1</f>
        <v>-1</v>
      </c>
      <c r="AB22">
        <f>(AR22-$AH22)/($AG22-$AH22)*(1+1)-1</f>
        <v>-1</v>
      </c>
      <c r="AC22">
        <f>(AS22-$AH22)/($AG22-$AH22)*(1+1)-1</f>
        <v>-1</v>
      </c>
      <c r="AD22">
        <f>(AT22-$AH22)/($AG22-$AH22)*(1+1)-1</f>
        <v>-1</v>
      </c>
      <c r="AE22">
        <f>(AU22-$AH22)/($AG22-$AH22)*(1+1)-1</f>
        <v>-1</v>
      </c>
      <c r="AF22">
        <f>(AV22-$AH22)/($AG22-$AH22)*(1+1)-1</f>
        <v>-1</v>
      </c>
      <c r="AG22">
        <f>MAX(AK22:AV22)</f>
        <v>91678</v>
      </c>
      <c r="AH22">
        <f>MIN(AK22:AV22)</f>
        <v>0</v>
      </c>
      <c r="AK22">
        <v>91678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BA22" s="1"/>
    </row>
    <row r="23" spans="1:53" x14ac:dyDescent="0.25">
      <c r="A23" t="s">
        <v>8815</v>
      </c>
      <c r="B23">
        <v>1</v>
      </c>
      <c r="C23">
        <v>32</v>
      </c>
      <c r="D23">
        <f>C23+2</f>
        <v>34</v>
      </c>
      <c r="E23" t="s">
        <v>8883</v>
      </c>
      <c r="F23" t="s">
        <v>8884</v>
      </c>
      <c r="G23" t="s">
        <v>8406</v>
      </c>
      <c r="H23" t="s">
        <v>8406</v>
      </c>
      <c r="K23">
        <v>1</v>
      </c>
      <c r="L23">
        <f>C23+1</f>
        <v>33</v>
      </c>
      <c r="M23" t="s">
        <v>5206</v>
      </c>
      <c r="N23" s="1">
        <v>4.9370863922135619</v>
      </c>
      <c r="O23" t="s">
        <v>10421</v>
      </c>
      <c r="P23" s="1">
        <v>4.3961121306114785</v>
      </c>
      <c r="Q23" t="s">
        <v>8406</v>
      </c>
      <c r="S23">
        <v>1</v>
      </c>
      <c r="T23">
        <v>41</v>
      </c>
      <c r="U23">
        <f>(AK23-$AH23)/($AG23-$AH23)*(1+1)-1</f>
        <v>1</v>
      </c>
      <c r="V23">
        <f>(AL23-$AH23)/($AG23-$AH23)*(1+1)-1</f>
        <v>-1</v>
      </c>
      <c r="W23">
        <f>(AM23-$AH23)/($AG23-$AH23)*(1+1)-1</f>
        <v>-1</v>
      </c>
      <c r="X23">
        <f>(AN23-$AH23)/($AG23-$AH23)*(1+1)-1</f>
        <v>-1</v>
      </c>
      <c r="Y23">
        <f>(AO23-$AH23)/($AG23-$AH23)*(1+1)-1</f>
        <v>-1</v>
      </c>
      <c r="Z23">
        <f>(AP23-$AH23)/($AG23-$AH23)*(1+1)-1</f>
        <v>-1</v>
      </c>
      <c r="AA23">
        <f>(AQ23-$AH23)/($AG23-$AH23)*(1+1)-1</f>
        <v>-1</v>
      </c>
      <c r="AB23">
        <f>(AR23-$AH23)/($AG23-$AH23)*(1+1)-1</f>
        <v>-1</v>
      </c>
      <c r="AC23">
        <f>(AS23-$AH23)/($AG23-$AH23)*(1+1)-1</f>
        <v>-1</v>
      </c>
      <c r="AD23">
        <f>(AT23-$AH23)/($AG23-$AH23)*(1+1)-1</f>
        <v>-1</v>
      </c>
      <c r="AE23">
        <f>(AU23-$AH23)/($AG23-$AH23)*(1+1)-1</f>
        <v>-1</v>
      </c>
      <c r="AF23">
        <f>(AV23-$AH23)/($AG23-$AH23)*(1+1)-1</f>
        <v>-1</v>
      </c>
      <c r="AG23">
        <f>MAX(AK23:AV23)</f>
        <v>86514</v>
      </c>
      <c r="AH23">
        <f>MIN(AK23:AV23)</f>
        <v>0</v>
      </c>
      <c r="AK23">
        <v>86514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BA23" s="1"/>
    </row>
    <row r="24" spans="1:53" x14ac:dyDescent="0.25">
      <c r="A24" t="s">
        <v>8815</v>
      </c>
      <c r="B24">
        <v>1</v>
      </c>
      <c r="C24">
        <v>22</v>
      </c>
      <c r="D24">
        <f>C24+2</f>
        <v>24</v>
      </c>
      <c r="E24" t="s">
        <v>8875</v>
      </c>
      <c r="F24" t="s">
        <v>8876</v>
      </c>
      <c r="G24" t="s">
        <v>8406</v>
      </c>
      <c r="H24" t="s">
        <v>8406</v>
      </c>
      <c r="K24">
        <v>1</v>
      </c>
      <c r="L24">
        <f>C24+1</f>
        <v>23</v>
      </c>
      <c r="M24" t="s">
        <v>5175</v>
      </c>
      <c r="N24" s="1">
        <v>4.8917158218547128</v>
      </c>
      <c r="O24" t="s">
        <v>10421</v>
      </c>
      <c r="P24" s="1">
        <v>4.3961121306114785</v>
      </c>
      <c r="Q24" t="s">
        <v>8406</v>
      </c>
      <c r="S24">
        <v>1</v>
      </c>
      <c r="T24">
        <v>33</v>
      </c>
      <c r="U24">
        <f>(AK24-$AH24)/($AG24-$AH24)*(1+1)-1</f>
        <v>1</v>
      </c>
      <c r="V24">
        <f>(AL24-$AH24)/($AG24-$AH24)*(1+1)-1</f>
        <v>-1</v>
      </c>
      <c r="W24">
        <f>(AM24-$AH24)/($AG24-$AH24)*(1+1)-1</f>
        <v>-1</v>
      </c>
      <c r="X24">
        <f>(AN24-$AH24)/($AG24-$AH24)*(1+1)-1</f>
        <v>-1</v>
      </c>
      <c r="Y24">
        <f>(AO24-$AH24)/($AG24-$AH24)*(1+1)-1</f>
        <v>-1</v>
      </c>
      <c r="Z24">
        <f>(AP24-$AH24)/($AG24-$AH24)*(1+1)-1</f>
        <v>-1</v>
      </c>
      <c r="AA24">
        <f>(AQ24-$AH24)/($AG24-$AH24)*(1+1)-1</f>
        <v>-1</v>
      </c>
      <c r="AB24">
        <f>(AR24-$AH24)/($AG24-$AH24)*(1+1)-1</f>
        <v>-1</v>
      </c>
      <c r="AC24">
        <f>(AS24-$AH24)/($AG24-$AH24)*(1+1)-1</f>
        <v>-1</v>
      </c>
      <c r="AD24">
        <f>(AT24-$AH24)/($AG24-$AH24)*(1+1)-1</f>
        <v>-1</v>
      </c>
      <c r="AE24">
        <f>(AU24-$AH24)/($AG24-$AH24)*(1+1)-1</f>
        <v>-1</v>
      </c>
      <c r="AF24">
        <f>(AV24-$AH24)/($AG24-$AH24)*(1+1)-1</f>
        <v>-1</v>
      </c>
      <c r="AG24">
        <f>MAX(AK24:AV24)</f>
        <v>77932</v>
      </c>
      <c r="AH24">
        <f>MIN(AK24:AV24)</f>
        <v>0</v>
      </c>
      <c r="AK24">
        <v>77932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BA24" s="1"/>
    </row>
    <row r="25" spans="1:53" x14ac:dyDescent="0.25">
      <c r="A25" t="s">
        <v>8815</v>
      </c>
      <c r="B25">
        <v>1</v>
      </c>
      <c r="C25">
        <v>36</v>
      </c>
      <c r="D25">
        <f>C25+2</f>
        <v>38</v>
      </c>
      <c r="E25" t="s">
        <v>8885</v>
      </c>
      <c r="F25" t="s">
        <v>8886</v>
      </c>
      <c r="G25" t="s">
        <v>8406</v>
      </c>
      <c r="H25" t="s">
        <v>8406</v>
      </c>
      <c r="K25">
        <v>1</v>
      </c>
      <c r="L25">
        <f>C25+1</f>
        <v>37</v>
      </c>
      <c r="M25" t="s">
        <v>5213</v>
      </c>
      <c r="N25" s="1">
        <v>4.5117229764819804</v>
      </c>
      <c r="O25" t="s">
        <v>10421</v>
      </c>
      <c r="P25" s="1">
        <v>4.3961121306114785</v>
      </c>
      <c r="Q25" t="s">
        <v>8406</v>
      </c>
      <c r="S25">
        <v>1</v>
      </c>
      <c r="T25">
        <v>43</v>
      </c>
      <c r="U25">
        <f>(AK25-$AH25)/($AG25-$AH25)*(1+1)-1</f>
        <v>1</v>
      </c>
      <c r="V25">
        <f>(AL25-$AH25)/($AG25-$AH25)*(1+1)-1</f>
        <v>-1</v>
      </c>
      <c r="W25">
        <f>(AM25-$AH25)/($AG25-$AH25)*(1+1)-1</f>
        <v>-1</v>
      </c>
      <c r="X25">
        <f>(AN25-$AH25)/($AG25-$AH25)*(1+1)-1</f>
        <v>-1</v>
      </c>
      <c r="Y25">
        <f>(AO25-$AH25)/($AG25-$AH25)*(1+1)-1</f>
        <v>-1</v>
      </c>
      <c r="Z25">
        <f>(AP25-$AH25)/($AG25-$AH25)*(1+1)-1</f>
        <v>-1</v>
      </c>
      <c r="AA25">
        <f>(AQ25-$AH25)/($AG25-$AH25)*(1+1)-1</f>
        <v>-1</v>
      </c>
      <c r="AB25">
        <f>(AR25-$AH25)/($AG25-$AH25)*(1+1)-1</f>
        <v>-1</v>
      </c>
      <c r="AC25">
        <f>(AS25-$AH25)/($AG25-$AH25)*(1+1)-1</f>
        <v>-1</v>
      </c>
      <c r="AD25">
        <f>(AT25-$AH25)/($AG25-$AH25)*(1+1)-1</f>
        <v>-1</v>
      </c>
      <c r="AE25">
        <f>(AU25-$AH25)/($AG25-$AH25)*(1+1)-1</f>
        <v>-1</v>
      </c>
      <c r="AF25">
        <f>(AV25-$AH25)/($AG25-$AH25)*(1+1)-1</f>
        <v>-1</v>
      </c>
      <c r="AG25">
        <f>MAX(AK25:AV25)</f>
        <v>32488</v>
      </c>
      <c r="AH25">
        <f>MIN(AK25:AV25)</f>
        <v>0</v>
      </c>
      <c r="AK25">
        <v>32488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BA25" s="1"/>
    </row>
    <row r="26" spans="1:53" x14ac:dyDescent="0.25">
      <c r="A26" t="s">
        <v>8815</v>
      </c>
      <c r="B26">
        <v>1</v>
      </c>
      <c r="C26">
        <v>26</v>
      </c>
      <c r="D26">
        <f>C26+2</f>
        <v>28</v>
      </c>
      <c r="E26" t="s">
        <v>8879</v>
      </c>
      <c r="F26" t="s">
        <v>8880</v>
      </c>
      <c r="G26" t="s">
        <v>8406</v>
      </c>
      <c r="H26" t="s">
        <v>8406</v>
      </c>
      <c r="K26">
        <v>1</v>
      </c>
      <c r="L26">
        <f>C26+1</f>
        <v>27</v>
      </c>
      <c r="M26" t="s">
        <v>5190</v>
      </c>
      <c r="N26" s="1">
        <v>4.5000168013349144</v>
      </c>
      <c r="O26" t="s">
        <v>10421</v>
      </c>
      <c r="P26" s="1">
        <v>4.3961121306114785</v>
      </c>
      <c r="Q26" t="s">
        <v>8406</v>
      </c>
      <c r="S26">
        <v>1</v>
      </c>
      <c r="T26">
        <v>37</v>
      </c>
      <c r="U26">
        <f>(AK26-$AH26)/($AG26-$AH26)*(1+1)-1</f>
        <v>1</v>
      </c>
      <c r="V26">
        <f>(AL26-$AH26)/($AG26-$AH26)*(1+1)-1</f>
        <v>-1</v>
      </c>
      <c r="W26">
        <f>(AM26-$AH26)/($AG26-$AH26)*(1+1)-1</f>
        <v>-1</v>
      </c>
      <c r="X26">
        <f>(AN26-$AH26)/($AG26-$AH26)*(1+1)-1</f>
        <v>-1</v>
      </c>
      <c r="Y26">
        <f>(AO26-$AH26)/($AG26-$AH26)*(1+1)-1</f>
        <v>-1</v>
      </c>
      <c r="Z26">
        <f>(AP26-$AH26)/($AG26-$AH26)*(1+1)-1</f>
        <v>-1</v>
      </c>
      <c r="AA26">
        <f>(AQ26-$AH26)/($AG26-$AH26)*(1+1)-1</f>
        <v>-1</v>
      </c>
      <c r="AB26">
        <f>(AR26-$AH26)/($AG26-$AH26)*(1+1)-1</f>
        <v>-1</v>
      </c>
      <c r="AC26">
        <f>(AS26-$AH26)/($AG26-$AH26)*(1+1)-1</f>
        <v>-1</v>
      </c>
      <c r="AD26">
        <f>(AT26-$AH26)/($AG26-$AH26)*(1+1)-1</f>
        <v>-1</v>
      </c>
      <c r="AE26">
        <f>(AU26-$AH26)/($AG26-$AH26)*(1+1)-1</f>
        <v>-1</v>
      </c>
      <c r="AF26">
        <f>(AV26-$AH26)/($AG26-$AH26)*(1+1)-1</f>
        <v>-1</v>
      </c>
      <c r="AG26">
        <f>MAX(AK26:AV26)</f>
        <v>31624</v>
      </c>
      <c r="AH26">
        <f>MIN(AK26:AV26)</f>
        <v>0</v>
      </c>
      <c r="AK26">
        <v>31624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BA26" s="1"/>
    </row>
    <row r="27" spans="1:53" x14ac:dyDescent="0.25">
      <c r="A27" t="s">
        <v>8815</v>
      </c>
      <c r="B27">
        <v>1</v>
      </c>
      <c r="C27">
        <v>42</v>
      </c>
      <c r="D27">
        <f>C27+2</f>
        <v>44</v>
      </c>
      <c r="E27" t="s">
        <v>8887</v>
      </c>
      <c r="F27" t="s">
        <v>8888</v>
      </c>
      <c r="G27" t="s">
        <v>8406</v>
      </c>
      <c r="H27" t="s">
        <v>8406</v>
      </c>
      <c r="K27">
        <v>1</v>
      </c>
      <c r="L27">
        <f>C27+1</f>
        <v>43</v>
      </c>
      <c r="M27" t="s">
        <v>5220</v>
      </c>
      <c r="N27" s="1">
        <v>4.3618788687027887</v>
      </c>
      <c r="O27" t="s">
        <v>10421</v>
      </c>
      <c r="P27" s="1">
        <v>4.3961121306114785</v>
      </c>
      <c r="Q27" t="s">
        <v>8406</v>
      </c>
      <c r="S27">
        <v>1</v>
      </c>
      <c r="T27">
        <v>45</v>
      </c>
      <c r="U27">
        <f>(AK27-$AH27)/($AG27-$AH27)*(1+1)-1</f>
        <v>1</v>
      </c>
      <c r="V27">
        <f>(AL27-$AH27)/($AG27-$AH27)*(1+1)-1</f>
        <v>-1</v>
      </c>
      <c r="W27">
        <f>(AM27-$AH27)/($AG27-$AH27)*(1+1)-1</f>
        <v>-1</v>
      </c>
      <c r="X27">
        <f>(AN27-$AH27)/($AG27-$AH27)*(1+1)-1</f>
        <v>-1</v>
      </c>
      <c r="Y27">
        <f>(AO27-$AH27)/($AG27-$AH27)*(1+1)-1</f>
        <v>-1</v>
      </c>
      <c r="Z27">
        <f>(AP27-$AH27)/($AG27-$AH27)*(1+1)-1</f>
        <v>-1</v>
      </c>
      <c r="AA27">
        <f>(AQ27-$AH27)/($AG27-$AH27)*(1+1)-1</f>
        <v>-1</v>
      </c>
      <c r="AB27">
        <f>(AR27-$AH27)/($AG27-$AH27)*(1+1)-1</f>
        <v>-1</v>
      </c>
      <c r="AC27">
        <f>(AS27-$AH27)/($AG27-$AH27)*(1+1)-1</f>
        <v>-1</v>
      </c>
      <c r="AD27">
        <f>(AT27-$AH27)/($AG27-$AH27)*(1+1)-1</f>
        <v>-1</v>
      </c>
      <c r="AE27">
        <f>(AU27-$AH27)/($AG27-$AH27)*(1+1)-1</f>
        <v>-1</v>
      </c>
      <c r="AF27">
        <f>(AV27-$AH27)/($AG27-$AH27)*(1+1)-1</f>
        <v>-1</v>
      </c>
      <c r="AG27">
        <f>MAX(AK27:AV27)</f>
        <v>23008</v>
      </c>
      <c r="AH27">
        <f>MIN(AK27:AV27)</f>
        <v>0</v>
      </c>
      <c r="AK27">
        <v>23008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BA27" s="1"/>
    </row>
    <row r="28" spans="1:53" x14ac:dyDescent="0.25">
      <c r="A28" t="s">
        <v>8815</v>
      </c>
      <c r="B28">
        <v>1</v>
      </c>
      <c r="C28">
        <v>44</v>
      </c>
      <c r="D28">
        <f>C28+2</f>
        <v>46</v>
      </c>
      <c r="E28" t="s">
        <v>8889</v>
      </c>
      <c r="F28" t="s">
        <v>8890</v>
      </c>
      <c r="G28" t="s">
        <v>8406</v>
      </c>
      <c r="H28" t="s">
        <v>8406</v>
      </c>
      <c r="K28">
        <v>1</v>
      </c>
      <c r="L28">
        <f>C28+1</f>
        <v>45</v>
      </c>
      <c r="M28" t="s">
        <v>5228</v>
      </c>
      <c r="N28" s="1">
        <v>4.3091402454530678</v>
      </c>
      <c r="O28" t="s">
        <v>10421</v>
      </c>
      <c r="P28" s="1">
        <v>4.3961121306114785</v>
      </c>
      <c r="Q28" t="s">
        <v>8406</v>
      </c>
      <c r="S28">
        <v>1</v>
      </c>
      <c r="T28">
        <v>47</v>
      </c>
      <c r="U28">
        <f>(AK28-$AH28)/($AG28-$AH28)*(1+1)-1</f>
        <v>1</v>
      </c>
      <c r="V28">
        <f>(AL28-$AH28)/($AG28-$AH28)*(1+1)-1</f>
        <v>-1</v>
      </c>
      <c r="W28">
        <f>(AM28-$AH28)/($AG28-$AH28)*(1+1)-1</f>
        <v>-1</v>
      </c>
      <c r="X28">
        <f>(AN28-$AH28)/($AG28-$AH28)*(1+1)-1</f>
        <v>-1</v>
      </c>
      <c r="Y28">
        <f>(AO28-$AH28)/($AG28-$AH28)*(1+1)-1</f>
        <v>-1</v>
      </c>
      <c r="Z28">
        <f>(AP28-$AH28)/($AG28-$AH28)*(1+1)-1</f>
        <v>-1</v>
      </c>
      <c r="AA28">
        <f>(AQ28-$AH28)/($AG28-$AH28)*(1+1)-1</f>
        <v>-1</v>
      </c>
      <c r="AB28">
        <f>(AR28-$AH28)/($AG28-$AH28)*(1+1)-1</f>
        <v>-1</v>
      </c>
      <c r="AC28">
        <f>(AS28-$AH28)/($AG28-$AH28)*(1+1)-1</f>
        <v>-1</v>
      </c>
      <c r="AD28">
        <f>(AT28-$AH28)/($AG28-$AH28)*(1+1)-1</f>
        <v>-1</v>
      </c>
      <c r="AE28">
        <f>(AU28-$AH28)/($AG28-$AH28)*(1+1)-1</f>
        <v>-1</v>
      </c>
      <c r="AF28">
        <f>(AV28-$AH28)/($AG28-$AH28)*(1+1)-1</f>
        <v>-1</v>
      </c>
      <c r="AG28">
        <f>MAX(AK28:AV28)</f>
        <v>20377</v>
      </c>
      <c r="AH28">
        <f>MIN(AK28:AV28)</f>
        <v>0</v>
      </c>
      <c r="AK28">
        <v>20377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BA28" s="1"/>
    </row>
    <row r="29" spans="1:53" x14ac:dyDescent="0.25">
      <c r="A29" t="s">
        <v>8815</v>
      </c>
      <c r="B29">
        <v>1</v>
      </c>
      <c r="C29">
        <v>12</v>
      </c>
      <c r="D29">
        <f>C29+2</f>
        <v>14</v>
      </c>
      <c r="E29" t="s">
        <v>8869</v>
      </c>
      <c r="F29" t="s">
        <v>8870</v>
      </c>
      <c r="G29" t="s">
        <v>8406</v>
      </c>
      <c r="H29" t="s">
        <v>8406</v>
      </c>
      <c r="K29">
        <v>1</v>
      </c>
      <c r="L29">
        <f>C29+1</f>
        <v>13</v>
      </c>
      <c r="M29" t="s">
        <v>5152</v>
      </c>
      <c r="N29" s="1">
        <v>4.2830297097938592</v>
      </c>
      <c r="O29" t="s">
        <v>10421</v>
      </c>
      <c r="P29" s="1">
        <v>4.3961121306114785</v>
      </c>
      <c r="Q29" t="s">
        <v>8406</v>
      </c>
      <c r="S29">
        <v>1</v>
      </c>
      <c r="T29">
        <v>27</v>
      </c>
      <c r="U29">
        <f>(AK29-$AH29)/($AG29-$AH29)*(1+1)-1</f>
        <v>1</v>
      </c>
      <c r="V29">
        <f>(AL29-$AH29)/($AG29-$AH29)*(1+1)-1</f>
        <v>-1</v>
      </c>
      <c r="W29">
        <f>(AM29-$AH29)/($AG29-$AH29)*(1+1)-1</f>
        <v>-1</v>
      </c>
      <c r="X29">
        <f>(AN29-$AH29)/($AG29-$AH29)*(1+1)-1</f>
        <v>-1</v>
      </c>
      <c r="Y29">
        <f>(AO29-$AH29)/($AG29-$AH29)*(1+1)-1</f>
        <v>-1</v>
      </c>
      <c r="Z29">
        <f>(AP29-$AH29)/($AG29-$AH29)*(1+1)-1</f>
        <v>-1</v>
      </c>
      <c r="AA29">
        <f>(AQ29-$AH29)/($AG29-$AH29)*(1+1)-1</f>
        <v>-1</v>
      </c>
      <c r="AB29">
        <f>(AR29-$AH29)/($AG29-$AH29)*(1+1)-1</f>
        <v>-1</v>
      </c>
      <c r="AC29">
        <f>(AS29-$AH29)/($AG29-$AH29)*(1+1)-1</f>
        <v>-1</v>
      </c>
      <c r="AD29">
        <f>(AT29-$AH29)/($AG29-$AH29)*(1+1)-1</f>
        <v>-1</v>
      </c>
      <c r="AE29">
        <f>(AU29-$AH29)/($AG29-$AH29)*(1+1)-1</f>
        <v>-1</v>
      </c>
      <c r="AF29">
        <f>(AV29-$AH29)/($AG29-$AH29)*(1+1)-1</f>
        <v>-1</v>
      </c>
      <c r="AG29">
        <f>MAX(AK29:AV29)</f>
        <v>19188</v>
      </c>
      <c r="AH29">
        <f>MIN(AK29:AV29)</f>
        <v>0</v>
      </c>
      <c r="AK29">
        <v>19188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BA29" s="1"/>
    </row>
    <row r="30" spans="1:53" x14ac:dyDescent="0.25">
      <c r="A30" t="s">
        <v>8815</v>
      </c>
      <c r="B30">
        <v>1</v>
      </c>
      <c r="C30">
        <v>16</v>
      </c>
      <c r="D30">
        <f>C30+2</f>
        <v>18</v>
      </c>
      <c r="E30" t="s">
        <v>8873</v>
      </c>
      <c r="F30" t="s">
        <v>8874</v>
      </c>
      <c r="G30" t="s">
        <v>8406</v>
      </c>
      <c r="H30" t="s">
        <v>8406</v>
      </c>
      <c r="K30">
        <v>1</v>
      </c>
      <c r="L30">
        <f>C30+1</f>
        <v>17</v>
      </c>
      <c r="M30" t="s">
        <v>5168</v>
      </c>
      <c r="N30" s="1">
        <v>4.075510464524414</v>
      </c>
      <c r="O30" t="s">
        <v>10421</v>
      </c>
      <c r="P30" s="1">
        <v>4.3961121306114785</v>
      </c>
      <c r="Q30" t="s">
        <v>8406</v>
      </c>
      <c r="S30">
        <v>1</v>
      </c>
      <c r="T30">
        <v>31</v>
      </c>
      <c r="U30">
        <f>(AK30-$AH30)/($AG30-$AH30)*(1+1)-1</f>
        <v>1</v>
      </c>
      <c r="V30">
        <f>(AL30-$AH30)/($AG30-$AH30)*(1+1)-1</f>
        <v>-1</v>
      </c>
      <c r="W30">
        <f>(AM30-$AH30)/($AG30-$AH30)*(1+1)-1</f>
        <v>-1</v>
      </c>
      <c r="X30">
        <f>(AN30-$AH30)/($AG30-$AH30)*(1+1)-1</f>
        <v>-1</v>
      </c>
      <c r="Y30">
        <f>(AO30-$AH30)/($AG30-$AH30)*(1+1)-1</f>
        <v>-1</v>
      </c>
      <c r="Z30">
        <f>(AP30-$AH30)/($AG30-$AH30)*(1+1)-1</f>
        <v>-1</v>
      </c>
      <c r="AA30">
        <f>(AQ30-$AH30)/($AG30-$AH30)*(1+1)-1</f>
        <v>-1</v>
      </c>
      <c r="AB30">
        <f>(AR30-$AH30)/($AG30-$AH30)*(1+1)-1</f>
        <v>-1</v>
      </c>
      <c r="AC30">
        <f>(AS30-$AH30)/($AG30-$AH30)*(1+1)-1</f>
        <v>-1</v>
      </c>
      <c r="AD30">
        <f>(AT30-$AH30)/($AG30-$AH30)*(1+1)-1</f>
        <v>-1</v>
      </c>
      <c r="AE30">
        <f>(AU30-$AH30)/($AG30-$AH30)*(1+1)-1</f>
        <v>-1</v>
      </c>
      <c r="AF30">
        <f>(AV30-$AH30)/($AG30-$AH30)*(1+1)-1</f>
        <v>-1</v>
      </c>
      <c r="AG30">
        <f>MAX(AK30:AV30)</f>
        <v>11899</v>
      </c>
      <c r="AH30">
        <f>MIN(AK30:AV30)</f>
        <v>0</v>
      </c>
      <c r="AK30">
        <v>11899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BA30" s="1"/>
    </row>
    <row r="31" spans="1:53" x14ac:dyDescent="0.25">
      <c r="A31" t="s">
        <v>8815</v>
      </c>
      <c r="B31">
        <v>1</v>
      </c>
      <c r="C31">
        <v>30</v>
      </c>
      <c r="D31">
        <f>C31+2</f>
        <v>32</v>
      </c>
      <c r="E31" t="s">
        <v>8881</v>
      </c>
      <c r="F31" t="s">
        <v>8882</v>
      </c>
      <c r="G31" t="s">
        <v>8406</v>
      </c>
      <c r="H31" t="s">
        <v>8406</v>
      </c>
      <c r="K31">
        <v>1</v>
      </c>
      <c r="L31">
        <f>C31+1</f>
        <v>31</v>
      </c>
      <c r="M31" t="s">
        <v>5197</v>
      </c>
      <c r="N31" s="1">
        <v>3.6846658640258609</v>
      </c>
      <c r="O31" t="s">
        <v>10421</v>
      </c>
      <c r="P31" s="1">
        <v>4.3961121306114785</v>
      </c>
      <c r="Q31" t="s">
        <v>8406</v>
      </c>
      <c r="S31">
        <v>1</v>
      </c>
      <c r="T31">
        <v>39</v>
      </c>
      <c r="U31">
        <f>(AK31-$AH31)/($AG31-$AH31)*(1+1)-1</f>
        <v>1</v>
      </c>
      <c r="V31">
        <f>(AL31-$AH31)/($AG31-$AH31)*(1+1)-1</f>
        <v>-1</v>
      </c>
      <c r="W31">
        <f>(AM31-$AH31)/($AG31-$AH31)*(1+1)-1</f>
        <v>-1</v>
      </c>
      <c r="X31">
        <f>(AN31-$AH31)/($AG31-$AH31)*(1+1)-1</f>
        <v>-1</v>
      </c>
      <c r="Y31">
        <f>(AO31-$AH31)/($AG31-$AH31)*(1+1)-1</f>
        <v>-1</v>
      </c>
      <c r="Z31">
        <f>(AP31-$AH31)/($AG31-$AH31)*(1+1)-1</f>
        <v>-1</v>
      </c>
      <c r="AA31">
        <f>(AQ31-$AH31)/($AG31-$AH31)*(1+1)-1</f>
        <v>-1</v>
      </c>
      <c r="AB31">
        <f>(AR31-$AH31)/($AG31-$AH31)*(1+1)-1</f>
        <v>-1</v>
      </c>
      <c r="AC31">
        <f>(AS31-$AH31)/($AG31-$AH31)*(1+1)-1</f>
        <v>-1</v>
      </c>
      <c r="AD31">
        <f>(AT31-$AH31)/($AG31-$AH31)*(1+1)-1</f>
        <v>-1</v>
      </c>
      <c r="AE31">
        <f>(AU31-$AH31)/($AG31-$AH31)*(1+1)-1</f>
        <v>-1</v>
      </c>
      <c r="AF31">
        <f>(AV31-$AH31)/($AG31-$AH31)*(1+1)-1</f>
        <v>-1</v>
      </c>
      <c r="AG31">
        <f>MAX(AK31:AV31)</f>
        <v>4838</v>
      </c>
      <c r="AH31">
        <f>MIN(AK31:AV31)</f>
        <v>0</v>
      </c>
      <c r="AK31">
        <v>4838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BA31" s="1"/>
    </row>
    <row r="32" spans="1:53" x14ac:dyDescent="0.25">
      <c r="A32" t="s">
        <v>8815</v>
      </c>
      <c r="B32">
        <v>1</v>
      </c>
      <c r="C32">
        <v>6</v>
      </c>
      <c r="D32">
        <f>C32+2</f>
        <v>8</v>
      </c>
      <c r="E32" t="s">
        <v>8865</v>
      </c>
      <c r="F32" t="s">
        <v>8866</v>
      </c>
      <c r="G32" t="s">
        <v>8406</v>
      </c>
      <c r="H32" t="s">
        <v>8406</v>
      </c>
      <c r="K32">
        <v>1</v>
      </c>
      <c r="L32">
        <f>C32+1</f>
        <v>7</v>
      </c>
      <c r="M32" t="s">
        <v>5137</v>
      </c>
      <c r="N32" s="1">
        <v>3.1513698502474603</v>
      </c>
      <c r="O32" t="s">
        <v>10421</v>
      </c>
      <c r="P32" s="1">
        <v>4.3961121306114785</v>
      </c>
      <c r="Q32" t="s">
        <v>8406</v>
      </c>
      <c r="S32">
        <v>1</v>
      </c>
      <c r="T32">
        <v>23</v>
      </c>
      <c r="U32">
        <f>(AK32-$AH32)/($AG32-$AH32)*(1+1)-1</f>
        <v>1</v>
      </c>
      <c r="V32">
        <f>(AL32-$AH32)/($AG32-$AH32)*(1+1)-1</f>
        <v>-1</v>
      </c>
      <c r="W32">
        <f>(AM32-$AH32)/($AG32-$AH32)*(1+1)-1</f>
        <v>-1</v>
      </c>
      <c r="X32">
        <f>(AN32-$AH32)/($AG32-$AH32)*(1+1)-1</f>
        <v>-1</v>
      </c>
      <c r="Y32">
        <f>(AO32-$AH32)/($AG32-$AH32)*(1+1)-1</f>
        <v>-1</v>
      </c>
      <c r="Z32">
        <f>(AP32-$AH32)/($AG32-$AH32)*(1+1)-1</f>
        <v>-1</v>
      </c>
      <c r="AA32">
        <f>(AQ32-$AH32)/($AG32-$AH32)*(1+1)-1</f>
        <v>-1</v>
      </c>
      <c r="AB32">
        <f>(AR32-$AH32)/($AG32-$AH32)*(1+1)-1</f>
        <v>-1</v>
      </c>
      <c r="AC32">
        <f>(AS32-$AH32)/($AG32-$AH32)*(1+1)-1</f>
        <v>-1</v>
      </c>
      <c r="AD32">
        <f>(AT32-$AH32)/($AG32-$AH32)*(1+1)-1</f>
        <v>-1</v>
      </c>
      <c r="AE32">
        <f>(AU32-$AH32)/($AG32-$AH32)*(1+1)-1</f>
        <v>-1</v>
      </c>
      <c r="AF32">
        <f>(AV32-$AH32)/($AG32-$AH32)*(1+1)-1</f>
        <v>-1</v>
      </c>
      <c r="AG32">
        <f>MAX(AK32:AV32)</f>
        <v>1417</v>
      </c>
      <c r="AH32">
        <f>MIN(AK32:AV32)</f>
        <v>0</v>
      </c>
      <c r="AK32">
        <v>1417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BA32" s="1"/>
    </row>
    <row r="33" spans="1:53" x14ac:dyDescent="0.25">
      <c r="A33" t="s">
        <v>8815</v>
      </c>
      <c r="B33">
        <v>1</v>
      </c>
      <c r="C33">
        <v>14</v>
      </c>
      <c r="D33">
        <f>C33+2</f>
        <v>16</v>
      </c>
      <c r="E33" t="s">
        <v>8871</v>
      </c>
      <c r="F33" t="s">
        <v>8872</v>
      </c>
      <c r="G33" t="s">
        <v>8406</v>
      </c>
      <c r="H33" t="s">
        <v>8406</v>
      </c>
      <c r="K33">
        <v>1</v>
      </c>
      <c r="L33">
        <f>C33+1</f>
        <v>15</v>
      </c>
      <c r="M33" t="s">
        <v>5160</v>
      </c>
      <c r="N33" s="1">
        <v>3.1176026916900841</v>
      </c>
      <c r="O33" t="s">
        <v>10421</v>
      </c>
      <c r="P33" s="1">
        <v>4.3961121306114785</v>
      </c>
      <c r="Q33" t="s">
        <v>8406</v>
      </c>
      <c r="S33">
        <v>1</v>
      </c>
      <c r="T33">
        <v>29</v>
      </c>
      <c r="U33">
        <f>(AK33-$AH33)/($AG33-$AH33)*(1+1)-1</f>
        <v>1</v>
      </c>
      <c r="V33">
        <f>(AL33-$AH33)/($AG33-$AH33)*(1+1)-1</f>
        <v>-1</v>
      </c>
      <c r="W33">
        <f>(AM33-$AH33)/($AG33-$AH33)*(1+1)-1</f>
        <v>-1</v>
      </c>
      <c r="X33">
        <f>(AN33-$AH33)/($AG33-$AH33)*(1+1)-1</f>
        <v>-1</v>
      </c>
      <c r="Y33">
        <f>(AO33-$AH33)/($AG33-$AH33)*(1+1)-1</f>
        <v>-1</v>
      </c>
      <c r="Z33">
        <f>(AP33-$AH33)/($AG33-$AH33)*(1+1)-1</f>
        <v>-1</v>
      </c>
      <c r="AA33">
        <f>(AQ33-$AH33)/($AG33-$AH33)*(1+1)-1</f>
        <v>-1</v>
      </c>
      <c r="AB33">
        <f>(AR33-$AH33)/($AG33-$AH33)*(1+1)-1</f>
        <v>-1</v>
      </c>
      <c r="AC33">
        <f>(AS33-$AH33)/($AG33-$AH33)*(1+1)-1</f>
        <v>-1</v>
      </c>
      <c r="AD33">
        <f>(AT33-$AH33)/($AG33-$AH33)*(1+1)-1</f>
        <v>-1</v>
      </c>
      <c r="AE33">
        <f>(AU33-$AH33)/($AG33-$AH33)*(1+1)-1</f>
        <v>-1</v>
      </c>
      <c r="AF33">
        <f>(AV33-$AH33)/($AG33-$AH33)*(1+1)-1</f>
        <v>-1</v>
      </c>
      <c r="AG33">
        <f>MAX(AK33:AV33)</f>
        <v>1311</v>
      </c>
      <c r="AH33">
        <f>MIN(AK33:AV33)</f>
        <v>0</v>
      </c>
      <c r="AK33">
        <v>1311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BA33" s="1"/>
    </row>
    <row r="34" spans="1:53" x14ac:dyDescent="0.25">
      <c r="A34" t="s">
        <v>8815</v>
      </c>
      <c r="B34">
        <v>1</v>
      </c>
      <c r="C34">
        <v>144</v>
      </c>
      <c r="D34">
        <f>C34+2</f>
        <v>146</v>
      </c>
      <c r="E34" t="s">
        <v>8957</v>
      </c>
      <c r="F34" t="s">
        <v>8958</v>
      </c>
      <c r="G34" t="s">
        <v>5088</v>
      </c>
      <c r="H34" t="s">
        <v>5088</v>
      </c>
      <c r="K34">
        <v>1</v>
      </c>
      <c r="L34">
        <f>C34+1</f>
        <v>145</v>
      </c>
      <c r="M34" t="s">
        <v>5086</v>
      </c>
      <c r="N34" s="1">
        <v>3.6104472214421213</v>
      </c>
      <c r="O34" t="s">
        <v>10420</v>
      </c>
      <c r="P34" s="1">
        <v>4.3961121306114785</v>
      </c>
      <c r="Q34" t="s">
        <v>5088</v>
      </c>
      <c r="S34">
        <v>2</v>
      </c>
      <c r="T34">
        <v>7</v>
      </c>
      <c r="U34">
        <f>(AK34-$AH34)/($AG34-$AH34)*(1+1)-1</f>
        <v>0.28543403629230024</v>
      </c>
      <c r="V34">
        <f>(AL34-$AH34)/($AG34-$AH34)*(1+1)-1</f>
        <v>1</v>
      </c>
      <c r="W34">
        <f>(AM34-$AH34)/($AG34-$AH34)*(1+1)-1</f>
        <v>-1</v>
      </c>
      <c r="X34">
        <f>(AN34-$AH34)/($AG34-$AH34)*(1+1)-1</f>
        <v>-1</v>
      </c>
      <c r="Y34">
        <f>(AO34-$AH34)/($AG34-$AH34)*(1+1)-1</f>
        <v>-0.55713585090730744</v>
      </c>
      <c r="Z34">
        <f>(AP34-$AH34)/($AG34-$AH34)*(1+1)-1</f>
        <v>-1</v>
      </c>
      <c r="AA34">
        <f>(AQ34-$AH34)/($AG34-$AH34)*(1+1)-1</f>
        <v>-1</v>
      </c>
      <c r="AB34">
        <f>(AR34-$AH34)/($AG34-$AH34)*(1+1)-1</f>
        <v>-1</v>
      </c>
      <c r="AC34">
        <f>(AS34-$AH34)/($AG34-$AH34)*(1+1)-1</f>
        <v>-1</v>
      </c>
      <c r="AD34">
        <f>(AT34-$AH34)/($AG34-$AH34)*(1+1)-1</f>
        <v>-1</v>
      </c>
      <c r="AE34">
        <f>(AU34-$AH34)/($AG34-$AH34)*(1+1)-1</f>
        <v>-1</v>
      </c>
      <c r="AF34">
        <f>(AV34-$AH34)/($AG34-$AH34)*(1+1)-1</f>
        <v>-1</v>
      </c>
      <c r="AG34">
        <f>MAX(AK34:AV34)</f>
        <v>4078</v>
      </c>
      <c r="AH34">
        <f>MIN(AK34:AV34)</f>
        <v>0</v>
      </c>
      <c r="AK34">
        <v>2621</v>
      </c>
      <c r="AL34">
        <v>4078</v>
      </c>
      <c r="AM34">
        <v>0</v>
      </c>
      <c r="AN34">
        <v>0</v>
      </c>
      <c r="AO34">
        <v>903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BA34" s="1"/>
    </row>
    <row r="35" spans="1:53" x14ac:dyDescent="0.25">
      <c r="A35" t="s">
        <v>8815</v>
      </c>
      <c r="B35">
        <v>1</v>
      </c>
      <c r="C35">
        <v>152</v>
      </c>
      <c r="D35">
        <f>C35+2</f>
        <v>154</v>
      </c>
      <c r="E35" t="s">
        <v>10177</v>
      </c>
      <c r="F35" t="s">
        <v>10178</v>
      </c>
      <c r="G35" t="s">
        <v>4867</v>
      </c>
      <c r="H35" t="s">
        <v>4867</v>
      </c>
      <c r="K35">
        <v>1</v>
      </c>
      <c r="L35">
        <f>C35+1</f>
        <v>153</v>
      </c>
      <c r="M35" t="s">
        <v>4926</v>
      </c>
      <c r="N35" s="1">
        <v>3.2221960463017201</v>
      </c>
      <c r="O35" t="s">
        <v>10420</v>
      </c>
      <c r="P35" s="1">
        <v>4.3961121306114785</v>
      </c>
      <c r="Q35" t="s">
        <v>4867</v>
      </c>
      <c r="S35">
        <v>11</v>
      </c>
      <c r="T35">
        <v>27</v>
      </c>
      <c r="U35">
        <f>(AK35-$AH35)/($AG35-$AH35)*(1+1)-1</f>
        <v>9.2340730136005744E-2</v>
      </c>
      <c r="V35">
        <f>(AL35-$AH35)/($AG35-$AH35)*(1+1)-1</f>
        <v>-1</v>
      </c>
      <c r="W35">
        <f>(AM35-$AH35)/($AG35-$AH35)*(1+1)-1</f>
        <v>-1</v>
      </c>
      <c r="X35">
        <f>(AN35-$AH35)/($AG35-$AH35)*(1+1)-1</f>
        <v>-1</v>
      </c>
      <c r="Y35">
        <f>(AO35-$AH35)/($AG35-$AH35)*(1+1)-1</f>
        <v>-1</v>
      </c>
      <c r="Z35">
        <f>(AP35-$AH35)/($AG35-$AH35)*(1+1)-1</f>
        <v>-1</v>
      </c>
      <c r="AA35">
        <f>(AQ35-$AH35)/($AG35-$AH35)*(1+1)-1</f>
        <v>-1</v>
      </c>
      <c r="AB35">
        <f>(AR35-$AH35)/($AG35-$AH35)*(1+1)-1</f>
        <v>-1</v>
      </c>
      <c r="AC35">
        <f>(AS35-$AH35)/($AG35-$AH35)*(1+1)-1</f>
        <v>-1</v>
      </c>
      <c r="AD35">
        <f>(AT35-$AH35)/($AG35-$AH35)*(1+1)-1</f>
        <v>-1</v>
      </c>
      <c r="AE35">
        <f>(AU35-$AH35)/($AG35-$AH35)*(1+1)-1</f>
        <v>1</v>
      </c>
      <c r="AF35">
        <f>(AV35-$AH35)/($AG35-$AH35)*(1+1)-1</f>
        <v>-0.59842519685039375</v>
      </c>
      <c r="AG35">
        <f>MAX(AK35:AV35)</f>
        <v>2794</v>
      </c>
      <c r="AH35">
        <f>MIN(AK35:AV35)</f>
        <v>0</v>
      </c>
      <c r="AK35">
        <v>1526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2794</v>
      </c>
      <c r="AV35">
        <v>561</v>
      </c>
      <c r="BA35" s="1"/>
    </row>
    <row r="36" spans="1:53" x14ac:dyDescent="0.25">
      <c r="A36" t="s">
        <v>8815</v>
      </c>
      <c r="B36">
        <v>1</v>
      </c>
      <c r="C36">
        <v>170</v>
      </c>
      <c r="D36">
        <f>C36+2</f>
        <v>172</v>
      </c>
      <c r="E36" t="s">
        <v>10321</v>
      </c>
      <c r="F36" t="s">
        <v>10322</v>
      </c>
      <c r="G36" t="s">
        <v>2036</v>
      </c>
      <c r="H36" t="s">
        <v>2036</v>
      </c>
      <c r="K36">
        <v>1</v>
      </c>
      <c r="L36">
        <f>C36+1</f>
        <v>171</v>
      </c>
      <c r="M36" t="s">
        <v>4595</v>
      </c>
      <c r="N36" s="1">
        <v>3.8534548413680665</v>
      </c>
      <c r="O36" t="s">
        <v>10420</v>
      </c>
      <c r="P36" s="1">
        <v>4.3961121306114785</v>
      </c>
      <c r="Q36" t="s">
        <v>2036</v>
      </c>
      <c r="S36">
        <v>12</v>
      </c>
      <c r="T36">
        <v>35</v>
      </c>
      <c r="U36">
        <f>(AK36-$AH36)/($AG36-$AH36)*(1+1)-1</f>
        <v>-0.66760089686098656</v>
      </c>
      <c r="V36">
        <f>(AL36-$AH36)/($AG36-$AH36)*(1+1)-1</f>
        <v>-1</v>
      </c>
      <c r="W36">
        <f>(AM36-$AH36)/($AG36-$AH36)*(1+1)-1</f>
        <v>-0.85117713004484308</v>
      </c>
      <c r="X36">
        <f>(AN36-$AH36)/($AG36-$AH36)*(1+1)-1</f>
        <v>-1</v>
      </c>
      <c r="Y36">
        <f>(AO36-$AH36)/($AG36-$AH36)*(1+1)-1</f>
        <v>-0.61967488789237668</v>
      </c>
      <c r="Z36">
        <f>(AP36-$AH36)/($AG36-$AH36)*(1+1)-1</f>
        <v>-0.60790358744394624</v>
      </c>
      <c r="AA36">
        <f>(AQ36-$AH36)/($AG36-$AH36)*(1+1)-1</f>
        <v>-0.25420403587443952</v>
      </c>
      <c r="AB36">
        <f>(AR36-$AH36)/($AG36-$AH36)*(1+1)-1</f>
        <v>-1</v>
      </c>
      <c r="AC36">
        <f>(AS36-$AH36)/($AG36-$AH36)*(1+1)-1</f>
        <v>-1</v>
      </c>
      <c r="AD36">
        <f>(AT36-$AH36)/($AG36-$AH36)*(1+1)-1</f>
        <v>-0.42684977578475336</v>
      </c>
      <c r="AE36">
        <f>(AU36-$AH36)/($AG36-$AH36)*(1+1)-1</f>
        <v>-0.90106502242152464</v>
      </c>
      <c r="AF36">
        <f>(AV36-$AH36)/($AG36-$AH36)*(1+1)-1</f>
        <v>1</v>
      </c>
      <c r="AG36">
        <f>MAX(AK36:AV36)</f>
        <v>7136</v>
      </c>
      <c r="AH36">
        <f>MIN(AK36:AV36)</f>
        <v>0</v>
      </c>
      <c r="AK36">
        <v>1186</v>
      </c>
      <c r="AL36">
        <v>0</v>
      </c>
      <c r="AM36">
        <v>531</v>
      </c>
      <c r="AN36">
        <v>0</v>
      </c>
      <c r="AO36">
        <v>1357</v>
      </c>
      <c r="AP36">
        <v>1399</v>
      </c>
      <c r="AQ36">
        <v>2661</v>
      </c>
      <c r="AR36">
        <v>0</v>
      </c>
      <c r="AS36">
        <v>0</v>
      </c>
      <c r="AT36">
        <v>2045</v>
      </c>
      <c r="AU36">
        <v>353</v>
      </c>
      <c r="AV36">
        <v>7136</v>
      </c>
      <c r="BA36" s="1"/>
    </row>
    <row r="37" spans="1:53" x14ac:dyDescent="0.25">
      <c r="A37" t="s">
        <v>8815</v>
      </c>
      <c r="B37">
        <v>1</v>
      </c>
      <c r="C37">
        <v>172</v>
      </c>
      <c r="D37">
        <f>C37+2</f>
        <v>174</v>
      </c>
      <c r="E37" t="s">
        <v>10323</v>
      </c>
      <c r="F37" t="s">
        <v>10324</v>
      </c>
      <c r="G37" t="s">
        <v>4345</v>
      </c>
      <c r="H37" t="s">
        <v>4345</v>
      </c>
      <c r="K37">
        <v>1</v>
      </c>
      <c r="L37">
        <f>C37+1</f>
        <v>173</v>
      </c>
      <c r="M37" t="s">
        <v>4373</v>
      </c>
      <c r="N37" s="1">
        <v>4.6414741105040997</v>
      </c>
      <c r="O37" t="s">
        <v>10420</v>
      </c>
      <c r="P37" s="1">
        <v>4.3961121306114785</v>
      </c>
      <c r="Q37" t="s">
        <v>4345</v>
      </c>
      <c r="S37">
        <v>12</v>
      </c>
      <c r="T37">
        <v>37</v>
      </c>
      <c r="U37">
        <f>(AK37-$AH37)/($AG37-$AH37)*(1+1)-1</f>
        <v>-0.98112698840657864</v>
      </c>
      <c r="V37">
        <f>(AL37-$AH37)/($AG37-$AH37)*(1+1)-1</f>
        <v>-1</v>
      </c>
      <c r="W37">
        <f>(AM37-$AH37)/($AG37-$AH37)*(1+1)-1</f>
        <v>-0.93336029477846683</v>
      </c>
      <c r="X37">
        <f>(AN37-$AH37)/($AG37-$AH37)*(1+1)-1</f>
        <v>0.40343309068032718</v>
      </c>
      <c r="Y37">
        <f>(AO37-$AH37)/($AG37-$AH37)*(1+1)-1</f>
        <v>-0.91538599802282739</v>
      </c>
      <c r="Z37">
        <f>(AP37-$AH37)/($AG37-$AH37)*(1+1)-1</f>
        <v>-1</v>
      </c>
      <c r="AA37">
        <f>(AQ37-$AH37)/($AG37-$AH37)*(1+1)-1</f>
        <v>-1</v>
      </c>
      <c r="AB37">
        <f>(AR37-$AH37)/($AG37-$AH37)*(1+1)-1</f>
        <v>-1</v>
      </c>
      <c r="AC37">
        <f>(AS37-$AH37)/($AG37-$AH37)*(1+1)-1</f>
        <v>-1</v>
      </c>
      <c r="AD37">
        <f>(AT37-$AH37)/($AG37-$AH37)*(1+1)-1</f>
        <v>-1</v>
      </c>
      <c r="AE37">
        <f>(AU37-$AH37)/($AG37-$AH37)*(1+1)-1</f>
        <v>-1</v>
      </c>
      <c r="AF37">
        <f>(AV37-$AH37)/($AG37-$AH37)*(1+1)-1</f>
        <v>1</v>
      </c>
      <c r="AG37">
        <f>MAX(AK37:AV37)</f>
        <v>44508</v>
      </c>
      <c r="AH37">
        <f>MIN(AK37:AV37)</f>
        <v>0</v>
      </c>
      <c r="AK37">
        <v>420</v>
      </c>
      <c r="AL37">
        <v>0</v>
      </c>
      <c r="AM37">
        <v>1483</v>
      </c>
      <c r="AN37">
        <v>31232</v>
      </c>
      <c r="AO37">
        <v>1883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44508</v>
      </c>
      <c r="BA37" s="1"/>
    </row>
    <row r="38" spans="1:53" x14ac:dyDescent="0.25">
      <c r="A38" t="s">
        <v>8815</v>
      </c>
      <c r="B38">
        <v>1</v>
      </c>
      <c r="C38">
        <v>84</v>
      </c>
      <c r="D38">
        <f>C38+2</f>
        <v>86</v>
      </c>
      <c r="E38" t="s">
        <v>9573</v>
      </c>
      <c r="F38" t="s">
        <v>9574</v>
      </c>
      <c r="G38" t="s">
        <v>4345</v>
      </c>
      <c r="H38" t="s">
        <v>4345</v>
      </c>
      <c r="K38">
        <v>1</v>
      </c>
      <c r="L38">
        <f>C38+1</f>
        <v>85</v>
      </c>
      <c r="M38" t="s">
        <v>4488</v>
      </c>
      <c r="N38" s="1">
        <v>4.023499381548012</v>
      </c>
      <c r="O38" t="s">
        <v>10420</v>
      </c>
      <c r="P38" s="1">
        <v>4.3961121306114785</v>
      </c>
      <c r="Q38" t="s">
        <v>4345</v>
      </c>
      <c r="S38">
        <v>7</v>
      </c>
      <c r="T38">
        <v>47</v>
      </c>
      <c r="U38">
        <f>(AK38-$AH38)/($AG38-$AH38)*(1+1)-1</f>
        <v>-0.93104716374000185</v>
      </c>
      <c r="V38">
        <f>(AL38-$AH38)/($AG38-$AH38)*(1+1)-1</f>
        <v>-1</v>
      </c>
      <c r="W38">
        <f>(AM38-$AH38)/($AG38-$AH38)*(1+1)-1</f>
        <v>-1</v>
      </c>
      <c r="X38">
        <f>(AN38-$AH38)/($AG38-$AH38)*(1+1)-1</f>
        <v>-1</v>
      </c>
      <c r="Y38">
        <f>(AO38-$AH38)/($AG38-$AH38)*(1+1)-1</f>
        <v>-1</v>
      </c>
      <c r="Z38">
        <f>(AP38-$AH38)/($AG38-$AH38)*(1+1)-1</f>
        <v>-1</v>
      </c>
      <c r="AA38">
        <f>(AQ38-$AH38)/($AG38-$AH38)*(1+1)-1</f>
        <v>1</v>
      </c>
      <c r="AB38">
        <f>(AR38-$AH38)/($AG38-$AH38)*(1+1)-1</f>
        <v>-1</v>
      </c>
      <c r="AC38">
        <f>(AS38-$AH38)/($AG38-$AH38)*(1+1)-1</f>
        <v>-1</v>
      </c>
      <c r="AD38">
        <f>(AT38-$AH38)/($AG38-$AH38)*(1+1)-1</f>
        <v>-1</v>
      </c>
      <c r="AE38">
        <f>(AU38-$AH38)/($AG38-$AH38)*(1+1)-1</f>
        <v>-1</v>
      </c>
      <c r="AF38">
        <f>(AV38-$AH38)/($AG38-$AH38)*(1+1)-1</f>
        <v>-1</v>
      </c>
      <c r="AG38">
        <f>MAX(AK38:AV38)</f>
        <v>10877</v>
      </c>
      <c r="AH38">
        <f>MIN(AK38:AV38)</f>
        <v>0</v>
      </c>
      <c r="AK38">
        <v>375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10877</v>
      </c>
      <c r="AR38">
        <v>0</v>
      </c>
      <c r="AS38">
        <v>0</v>
      </c>
      <c r="AT38">
        <v>0</v>
      </c>
      <c r="AU38">
        <v>0</v>
      </c>
      <c r="AV38">
        <v>0</v>
      </c>
      <c r="BA38" s="1"/>
    </row>
    <row r="39" spans="1:53" x14ac:dyDescent="0.25">
      <c r="A39" t="s">
        <v>8815</v>
      </c>
      <c r="B39">
        <v>1</v>
      </c>
      <c r="C39">
        <v>10</v>
      </c>
      <c r="D39">
        <f>C39+2</f>
        <v>12</v>
      </c>
      <c r="E39" t="s">
        <v>9107</v>
      </c>
      <c r="F39" t="s">
        <v>9108</v>
      </c>
      <c r="G39" t="s">
        <v>3982</v>
      </c>
      <c r="H39" t="s">
        <v>3982</v>
      </c>
      <c r="K39">
        <v>1</v>
      </c>
      <c r="L39">
        <f>C39+1</f>
        <v>11</v>
      </c>
      <c r="M39" t="s">
        <v>4007</v>
      </c>
      <c r="N39" s="1">
        <v>3.6302244107524322</v>
      </c>
      <c r="O39" t="s">
        <v>10420</v>
      </c>
      <c r="P39" s="1">
        <v>4.3961121306114785</v>
      </c>
      <c r="Q39" t="s">
        <v>3982</v>
      </c>
      <c r="S39">
        <v>3</v>
      </c>
      <c r="T39">
        <v>33</v>
      </c>
      <c r="U39">
        <f>(AK39-$AH39)/($AG39-$AH39)*(1+1)-1</f>
        <v>-0.82474226804123707</v>
      </c>
      <c r="V39">
        <f>(AL39-$AH39)/($AG39-$AH39)*(1+1)-1</f>
        <v>-1</v>
      </c>
      <c r="W39">
        <f>(AM39-$AH39)/($AG39-$AH39)*(1+1)-1</f>
        <v>1</v>
      </c>
      <c r="X39">
        <f>(AN39-$AH39)/($AG39-$AH39)*(1+1)-1</f>
        <v>-1</v>
      </c>
      <c r="Y39">
        <f>(AO39-$AH39)/($AG39-$AH39)*(1+1)-1</f>
        <v>-1</v>
      </c>
      <c r="Z39">
        <f>(AP39-$AH39)/($AG39-$AH39)*(1+1)-1</f>
        <v>-1</v>
      </c>
      <c r="AA39">
        <f>(AQ39-$AH39)/($AG39-$AH39)*(1+1)-1</f>
        <v>-1</v>
      </c>
      <c r="AB39">
        <f>(AR39-$AH39)/($AG39-$AH39)*(1+1)-1</f>
        <v>-1</v>
      </c>
      <c r="AC39">
        <f>(AS39-$AH39)/($AG39-$AH39)*(1+1)-1</f>
        <v>-1</v>
      </c>
      <c r="AD39">
        <f>(AT39-$AH39)/($AG39-$AH39)*(1+1)-1</f>
        <v>-1</v>
      </c>
      <c r="AE39">
        <f>(AU39-$AH39)/($AG39-$AH39)*(1+1)-1</f>
        <v>-1</v>
      </c>
      <c r="AF39">
        <f>(AV39-$AH39)/($AG39-$AH39)*(1+1)-1</f>
        <v>-1</v>
      </c>
      <c r="AG39">
        <f>MAX(AK39:AV39)</f>
        <v>4268</v>
      </c>
      <c r="AH39">
        <f>MIN(AK39:AV39)</f>
        <v>0</v>
      </c>
      <c r="AK39">
        <v>374</v>
      </c>
      <c r="AL39">
        <v>0</v>
      </c>
      <c r="AM39">
        <v>4268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BA39" s="1"/>
    </row>
    <row r="40" spans="1:53" x14ac:dyDescent="0.25">
      <c r="A40" t="s">
        <v>8815</v>
      </c>
      <c r="B40">
        <v>1</v>
      </c>
      <c r="C40">
        <v>46</v>
      </c>
      <c r="D40">
        <f>C40+2</f>
        <v>48</v>
      </c>
      <c r="E40" t="s">
        <v>8891</v>
      </c>
      <c r="F40" t="s">
        <v>8892</v>
      </c>
      <c r="G40" t="s">
        <v>3690</v>
      </c>
      <c r="H40" t="s">
        <v>3690</v>
      </c>
      <c r="K40">
        <v>1</v>
      </c>
      <c r="L40">
        <f>C40+1</f>
        <v>47</v>
      </c>
      <c r="M40" t="s">
        <v>3878</v>
      </c>
      <c r="N40" s="1">
        <v>4.6312813855818904</v>
      </c>
      <c r="O40" t="s">
        <v>10420</v>
      </c>
      <c r="P40" s="1">
        <v>4.3961121306114785</v>
      </c>
      <c r="Q40" t="s">
        <v>3690</v>
      </c>
      <c r="S40">
        <v>1</v>
      </c>
      <c r="T40">
        <v>49</v>
      </c>
      <c r="U40">
        <f>(AK40-$AH40)/($AG40-$AH40)*(1+1)-1</f>
        <v>1</v>
      </c>
      <c r="V40">
        <f>(AL40-$AH40)/($AG40-$AH40)*(1+1)-1</f>
        <v>-1</v>
      </c>
      <c r="W40">
        <f>(AM40-$AH40)/($AG40-$AH40)*(1+1)-1</f>
        <v>-1</v>
      </c>
      <c r="X40">
        <f>(AN40-$AH40)/($AG40-$AH40)*(1+1)-1</f>
        <v>-1</v>
      </c>
      <c r="Y40">
        <f>(AO40-$AH40)/($AG40-$AH40)*(1+1)-1</f>
        <v>-1</v>
      </c>
      <c r="Z40">
        <f>(AP40-$AH40)/($AG40-$AH40)*(1+1)-1</f>
        <v>-1</v>
      </c>
      <c r="AA40">
        <f>(AQ40-$AH40)/($AG40-$AH40)*(1+1)-1</f>
        <v>-1</v>
      </c>
      <c r="AB40">
        <f>(AR40-$AH40)/($AG40-$AH40)*(1+1)-1</f>
        <v>-1</v>
      </c>
      <c r="AC40">
        <f>(AS40-$AH40)/($AG40-$AH40)*(1+1)-1</f>
        <v>-1</v>
      </c>
      <c r="AD40">
        <f>(AT40-$AH40)/($AG40-$AH40)*(1+1)-1</f>
        <v>-1</v>
      </c>
      <c r="AE40">
        <f>(AU40-$AH40)/($AG40-$AH40)*(1+1)-1</f>
        <v>-1</v>
      </c>
      <c r="AF40">
        <f>(AV40-$AH40)/($AG40-$AH40)*(1+1)-1</f>
        <v>-1</v>
      </c>
      <c r="AG40">
        <f>MAX(AK40:AV40)</f>
        <v>42784</v>
      </c>
      <c r="AH40">
        <f>MIN(AK40:AV40)</f>
        <v>0</v>
      </c>
      <c r="AK40">
        <v>42784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BA40" s="1"/>
    </row>
    <row r="41" spans="1:53" x14ac:dyDescent="0.25">
      <c r="A41" t="s">
        <v>8815</v>
      </c>
      <c r="B41">
        <v>1</v>
      </c>
      <c r="C41">
        <v>112</v>
      </c>
      <c r="D41">
        <f>C41+2</f>
        <v>114</v>
      </c>
      <c r="E41" t="s">
        <v>9755</v>
      </c>
      <c r="F41" t="s">
        <v>9756</v>
      </c>
      <c r="G41" t="s">
        <v>3690</v>
      </c>
      <c r="H41" t="s">
        <v>3690</v>
      </c>
      <c r="K41">
        <v>1</v>
      </c>
      <c r="L41">
        <f>C41+1</f>
        <v>113</v>
      </c>
      <c r="M41" t="s">
        <v>3695</v>
      </c>
      <c r="N41" s="1">
        <v>4.6869310605050414</v>
      </c>
      <c r="O41" t="s">
        <v>10420</v>
      </c>
      <c r="P41" s="1">
        <v>4.3961121306114785</v>
      </c>
      <c r="Q41" t="s">
        <v>3690</v>
      </c>
      <c r="S41">
        <v>8</v>
      </c>
      <c r="T41">
        <v>59</v>
      </c>
      <c r="U41">
        <f>(AK41-$AH41)/($AG41-$AH41)*(1+1)-1</f>
        <v>-0.97860593512767424</v>
      </c>
      <c r="V41">
        <f>(AL41-$AH41)/($AG41-$AH41)*(1+1)-1</f>
        <v>-1</v>
      </c>
      <c r="W41">
        <f>(AM41-$AH41)/($AG41-$AH41)*(1+1)-1</f>
        <v>-1</v>
      </c>
      <c r="X41">
        <f>(AN41-$AH41)/($AG41-$AH41)*(1+1)-1</f>
        <v>-1</v>
      </c>
      <c r="Y41">
        <f>(AO41-$AH41)/($AG41-$AH41)*(1+1)-1</f>
        <v>-1</v>
      </c>
      <c r="Z41">
        <f>(AP41-$AH41)/($AG41-$AH41)*(1+1)-1</f>
        <v>-1</v>
      </c>
      <c r="AA41">
        <f>(AQ41-$AH41)/($AG41-$AH41)*(1+1)-1</f>
        <v>-0.80182884748102135</v>
      </c>
      <c r="AB41">
        <f>(AR41-$AH41)/($AG41-$AH41)*(1+1)-1</f>
        <v>1</v>
      </c>
      <c r="AC41">
        <f>(AS41-$AH41)/($AG41-$AH41)*(1+1)-1</f>
        <v>1.2111801242236098E-2</v>
      </c>
      <c r="AD41">
        <f>(AT41-$AH41)/($AG41-$AH41)*(1+1)-1</f>
        <v>-0.97336093857832984</v>
      </c>
      <c r="AE41">
        <f>(AU41-$AH41)/($AG41-$AH41)*(1+1)-1</f>
        <v>-1</v>
      </c>
      <c r="AF41">
        <f>(AV41-$AH41)/($AG41-$AH41)*(1+1)-1</f>
        <v>-1</v>
      </c>
      <c r="AG41">
        <f>MAX(AK41:AV41)</f>
        <v>57960</v>
      </c>
      <c r="AH41">
        <f>MIN(AK41:AV41)</f>
        <v>0</v>
      </c>
      <c r="AK41">
        <v>620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5743</v>
      </c>
      <c r="AR41">
        <v>57960</v>
      </c>
      <c r="AS41">
        <v>29331</v>
      </c>
      <c r="AT41">
        <v>772</v>
      </c>
      <c r="AU41">
        <v>0</v>
      </c>
      <c r="AV41">
        <v>0</v>
      </c>
      <c r="BA41" s="1"/>
    </row>
    <row r="42" spans="1:53" x14ac:dyDescent="0.25">
      <c r="A42" t="s">
        <v>8815</v>
      </c>
      <c r="B42">
        <v>1</v>
      </c>
      <c r="C42">
        <v>52</v>
      </c>
      <c r="D42">
        <f>C42+2</f>
        <v>54</v>
      </c>
      <c r="E42" t="s">
        <v>8893</v>
      </c>
      <c r="F42" t="s">
        <v>8894</v>
      </c>
      <c r="G42" t="s">
        <v>3266</v>
      </c>
      <c r="H42" t="s">
        <v>3266</v>
      </c>
      <c r="K42">
        <v>1</v>
      </c>
      <c r="L42">
        <f>C42+1</f>
        <v>53</v>
      </c>
      <c r="M42" t="s">
        <v>3257</v>
      </c>
      <c r="N42" s="1">
        <v>4.1689392138359782</v>
      </c>
      <c r="O42" t="s">
        <v>10420</v>
      </c>
      <c r="P42" s="1">
        <v>4.3961121306114785</v>
      </c>
      <c r="Q42" t="s">
        <v>3266</v>
      </c>
      <c r="S42">
        <v>1</v>
      </c>
      <c r="T42">
        <v>51</v>
      </c>
      <c r="U42">
        <f>(AK42-$AH42)/($AG42-$AH42)*(1+1)-1</f>
        <v>1</v>
      </c>
      <c r="V42">
        <f>(AL42-$AH42)/($AG42-$AH42)*(1+1)-1</f>
        <v>-1</v>
      </c>
      <c r="W42">
        <f>(AM42-$AH42)/($AG42-$AH42)*(1+1)-1</f>
        <v>-1</v>
      </c>
      <c r="X42">
        <f>(AN42-$AH42)/($AG42-$AH42)*(1+1)-1</f>
        <v>-1</v>
      </c>
      <c r="Y42">
        <f>(AO42-$AH42)/($AG42-$AH42)*(1+1)-1</f>
        <v>-1</v>
      </c>
      <c r="Z42">
        <f>(AP42-$AH42)/($AG42-$AH42)*(1+1)-1</f>
        <v>-1</v>
      </c>
      <c r="AA42">
        <f>(AQ42-$AH42)/($AG42-$AH42)*(1+1)-1</f>
        <v>-1</v>
      </c>
      <c r="AB42">
        <f>(AR42-$AH42)/($AG42-$AH42)*(1+1)-1</f>
        <v>-1</v>
      </c>
      <c r="AC42">
        <f>(AS42-$AH42)/($AG42-$AH42)*(1+1)-1</f>
        <v>-1</v>
      </c>
      <c r="AD42">
        <f>(AT42-$AH42)/($AG42-$AH42)*(1+1)-1</f>
        <v>-1</v>
      </c>
      <c r="AE42">
        <f>(AU42-$AH42)/($AG42-$AH42)*(1+1)-1</f>
        <v>-1</v>
      </c>
      <c r="AF42">
        <f>(AV42-$AH42)/($AG42-$AH42)*(1+1)-1</f>
        <v>-1</v>
      </c>
      <c r="AG42">
        <f>MAX(AK42:AV42)</f>
        <v>14755</v>
      </c>
      <c r="AH42">
        <f>MIN(AK42:AV42)</f>
        <v>0</v>
      </c>
      <c r="AK42">
        <v>14755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BA42" s="1"/>
    </row>
    <row r="43" spans="1:53" x14ac:dyDescent="0.25">
      <c r="A43" t="s">
        <v>8815</v>
      </c>
      <c r="B43">
        <v>1</v>
      </c>
      <c r="C43">
        <v>54</v>
      </c>
      <c r="D43">
        <f>C43+2</f>
        <v>56</v>
      </c>
      <c r="E43" t="s">
        <v>8895</v>
      </c>
      <c r="F43" t="s">
        <v>8896</v>
      </c>
      <c r="G43" t="s">
        <v>3266</v>
      </c>
      <c r="H43" t="s">
        <v>3266</v>
      </c>
      <c r="K43">
        <v>1</v>
      </c>
      <c r="L43">
        <f>C43+1</f>
        <v>55</v>
      </c>
      <c r="M43" t="s">
        <v>3313</v>
      </c>
      <c r="N43" s="1">
        <v>4.1286254048759501</v>
      </c>
      <c r="O43" t="s">
        <v>10420</v>
      </c>
      <c r="P43" s="1">
        <v>4.3961121306114785</v>
      </c>
      <c r="Q43" t="s">
        <v>3266</v>
      </c>
      <c r="S43">
        <v>1</v>
      </c>
      <c r="T43">
        <v>53</v>
      </c>
      <c r="U43">
        <f>(AK43-$AH43)/($AG43-$AH43)*(1+1)-1</f>
        <v>1</v>
      </c>
      <c r="V43">
        <f>(AL43-$AH43)/($AG43-$AH43)*(1+1)-1</f>
        <v>-0.68007734067078163</v>
      </c>
      <c r="W43">
        <f>(AM43-$AH43)/($AG43-$AH43)*(1+1)-1</f>
        <v>-1</v>
      </c>
      <c r="X43">
        <f>(AN43-$AH43)/($AG43-$AH43)*(1+1)-1</f>
        <v>-1</v>
      </c>
      <c r="Y43">
        <f>(AO43-$AH43)/($AG43-$AH43)*(1+1)-1</f>
        <v>-1</v>
      </c>
      <c r="Z43">
        <f>(AP43-$AH43)/($AG43-$AH43)*(1+1)-1</f>
        <v>-1</v>
      </c>
      <c r="AA43">
        <f>(AQ43-$AH43)/($AG43-$AH43)*(1+1)-1</f>
        <v>-1</v>
      </c>
      <c r="AB43">
        <f>(AR43-$AH43)/($AG43-$AH43)*(1+1)-1</f>
        <v>-1</v>
      </c>
      <c r="AC43">
        <f>(AS43-$AH43)/($AG43-$AH43)*(1+1)-1</f>
        <v>-1</v>
      </c>
      <c r="AD43">
        <f>(AT43-$AH43)/($AG43-$AH43)*(1+1)-1</f>
        <v>-1</v>
      </c>
      <c r="AE43">
        <f>(AU43-$AH43)/($AG43-$AH43)*(1+1)-1</f>
        <v>-1</v>
      </c>
      <c r="AF43">
        <f>(AV43-$AH43)/($AG43-$AH43)*(1+1)-1</f>
        <v>-1</v>
      </c>
      <c r="AG43">
        <f>MAX(AK43:AV43)</f>
        <v>13447</v>
      </c>
      <c r="AH43">
        <f>MIN(AK43:AV43)</f>
        <v>0</v>
      </c>
      <c r="AK43">
        <v>13447</v>
      </c>
      <c r="AL43">
        <v>2151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BA43" s="1"/>
    </row>
    <row r="44" spans="1:53" x14ac:dyDescent="0.25">
      <c r="A44" t="s">
        <v>8815</v>
      </c>
      <c r="B44">
        <v>1</v>
      </c>
      <c r="C44">
        <v>148</v>
      </c>
      <c r="D44">
        <f>C44+2</f>
        <v>150</v>
      </c>
      <c r="E44" t="s">
        <v>10087</v>
      </c>
      <c r="F44" t="s">
        <v>10088</v>
      </c>
      <c r="G44" t="s">
        <v>3266</v>
      </c>
      <c r="H44" t="s">
        <v>3266</v>
      </c>
      <c r="K44">
        <v>1</v>
      </c>
      <c r="L44">
        <f>C44+1</f>
        <v>149</v>
      </c>
      <c r="M44" t="s">
        <v>3283</v>
      </c>
      <c r="N44" s="1">
        <v>3.7180031682670176</v>
      </c>
      <c r="O44" t="s">
        <v>10420</v>
      </c>
      <c r="P44" s="1">
        <v>4.3961121306114785</v>
      </c>
      <c r="Q44" t="s">
        <v>3266</v>
      </c>
      <c r="S44">
        <v>10</v>
      </c>
      <c r="T44">
        <v>39</v>
      </c>
      <c r="U44">
        <f>(AK44-$AH44)/($AG44-$AH44)*(1+1)-1</f>
        <v>-0.86026033690658499</v>
      </c>
      <c r="V44">
        <f>(AL44-$AH44)/($AG44-$AH44)*(1+1)-1</f>
        <v>-1</v>
      </c>
      <c r="W44">
        <f>(AM44-$AH44)/($AG44-$AH44)*(1+1)-1</f>
        <v>-1</v>
      </c>
      <c r="X44">
        <f>(AN44-$AH44)/($AG44-$AH44)*(1+1)-1</f>
        <v>-1</v>
      </c>
      <c r="Y44">
        <f>(AO44-$AH44)/($AG44-$AH44)*(1+1)-1</f>
        <v>-1</v>
      </c>
      <c r="Z44">
        <f>(AP44-$AH44)/($AG44-$AH44)*(1+1)-1</f>
        <v>-1</v>
      </c>
      <c r="AA44">
        <f>(AQ44-$AH44)/($AG44-$AH44)*(1+1)-1</f>
        <v>0.48430321592649306</v>
      </c>
      <c r="AB44">
        <f>(AR44-$AH44)/($AG44-$AH44)*(1+1)-1</f>
        <v>-0.65658499234303214</v>
      </c>
      <c r="AC44">
        <f>(AS44-$AH44)/($AG44-$AH44)*(1+1)-1</f>
        <v>0.23966309341500769</v>
      </c>
      <c r="AD44">
        <f>(AT44-$AH44)/($AG44-$AH44)*(1+1)-1</f>
        <v>1</v>
      </c>
      <c r="AE44">
        <f>(AU44-$AH44)/($AG44-$AH44)*(1+1)-1</f>
        <v>-1</v>
      </c>
      <c r="AF44">
        <f>(AV44-$AH44)/($AG44-$AH44)*(1+1)-1</f>
        <v>-1</v>
      </c>
      <c r="AG44">
        <f>MAX(AK44:AV44)</f>
        <v>5224</v>
      </c>
      <c r="AH44">
        <f>MIN(AK44:AV44)</f>
        <v>0</v>
      </c>
      <c r="AK44">
        <v>365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3877</v>
      </c>
      <c r="AR44">
        <v>897</v>
      </c>
      <c r="AS44">
        <v>3238</v>
      </c>
      <c r="AT44">
        <v>5224</v>
      </c>
      <c r="AU44">
        <v>0</v>
      </c>
      <c r="AV44">
        <v>0</v>
      </c>
      <c r="BA44" s="1"/>
    </row>
    <row r="45" spans="1:53" x14ac:dyDescent="0.25">
      <c r="A45" t="s">
        <v>8815</v>
      </c>
      <c r="B45">
        <v>1</v>
      </c>
      <c r="C45">
        <v>154</v>
      </c>
      <c r="D45">
        <f>C45+2</f>
        <v>156</v>
      </c>
      <c r="E45" t="s">
        <v>10213</v>
      </c>
      <c r="F45" t="s">
        <v>10214</v>
      </c>
      <c r="G45" t="s">
        <v>3002</v>
      </c>
      <c r="H45" t="s">
        <v>3002</v>
      </c>
      <c r="K45">
        <v>1</v>
      </c>
      <c r="L45">
        <f>C45+1</f>
        <v>155</v>
      </c>
      <c r="M45" t="s">
        <v>3000</v>
      </c>
      <c r="N45" s="1">
        <v>4.4315888955279954</v>
      </c>
      <c r="O45" t="s">
        <v>10421</v>
      </c>
      <c r="P45" s="1">
        <v>4.3961121306114785</v>
      </c>
      <c r="Q45" t="s">
        <v>3002</v>
      </c>
      <c r="S45">
        <v>11</v>
      </c>
      <c r="T45">
        <v>63</v>
      </c>
      <c r="U45">
        <f>(AK45-$AH45)/($AG45-$AH45)*(1+1)-1</f>
        <v>-0.47273058916519728</v>
      </c>
      <c r="V45">
        <f>(AL45-$AH45)/($AG45-$AH45)*(1+1)-1</f>
        <v>-1</v>
      </c>
      <c r="W45">
        <f>(AM45-$AH45)/($AG45-$AH45)*(1+1)-1</f>
        <v>-1</v>
      </c>
      <c r="X45">
        <f>(AN45-$AH45)/($AG45-$AH45)*(1+1)-1</f>
        <v>-0.70140451146105676</v>
      </c>
      <c r="Y45">
        <f>(AO45-$AH45)/($AG45-$AH45)*(1+1)-1</f>
        <v>-1</v>
      </c>
      <c r="Z45">
        <f>(AP45-$AH45)/($AG45-$AH45)*(1+1)-1</f>
        <v>-1</v>
      </c>
      <c r="AA45">
        <f>(AQ45-$AH45)/($AG45-$AH45)*(1+1)-1</f>
        <v>-1</v>
      </c>
      <c r="AB45">
        <f>(AR45-$AH45)/($AG45-$AH45)*(1+1)-1</f>
        <v>-1</v>
      </c>
      <c r="AC45">
        <f>(AS45-$AH45)/($AG45-$AH45)*(1+1)-1</f>
        <v>-1</v>
      </c>
      <c r="AD45">
        <f>(AT45-$AH45)/($AG45-$AH45)*(1+1)-1</f>
        <v>-1</v>
      </c>
      <c r="AE45">
        <f>(AU45-$AH45)/($AG45-$AH45)*(1+1)-1</f>
        <v>1</v>
      </c>
      <c r="AF45">
        <f>(AV45-$AH45)/($AG45-$AH45)*(1+1)-1</f>
        <v>-1</v>
      </c>
      <c r="AG45">
        <f>MAX(AK45:AV45)</f>
        <v>32894</v>
      </c>
      <c r="AH45">
        <f>MIN(AK45:AV45)</f>
        <v>0</v>
      </c>
      <c r="AK45">
        <v>8672</v>
      </c>
      <c r="AL45">
        <v>0</v>
      </c>
      <c r="AM45">
        <v>0</v>
      </c>
      <c r="AN45">
        <v>4911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32894</v>
      </c>
      <c r="AV45">
        <v>0</v>
      </c>
    </row>
    <row r="46" spans="1:53" x14ac:dyDescent="0.25">
      <c r="A46" t="s">
        <v>8815</v>
      </c>
      <c r="B46">
        <v>1</v>
      </c>
      <c r="C46">
        <v>56</v>
      </c>
      <c r="D46">
        <f>C46+2</f>
        <v>58</v>
      </c>
      <c r="E46" t="s">
        <v>8897</v>
      </c>
      <c r="F46" t="s">
        <v>8898</v>
      </c>
      <c r="G46" t="s">
        <v>2964</v>
      </c>
      <c r="H46" t="s">
        <v>2964</v>
      </c>
      <c r="K46">
        <v>1</v>
      </c>
      <c r="L46">
        <f>C46+1</f>
        <v>57</v>
      </c>
      <c r="M46" t="s">
        <v>2963</v>
      </c>
      <c r="N46" s="1">
        <v>4.7023271206855641</v>
      </c>
      <c r="O46" t="s">
        <v>10420</v>
      </c>
      <c r="P46" s="1">
        <v>4.3961121306114785</v>
      </c>
      <c r="Q46" t="s">
        <v>2964</v>
      </c>
      <c r="S46">
        <v>1</v>
      </c>
      <c r="T46">
        <v>55</v>
      </c>
      <c r="U46">
        <f>(AK46-$AH46)/($AG46-$AH46)*(1+1)-1</f>
        <v>1</v>
      </c>
      <c r="V46">
        <f>(AL46-$AH46)/($AG46-$AH46)*(1+1)-1</f>
        <v>-1</v>
      </c>
      <c r="W46">
        <f>(AM46-$AH46)/($AG46-$AH46)*(1+1)-1</f>
        <v>-1</v>
      </c>
      <c r="X46">
        <f>(AN46-$AH46)/($AG46-$AH46)*(1+1)-1</f>
        <v>-1</v>
      </c>
      <c r="Y46">
        <f>(AO46-$AH46)/($AG46-$AH46)*(1+1)-1</f>
        <v>-1</v>
      </c>
      <c r="Z46">
        <f>(AP46-$AH46)/($AG46-$AH46)*(1+1)-1</f>
        <v>-1</v>
      </c>
      <c r="AA46">
        <f>(AQ46-$AH46)/($AG46-$AH46)*(1+1)-1</f>
        <v>-1</v>
      </c>
      <c r="AB46">
        <f>(AR46-$AH46)/($AG46-$AH46)*(1+1)-1</f>
        <v>-1</v>
      </c>
      <c r="AC46">
        <f>(AS46-$AH46)/($AG46-$AH46)*(1+1)-1</f>
        <v>-1</v>
      </c>
      <c r="AD46">
        <f>(AT46-$AH46)/($AG46-$AH46)*(1+1)-1</f>
        <v>-1</v>
      </c>
      <c r="AE46">
        <f>(AU46-$AH46)/($AG46-$AH46)*(1+1)-1</f>
        <v>-1</v>
      </c>
      <c r="AF46">
        <f>(AV46-$AH46)/($AG46-$AH46)*(1+1)-1</f>
        <v>-1</v>
      </c>
      <c r="AG46">
        <f>MAX(AK46:AV46)</f>
        <v>50388</v>
      </c>
      <c r="AH46">
        <f>MIN(AK46:AV46)</f>
        <v>0</v>
      </c>
      <c r="AK46">
        <v>50388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53" x14ac:dyDescent="0.25">
      <c r="A47" t="s">
        <v>8815</v>
      </c>
      <c r="B47">
        <v>1</v>
      </c>
      <c r="C47">
        <v>62</v>
      </c>
      <c r="D47">
        <f>C47+2</f>
        <v>64</v>
      </c>
      <c r="E47" t="s">
        <v>8901</v>
      </c>
      <c r="F47" t="s">
        <v>8902</v>
      </c>
      <c r="G47" t="s">
        <v>2964</v>
      </c>
      <c r="H47" t="s">
        <v>2964</v>
      </c>
      <c r="K47">
        <v>1</v>
      </c>
      <c r="L47">
        <f>C47+1</f>
        <v>63</v>
      </c>
      <c r="M47" t="s">
        <v>2981</v>
      </c>
      <c r="N47" s="1">
        <v>4.1963143853535989</v>
      </c>
      <c r="O47" t="s">
        <v>10420</v>
      </c>
      <c r="P47" s="1">
        <v>4.3961121306114785</v>
      </c>
      <c r="Q47" t="s">
        <v>2964</v>
      </c>
      <c r="S47">
        <v>1</v>
      </c>
      <c r="T47">
        <v>59</v>
      </c>
      <c r="U47">
        <f>(AK47-$AH47)/($AG47-$AH47)*(1+1)-1</f>
        <v>1</v>
      </c>
      <c r="V47">
        <f>(AL47-$AH47)/($AG47-$AH47)*(1+1)-1</f>
        <v>-1</v>
      </c>
      <c r="W47">
        <f>(AM47-$AH47)/($AG47-$AH47)*(1+1)-1</f>
        <v>-1</v>
      </c>
      <c r="X47">
        <f>(AN47-$AH47)/($AG47-$AH47)*(1+1)-1</f>
        <v>-1</v>
      </c>
      <c r="Y47">
        <f>(AO47-$AH47)/($AG47-$AH47)*(1+1)-1</f>
        <v>-1</v>
      </c>
      <c r="Z47">
        <f>(AP47-$AH47)/($AG47-$AH47)*(1+1)-1</f>
        <v>-1</v>
      </c>
      <c r="AA47">
        <f>(AQ47-$AH47)/($AG47-$AH47)*(1+1)-1</f>
        <v>-1</v>
      </c>
      <c r="AB47">
        <f>(AR47-$AH47)/($AG47-$AH47)*(1+1)-1</f>
        <v>-1</v>
      </c>
      <c r="AC47">
        <f>(AS47-$AH47)/($AG47-$AH47)*(1+1)-1</f>
        <v>-1</v>
      </c>
      <c r="AD47">
        <f>(AT47-$AH47)/($AG47-$AH47)*(1+1)-1</f>
        <v>-1</v>
      </c>
      <c r="AE47">
        <f>(AU47-$AH47)/($AG47-$AH47)*(1+1)-1</f>
        <v>-1</v>
      </c>
      <c r="AF47">
        <f>(AV47-$AH47)/($AG47-$AH47)*(1+1)-1</f>
        <v>-1</v>
      </c>
      <c r="AG47">
        <f>MAX(AK47:AV47)</f>
        <v>15715</v>
      </c>
      <c r="AH47">
        <f>MIN(AK47:AV47)</f>
        <v>0</v>
      </c>
      <c r="AK47">
        <v>15715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BA47" s="1"/>
    </row>
    <row r="48" spans="1:53" x14ac:dyDescent="0.25">
      <c r="A48" t="s">
        <v>8815</v>
      </c>
      <c r="B48">
        <v>1</v>
      </c>
      <c r="C48">
        <v>58</v>
      </c>
      <c r="D48">
        <f>C48+2</f>
        <v>60</v>
      </c>
      <c r="E48" t="s">
        <v>8899</v>
      </c>
      <c r="F48" t="s">
        <v>8900</v>
      </c>
      <c r="G48" t="s">
        <v>2964</v>
      </c>
      <c r="H48" t="s">
        <v>2964</v>
      </c>
      <c r="K48">
        <v>1</v>
      </c>
      <c r="L48">
        <f>C48+1</f>
        <v>59</v>
      </c>
      <c r="M48" t="s">
        <v>2972</v>
      </c>
      <c r="N48" s="1">
        <v>4.1022621494942735</v>
      </c>
      <c r="O48" t="s">
        <v>10420</v>
      </c>
      <c r="P48" s="1">
        <v>4.3961121306114785</v>
      </c>
      <c r="Q48" t="s">
        <v>2964</v>
      </c>
      <c r="S48">
        <v>1</v>
      </c>
      <c r="T48">
        <v>57</v>
      </c>
      <c r="U48">
        <f>(AK48-$AH48)/($AG48-$AH48)*(1+1)-1</f>
        <v>1</v>
      </c>
      <c r="V48">
        <f>(AL48-$AH48)/($AG48-$AH48)*(1+1)-1</f>
        <v>-1</v>
      </c>
      <c r="W48">
        <f>(AM48-$AH48)/($AG48-$AH48)*(1+1)-1</f>
        <v>-1</v>
      </c>
      <c r="X48">
        <f>(AN48-$AH48)/($AG48-$AH48)*(1+1)-1</f>
        <v>-1</v>
      </c>
      <c r="Y48">
        <f>(AO48-$AH48)/($AG48-$AH48)*(1+1)-1</f>
        <v>-1</v>
      </c>
      <c r="Z48">
        <f>(AP48-$AH48)/($AG48-$AH48)*(1+1)-1</f>
        <v>-1</v>
      </c>
      <c r="AA48">
        <f>(AQ48-$AH48)/($AG48-$AH48)*(1+1)-1</f>
        <v>-1</v>
      </c>
      <c r="AB48">
        <f>(AR48-$AH48)/($AG48-$AH48)*(1+1)-1</f>
        <v>-1</v>
      </c>
      <c r="AC48">
        <f>(AS48-$AH48)/($AG48-$AH48)*(1+1)-1</f>
        <v>-1</v>
      </c>
      <c r="AD48">
        <f>(AT48-$AH48)/($AG48-$AH48)*(1+1)-1</f>
        <v>-1</v>
      </c>
      <c r="AE48">
        <f>(AU48-$AH48)/($AG48-$AH48)*(1+1)-1</f>
        <v>-1</v>
      </c>
      <c r="AF48">
        <f>(AV48-$AH48)/($AG48-$AH48)*(1+1)-1</f>
        <v>-1</v>
      </c>
      <c r="AG48">
        <f>MAX(AK48:AV48)</f>
        <v>12655</v>
      </c>
      <c r="AH48">
        <f>MIN(AK48:AV48)</f>
        <v>0</v>
      </c>
      <c r="AK48">
        <v>12655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53" x14ac:dyDescent="0.25">
      <c r="A49" t="s">
        <v>8815</v>
      </c>
      <c r="B49">
        <v>1</v>
      </c>
      <c r="C49">
        <v>66</v>
      </c>
      <c r="D49">
        <f>C49+2</f>
        <v>68</v>
      </c>
      <c r="E49" t="s">
        <v>8905</v>
      </c>
      <c r="F49" t="s">
        <v>8906</v>
      </c>
      <c r="G49" t="s">
        <v>2964</v>
      </c>
      <c r="H49" t="s">
        <v>2964</v>
      </c>
      <c r="K49">
        <v>1</v>
      </c>
      <c r="L49">
        <f>C49+1</f>
        <v>67</v>
      </c>
      <c r="M49" t="s">
        <v>2993</v>
      </c>
      <c r="N49" s="1">
        <v>3.812311609131124</v>
      </c>
      <c r="O49" t="s">
        <v>10420</v>
      </c>
      <c r="P49" s="1">
        <v>4.3961121306114785</v>
      </c>
      <c r="Q49" t="s">
        <v>2964</v>
      </c>
      <c r="S49">
        <v>1</v>
      </c>
      <c r="T49">
        <v>63</v>
      </c>
      <c r="U49">
        <f>(AK49-$AH49)/($AG49-$AH49)*(1+1)-1</f>
        <v>1</v>
      </c>
      <c r="V49">
        <f>(AL49-$AH49)/($AG49-$AH49)*(1+1)-1</f>
        <v>-1</v>
      </c>
      <c r="W49">
        <f>(AM49-$AH49)/($AG49-$AH49)*(1+1)-1</f>
        <v>-1</v>
      </c>
      <c r="X49">
        <f>(AN49-$AH49)/($AG49-$AH49)*(1+1)-1</f>
        <v>-1</v>
      </c>
      <c r="Y49">
        <f>(AO49-$AH49)/($AG49-$AH49)*(1+1)-1</f>
        <v>-1</v>
      </c>
      <c r="Z49">
        <f>(AP49-$AH49)/($AG49-$AH49)*(1+1)-1</f>
        <v>-1</v>
      </c>
      <c r="AA49">
        <f>(AQ49-$AH49)/($AG49-$AH49)*(1+1)-1</f>
        <v>-1</v>
      </c>
      <c r="AB49">
        <f>(AR49-$AH49)/($AG49-$AH49)*(1+1)-1</f>
        <v>-1</v>
      </c>
      <c r="AC49">
        <f>(AS49-$AH49)/($AG49-$AH49)*(1+1)-1</f>
        <v>-1</v>
      </c>
      <c r="AD49">
        <f>(AT49-$AH49)/($AG49-$AH49)*(1+1)-1</f>
        <v>-1</v>
      </c>
      <c r="AE49">
        <f>(AU49-$AH49)/($AG49-$AH49)*(1+1)-1</f>
        <v>-1</v>
      </c>
      <c r="AF49">
        <f>(AV49-$AH49)/($AG49-$AH49)*(1+1)-1</f>
        <v>-1</v>
      </c>
      <c r="AG49">
        <f>MAX(AK49:AV49)</f>
        <v>6491</v>
      </c>
      <c r="AH49">
        <f>MIN(AK49:AV49)</f>
        <v>0</v>
      </c>
      <c r="AK49">
        <v>6491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53" x14ac:dyDescent="0.25">
      <c r="A50" t="s">
        <v>8815</v>
      </c>
      <c r="B50">
        <v>1</v>
      </c>
      <c r="C50">
        <v>64</v>
      </c>
      <c r="D50">
        <f>C50+2</f>
        <v>66</v>
      </c>
      <c r="E50" t="s">
        <v>8903</v>
      </c>
      <c r="F50" t="s">
        <v>8904</v>
      </c>
      <c r="G50" t="s">
        <v>2964</v>
      </c>
      <c r="H50" t="s">
        <v>2964</v>
      </c>
      <c r="K50">
        <v>1</v>
      </c>
      <c r="L50">
        <f>C50+1</f>
        <v>65</v>
      </c>
      <c r="M50" t="s">
        <v>2988</v>
      </c>
      <c r="N50" s="1">
        <v>3.2709116394104814</v>
      </c>
      <c r="O50" t="s">
        <v>10420</v>
      </c>
      <c r="P50" s="1">
        <v>4.3961121306114785</v>
      </c>
      <c r="Q50" t="s">
        <v>2964</v>
      </c>
      <c r="S50">
        <v>1</v>
      </c>
      <c r="T50">
        <v>61</v>
      </c>
      <c r="U50">
        <f>(AK50-$AH50)/($AG50-$AH50)*(1+1)-1</f>
        <v>1</v>
      </c>
      <c r="V50">
        <f>(AL50-$AH50)/($AG50-$AH50)*(1+1)-1</f>
        <v>-1</v>
      </c>
      <c r="W50">
        <f>(AM50-$AH50)/($AG50-$AH50)*(1+1)-1</f>
        <v>-1</v>
      </c>
      <c r="X50">
        <f>(AN50-$AH50)/($AG50-$AH50)*(1+1)-1</f>
        <v>-1</v>
      </c>
      <c r="Y50">
        <f>(AO50-$AH50)/($AG50-$AH50)*(1+1)-1</f>
        <v>-1</v>
      </c>
      <c r="Z50">
        <f>(AP50-$AH50)/($AG50-$AH50)*(1+1)-1</f>
        <v>-1</v>
      </c>
      <c r="AA50">
        <f>(AQ50-$AH50)/($AG50-$AH50)*(1+1)-1</f>
        <v>-1</v>
      </c>
      <c r="AB50">
        <f>(AR50-$AH50)/($AG50-$AH50)*(1+1)-1</f>
        <v>-1</v>
      </c>
      <c r="AC50">
        <f>(AS50-$AH50)/($AG50-$AH50)*(1+1)-1</f>
        <v>-1</v>
      </c>
      <c r="AD50">
        <f>(AT50-$AH50)/($AG50-$AH50)*(1+1)-1</f>
        <v>-1</v>
      </c>
      <c r="AE50">
        <f>(AU50-$AH50)/($AG50-$AH50)*(1+1)-1</f>
        <v>-1</v>
      </c>
      <c r="AF50">
        <f>(AV50-$AH50)/($AG50-$AH50)*(1+1)-1</f>
        <v>-1</v>
      </c>
      <c r="AG50">
        <f>MAX(AK50:AV50)</f>
        <v>1866</v>
      </c>
      <c r="AH50">
        <f>MIN(AK50:AV50)</f>
        <v>0</v>
      </c>
      <c r="AK50">
        <v>1866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BA50" s="1"/>
    </row>
    <row r="51" spans="1:53" x14ac:dyDescent="0.25">
      <c r="A51" t="s">
        <v>8815</v>
      </c>
      <c r="B51">
        <v>1</v>
      </c>
      <c r="C51">
        <v>86</v>
      </c>
      <c r="D51">
        <f>C51+2</f>
        <v>88</v>
      </c>
      <c r="E51" t="s">
        <v>8915</v>
      </c>
      <c r="F51" t="s">
        <v>8916</v>
      </c>
      <c r="G51" t="s">
        <v>2762</v>
      </c>
      <c r="H51" t="s">
        <v>2762</v>
      </c>
      <c r="K51">
        <v>1</v>
      </c>
      <c r="L51">
        <f>C51+1</f>
        <v>87</v>
      </c>
      <c r="M51" t="s">
        <v>2832</v>
      </c>
      <c r="N51" s="1">
        <v>4.7466341989375787</v>
      </c>
      <c r="O51" t="s">
        <v>10420</v>
      </c>
      <c r="P51" s="1">
        <v>4.3961121306114785</v>
      </c>
      <c r="Q51" t="s">
        <v>2762</v>
      </c>
      <c r="S51">
        <v>1</v>
      </c>
      <c r="T51">
        <v>73</v>
      </c>
      <c r="U51">
        <f>(AK51-$AH51)/($AG51-$AH51)*(1+1)-1</f>
        <v>1</v>
      </c>
      <c r="V51">
        <f>(AL51-$AH51)/($AG51-$AH51)*(1+1)-1</f>
        <v>-1</v>
      </c>
      <c r="W51">
        <f>(AM51-$AH51)/($AG51-$AH51)*(1+1)-1</f>
        <v>-1</v>
      </c>
      <c r="X51">
        <f>(AN51-$AH51)/($AG51-$AH51)*(1+1)-1</f>
        <v>-1</v>
      </c>
      <c r="Y51">
        <f>(AO51-$AH51)/($AG51-$AH51)*(1+1)-1</f>
        <v>-1</v>
      </c>
      <c r="Z51">
        <f>(AP51-$AH51)/($AG51-$AH51)*(1+1)-1</f>
        <v>-1</v>
      </c>
      <c r="AA51">
        <f>(AQ51-$AH51)/($AG51-$AH51)*(1+1)-1</f>
        <v>-1</v>
      </c>
      <c r="AB51">
        <f>(AR51-$AH51)/($AG51-$AH51)*(1+1)-1</f>
        <v>-1</v>
      </c>
      <c r="AC51">
        <f>(AS51-$AH51)/($AG51-$AH51)*(1+1)-1</f>
        <v>-1</v>
      </c>
      <c r="AD51">
        <f>(AT51-$AH51)/($AG51-$AH51)*(1+1)-1</f>
        <v>-1</v>
      </c>
      <c r="AE51">
        <f>(AU51-$AH51)/($AG51-$AH51)*(1+1)-1</f>
        <v>-1</v>
      </c>
      <c r="AF51">
        <f>(AV51-$AH51)/($AG51-$AH51)*(1+1)-1</f>
        <v>-1</v>
      </c>
      <c r="AG51">
        <f>MAX(AK51:AV51)</f>
        <v>55800</v>
      </c>
      <c r="AH51">
        <f>MIN(AK51:AV51)</f>
        <v>0</v>
      </c>
      <c r="AK51">
        <v>55800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BA51" s="1"/>
    </row>
    <row r="52" spans="1:53" x14ac:dyDescent="0.25">
      <c r="A52" t="s">
        <v>8815</v>
      </c>
      <c r="B52">
        <v>1</v>
      </c>
      <c r="C52">
        <v>88</v>
      </c>
      <c r="D52">
        <f>C52+2</f>
        <v>90</v>
      </c>
      <c r="E52" t="s">
        <v>8917</v>
      </c>
      <c r="F52" t="s">
        <v>8918</v>
      </c>
      <c r="G52" t="s">
        <v>2762</v>
      </c>
      <c r="H52" t="s">
        <v>2762</v>
      </c>
      <c r="K52">
        <v>1</v>
      </c>
      <c r="L52">
        <f>C52+1</f>
        <v>89</v>
      </c>
      <c r="M52" t="s">
        <v>2879</v>
      </c>
      <c r="N52" s="1">
        <v>4.6798365589180984</v>
      </c>
      <c r="O52" t="s">
        <v>10420</v>
      </c>
      <c r="P52" s="1">
        <v>4.3961121306114785</v>
      </c>
      <c r="Q52" t="s">
        <v>2762</v>
      </c>
      <c r="S52">
        <v>1</v>
      </c>
      <c r="T52">
        <v>75</v>
      </c>
      <c r="U52">
        <f>(AK52-$AH52)/($AG52-$AH52)*(1+1)-1</f>
        <v>1</v>
      </c>
      <c r="V52">
        <f>(AL52-$AH52)/($AG52-$AH52)*(1+1)-1</f>
        <v>-1</v>
      </c>
      <c r="W52">
        <f>(AM52-$AH52)/($AG52-$AH52)*(1+1)-1</f>
        <v>-1</v>
      </c>
      <c r="X52">
        <f>(AN52-$AH52)/($AG52-$AH52)*(1+1)-1</f>
        <v>-1</v>
      </c>
      <c r="Y52">
        <f>(AO52-$AH52)/($AG52-$AH52)*(1+1)-1</f>
        <v>-1</v>
      </c>
      <c r="Z52">
        <f>(AP52-$AH52)/($AG52-$AH52)*(1+1)-1</f>
        <v>-1</v>
      </c>
      <c r="AA52">
        <f>(AQ52-$AH52)/($AG52-$AH52)*(1+1)-1</f>
        <v>-1</v>
      </c>
      <c r="AB52">
        <f>(AR52-$AH52)/($AG52-$AH52)*(1+1)-1</f>
        <v>-1</v>
      </c>
      <c r="AC52">
        <f>(AS52-$AH52)/($AG52-$AH52)*(1+1)-1</f>
        <v>-1</v>
      </c>
      <c r="AD52">
        <f>(AT52-$AH52)/($AG52-$AH52)*(1+1)-1</f>
        <v>-0.97884836451039814</v>
      </c>
      <c r="AE52">
        <f>(AU52-$AH52)/($AG52-$AH52)*(1+1)-1</f>
        <v>-1</v>
      </c>
      <c r="AF52">
        <f>(AV52-$AH52)/($AG52-$AH52)*(1+1)-1</f>
        <v>-1</v>
      </c>
      <c r="AG52">
        <f>MAX(AK52:AV52)</f>
        <v>47845</v>
      </c>
      <c r="AH52">
        <f>MIN(AK52:AV52)</f>
        <v>0</v>
      </c>
      <c r="AK52">
        <v>47845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506</v>
      </c>
      <c r="AU52">
        <v>0</v>
      </c>
      <c r="AV52">
        <v>0</v>
      </c>
      <c r="BA52" s="1"/>
    </row>
    <row r="53" spans="1:53" x14ac:dyDescent="0.25">
      <c r="A53" t="s">
        <v>8815</v>
      </c>
      <c r="B53">
        <v>1</v>
      </c>
      <c r="C53">
        <v>72</v>
      </c>
      <c r="D53">
        <f>C53+2</f>
        <v>74</v>
      </c>
      <c r="E53" t="s">
        <v>8907</v>
      </c>
      <c r="F53" t="s">
        <v>8908</v>
      </c>
      <c r="G53" t="s">
        <v>2762</v>
      </c>
      <c r="H53" t="s">
        <v>2762</v>
      </c>
      <c r="K53">
        <v>1</v>
      </c>
      <c r="L53">
        <f>C53+1</f>
        <v>73</v>
      </c>
      <c r="M53" t="s">
        <v>2771</v>
      </c>
      <c r="N53" s="1">
        <v>4.2670543356514132</v>
      </c>
      <c r="O53" t="s">
        <v>10420</v>
      </c>
      <c r="P53" s="1">
        <v>4.3961121306114785</v>
      </c>
      <c r="Q53" t="s">
        <v>2762</v>
      </c>
      <c r="S53">
        <v>1</v>
      </c>
      <c r="T53">
        <v>65</v>
      </c>
      <c r="U53">
        <f>(AK53-$AH53)/($AG53-$AH53)*(1+1)-1</f>
        <v>1</v>
      </c>
      <c r="V53">
        <f>(AL53-$AH53)/($AG53-$AH53)*(1+1)-1</f>
        <v>-1</v>
      </c>
      <c r="W53">
        <f>(AM53-$AH53)/($AG53-$AH53)*(1+1)-1</f>
        <v>-1</v>
      </c>
      <c r="X53">
        <f>(AN53-$AH53)/($AG53-$AH53)*(1+1)-1</f>
        <v>-1</v>
      </c>
      <c r="Y53">
        <f>(AO53-$AH53)/($AG53-$AH53)*(1+1)-1</f>
        <v>-1</v>
      </c>
      <c r="Z53">
        <f>(AP53-$AH53)/($AG53-$AH53)*(1+1)-1</f>
        <v>-1</v>
      </c>
      <c r="AA53">
        <f>(AQ53-$AH53)/($AG53-$AH53)*(1+1)-1</f>
        <v>-1</v>
      </c>
      <c r="AB53">
        <f>(AR53-$AH53)/($AG53-$AH53)*(1+1)-1</f>
        <v>-1</v>
      </c>
      <c r="AC53">
        <f>(AS53-$AH53)/($AG53-$AH53)*(1+1)-1</f>
        <v>-1</v>
      </c>
      <c r="AD53">
        <f>(AT53-$AH53)/($AG53-$AH53)*(1+1)-1</f>
        <v>-1</v>
      </c>
      <c r="AE53">
        <f>(AU53-$AH53)/($AG53-$AH53)*(1+1)-1</f>
        <v>-1</v>
      </c>
      <c r="AF53">
        <f>(AV53-$AH53)/($AG53-$AH53)*(1+1)-1</f>
        <v>-1</v>
      </c>
      <c r="AG53">
        <f>MAX(AK53:AV53)</f>
        <v>18495</v>
      </c>
      <c r="AH53">
        <f>MIN(AK53:AV53)</f>
        <v>0</v>
      </c>
      <c r="AK53">
        <v>18495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BA53" s="1"/>
    </row>
    <row r="54" spans="1:53" x14ac:dyDescent="0.25">
      <c r="A54" t="s">
        <v>8815</v>
      </c>
      <c r="B54">
        <v>1</v>
      </c>
      <c r="C54">
        <v>76</v>
      </c>
      <c r="D54">
        <f>C54+2</f>
        <v>78</v>
      </c>
      <c r="E54" t="s">
        <v>8909</v>
      </c>
      <c r="F54" t="s">
        <v>8910</v>
      </c>
      <c r="G54" t="s">
        <v>2762</v>
      </c>
      <c r="H54" t="s">
        <v>2762</v>
      </c>
      <c r="K54">
        <v>1</v>
      </c>
      <c r="L54">
        <f>C54+1</f>
        <v>77</v>
      </c>
      <c r="M54" t="s">
        <v>2789</v>
      </c>
      <c r="N54" s="1">
        <v>3.9227773419287977</v>
      </c>
      <c r="O54" t="s">
        <v>10420</v>
      </c>
      <c r="P54" s="1">
        <v>4.3961121306114785</v>
      </c>
      <c r="Q54" t="s">
        <v>2762</v>
      </c>
      <c r="S54">
        <v>1</v>
      </c>
      <c r="T54">
        <v>67</v>
      </c>
      <c r="U54">
        <f>(AK54-$AH54)/($AG54-$AH54)*(1+1)-1</f>
        <v>1</v>
      </c>
      <c r="V54">
        <f>(AL54-$AH54)/($AG54-$AH54)*(1+1)-1</f>
        <v>-1</v>
      </c>
      <c r="W54">
        <f>(AM54-$AH54)/($AG54-$AH54)*(1+1)-1</f>
        <v>-1</v>
      </c>
      <c r="X54">
        <f>(AN54-$AH54)/($AG54-$AH54)*(1+1)-1</f>
        <v>-1</v>
      </c>
      <c r="Y54">
        <f>(AO54-$AH54)/($AG54-$AH54)*(1+1)-1</f>
        <v>-1</v>
      </c>
      <c r="Z54">
        <f>(AP54-$AH54)/($AG54-$AH54)*(1+1)-1</f>
        <v>-1</v>
      </c>
      <c r="AA54">
        <f>(AQ54-$AH54)/($AG54-$AH54)*(1+1)-1</f>
        <v>-1</v>
      </c>
      <c r="AB54">
        <f>(AR54-$AH54)/($AG54-$AH54)*(1+1)-1</f>
        <v>-1</v>
      </c>
      <c r="AC54">
        <f>(AS54-$AH54)/($AG54-$AH54)*(1+1)-1</f>
        <v>-1</v>
      </c>
      <c r="AD54">
        <f>(AT54-$AH54)/($AG54-$AH54)*(1+1)-1</f>
        <v>-1</v>
      </c>
      <c r="AE54">
        <f>(AU54-$AH54)/($AG54-$AH54)*(1+1)-1</f>
        <v>-1</v>
      </c>
      <c r="AF54">
        <f>(AV54-$AH54)/($AG54-$AH54)*(1+1)-1</f>
        <v>-1</v>
      </c>
      <c r="AG54">
        <f>MAX(AK54:AV54)</f>
        <v>8371</v>
      </c>
      <c r="AH54">
        <f>MIN(AK54:AV54)</f>
        <v>0</v>
      </c>
      <c r="AK54">
        <v>8371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53" x14ac:dyDescent="0.25">
      <c r="A55" t="s">
        <v>8815</v>
      </c>
      <c r="B55">
        <v>1</v>
      </c>
      <c r="C55">
        <v>96</v>
      </c>
      <c r="D55">
        <f>C55+2</f>
        <v>98</v>
      </c>
      <c r="E55" t="s">
        <v>8921</v>
      </c>
      <c r="F55" t="s">
        <v>8922</v>
      </c>
      <c r="G55" t="s">
        <v>2762</v>
      </c>
      <c r="H55" t="s">
        <v>2762</v>
      </c>
      <c r="K55">
        <v>1</v>
      </c>
      <c r="L55">
        <f>C55+1</f>
        <v>97</v>
      </c>
      <c r="M55" t="s">
        <v>2924</v>
      </c>
      <c r="N55" s="1">
        <v>3.7602716605420632</v>
      </c>
      <c r="O55" t="s">
        <v>10420</v>
      </c>
      <c r="P55" s="1">
        <v>4.3961121306114785</v>
      </c>
      <c r="Q55" t="s">
        <v>2762</v>
      </c>
      <c r="S55">
        <v>1</v>
      </c>
      <c r="T55">
        <v>79</v>
      </c>
      <c r="U55">
        <f>(AK55-$AH55)/($AG55-$AH55)*(1+1)-1</f>
        <v>1</v>
      </c>
      <c r="V55">
        <f>(AL55-$AH55)/($AG55-$AH55)*(1+1)-1</f>
        <v>-1</v>
      </c>
      <c r="W55">
        <f>(AM55-$AH55)/($AG55-$AH55)*(1+1)-1</f>
        <v>-1</v>
      </c>
      <c r="X55">
        <f>(AN55-$AH55)/($AG55-$AH55)*(1+1)-1</f>
        <v>-1</v>
      </c>
      <c r="Y55">
        <f>(AO55-$AH55)/($AG55-$AH55)*(1+1)-1</f>
        <v>-1</v>
      </c>
      <c r="Z55">
        <f>(AP55-$AH55)/($AG55-$AH55)*(1+1)-1</f>
        <v>-1</v>
      </c>
      <c r="AA55">
        <f>(AQ55-$AH55)/($AG55-$AH55)*(1+1)-1</f>
        <v>-1</v>
      </c>
      <c r="AB55">
        <f>(AR55-$AH55)/($AG55-$AH55)*(1+1)-1</f>
        <v>-1</v>
      </c>
      <c r="AC55">
        <f>(AS55-$AH55)/($AG55-$AH55)*(1+1)-1</f>
        <v>-1</v>
      </c>
      <c r="AD55">
        <f>(AT55-$AH55)/($AG55-$AH55)*(1+1)-1</f>
        <v>-1</v>
      </c>
      <c r="AE55">
        <f>(AU55-$AH55)/($AG55-$AH55)*(1+1)-1</f>
        <v>-1</v>
      </c>
      <c r="AF55">
        <f>(AV55-$AH55)/($AG55-$AH55)*(1+1)-1</f>
        <v>-1</v>
      </c>
      <c r="AG55">
        <f>MAX(AK55:AV55)</f>
        <v>5758</v>
      </c>
      <c r="AH55">
        <f>MIN(AK55:AV55)</f>
        <v>0</v>
      </c>
      <c r="AK55">
        <v>5758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BA55" s="1"/>
    </row>
    <row r="56" spans="1:53" x14ac:dyDescent="0.25">
      <c r="A56" t="s">
        <v>8815</v>
      </c>
      <c r="B56">
        <v>1</v>
      </c>
      <c r="C56">
        <v>80</v>
      </c>
      <c r="D56">
        <f>C56+2</f>
        <v>82</v>
      </c>
      <c r="E56" t="s">
        <v>8911</v>
      </c>
      <c r="F56" t="s">
        <v>8912</v>
      </c>
      <c r="G56" t="s">
        <v>2762</v>
      </c>
      <c r="H56" t="s">
        <v>2762</v>
      </c>
      <c r="K56">
        <v>1</v>
      </c>
      <c r="L56">
        <f>C56+1</f>
        <v>81</v>
      </c>
      <c r="M56" t="s">
        <v>2805</v>
      </c>
      <c r="N56" s="1">
        <v>3.758684849882441</v>
      </c>
      <c r="O56" t="s">
        <v>10420</v>
      </c>
      <c r="P56" s="1">
        <v>4.3961121306114785</v>
      </c>
      <c r="Q56" t="s">
        <v>2762</v>
      </c>
      <c r="S56">
        <v>1</v>
      </c>
      <c r="T56">
        <v>69</v>
      </c>
      <c r="U56">
        <f>(AK56-$AH56)/($AG56-$AH56)*(1+1)-1</f>
        <v>1</v>
      </c>
      <c r="V56">
        <f>(AL56-$AH56)/($AG56-$AH56)*(1+1)-1</f>
        <v>-1</v>
      </c>
      <c r="W56">
        <f>(AM56-$AH56)/($AG56-$AH56)*(1+1)-1</f>
        <v>-1</v>
      </c>
      <c r="X56">
        <f>(AN56-$AH56)/($AG56-$AH56)*(1+1)-1</f>
        <v>-1</v>
      </c>
      <c r="Y56">
        <f>(AO56-$AH56)/($AG56-$AH56)*(1+1)-1</f>
        <v>-1</v>
      </c>
      <c r="Z56">
        <f>(AP56-$AH56)/($AG56-$AH56)*(1+1)-1</f>
        <v>-1</v>
      </c>
      <c r="AA56">
        <f>(AQ56-$AH56)/($AG56-$AH56)*(1+1)-1</f>
        <v>-1</v>
      </c>
      <c r="AB56">
        <f>(AR56-$AH56)/($AG56-$AH56)*(1+1)-1</f>
        <v>-1</v>
      </c>
      <c r="AC56">
        <f>(AS56-$AH56)/($AG56-$AH56)*(1+1)-1</f>
        <v>-1</v>
      </c>
      <c r="AD56">
        <f>(AT56-$AH56)/($AG56-$AH56)*(1+1)-1</f>
        <v>-1</v>
      </c>
      <c r="AE56">
        <f>(AU56-$AH56)/($AG56-$AH56)*(1+1)-1</f>
        <v>-1</v>
      </c>
      <c r="AF56">
        <f>(AV56-$AH56)/($AG56-$AH56)*(1+1)-1</f>
        <v>-1</v>
      </c>
      <c r="AG56">
        <f>MAX(AK56:AV56)</f>
        <v>5737</v>
      </c>
      <c r="AH56">
        <f>MIN(AK56:AV56)</f>
        <v>0</v>
      </c>
      <c r="AK56">
        <v>5737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BA56" s="1"/>
    </row>
    <row r="57" spans="1:53" x14ac:dyDescent="0.25">
      <c r="A57" t="s">
        <v>8815</v>
      </c>
      <c r="B57">
        <v>1</v>
      </c>
      <c r="C57">
        <v>90</v>
      </c>
      <c r="D57">
        <f>C57+2</f>
        <v>92</v>
      </c>
      <c r="E57" t="s">
        <v>8919</v>
      </c>
      <c r="F57" t="s">
        <v>8920</v>
      </c>
      <c r="G57" t="s">
        <v>2762</v>
      </c>
      <c r="H57" t="s">
        <v>2762</v>
      </c>
      <c r="K57">
        <v>1</v>
      </c>
      <c r="L57">
        <f>C57+1</f>
        <v>91</v>
      </c>
      <c r="M57" t="s">
        <v>2915</v>
      </c>
      <c r="N57" s="1">
        <v>3.3875677794171888</v>
      </c>
      <c r="O57" t="s">
        <v>10420</v>
      </c>
      <c r="P57" s="1">
        <v>4.3961121306114785</v>
      </c>
      <c r="Q57" t="s">
        <v>2762</v>
      </c>
      <c r="S57">
        <v>1</v>
      </c>
      <c r="T57">
        <v>77</v>
      </c>
      <c r="U57">
        <f>(AK57-$AH57)/($AG57-$AH57)*(1+1)-1</f>
        <v>1</v>
      </c>
      <c r="V57">
        <f>(AL57-$AH57)/($AG57-$AH57)*(1+1)-1</f>
        <v>-1</v>
      </c>
      <c r="W57">
        <f>(AM57-$AH57)/($AG57-$AH57)*(1+1)-1</f>
        <v>-1</v>
      </c>
      <c r="X57">
        <f>(AN57-$AH57)/($AG57-$AH57)*(1+1)-1</f>
        <v>-1</v>
      </c>
      <c r="Y57">
        <f>(AO57-$AH57)/($AG57-$AH57)*(1+1)-1</f>
        <v>-1</v>
      </c>
      <c r="Z57">
        <f>(AP57-$AH57)/($AG57-$AH57)*(1+1)-1</f>
        <v>-1</v>
      </c>
      <c r="AA57">
        <f>(AQ57-$AH57)/($AG57-$AH57)*(1+1)-1</f>
        <v>-1</v>
      </c>
      <c r="AB57">
        <f>(AR57-$AH57)/($AG57-$AH57)*(1+1)-1</f>
        <v>-1</v>
      </c>
      <c r="AC57">
        <f>(AS57-$AH57)/($AG57-$AH57)*(1+1)-1</f>
        <v>-1</v>
      </c>
      <c r="AD57">
        <f>(AT57-$AH57)/($AG57-$AH57)*(1+1)-1</f>
        <v>-1</v>
      </c>
      <c r="AE57">
        <f>(AU57-$AH57)/($AG57-$AH57)*(1+1)-1</f>
        <v>-1</v>
      </c>
      <c r="AF57">
        <f>(AV57-$AH57)/($AG57-$AH57)*(1+1)-1</f>
        <v>-1</v>
      </c>
      <c r="AG57">
        <f>MAX(AK57:AV57)</f>
        <v>2441</v>
      </c>
      <c r="AH57">
        <f>MIN(AK57:AV57)</f>
        <v>0</v>
      </c>
      <c r="AK57">
        <v>2441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BA57" s="1"/>
    </row>
    <row r="58" spans="1:53" x14ac:dyDescent="0.25">
      <c r="A58" t="s">
        <v>8815</v>
      </c>
      <c r="B58">
        <v>1</v>
      </c>
      <c r="C58">
        <v>118</v>
      </c>
      <c r="D58">
        <f>C58+2</f>
        <v>120</v>
      </c>
      <c r="E58" t="s">
        <v>9787</v>
      </c>
      <c r="F58" t="s">
        <v>9788</v>
      </c>
      <c r="G58" t="s">
        <v>2762</v>
      </c>
      <c r="H58" t="s">
        <v>2762</v>
      </c>
      <c r="K58">
        <v>1</v>
      </c>
      <c r="L58">
        <f>C58+1</f>
        <v>119</v>
      </c>
      <c r="M58" t="s">
        <v>2775</v>
      </c>
      <c r="N58" s="1">
        <v>4.1354189050278523</v>
      </c>
      <c r="O58" t="s">
        <v>10420</v>
      </c>
      <c r="P58" s="1">
        <v>4.3961121306114785</v>
      </c>
      <c r="Q58" t="s">
        <v>2762</v>
      </c>
      <c r="S58">
        <v>8</v>
      </c>
      <c r="T58">
        <v>91</v>
      </c>
      <c r="U58">
        <f>(AK58-$AH58)/($AG58-$AH58)*(1+1)-1</f>
        <v>-0.72967520677829334</v>
      </c>
      <c r="V58">
        <f>(AL58-$AH58)/($AG58-$AH58)*(1+1)-1</f>
        <v>-1</v>
      </c>
      <c r="W58">
        <f>(AM58-$AH58)/($AG58-$AH58)*(1+1)-1</f>
        <v>-1</v>
      </c>
      <c r="X58">
        <f>(AN58-$AH58)/($AG58-$AH58)*(1+1)-1</f>
        <v>-1</v>
      </c>
      <c r="Y58">
        <f>(AO58-$AH58)/($AG58-$AH58)*(1+1)-1</f>
        <v>-1</v>
      </c>
      <c r="Z58">
        <f>(AP58-$AH58)/($AG58-$AH58)*(1+1)-1</f>
        <v>-1</v>
      </c>
      <c r="AA58">
        <f>(AQ58-$AH58)/($AG58-$AH58)*(1+1)-1</f>
        <v>-0.93813462443682338</v>
      </c>
      <c r="AB58">
        <f>(AR58-$AH58)/($AG58-$AH58)*(1+1)-1</f>
        <v>1</v>
      </c>
      <c r="AC58">
        <f>(AS58-$AH58)/($AG58-$AH58)*(1+1)-1</f>
        <v>-1</v>
      </c>
      <c r="AD58">
        <f>(AT58-$AH58)/($AG58-$AH58)*(1+1)-1</f>
        <v>-1</v>
      </c>
      <c r="AE58">
        <f>(AU58-$AH58)/($AG58-$AH58)*(1+1)-1</f>
        <v>-1</v>
      </c>
      <c r="AF58">
        <f>(AV58-$AH58)/($AG58-$AH58)*(1+1)-1</f>
        <v>-1</v>
      </c>
      <c r="AG58">
        <f>MAX(AK58:AV58)</f>
        <v>14871</v>
      </c>
      <c r="AH58">
        <f>MIN(AK58:AV58)</f>
        <v>0</v>
      </c>
      <c r="AK58">
        <v>2010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460</v>
      </c>
      <c r="AR58">
        <v>14871</v>
      </c>
      <c r="AS58">
        <v>0</v>
      </c>
      <c r="AT58">
        <v>0</v>
      </c>
      <c r="AU58">
        <v>0</v>
      </c>
      <c r="AV58">
        <v>0</v>
      </c>
    </row>
    <row r="59" spans="1:53" x14ac:dyDescent="0.25">
      <c r="A59" t="s">
        <v>8815</v>
      </c>
      <c r="B59">
        <v>1</v>
      </c>
      <c r="C59">
        <v>82</v>
      </c>
      <c r="D59">
        <f>C59+2</f>
        <v>84</v>
      </c>
      <c r="E59" t="s">
        <v>8913</v>
      </c>
      <c r="F59" t="s">
        <v>8914</v>
      </c>
      <c r="G59" t="s">
        <v>2762</v>
      </c>
      <c r="H59" t="s">
        <v>2762</v>
      </c>
      <c r="K59">
        <v>1</v>
      </c>
      <c r="L59">
        <f>C59+1</f>
        <v>83</v>
      </c>
      <c r="M59" t="s">
        <v>2819</v>
      </c>
      <c r="N59" s="1">
        <v>3.022840610876528</v>
      </c>
      <c r="O59" t="s">
        <v>10420</v>
      </c>
      <c r="P59" s="1">
        <v>4.3961121306114785</v>
      </c>
      <c r="Q59" t="s">
        <v>2762</v>
      </c>
      <c r="S59">
        <v>1</v>
      </c>
      <c r="T59">
        <v>71</v>
      </c>
      <c r="U59">
        <f>(AK59-$AH59)/($AG59-$AH59)*(1+1)-1</f>
        <v>1</v>
      </c>
      <c r="V59">
        <f>(AL59-$AH59)/($AG59-$AH59)*(1+1)-1</f>
        <v>-1</v>
      </c>
      <c r="W59">
        <f>(AM59-$AH59)/($AG59-$AH59)*(1+1)-1</f>
        <v>-1</v>
      </c>
      <c r="X59">
        <f>(AN59-$AH59)/($AG59-$AH59)*(1+1)-1</f>
        <v>-1</v>
      </c>
      <c r="Y59">
        <f>(AO59-$AH59)/($AG59-$AH59)*(1+1)-1</f>
        <v>-1</v>
      </c>
      <c r="Z59">
        <f>(AP59-$AH59)/($AG59-$AH59)*(1+1)-1</f>
        <v>-1</v>
      </c>
      <c r="AA59">
        <f>(AQ59-$AH59)/($AG59-$AH59)*(1+1)-1</f>
        <v>-1</v>
      </c>
      <c r="AB59">
        <f>(AR59-$AH59)/($AG59-$AH59)*(1+1)-1</f>
        <v>-1</v>
      </c>
      <c r="AC59">
        <f>(AS59-$AH59)/($AG59-$AH59)*(1+1)-1</f>
        <v>-1</v>
      </c>
      <c r="AD59">
        <f>(AT59-$AH59)/($AG59-$AH59)*(1+1)-1</f>
        <v>-1</v>
      </c>
      <c r="AE59">
        <f>(AU59-$AH59)/($AG59-$AH59)*(1+1)-1</f>
        <v>-1</v>
      </c>
      <c r="AF59">
        <f>(AV59-$AH59)/($AG59-$AH59)*(1+1)-1</f>
        <v>-1</v>
      </c>
      <c r="AG59">
        <f>MAX(AK59:AV59)</f>
        <v>1054</v>
      </c>
      <c r="AH59">
        <f>MIN(AK59:AV59)</f>
        <v>0</v>
      </c>
      <c r="AK59">
        <v>1054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53" x14ac:dyDescent="0.25">
      <c r="A60" t="s">
        <v>8815</v>
      </c>
      <c r="B60">
        <v>1</v>
      </c>
      <c r="C60">
        <v>122</v>
      </c>
      <c r="D60">
        <f>C60+2</f>
        <v>124</v>
      </c>
      <c r="E60" t="s">
        <v>9803</v>
      </c>
      <c r="F60" t="s">
        <v>9804</v>
      </c>
      <c r="G60" t="s">
        <v>2762</v>
      </c>
      <c r="H60" t="s">
        <v>2762</v>
      </c>
      <c r="K60">
        <v>1</v>
      </c>
      <c r="L60">
        <f>C60+1</f>
        <v>123</v>
      </c>
      <c r="M60" t="s">
        <v>2896</v>
      </c>
      <c r="N60" s="1">
        <v>3.38524868240322</v>
      </c>
      <c r="O60" t="s">
        <v>10420</v>
      </c>
      <c r="P60" s="1">
        <v>4.3961121306114785</v>
      </c>
      <c r="Q60" t="s">
        <v>2762</v>
      </c>
      <c r="S60">
        <v>8</v>
      </c>
      <c r="T60">
        <v>107</v>
      </c>
      <c r="U60">
        <f>(AK60-$AH60)/($AG60-$AH60)*(1+1)-1</f>
        <v>-0.46622734761120266</v>
      </c>
      <c r="V60">
        <f>(AL60-$AH60)/($AG60-$AH60)*(1+1)-1</f>
        <v>-1</v>
      </c>
      <c r="W60">
        <f>(AM60-$AH60)/($AG60-$AH60)*(1+1)-1</f>
        <v>-1</v>
      </c>
      <c r="X60">
        <f>(AN60-$AH60)/($AG60-$AH60)*(1+1)-1</f>
        <v>-1</v>
      </c>
      <c r="Y60">
        <f>(AO60-$AH60)/($AG60-$AH60)*(1+1)-1</f>
        <v>-1</v>
      </c>
      <c r="Z60">
        <f>(AP60-$AH60)/($AG60-$AH60)*(1+1)-1</f>
        <v>-1</v>
      </c>
      <c r="AA60">
        <f>(AQ60-$AH60)/($AG60-$AH60)*(1+1)-1</f>
        <v>-1</v>
      </c>
      <c r="AB60">
        <f>(AR60-$AH60)/($AG60-$AH60)*(1+1)-1</f>
        <v>1</v>
      </c>
      <c r="AC60">
        <f>(AS60-$AH60)/($AG60-$AH60)*(1+1)-1</f>
        <v>-1</v>
      </c>
      <c r="AD60">
        <f>(AT60-$AH60)/($AG60-$AH60)*(1+1)-1</f>
        <v>-1</v>
      </c>
      <c r="AE60">
        <f>(AU60-$AH60)/($AG60-$AH60)*(1+1)-1</f>
        <v>-1</v>
      </c>
      <c r="AF60">
        <f>(AV60-$AH60)/($AG60-$AH60)*(1+1)-1</f>
        <v>-1</v>
      </c>
      <c r="AG60">
        <f>MAX(AK60:AV60)</f>
        <v>2428</v>
      </c>
      <c r="AH60">
        <f>MIN(AK60:AV60)</f>
        <v>0</v>
      </c>
      <c r="AK60">
        <v>648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2428</v>
      </c>
      <c r="AS60">
        <v>0</v>
      </c>
      <c r="AT60">
        <v>0</v>
      </c>
      <c r="AU60">
        <v>0</v>
      </c>
      <c r="AV60">
        <v>0</v>
      </c>
    </row>
    <row r="61" spans="1:53" x14ac:dyDescent="0.25">
      <c r="A61" t="s">
        <v>8815</v>
      </c>
      <c r="B61">
        <v>1</v>
      </c>
      <c r="C61">
        <v>104</v>
      </c>
      <c r="D61">
        <f>C61+2</f>
        <v>106</v>
      </c>
      <c r="E61" t="s">
        <v>8925</v>
      </c>
      <c r="F61" t="s">
        <v>8926</v>
      </c>
      <c r="G61" t="s">
        <v>7181</v>
      </c>
      <c r="H61" t="s">
        <v>7181</v>
      </c>
      <c r="K61">
        <v>1</v>
      </c>
      <c r="L61">
        <f>C61+1</f>
        <v>105</v>
      </c>
      <c r="M61" t="s">
        <v>2749</v>
      </c>
      <c r="N61" s="1">
        <v>4.8467575926246704</v>
      </c>
      <c r="O61" t="s">
        <v>10420</v>
      </c>
      <c r="P61" s="1">
        <v>4.3961121306114785</v>
      </c>
      <c r="Q61" t="s">
        <v>7181</v>
      </c>
      <c r="S61">
        <v>1</v>
      </c>
      <c r="T61">
        <v>83</v>
      </c>
      <c r="U61">
        <f>(AK61-$AH61)/($AG61-$AH61)*(1+1)-1</f>
        <v>1</v>
      </c>
      <c r="V61">
        <f>(AL61-$AH61)/($AG61-$AH61)*(1+1)-1</f>
        <v>-1</v>
      </c>
      <c r="W61">
        <f>(AM61-$AH61)/($AG61-$AH61)*(1+1)-1</f>
        <v>-1</v>
      </c>
      <c r="X61">
        <f>(AN61-$AH61)/($AG61-$AH61)*(1+1)-1</f>
        <v>-1</v>
      </c>
      <c r="Y61">
        <f>(AO61-$AH61)/($AG61-$AH61)*(1+1)-1</f>
        <v>-1</v>
      </c>
      <c r="Z61">
        <f>(AP61-$AH61)/($AG61-$AH61)*(1+1)-1</f>
        <v>-1</v>
      </c>
      <c r="AA61">
        <f>(AQ61-$AH61)/($AG61-$AH61)*(1+1)-1</f>
        <v>-1</v>
      </c>
      <c r="AB61">
        <f>(AR61-$AH61)/($AG61-$AH61)*(1+1)-1</f>
        <v>-1</v>
      </c>
      <c r="AC61">
        <f>(AS61-$AH61)/($AG61-$AH61)*(1+1)-1</f>
        <v>-1</v>
      </c>
      <c r="AD61">
        <f>(AT61-$AH61)/($AG61-$AH61)*(1+1)-1</f>
        <v>-1</v>
      </c>
      <c r="AE61">
        <f>(AU61-$AH61)/($AG61-$AH61)*(1+1)-1</f>
        <v>-1</v>
      </c>
      <c r="AF61">
        <f>(AV61-$AH61)/($AG61-$AH61)*(1+1)-1</f>
        <v>-1</v>
      </c>
      <c r="AG61">
        <f>MAX(AK61:AV61)</f>
        <v>70268</v>
      </c>
      <c r="AH61">
        <f>MIN(AK61:AV61)</f>
        <v>0</v>
      </c>
      <c r="AK61">
        <v>70268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</row>
    <row r="62" spans="1:53" x14ac:dyDescent="0.25">
      <c r="A62" t="s">
        <v>8815</v>
      </c>
      <c r="B62">
        <v>1</v>
      </c>
      <c r="C62">
        <v>102</v>
      </c>
      <c r="D62">
        <f>C62+2</f>
        <v>104</v>
      </c>
      <c r="E62" t="s">
        <v>8923</v>
      </c>
      <c r="F62" t="s">
        <v>8924</v>
      </c>
      <c r="G62" t="s">
        <v>7181</v>
      </c>
      <c r="H62" t="s">
        <v>7181</v>
      </c>
      <c r="K62">
        <v>1</v>
      </c>
      <c r="L62">
        <f>C62+1</f>
        <v>103</v>
      </c>
      <c r="M62" t="s">
        <v>2741</v>
      </c>
      <c r="N62" s="1">
        <v>4.1861083798132057</v>
      </c>
      <c r="O62" t="s">
        <v>10420</v>
      </c>
      <c r="P62" s="1">
        <v>4.3961121306114785</v>
      </c>
      <c r="Q62" t="s">
        <v>7181</v>
      </c>
      <c r="S62">
        <v>1</v>
      </c>
      <c r="T62">
        <v>81</v>
      </c>
      <c r="U62">
        <f>(AK62-$AH62)/($AG62-$AH62)*(1+1)-1</f>
        <v>1</v>
      </c>
      <c r="V62">
        <f>(AL62-$AH62)/($AG62-$AH62)*(1+1)-1</f>
        <v>-1</v>
      </c>
      <c r="W62">
        <f>(AM62-$AH62)/($AG62-$AH62)*(1+1)-1</f>
        <v>-1</v>
      </c>
      <c r="X62">
        <f>(AN62-$AH62)/($AG62-$AH62)*(1+1)-1</f>
        <v>-1</v>
      </c>
      <c r="Y62">
        <f>(AO62-$AH62)/($AG62-$AH62)*(1+1)-1</f>
        <v>-1</v>
      </c>
      <c r="Z62">
        <f>(AP62-$AH62)/($AG62-$AH62)*(1+1)-1</f>
        <v>-1</v>
      </c>
      <c r="AA62">
        <f>(AQ62-$AH62)/($AG62-$AH62)*(1+1)-1</f>
        <v>-1</v>
      </c>
      <c r="AB62">
        <f>(AR62-$AH62)/($AG62-$AH62)*(1+1)-1</f>
        <v>-1</v>
      </c>
      <c r="AC62">
        <f>(AS62-$AH62)/($AG62-$AH62)*(1+1)-1</f>
        <v>-1</v>
      </c>
      <c r="AD62">
        <f>(AT62-$AH62)/($AG62-$AH62)*(1+1)-1</f>
        <v>-1</v>
      </c>
      <c r="AE62">
        <f>(AU62-$AH62)/($AG62-$AH62)*(1+1)-1</f>
        <v>-1</v>
      </c>
      <c r="AF62">
        <f>(AV62-$AH62)/($AG62-$AH62)*(1+1)-1</f>
        <v>-1</v>
      </c>
      <c r="AG62">
        <f>MAX(AK62:AV62)</f>
        <v>15350</v>
      </c>
      <c r="AH62">
        <f>MIN(AK62:AV62)</f>
        <v>0</v>
      </c>
      <c r="AK62">
        <v>15350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BA62" s="1"/>
    </row>
    <row r="63" spans="1:53" x14ac:dyDescent="0.25">
      <c r="A63" t="s">
        <v>8815</v>
      </c>
      <c r="B63">
        <v>1</v>
      </c>
      <c r="C63">
        <v>106</v>
      </c>
      <c r="D63">
        <f>C63+2</f>
        <v>108</v>
      </c>
      <c r="E63" t="s">
        <v>8927</v>
      </c>
      <c r="F63" t="s">
        <v>8928</v>
      </c>
      <c r="G63" t="s">
        <v>7181</v>
      </c>
      <c r="H63" t="s">
        <v>7181</v>
      </c>
      <c r="K63">
        <v>1</v>
      </c>
      <c r="L63">
        <f>C63+1</f>
        <v>107</v>
      </c>
      <c r="M63" t="s">
        <v>2755</v>
      </c>
      <c r="N63" s="1">
        <v>3.5033820634737327</v>
      </c>
      <c r="O63" t="s">
        <v>10420</v>
      </c>
      <c r="P63" s="1">
        <v>4.3961121306114785</v>
      </c>
      <c r="Q63" t="s">
        <v>7181</v>
      </c>
      <c r="S63">
        <v>1</v>
      </c>
      <c r="T63">
        <v>85</v>
      </c>
      <c r="U63">
        <f>(AK63-$AH63)/($AG63-$AH63)*(1+1)-1</f>
        <v>1</v>
      </c>
      <c r="V63">
        <f>(AL63-$AH63)/($AG63-$AH63)*(1+1)-1</f>
        <v>-1</v>
      </c>
      <c r="W63">
        <f>(AM63-$AH63)/($AG63-$AH63)*(1+1)-1</f>
        <v>-1</v>
      </c>
      <c r="X63">
        <f>(AN63-$AH63)/($AG63-$AH63)*(1+1)-1</f>
        <v>-1</v>
      </c>
      <c r="Y63">
        <f>(AO63-$AH63)/($AG63-$AH63)*(1+1)-1</f>
        <v>-1</v>
      </c>
      <c r="Z63">
        <f>(AP63-$AH63)/($AG63-$AH63)*(1+1)-1</f>
        <v>-1</v>
      </c>
      <c r="AA63">
        <f>(AQ63-$AH63)/($AG63-$AH63)*(1+1)-1</f>
        <v>-1</v>
      </c>
      <c r="AB63">
        <f>(AR63-$AH63)/($AG63-$AH63)*(1+1)-1</f>
        <v>-1</v>
      </c>
      <c r="AC63">
        <f>(AS63-$AH63)/($AG63-$AH63)*(1+1)-1</f>
        <v>-1</v>
      </c>
      <c r="AD63">
        <f>(AT63-$AH63)/($AG63-$AH63)*(1+1)-1</f>
        <v>-1</v>
      </c>
      <c r="AE63">
        <f>(AU63-$AH63)/($AG63-$AH63)*(1+1)-1</f>
        <v>-1</v>
      </c>
      <c r="AF63">
        <f>(AV63-$AH63)/($AG63-$AH63)*(1+1)-1</f>
        <v>-1</v>
      </c>
      <c r="AG63">
        <f>MAX(AK63:AV63)</f>
        <v>3187</v>
      </c>
      <c r="AH63">
        <f>MIN(AK63:AV63)</f>
        <v>0</v>
      </c>
      <c r="AK63">
        <v>3187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53" x14ac:dyDescent="0.25">
      <c r="A64" t="s">
        <v>8815</v>
      </c>
      <c r="B64">
        <v>1</v>
      </c>
      <c r="C64">
        <v>108</v>
      </c>
      <c r="D64">
        <f>C64+2</f>
        <v>110</v>
      </c>
      <c r="E64" t="s">
        <v>8929</v>
      </c>
      <c r="F64" t="s">
        <v>8930</v>
      </c>
      <c r="G64" t="s">
        <v>2459</v>
      </c>
      <c r="H64" t="s">
        <v>2459</v>
      </c>
      <c r="K64">
        <v>1</v>
      </c>
      <c r="L64">
        <f>C64+1</f>
        <v>109</v>
      </c>
      <c r="M64" t="s">
        <v>2458</v>
      </c>
      <c r="N64" s="1">
        <v>4.4606423002473194</v>
      </c>
      <c r="O64" t="s">
        <v>10420</v>
      </c>
      <c r="P64" s="1">
        <v>4.3961121306114785</v>
      </c>
      <c r="Q64" t="s">
        <v>2459</v>
      </c>
      <c r="S64">
        <v>1</v>
      </c>
      <c r="T64">
        <v>87</v>
      </c>
      <c r="U64">
        <f>(AK64-$AH64)/($AG64-$AH64)*(1+1)-1</f>
        <v>1</v>
      </c>
      <c r="V64">
        <f>(AL64-$AH64)/($AG64-$AH64)*(1+1)-1</f>
        <v>-1</v>
      </c>
      <c r="W64">
        <f>(AM64-$AH64)/($AG64-$AH64)*(1+1)-1</f>
        <v>-1</v>
      </c>
      <c r="X64">
        <f>(AN64-$AH64)/($AG64-$AH64)*(1+1)-1</f>
        <v>-0.94460409237267595</v>
      </c>
      <c r="Y64">
        <f>(AO64-$AH64)/($AG64-$AH64)*(1+1)-1</f>
        <v>-1</v>
      </c>
      <c r="Z64">
        <f>(AP64-$AH64)/($AG64-$AH64)*(1+1)-1</f>
        <v>-1</v>
      </c>
      <c r="AA64">
        <f>(AQ64-$AH64)/($AG64-$AH64)*(1+1)-1</f>
        <v>-1</v>
      </c>
      <c r="AB64">
        <f>(AR64-$AH64)/($AG64-$AH64)*(1+1)-1</f>
        <v>-1</v>
      </c>
      <c r="AC64">
        <f>(AS64-$AH64)/($AG64-$AH64)*(1+1)-1</f>
        <v>-1</v>
      </c>
      <c r="AD64">
        <f>(AT64-$AH64)/($AG64-$AH64)*(1+1)-1</f>
        <v>-1</v>
      </c>
      <c r="AE64">
        <f>(AU64-$AH64)/($AG64-$AH64)*(1+1)-1</f>
        <v>-1</v>
      </c>
      <c r="AF64">
        <f>(AV64-$AH64)/($AG64-$AH64)*(1+1)-1</f>
        <v>-1</v>
      </c>
      <c r="AG64">
        <f>MAX(AK64:AV64)</f>
        <v>28883</v>
      </c>
      <c r="AH64">
        <f>MIN(AK64:AV64)</f>
        <v>0</v>
      </c>
      <c r="AK64">
        <v>28883</v>
      </c>
      <c r="AL64">
        <v>0</v>
      </c>
      <c r="AM64">
        <v>0</v>
      </c>
      <c r="AN64">
        <v>800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53" x14ac:dyDescent="0.25">
      <c r="A65" t="s">
        <v>8815</v>
      </c>
      <c r="B65">
        <v>1</v>
      </c>
      <c r="C65">
        <v>174</v>
      </c>
      <c r="D65">
        <f>C65+2</f>
        <v>176</v>
      </c>
      <c r="E65" t="s">
        <v>10341</v>
      </c>
      <c r="F65" t="s">
        <v>10342</v>
      </c>
      <c r="G65" t="s">
        <v>2459</v>
      </c>
      <c r="H65" t="s">
        <v>2459</v>
      </c>
      <c r="K65">
        <v>1</v>
      </c>
      <c r="L65">
        <f>C65+1</f>
        <v>175</v>
      </c>
      <c r="M65" t="s">
        <v>2588</v>
      </c>
      <c r="N65" s="1">
        <v>4.3089483863095799</v>
      </c>
      <c r="O65" t="s">
        <v>10420</v>
      </c>
      <c r="P65" s="1">
        <v>4.3961121306114785</v>
      </c>
      <c r="Q65" t="s">
        <v>2459</v>
      </c>
      <c r="S65">
        <v>12</v>
      </c>
      <c r="T65">
        <v>55</v>
      </c>
      <c r="U65">
        <f>(AK65-$AH65)/($AG65-$AH65)*(1+1)-1</f>
        <v>-0.97051015512553973</v>
      </c>
      <c r="V65">
        <f>(AL65-$AH65)/($AG65-$AH65)*(1+1)-1</f>
        <v>-0.94204381896689593</v>
      </c>
      <c r="W65">
        <f>(AM65-$AH65)/($AG65-$AH65)*(1+1)-1</f>
        <v>-0.82427634735327038</v>
      </c>
      <c r="X65">
        <f>(AN65-$AH65)/($AG65-$AH65)*(1+1)-1</f>
        <v>8.9972813049736144E-2</v>
      </c>
      <c r="Y65">
        <f>(AO65-$AH65)/($AG65-$AH65)*(1+1)-1</f>
        <v>-0.50833200063969297</v>
      </c>
      <c r="Z65">
        <f>(AP65-$AH65)/($AG65-$AH65)*(1+1)-1</f>
        <v>-1</v>
      </c>
      <c r="AA65">
        <f>(AQ65-$AH65)/($AG65-$AH65)*(1+1)-1</f>
        <v>-0.84282744282744282</v>
      </c>
      <c r="AB65">
        <f>(AR65-$AH65)/($AG65-$AH65)*(1+1)-1</f>
        <v>-0.85267871421717578</v>
      </c>
      <c r="AC65">
        <f>(AS65-$AH65)/($AG65-$AH65)*(1+1)-1</f>
        <v>0.33267231728770197</v>
      </c>
      <c r="AD65">
        <f>(AT65-$AH65)/($AG65-$AH65)*(1+1)-1</f>
        <v>-0.10877978570286262</v>
      </c>
      <c r="AE65">
        <f>(AU65-$AH65)/($AG65-$AH65)*(1+1)-1</f>
        <v>0.31111466496081874</v>
      </c>
      <c r="AF65">
        <f>(AV65-$AH65)/($AG65-$AH65)*(1+1)-1</f>
        <v>1</v>
      </c>
      <c r="AG65">
        <f>MAX(AK65:AV65)</f>
        <v>31265</v>
      </c>
      <c r="AH65">
        <f>MIN(AK65:AV65)</f>
        <v>0</v>
      </c>
      <c r="AK65">
        <v>461</v>
      </c>
      <c r="AL65">
        <v>906</v>
      </c>
      <c r="AM65">
        <v>2747</v>
      </c>
      <c r="AN65">
        <v>17039</v>
      </c>
      <c r="AO65">
        <v>7686</v>
      </c>
      <c r="AP65">
        <v>0</v>
      </c>
      <c r="AQ65">
        <v>2457</v>
      </c>
      <c r="AR65">
        <v>2303</v>
      </c>
      <c r="AS65">
        <v>20833</v>
      </c>
      <c r="AT65">
        <v>13932</v>
      </c>
      <c r="AU65">
        <v>20496</v>
      </c>
      <c r="AV65">
        <v>31265</v>
      </c>
    </row>
    <row r="66" spans="1:53" x14ac:dyDescent="0.25">
      <c r="A66" t="s">
        <v>8815</v>
      </c>
      <c r="B66">
        <v>1</v>
      </c>
      <c r="C66">
        <v>48</v>
      </c>
      <c r="D66">
        <f>C66+2</f>
        <v>50</v>
      </c>
      <c r="E66" t="s">
        <v>9345</v>
      </c>
      <c r="F66" t="s">
        <v>9346</v>
      </c>
      <c r="G66" t="s">
        <v>2234</v>
      </c>
      <c r="H66" t="s">
        <v>2234</v>
      </c>
      <c r="K66">
        <v>1</v>
      </c>
      <c r="L66">
        <f>C66+1</f>
        <v>49</v>
      </c>
      <c r="M66" t="s">
        <v>6926</v>
      </c>
      <c r="N66" s="1">
        <v>4.1968667472492394</v>
      </c>
      <c r="O66" t="s">
        <v>10420</v>
      </c>
      <c r="P66" s="1">
        <v>4.3961121306114785</v>
      </c>
      <c r="Q66" t="s">
        <v>2234</v>
      </c>
      <c r="S66">
        <v>5</v>
      </c>
      <c r="T66">
        <v>53</v>
      </c>
      <c r="U66">
        <f>(AK66-$AH66)/($AG66-$AH66)*(1+1)-1</f>
        <v>-1</v>
      </c>
      <c r="V66">
        <f>(AL66-$AH66)/($AG66-$AH66)*(1+1)-1</f>
        <v>-0.86408186797347941</v>
      </c>
      <c r="W66">
        <f>(AM66-$AH66)/($AG66-$AH66)*(1+1)-1</f>
        <v>-0.6037763044104929</v>
      </c>
      <c r="X66">
        <f>(AN66-$AH66)/($AG66-$AH66)*(1+1)-1</f>
        <v>-0.63923320841741138</v>
      </c>
      <c r="Y66">
        <f>(AO66-$AH66)/($AG66-$AH66)*(1+1)-1</f>
        <v>1</v>
      </c>
      <c r="Z66">
        <f>(AP66-$AH66)/($AG66-$AH66)*(1+1)-1</f>
        <v>-0.67195157105794179</v>
      </c>
      <c r="AA66">
        <f>(AQ66-$AH66)/($AG66-$AH66)*(1+1)-1</f>
        <v>-0.23493802248486595</v>
      </c>
      <c r="AB66">
        <f>(AR66-$AH66)/($AG66-$AH66)*(1+1)-1</f>
        <v>-9.6641683482271534E-2</v>
      </c>
      <c r="AC66">
        <f>(AS66-$AH66)/($AG66-$AH66)*(1+1)-1</f>
        <v>-0.38570193139233211</v>
      </c>
      <c r="AD66">
        <f>(AT66-$AH66)/($AG66-$AH66)*(1+1)-1</f>
        <v>-0.4379504179878928</v>
      </c>
      <c r="AE66">
        <f>(AU66-$AH66)/($AG66-$AH66)*(1+1)-1</f>
        <v>-0.23774863072931685</v>
      </c>
      <c r="AF66">
        <f>(AV66-$AH66)/($AG66-$AH66)*(1+1)-1</f>
        <v>-0.46050735082156236</v>
      </c>
      <c r="AG66">
        <f>MAX(AK66:AV66)</f>
        <v>28447</v>
      </c>
      <c r="AH66">
        <f>MIN(AK66:AV66)</f>
        <v>695</v>
      </c>
      <c r="AK66">
        <v>695</v>
      </c>
      <c r="AL66">
        <v>2581</v>
      </c>
      <c r="AM66">
        <v>6193</v>
      </c>
      <c r="AN66">
        <v>5701</v>
      </c>
      <c r="AO66">
        <v>28447</v>
      </c>
      <c r="AP66">
        <v>5247</v>
      </c>
      <c r="AQ66">
        <v>11311</v>
      </c>
      <c r="AR66">
        <v>13230</v>
      </c>
      <c r="AS66">
        <v>9219</v>
      </c>
      <c r="AT66">
        <v>8494</v>
      </c>
      <c r="AU66">
        <v>11272</v>
      </c>
      <c r="AV66">
        <v>8181</v>
      </c>
      <c r="BA66" s="1"/>
    </row>
    <row r="67" spans="1:53" x14ac:dyDescent="0.25">
      <c r="A67" t="s">
        <v>8815</v>
      </c>
      <c r="B67">
        <v>1</v>
      </c>
      <c r="C67">
        <v>114</v>
      </c>
      <c r="D67">
        <f>C67+2</f>
        <v>116</v>
      </c>
      <c r="E67" t="s">
        <v>8933</v>
      </c>
      <c r="F67" t="s">
        <v>8934</v>
      </c>
      <c r="G67" t="s">
        <v>2087</v>
      </c>
      <c r="H67" t="s">
        <v>2087</v>
      </c>
      <c r="K67">
        <v>1</v>
      </c>
      <c r="L67">
        <f>C67+1</f>
        <v>115</v>
      </c>
      <c r="M67" t="s">
        <v>2171</v>
      </c>
      <c r="N67" s="1">
        <v>4.2298353665572659</v>
      </c>
      <c r="O67" t="s">
        <v>10420</v>
      </c>
      <c r="P67" s="1">
        <v>4.3961121306114785</v>
      </c>
      <c r="Q67" t="s">
        <v>2087</v>
      </c>
      <c r="S67">
        <v>1</v>
      </c>
      <c r="T67">
        <v>91</v>
      </c>
      <c r="U67">
        <f>(AK67-$AH67)/($AG67-$AH67)*(1+1)-1</f>
        <v>0.50830741892492215</v>
      </c>
      <c r="V67">
        <f>(AL67-$AH67)/($AG67-$AH67)*(1+1)-1</f>
        <v>-1</v>
      </c>
      <c r="W67">
        <f>(AM67-$AH67)/($AG67-$AH67)*(1+1)-1</f>
        <v>-1</v>
      </c>
      <c r="X67">
        <f>(AN67-$AH67)/($AG67-$AH67)*(1+1)-1</f>
        <v>-1</v>
      </c>
      <c r="Y67">
        <f>(AO67-$AH67)/($AG67-$AH67)*(1+1)-1</f>
        <v>-1</v>
      </c>
      <c r="Z67">
        <f>(AP67-$AH67)/($AG67-$AH67)*(1+1)-1</f>
        <v>-1</v>
      </c>
      <c r="AA67">
        <f>(AQ67-$AH67)/($AG67-$AH67)*(1+1)-1</f>
        <v>0.30475344291426043</v>
      </c>
      <c r="AB67">
        <f>(AR67-$AH67)/($AG67-$AH67)*(1+1)-1</f>
        <v>0.25073300755219896</v>
      </c>
      <c r="AC67">
        <f>(AS67-$AH67)/($AG67-$AH67)*(1+1)-1</f>
        <v>-1</v>
      </c>
      <c r="AD67">
        <f>(AT67-$AH67)/($AG67-$AH67)*(1+1)-1</f>
        <v>-1</v>
      </c>
      <c r="AE67">
        <f>(AU67-$AH67)/($AG67-$AH67)*(1+1)-1</f>
        <v>-1</v>
      </c>
      <c r="AF67">
        <f>(AV67-$AH67)/($AG67-$AH67)*(1+1)-1</f>
        <v>1</v>
      </c>
      <c r="AG67">
        <f>MAX(AK67:AV67)</f>
        <v>22510</v>
      </c>
      <c r="AH67">
        <f>MIN(AK67:AV67)</f>
        <v>0</v>
      </c>
      <c r="AK67">
        <v>16976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14685</v>
      </c>
      <c r="AR67">
        <v>14077</v>
      </c>
      <c r="AS67">
        <v>0</v>
      </c>
      <c r="AT67">
        <v>0</v>
      </c>
      <c r="AU67">
        <v>0</v>
      </c>
      <c r="AV67">
        <v>22510</v>
      </c>
      <c r="BA67" s="1"/>
    </row>
    <row r="68" spans="1:53" x14ac:dyDescent="0.25">
      <c r="A68" t="s">
        <v>8815</v>
      </c>
      <c r="B68">
        <v>1</v>
      </c>
      <c r="C68">
        <v>110</v>
      </c>
      <c r="D68">
        <f>C68+2</f>
        <v>112</v>
      </c>
      <c r="E68" t="s">
        <v>8931</v>
      </c>
      <c r="F68" t="s">
        <v>8932</v>
      </c>
      <c r="G68" t="s">
        <v>2087</v>
      </c>
      <c r="H68" t="s">
        <v>2087</v>
      </c>
      <c r="K68">
        <v>1</v>
      </c>
      <c r="L68">
        <f>C68+1</f>
        <v>111</v>
      </c>
      <c r="M68" t="s">
        <v>2094</v>
      </c>
      <c r="N68" s="1">
        <v>3.7147487607250596</v>
      </c>
      <c r="O68" t="s">
        <v>10420</v>
      </c>
      <c r="P68" s="1">
        <v>4.3961121306114785</v>
      </c>
      <c r="Q68" t="s">
        <v>2087</v>
      </c>
      <c r="S68">
        <v>1</v>
      </c>
      <c r="T68">
        <v>89</v>
      </c>
      <c r="U68">
        <f>(AK68-$AH68)/($AG68-$AH68)*(1+1)-1</f>
        <v>1</v>
      </c>
      <c r="V68">
        <f>(AL68-$AH68)/($AG68-$AH68)*(1+1)-1</f>
        <v>-1</v>
      </c>
      <c r="W68">
        <f>(AM68-$AH68)/($AG68-$AH68)*(1+1)-1</f>
        <v>-1</v>
      </c>
      <c r="X68">
        <f>(AN68-$AH68)/($AG68-$AH68)*(1+1)-1</f>
        <v>-1</v>
      </c>
      <c r="Y68">
        <f>(AO68-$AH68)/($AG68-$AH68)*(1+1)-1</f>
        <v>-1</v>
      </c>
      <c r="Z68">
        <f>(AP68-$AH68)/($AG68-$AH68)*(1+1)-1</f>
        <v>-1</v>
      </c>
      <c r="AA68">
        <f>(AQ68-$AH68)/($AG68-$AH68)*(1+1)-1</f>
        <v>-1</v>
      </c>
      <c r="AB68">
        <f>(AR68-$AH68)/($AG68-$AH68)*(1+1)-1</f>
        <v>-1</v>
      </c>
      <c r="AC68">
        <f>(AS68-$AH68)/($AG68-$AH68)*(1+1)-1</f>
        <v>-1</v>
      </c>
      <c r="AD68">
        <f>(AT68-$AH68)/($AG68-$AH68)*(1+1)-1</f>
        <v>-1</v>
      </c>
      <c r="AE68">
        <f>(AU68-$AH68)/($AG68-$AH68)*(1+1)-1</f>
        <v>-1</v>
      </c>
      <c r="AF68">
        <f>(AV68-$AH68)/($AG68-$AH68)*(1+1)-1</f>
        <v>-1</v>
      </c>
      <c r="AG68">
        <f>MAX(AK68:AV68)</f>
        <v>5185</v>
      </c>
      <c r="AH68">
        <f>MIN(AK68:AV68)</f>
        <v>0</v>
      </c>
      <c r="AK68">
        <v>5185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</row>
    <row r="69" spans="1:53" x14ac:dyDescent="0.25">
      <c r="A69" t="s">
        <v>8815</v>
      </c>
      <c r="B69">
        <v>1</v>
      </c>
      <c r="C69">
        <v>124</v>
      </c>
      <c r="D69">
        <f>C69+2</f>
        <v>126</v>
      </c>
      <c r="E69" t="s">
        <v>9811</v>
      </c>
      <c r="F69" t="s">
        <v>9812</v>
      </c>
      <c r="G69" t="s">
        <v>2087</v>
      </c>
      <c r="H69" t="s">
        <v>2087</v>
      </c>
      <c r="K69">
        <v>1</v>
      </c>
      <c r="L69">
        <f>C69+1</f>
        <v>125</v>
      </c>
      <c r="M69" t="s">
        <v>2112</v>
      </c>
      <c r="N69" s="1">
        <v>3.9816374246557689</v>
      </c>
      <c r="O69" t="s">
        <v>10420</v>
      </c>
      <c r="P69" s="1">
        <v>4.3961121306114785</v>
      </c>
      <c r="Q69" t="s">
        <v>2087</v>
      </c>
      <c r="S69">
        <v>8</v>
      </c>
      <c r="T69">
        <v>115</v>
      </c>
      <c r="U69">
        <f>(AK69-$AH69)/($AG69-$AH69)*(1+1)-1</f>
        <v>-0.6828887286709926</v>
      </c>
      <c r="V69">
        <f>(AL69-$AH69)/($AG69-$AH69)*(1+1)-1</f>
        <v>-0.7558279259793319</v>
      </c>
      <c r="W69">
        <f>(AM69-$AH69)/($AG69-$AH69)*(1+1)-1</f>
        <v>-0.45866378274453257</v>
      </c>
      <c r="X69">
        <f>(AN69-$AH69)/($AG69-$AH69)*(1+1)-1</f>
        <v>-0.76003364575823118</v>
      </c>
      <c r="Y69">
        <f>(AO69-$AH69)/($AG69-$AH69)*(1+1)-1</f>
        <v>-0.12136505647680851</v>
      </c>
      <c r="Z69">
        <f>(AP69-$AH69)/($AG69-$AH69)*(1+1)-1</f>
        <v>-0.45541937034366742</v>
      </c>
      <c r="AA69">
        <f>(AQ69-$AH69)/($AG69-$AH69)*(1+1)-1</f>
        <v>1</v>
      </c>
      <c r="AB69">
        <f>(AR69-$AH69)/($AG69-$AH69)*(1+1)-1</f>
        <v>0.60045662100456632</v>
      </c>
      <c r="AC69">
        <f>(AS69-$AH69)/($AG69-$AH69)*(1+1)-1</f>
        <v>-0.71749579428022114</v>
      </c>
      <c r="AD69">
        <f>(AT69-$AH69)/($AG69-$AH69)*(1+1)-1</f>
        <v>-0.27733717856284545</v>
      </c>
      <c r="AE69">
        <f>(AU69-$AH69)/($AG69-$AH69)*(1+1)-1</f>
        <v>-0.87611151165585199</v>
      </c>
      <c r="AF69">
        <f>(AV69-$AH69)/($AG69-$AH69)*(1+1)-1</f>
        <v>-1</v>
      </c>
      <c r="AG69">
        <f>MAX(AK69:AV69)</f>
        <v>18106</v>
      </c>
      <c r="AH69">
        <f>MIN(AK69:AV69)</f>
        <v>1462</v>
      </c>
      <c r="AK69">
        <v>4101</v>
      </c>
      <c r="AL69">
        <v>3494</v>
      </c>
      <c r="AM69">
        <v>5967</v>
      </c>
      <c r="AN69">
        <v>3459</v>
      </c>
      <c r="AO69">
        <v>8774</v>
      </c>
      <c r="AP69">
        <v>5994</v>
      </c>
      <c r="AQ69">
        <v>18106</v>
      </c>
      <c r="AR69">
        <v>14781</v>
      </c>
      <c r="AS69">
        <v>3813</v>
      </c>
      <c r="AT69">
        <v>7476</v>
      </c>
      <c r="AU69">
        <v>2493</v>
      </c>
      <c r="AV69">
        <v>1462</v>
      </c>
      <c r="BA69" s="1"/>
    </row>
    <row r="70" spans="1:53" x14ac:dyDescent="0.25">
      <c r="A70" t="s">
        <v>8815</v>
      </c>
      <c r="B70">
        <v>1</v>
      </c>
      <c r="C70">
        <v>50</v>
      </c>
      <c r="D70">
        <f>C70+2</f>
        <v>52</v>
      </c>
      <c r="E70" t="s">
        <v>9349</v>
      </c>
      <c r="F70" t="s">
        <v>9350</v>
      </c>
      <c r="G70" t="s">
        <v>2087</v>
      </c>
      <c r="H70" t="s">
        <v>2087</v>
      </c>
      <c r="K70">
        <v>1</v>
      </c>
      <c r="L70">
        <f>C70+1</f>
        <v>51</v>
      </c>
      <c r="M70" t="s">
        <v>2131</v>
      </c>
      <c r="N70" s="1">
        <v>3.9186069151449821</v>
      </c>
      <c r="O70" t="s">
        <v>10420</v>
      </c>
      <c r="P70" s="1">
        <v>4.3961121306114785</v>
      </c>
      <c r="Q70" t="s">
        <v>2087</v>
      </c>
      <c r="S70">
        <v>5</v>
      </c>
      <c r="T70">
        <v>57</v>
      </c>
      <c r="U70">
        <f>(AK70-$AH70)/($AG70-$AH70)*(1+1)-1</f>
        <v>-0.8585143070183614</v>
      </c>
      <c r="V70">
        <f>(AL70-$AH70)/($AG70-$AH70)*(1+1)-1</f>
        <v>-1</v>
      </c>
      <c r="W70">
        <f>(AM70-$AH70)/($AG70-$AH70)*(1+1)-1</f>
        <v>-1</v>
      </c>
      <c r="X70">
        <f>(AN70-$AH70)/($AG70-$AH70)*(1+1)-1</f>
        <v>-1</v>
      </c>
      <c r="Y70">
        <f>(AO70-$AH70)/($AG70-$AH70)*(1+1)-1</f>
        <v>1</v>
      </c>
      <c r="Z70">
        <f>(AP70-$AH70)/($AG70-$AH70)*(1+1)-1</f>
        <v>-1</v>
      </c>
      <c r="AA70">
        <f>(AQ70-$AH70)/($AG70-$AH70)*(1+1)-1</f>
        <v>-0.81470780128623355</v>
      </c>
      <c r="AB70">
        <f>(AR70-$AH70)/($AG70-$AH70)*(1+1)-1</f>
        <v>-1</v>
      </c>
      <c r="AC70">
        <f>(AS70-$AH70)/($AG70-$AH70)*(1+1)-1</f>
        <v>-1</v>
      </c>
      <c r="AD70">
        <f>(AT70-$AH70)/($AG70-$AH70)*(1+1)-1</f>
        <v>-1</v>
      </c>
      <c r="AE70">
        <f>(AU70-$AH70)/($AG70-$AH70)*(1+1)-1</f>
        <v>-1</v>
      </c>
      <c r="AF70">
        <f>(AV70-$AH70)/($AG70-$AH70)*(1+1)-1</f>
        <v>-1</v>
      </c>
      <c r="AG70">
        <f>MAX(AK70:AV70)</f>
        <v>10729</v>
      </c>
      <c r="AH70">
        <f>MIN(AK70:AV70)</f>
        <v>0</v>
      </c>
      <c r="AK70">
        <v>759</v>
      </c>
      <c r="AL70">
        <v>0</v>
      </c>
      <c r="AM70">
        <v>0</v>
      </c>
      <c r="AN70">
        <v>0</v>
      </c>
      <c r="AO70">
        <v>10729</v>
      </c>
      <c r="AP70">
        <v>0</v>
      </c>
      <c r="AQ70">
        <v>994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53" x14ac:dyDescent="0.25">
      <c r="A71" t="s">
        <v>8815</v>
      </c>
      <c r="B71">
        <v>1</v>
      </c>
      <c r="C71">
        <v>92</v>
      </c>
      <c r="D71">
        <f>C71+2</f>
        <v>94</v>
      </c>
      <c r="E71" t="s">
        <v>9629</v>
      </c>
      <c r="F71" t="s">
        <v>9630</v>
      </c>
      <c r="G71" t="s">
        <v>2087</v>
      </c>
      <c r="H71" t="s">
        <v>2087</v>
      </c>
      <c r="K71">
        <v>1</v>
      </c>
      <c r="L71">
        <f>C71+1</f>
        <v>93</v>
      </c>
      <c r="M71" t="s">
        <v>2149</v>
      </c>
      <c r="N71" s="1">
        <v>3.9137079139804829</v>
      </c>
      <c r="O71" t="s">
        <v>10420</v>
      </c>
      <c r="P71" s="1">
        <v>4.3961121306114785</v>
      </c>
      <c r="Q71" t="s">
        <v>2087</v>
      </c>
      <c r="S71">
        <v>7</v>
      </c>
      <c r="T71">
        <v>103</v>
      </c>
      <c r="U71">
        <f>(AK71-$AH71)/($AG71-$AH71)*(1+1)-1</f>
        <v>-0.91038044664290396</v>
      </c>
      <c r="V71">
        <f>(AL71-$AH71)/($AG71-$AH71)*(1+1)-1</f>
        <v>-0.73390557939914158</v>
      </c>
      <c r="W71">
        <f>(AM71-$AH71)/($AG71-$AH71)*(1+1)-1</f>
        <v>-1</v>
      </c>
      <c r="X71">
        <f>(AN71-$AH71)/($AG71-$AH71)*(1+1)-1</f>
        <v>-0.45486287917363788</v>
      </c>
      <c r="Y71">
        <f>(AO71-$AH71)/($AG71-$AH71)*(1+1)-1</f>
        <v>-0.65636138793918675</v>
      </c>
      <c r="Z71">
        <f>(AP71-$AH71)/($AG71-$AH71)*(1+1)-1</f>
        <v>-0.62551829490070565</v>
      </c>
      <c r="AA71">
        <f>(AQ71-$AH71)/($AG71-$AH71)*(1+1)-1</f>
        <v>1</v>
      </c>
      <c r="AB71">
        <f>(AR71-$AH71)/($AG71-$AH71)*(1+1)-1</f>
        <v>-0.4397323052302321</v>
      </c>
      <c r="AC71">
        <f>(AS71-$AH71)/($AG71-$AH71)*(1+1)-1</f>
        <v>-0.60689605004728309</v>
      </c>
      <c r="AD71">
        <f>(AT71-$AH71)/($AG71-$AH71)*(1+1)-1</f>
        <v>-0.17931184985815085</v>
      </c>
      <c r="AE71">
        <f>(AU71-$AH71)/($AG71-$AH71)*(1+1)-1</f>
        <v>-1</v>
      </c>
      <c r="AF71">
        <f>(AV71-$AH71)/($AG71-$AH71)*(1+1)-1</f>
        <v>-1</v>
      </c>
      <c r="AG71">
        <f>MAX(AK71:AV71)</f>
        <v>13747</v>
      </c>
      <c r="AH71">
        <f>MIN(AK71:AV71)</f>
        <v>0</v>
      </c>
      <c r="AK71">
        <v>616</v>
      </c>
      <c r="AL71">
        <v>1829</v>
      </c>
      <c r="AM71">
        <v>0</v>
      </c>
      <c r="AN71">
        <v>3747</v>
      </c>
      <c r="AO71">
        <v>2362</v>
      </c>
      <c r="AP71">
        <v>2574</v>
      </c>
      <c r="AQ71">
        <v>13747</v>
      </c>
      <c r="AR71">
        <v>3851</v>
      </c>
      <c r="AS71">
        <v>2702</v>
      </c>
      <c r="AT71">
        <v>5641</v>
      </c>
      <c r="AU71">
        <v>0</v>
      </c>
      <c r="AV71">
        <v>0</v>
      </c>
      <c r="BA71" s="1"/>
    </row>
    <row r="72" spans="1:53" x14ac:dyDescent="0.25">
      <c r="A72" t="s">
        <v>8815</v>
      </c>
      <c r="B72">
        <v>1</v>
      </c>
      <c r="C72">
        <v>156</v>
      </c>
      <c r="D72">
        <f>C72+2</f>
        <v>158</v>
      </c>
      <c r="E72" t="s">
        <v>10239</v>
      </c>
      <c r="F72" t="s">
        <v>10240</v>
      </c>
      <c r="G72" t="s">
        <v>2087</v>
      </c>
      <c r="H72" t="s">
        <v>2087</v>
      </c>
      <c r="K72">
        <v>1</v>
      </c>
      <c r="L72">
        <f>C72+1</f>
        <v>157</v>
      </c>
      <c r="M72" t="s">
        <v>2158</v>
      </c>
      <c r="N72" s="1">
        <v>3.9034155857690864</v>
      </c>
      <c r="O72" t="s">
        <v>10420</v>
      </c>
      <c r="P72" s="1">
        <v>4.3961121306114785</v>
      </c>
      <c r="Q72" t="s">
        <v>2087</v>
      </c>
      <c r="S72">
        <v>11</v>
      </c>
      <c r="T72">
        <v>89</v>
      </c>
      <c r="U72">
        <f>(AK72-$AH72)/($AG72-$AH72)*(1+1)-1</f>
        <v>-0.87534349238071441</v>
      </c>
      <c r="V72">
        <f>(AL72-$AH72)/($AG72-$AH72)*(1+1)-1</f>
        <v>-0.84261803647264555</v>
      </c>
      <c r="W72">
        <f>(AM72-$AH72)/($AG72-$AH72)*(1+1)-1</f>
        <v>0.14264301773669752</v>
      </c>
      <c r="X72">
        <f>(AN72-$AH72)/($AG72-$AH72)*(1+1)-1</f>
        <v>-0.79965026230327252</v>
      </c>
      <c r="Y72">
        <f>(AO72-$AH72)/($AG72-$AH72)*(1+1)-1</f>
        <v>-1</v>
      </c>
      <c r="Z72">
        <f>(AP72-$AH72)/($AG72-$AH72)*(1+1)-1</f>
        <v>-0.62053459905071195</v>
      </c>
      <c r="AA72">
        <f>(AQ72-$AH72)/($AG72-$AH72)*(1+1)-1</f>
        <v>-0.61304021983512369</v>
      </c>
      <c r="AB72">
        <f>(AR72-$AH72)/($AG72-$AH72)*(1+1)-1</f>
        <v>-0.72570572070946793</v>
      </c>
      <c r="AC72">
        <f>(AS72-$AH72)/($AG72-$AH72)*(1+1)-1</f>
        <v>-1</v>
      </c>
      <c r="AD72">
        <f>(AT72-$AH72)/($AG72-$AH72)*(1+1)-1</f>
        <v>-1</v>
      </c>
      <c r="AE72">
        <f>(AU72-$AH72)/($AG72-$AH72)*(1+1)-1</f>
        <v>1</v>
      </c>
      <c r="AF72">
        <f>(AV72-$AH72)/($AG72-$AH72)*(1+1)-1</f>
        <v>-0.66475143642268297</v>
      </c>
      <c r="AG72">
        <f>MAX(AK72:AV72)</f>
        <v>8006</v>
      </c>
      <c r="AH72">
        <f>MIN(AK72:AV72)</f>
        <v>0</v>
      </c>
      <c r="AK72">
        <v>499</v>
      </c>
      <c r="AL72">
        <v>630</v>
      </c>
      <c r="AM72">
        <v>4574</v>
      </c>
      <c r="AN72">
        <v>802</v>
      </c>
      <c r="AO72">
        <v>0</v>
      </c>
      <c r="AP72">
        <v>1519</v>
      </c>
      <c r="AQ72">
        <v>1549</v>
      </c>
      <c r="AR72">
        <v>1098</v>
      </c>
      <c r="AS72">
        <v>0</v>
      </c>
      <c r="AT72">
        <v>0</v>
      </c>
      <c r="AU72">
        <v>8006</v>
      </c>
      <c r="AV72">
        <v>1342</v>
      </c>
    </row>
    <row r="73" spans="1:53" x14ac:dyDescent="0.25">
      <c r="A73" t="s">
        <v>8815</v>
      </c>
      <c r="B73">
        <v>1</v>
      </c>
      <c r="C73">
        <v>126</v>
      </c>
      <c r="D73">
        <f>C73+2</f>
        <v>128</v>
      </c>
      <c r="E73" t="s">
        <v>9813</v>
      </c>
      <c r="F73" t="s">
        <v>9814</v>
      </c>
      <c r="G73" t="s">
        <v>2087</v>
      </c>
      <c r="H73" t="s">
        <v>2087</v>
      </c>
      <c r="K73">
        <v>1</v>
      </c>
      <c r="L73">
        <f>C73+1</f>
        <v>127</v>
      </c>
      <c r="M73" t="s">
        <v>2102</v>
      </c>
      <c r="N73" s="1">
        <v>3.8806992892187013</v>
      </c>
      <c r="O73" t="s">
        <v>10420</v>
      </c>
      <c r="P73" s="1">
        <v>4.3961121306114785</v>
      </c>
      <c r="Q73" t="s">
        <v>2087</v>
      </c>
      <c r="S73">
        <v>8</v>
      </c>
      <c r="T73">
        <v>117</v>
      </c>
      <c r="U73">
        <f>(AK73-$AH73)/($AG73-$AH73)*(1+1)-1</f>
        <v>-0.90240728692257643</v>
      </c>
      <c r="V73">
        <f>(AL73-$AH73)/($AG73-$AH73)*(1+1)-1</f>
        <v>-0.44936022554760358</v>
      </c>
      <c r="W73">
        <f>(AM73-$AH73)/($AG73-$AH73)*(1+1)-1</f>
        <v>-0.76946432444155277</v>
      </c>
      <c r="X73">
        <f>(AN73-$AH73)/($AG73-$AH73)*(1+1)-1</f>
        <v>-1</v>
      </c>
      <c r="Y73">
        <f>(AO73-$AH73)/($AG73-$AH73)*(1+1)-1</f>
        <v>-1</v>
      </c>
      <c r="Z73">
        <f>(AP73-$AH73)/($AG73-$AH73)*(1+1)-1</f>
        <v>-0.70440251572327051</v>
      </c>
      <c r="AA73">
        <f>(AQ73-$AH73)/($AG73-$AH73)*(1+1)-1</f>
        <v>-0.65256994144437219</v>
      </c>
      <c r="AB73">
        <f>(AR73-$AH73)/($AG73-$AH73)*(1+1)-1</f>
        <v>1</v>
      </c>
      <c r="AC73">
        <f>(AS73-$AH73)/($AG73-$AH73)*(1+1)-1</f>
        <v>-1</v>
      </c>
      <c r="AD73">
        <f>(AT73-$AH73)/($AG73-$AH73)*(1+1)-1</f>
        <v>-0.91433528518759488</v>
      </c>
      <c r="AE73">
        <f>(AU73-$AH73)/($AG73-$AH73)*(1+1)-1</f>
        <v>-1</v>
      </c>
      <c r="AF73">
        <f>(AV73-$AH73)/($AG73-$AH73)*(1+1)-1</f>
        <v>-0.84818911299067445</v>
      </c>
      <c r="AG73">
        <f>MAX(AK73:AV73)</f>
        <v>9222</v>
      </c>
      <c r="AH73">
        <f>MIN(AK73:AV73)</f>
        <v>0</v>
      </c>
      <c r="AK73">
        <v>450</v>
      </c>
      <c r="AL73">
        <v>2539</v>
      </c>
      <c r="AM73">
        <v>1063</v>
      </c>
      <c r="AN73">
        <v>0</v>
      </c>
      <c r="AO73">
        <v>0</v>
      </c>
      <c r="AP73">
        <v>1363</v>
      </c>
      <c r="AQ73">
        <v>1602</v>
      </c>
      <c r="AR73">
        <v>9222</v>
      </c>
      <c r="AS73">
        <v>0</v>
      </c>
      <c r="AT73">
        <v>395</v>
      </c>
      <c r="AU73">
        <v>0</v>
      </c>
      <c r="AV73">
        <v>700</v>
      </c>
      <c r="BA73" s="1"/>
    </row>
    <row r="74" spans="1:53" hidden="1" x14ac:dyDescent="0.25">
      <c r="A74" t="s">
        <v>8815</v>
      </c>
      <c r="B74">
        <v>1</v>
      </c>
      <c r="C74">
        <v>116</v>
      </c>
      <c r="D74">
        <f>C74+2</f>
        <v>118</v>
      </c>
      <c r="E74" t="s">
        <v>8935</v>
      </c>
      <c r="F74" t="s">
        <v>8936</v>
      </c>
      <c r="G74" t="s">
        <v>2019</v>
      </c>
      <c r="H74" t="s">
        <v>2019</v>
      </c>
      <c r="K74">
        <v>1</v>
      </c>
      <c r="L74">
        <f>C74+1</f>
        <v>117</v>
      </c>
      <c r="M74" t="s">
        <v>2040</v>
      </c>
      <c r="N74" s="1">
        <v>4.3433888974623542</v>
      </c>
      <c r="O74" t="s">
        <v>10420</v>
      </c>
      <c r="P74" s="1">
        <v>4.3961121306114785</v>
      </c>
      <c r="Q74" t="s">
        <v>2019</v>
      </c>
      <c r="S74">
        <v>1</v>
      </c>
      <c r="T74">
        <v>93</v>
      </c>
      <c r="U74">
        <f>(AK74-$AH74)/($AG74-$AH74)*(1+1)-1</f>
        <v>1</v>
      </c>
      <c r="V74">
        <f>(AL74-$AH74)/($AG74-$AH74)*(1+1)-1</f>
        <v>-1</v>
      </c>
      <c r="W74">
        <f>(AM74-$AH74)/($AG74-$AH74)*(1+1)-1</f>
        <v>-1</v>
      </c>
      <c r="X74">
        <f>(AN74-$AH74)/($AG74-$AH74)*(1+1)-1</f>
        <v>-1</v>
      </c>
      <c r="Y74">
        <f>(AO74-$AH74)/($AG74-$AH74)*(1+1)-1</f>
        <v>-1</v>
      </c>
      <c r="Z74">
        <f>(AP74-$AH74)/($AG74-$AH74)*(1+1)-1</f>
        <v>-1</v>
      </c>
      <c r="AA74">
        <f>(AQ74-$AH74)/($AG74-$AH74)*(1+1)-1</f>
        <v>-1</v>
      </c>
      <c r="AB74">
        <f>(AR74-$AH74)/($AG74-$AH74)*(1+1)-1</f>
        <v>-1</v>
      </c>
      <c r="AC74">
        <f>(AS74-$AH74)/($AG74-$AH74)*(1+1)-1</f>
        <v>-1</v>
      </c>
      <c r="AD74">
        <f>(AT74-$AH74)/($AG74-$AH74)*(1+1)-1</f>
        <v>-1</v>
      </c>
      <c r="AE74">
        <f>(AU74-$AH74)/($AG74-$AH74)*(1+1)-1</f>
        <v>-1</v>
      </c>
      <c r="AF74">
        <f>(AV74-$AH74)/($AG74-$AH74)*(1+1)-1</f>
        <v>-1</v>
      </c>
      <c r="AG74">
        <f>MAX(AK74:AV74)</f>
        <v>22049</v>
      </c>
      <c r="AH74">
        <f>MIN(AK74:AV74)</f>
        <v>0</v>
      </c>
      <c r="AK74">
        <v>22049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53" hidden="1" x14ac:dyDescent="0.25">
      <c r="A75" t="s">
        <v>8815</v>
      </c>
      <c r="B75">
        <v>1</v>
      </c>
      <c r="C75">
        <v>34</v>
      </c>
      <c r="D75">
        <f>C75+2</f>
        <v>36</v>
      </c>
      <c r="E75" t="s">
        <v>9275</v>
      </c>
      <c r="F75" t="s">
        <v>9276</v>
      </c>
      <c r="G75" t="s">
        <v>2019</v>
      </c>
      <c r="H75" t="s">
        <v>2019</v>
      </c>
      <c r="K75">
        <v>1</v>
      </c>
      <c r="L75">
        <f>C75+1</f>
        <v>35</v>
      </c>
      <c r="M75" t="s">
        <v>2077</v>
      </c>
      <c r="N75" s="1">
        <v>3.6790643181213127</v>
      </c>
      <c r="O75" t="s">
        <v>10420</v>
      </c>
      <c r="P75" s="1">
        <v>4.3961121306114785</v>
      </c>
      <c r="Q75" t="s">
        <v>2019</v>
      </c>
      <c r="S75">
        <v>4</v>
      </c>
      <c r="T75">
        <v>95</v>
      </c>
      <c r="U75">
        <f>(AK75-$AH75)/($AG75-$AH75)*(1+1)-1</f>
        <v>-0.38865337782989084</v>
      </c>
      <c r="V75">
        <f>(AL75-$AH75)/($AG75-$AH75)*(1+1)-1</f>
        <v>-1</v>
      </c>
      <c r="W75">
        <f>(AM75-$AH75)/($AG75-$AH75)*(1+1)-1</f>
        <v>0.20916388563182098</v>
      </c>
      <c r="X75">
        <f>(AN75-$AH75)/($AG75-$AH75)*(1+1)-1</f>
        <v>1</v>
      </c>
      <c r="Y75">
        <f>(AO75-$AH75)/($AG75-$AH75)*(1+1)-1</f>
        <v>7.5674213042301819E-2</v>
      </c>
      <c r="Z75">
        <f>(AP75-$AH75)/($AG75-$AH75)*(1+1)-1</f>
        <v>4.2301794894922029E-2</v>
      </c>
      <c r="AA75">
        <f>(AQ75-$AH75)/($AG75-$AH75)*(1+1)-1</f>
        <v>-0.13628574005592131</v>
      </c>
      <c r="AB75">
        <f>(AR75-$AH75)/($AG75-$AH75)*(1+1)-1</f>
        <v>-0.92982772616577969</v>
      </c>
      <c r="AC75">
        <f>(AS75-$AH75)/($AG75-$AH75)*(1+1)-1</f>
        <v>-0.1272661675836565</v>
      </c>
      <c r="AD75">
        <f>(AT75-$AH75)/($AG75-$AH75)*(1+1)-1</f>
        <v>-3.3282222422657215E-2</v>
      </c>
      <c r="AE75">
        <f>(AU75-$AH75)/($AG75-$AH75)*(1+1)-1</f>
        <v>0.39027690087489852</v>
      </c>
      <c r="AF75">
        <f>(AV75-$AH75)/($AG75-$AH75)*(1+1)-1</f>
        <v>-3.761161720934425E-2</v>
      </c>
      <c r="AG75">
        <f>MAX(AK75:AV75)</f>
        <v>11572</v>
      </c>
      <c r="AH75">
        <f>MIN(AK75:AV75)</f>
        <v>485</v>
      </c>
      <c r="AK75">
        <v>3874</v>
      </c>
      <c r="AL75">
        <v>485</v>
      </c>
      <c r="AM75">
        <v>7188</v>
      </c>
      <c r="AN75">
        <v>11572</v>
      </c>
      <c r="AO75">
        <v>6448</v>
      </c>
      <c r="AP75">
        <v>6263</v>
      </c>
      <c r="AQ75">
        <v>5273</v>
      </c>
      <c r="AR75">
        <v>874</v>
      </c>
      <c r="AS75">
        <v>5323</v>
      </c>
      <c r="AT75">
        <v>5844</v>
      </c>
      <c r="AU75">
        <v>8192</v>
      </c>
      <c r="AV75">
        <v>5820</v>
      </c>
    </row>
    <row r="76" spans="1:53" hidden="1" x14ac:dyDescent="0.25">
      <c r="A76" t="s">
        <v>8815</v>
      </c>
      <c r="B76">
        <v>1</v>
      </c>
      <c r="C76">
        <v>176</v>
      </c>
      <c r="D76">
        <f>C76+2</f>
        <v>178</v>
      </c>
      <c r="E76" t="s">
        <v>10357</v>
      </c>
      <c r="F76" t="s">
        <v>10358</v>
      </c>
      <c r="G76" t="s">
        <v>2019</v>
      </c>
      <c r="H76" t="s">
        <v>2019</v>
      </c>
      <c r="K76">
        <v>1</v>
      </c>
      <c r="L76">
        <f>C76+1</f>
        <v>177</v>
      </c>
      <c r="M76" t="s">
        <v>2050</v>
      </c>
      <c r="N76" s="1">
        <v>3.893206753059848</v>
      </c>
      <c r="O76" t="s">
        <v>10420</v>
      </c>
      <c r="P76" s="1">
        <v>4.3961121306114785</v>
      </c>
      <c r="Q76" t="s">
        <v>2019</v>
      </c>
      <c r="S76">
        <v>12</v>
      </c>
      <c r="T76">
        <v>71</v>
      </c>
      <c r="U76">
        <f>(AK76-$AH76)/($AG76-$AH76)*(1+1)-1</f>
        <v>-0.90819299367583317</v>
      </c>
      <c r="V76">
        <f>(AL76-$AH76)/($AG76-$AH76)*(1+1)-1</f>
        <v>-1</v>
      </c>
      <c r="W76">
        <f>(AM76-$AH76)/($AG76-$AH76)*(1+1)-1</f>
        <v>-1</v>
      </c>
      <c r="X76">
        <f>(AN76-$AH76)/($AG76-$AH76)*(1+1)-1</f>
        <v>-1</v>
      </c>
      <c r="Y76">
        <f>(AO76-$AH76)/($AG76-$AH76)*(1+1)-1</f>
        <v>-1</v>
      </c>
      <c r="Z76">
        <f>(AP76-$AH76)/($AG76-$AH76)*(1+1)-1</f>
        <v>-1</v>
      </c>
      <c r="AA76">
        <f>(AQ76-$AH76)/($AG76-$AH76)*(1+1)-1</f>
        <v>-1</v>
      </c>
      <c r="AB76">
        <f>(AR76-$AH76)/($AG76-$AH76)*(1+1)-1</f>
        <v>-1</v>
      </c>
      <c r="AC76">
        <f>(AS76-$AH76)/($AG76-$AH76)*(1+1)-1</f>
        <v>-1</v>
      </c>
      <c r="AD76">
        <f>(AT76-$AH76)/($AG76-$AH76)*(1+1)-1</f>
        <v>-1</v>
      </c>
      <c r="AE76">
        <f>(AU76-$AH76)/($AG76-$AH76)*(1+1)-1</f>
        <v>-0.78341505009592838</v>
      </c>
      <c r="AF76">
        <f>(AV76-$AH76)/($AG76-$AH76)*(1+1)-1</f>
        <v>1</v>
      </c>
      <c r="AG76">
        <f>MAX(AK76:AV76)</f>
        <v>14073</v>
      </c>
      <c r="AH76">
        <f>MIN(AK76:AV76)</f>
        <v>0</v>
      </c>
      <c r="AK76">
        <v>646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1524</v>
      </c>
      <c r="AV76">
        <v>14073</v>
      </c>
      <c r="BA76" s="1"/>
    </row>
    <row r="77" spans="1:53" x14ac:dyDescent="0.25">
      <c r="A77" t="s">
        <v>8815</v>
      </c>
      <c r="B77">
        <v>1</v>
      </c>
      <c r="C77">
        <v>70</v>
      </c>
      <c r="D77">
        <f>C77+2</f>
        <v>72</v>
      </c>
      <c r="E77" t="s">
        <v>9491</v>
      </c>
      <c r="F77" t="s">
        <v>9492</v>
      </c>
      <c r="G77" t="s">
        <v>1707</v>
      </c>
      <c r="H77" t="s">
        <v>1707</v>
      </c>
      <c r="K77">
        <v>1</v>
      </c>
      <c r="L77">
        <f>C77+1</f>
        <v>71</v>
      </c>
      <c r="M77" t="s">
        <v>1866</v>
      </c>
      <c r="N77" s="1">
        <v>3.949243590568265</v>
      </c>
      <c r="O77" t="s">
        <v>10420</v>
      </c>
      <c r="P77" s="1">
        <v>4.3961121306114785</v>
      </c>
      <c r="Q77" t="s">
        <v>1707</v>
      </c>
      <c r="S77">
        <v>6</v>
      </c>
      <c r="T77">
        <v>85</v>
      </c>
      <c r="U77">
        <f>(AK77-$AH77)/($AG77-$AH77)*(1+1)-1</f>
        <v>-0.35618747892548053</v>
      </c>
      <c r="V77">
        <f>(AL77-$AH77)/($AG77-$AH77)*(1+1)-1</f>
        <v>-1</v>
      </c>
      <c r="W77">
        <f>(AM77-$AH77)/($AG77-$AH77)*(1+1)-1</f>
        <v>-1</v>
      </c>
      <c r="X77">
        <f>(AN77-$AH77)/($AG77-$AH77)*(1+1)-1</f>
        <v>-1</v>
      </c>
      <c r="Y77">
        <f>(AO77-$AH77)/($AG77-$AH77)*(1+1)-1</f>
        <v>-1</v>
      </c>
      <c r="Z77">
        <f>(AP77-$AH77)/($AG77-$AH77)*(1+1)-1</f>
        <v>1</v>
      </c>
      <c r="AA77">
        <f>(AQ77-$AH77)/($AG77-$AH77)*(1+1)-1</f>
        <v>-1</v>
      </c>
      <c r="AB77">
        <f>(AR77-$AH77)/($AG77-$AH77)*(1+1)-1</f>
        <v>-1</v>
      </c>
      <c r="AC77">
        <f>(AS77-$AH77)/($AG77-$AH77)*(1+1)-1</f>
        <v>-1</v>
      </c>
      <c r="AD77">
        <f>(AT77-$AH77)/($AG77-$AH77)*(1+1)-1</f>
        <v>-1</v>
      </c>
      <c r="AE77">
        <f>(AU77-$AH77)/($AG77-$AH77)*(1+1)-1</f>
        <v>-1</v>
      </c>
      <c r="AF77">
        <f>(AV77-$AH77)/($AG77-$AH77)*(1+1)-1</f>
        <v>-1</v>
      </c>
      <c r="AG77">
        <f>MAX(AK77:AV77)</f>
        <v>8897</v>
      </c>
      <c r="AH77">
        <f>MIN(AK77:AV77)</f>
        <v>0</v>
      </c>
      <c r="AK77">
        <v>2864</v>
      </c>
      <c r="AL77">
        <v>0</v>
      </c>
      <c r="AM77">
        <v>0</v>
      </c>
      <c r="AN77">
        <v>0</v>
      </c>
      <c r="AO77">
        <v>0</v>
      </c>
      <c r="AP77">
        <v>8897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BA77" s="1"/>
    </row>
    <row r="78" spans="1:53" x14ac:dyDescent="0.25">
      <c r="A78" t="s">
        <v>8815</v>
      </c>
      <c r="B78">
        <v>1</v>
      </c>
      <c r="C78">
        <v>18</v>
      </c>
      <c r="D78">
        <f>C78+2</f>
        <v>20</v>
      </c>
      <c r="E78" t="s">
        <v>9163</v>
      </c>
      <c r="F78" t="s">
        <v>9164</v>
      </c>
      <c r="G78" t="s">
        <v>1707</v>
      </c>
      <c r="H78" t="s">
        <v>1707</v>
      </c>
      <c r="K78">
        <v>1</v>
      </c>
      <c r="L78">
        <f>C78+1</f>
        <v>19</v>
      </c>
      <c r="M78" t="s">
        <v>1866</v>
      </c>
      <c r="N78" s="1">
        <v>3.9395192526186187</v>
      </c>
      <c r="O78" t="s">
        <v>10420</v>
      </c>
      <c r="P78" s="1">
        <v>4.3961121306114785</v>
      </c>
      <c r="Q78" t="s">
        <v>1707</v>
      </c>
      <c r="S78">
        <v>3</v>
      </c>
      <c r="T78">
        <v>89</v>
      </c>
      <c r="U78">
        <f>(AK78-$AH78)/($AG78-$AH78)*(1+1)-1</f>
        <v>-0.34252873563218389</v>
      </c>
      <c r="V78">
        <f>(AL78-$AH78)/($AG78-$AH78)*(1+1)-1</f>
        <v>-1</v>
      </c>
      <c r="W78">
        <f>(AM78-$AH78)/($AG78-$AH78)*(1+1)-1</f>
        <v>1</v>
      </c>
      <c r="X78">
        <f>(AN78-$AH78)/($AG78-$AH78)*(1+1)-1</f>
        <v>-1</v>
      </c>
      <c r="Y78">
        <f>(AO78-$AH78)/($AG78-$AH78)*(1+1)-1</f>
        <v>-0.45655172413793099</v>
      </c>
      <c r="Z78">
        <f>(AP78-$AH78)/($AG78-$AH78)*(1+1)-1</f>
        <v>-0.38712643678160918</v>
      </c>
      <c r="AA78">
        <f>(AQ78-$AH78)/($AG78-$AH78)*(1+1)-1</f>
        <v>-1</v>
      </c>
      <c r="AB78">
        <f>(AR78-$AH78)/($AG78-$AH78)*(1+1)-1</f>
        <v>-1</v>
      </c>
      <c r="AC78">
        <f>(AS78-$AH78)/($AG78-$AH78)*(1+1)-1</f>
        <v>-1</v>
      </c>
      <c r="AD78">
        <f>(AT78-$AH78)/($AG78-$AH78)*(1+1)-1</f>
        <v>-1</v>
      </c>
      <c r="AE78">
        <f>(AU78-$AH78)/($AG78-$AH78)*(1+1)-1</f>
        <v>-1</v>
      </c>
      <c r="AF78">
        <f>(AV78-$AH78)/($AG78-$AH78)*(1+1)-1</f>
        <v>-1</v>
      </c>
      <c r="AG78">
        <f>MAX(AK78:AV78)</f>
        <v>8700</v>
      </c>
      <c r="AH78">
        <f>MIN(AK78:AV78)</f>
        <v>0</v>
      </c>
      <c r="AK78">
        <v>2860</v>
      </c>
      <c r="AL78">
        <v>0</v>
      </c>
      <c r="AM78">
        <v>8700</v>
      </c>
      <c r="AN78">
        <v>0</v>
      </c>
      <c r="AO78">
        <v>2364</v>
      </c>
      <c r="AP78">
        <v>2666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53" x14ac:dyDescent="0.25">
      <c r="A79" t="s">
        <v>8815</v>
      </c>
      <c r="B79">
        <v>1</v>
      </c>
      <c r="C79">
        <v>68</v>
      </c>
      <c r="D79">
        <f>C79+2</f>
        <v>70</v>
      </c>
      <c r="E79" t="s">
        <v>9481</v>
      </c>
      <c r="F79" t="s">
        <v>9482</v>
      </c>
      <c r="G79" t="s">
        <v>1707</v>
      </c>
      <c r="H79" t="s">
        <v>1707</v>
      </c>
      <c r="K79">
        <v>1</v>
      </c>
      <c r="L79">
        <f>C79+1</f>
        <v>69</v>
      </c>
      <c r="M79" t="s">
        <v>1813</v>
      </c>
      <c r="N79" s="1">
        <v>4.3048350692290063</v>
      </c>
      <c r="O79" t="s">
        <v>10420</v>
      </c>
      <c r="P79" s="1">
        <v>4.3961121306114785</v>
      </c>
      <c r="Q79" t="s">
        <v>1707</v>
      </c>
      <c r="S79">
        <v>6</v>
      </c>
      <c r="T79">
        <v>75</v>
      </c>
      <c r="U79">
        <f>(AK79-$AH79)/($AG79-$AH79)*(1+1)-1</f>
        <v>-0.94300158604282314</v>
      </c>
      <c r="V79">
        <f>(AL79-$AH79)/($AG79-$AH79)*(1+1)-1</f>
        <v>-0.88302934179222836</v>
      </c>
      <c r="W79">
        <f>(AM79-$AH79)/($AG79-$AH79)*(1+1)-1</f>
        <v>-0.86984536082474229</v>
      </c>
      <c r="X79">
        <f>(AN79-$AH79)/($AG79-$AH79)*(1+1)-1</f>
        <v>-1</v>
      </c>
      <c r="Y79">
        <f>(AO79-$AH79)/($AG79-$AH79)*(1+1)-1</f>
        <v>-0.94894924662965896</v>
      </c>
      <c r="Z79">
        <f>(AP79-$AH79)/($AG79-$AH79)*(1+1)-1</f>
        <v>1</v>
      </c>
      <c r="AA79">
        <f>(AQ79-$AH79)/($AG79-$AH79)*(1+1)-1</f>
        <v>-1</v>
      </c>
      <c r="AB79">
        <f>(AR79-$AH79)/($AG79-$AH79)*(1+1)-1</f>
        <v>-0.87004361617763681</v>
      </c>
      <c r="AC79">
        <f>(AS79-$AH79)/($AG79-$AH79)*(1+1)-1</f>
        <v>-0.92486122125297388</v>
      </c>
      <c r="AD79">
        <f>(AT79-$AH79)/($AG79-$AH79)*(1+1)-1</f>
        <v>-1</v>
      </c>
      <c r="AE79">
        <f>(AU79-$AH79)/($AG79-$AH79)*(1+1)-1</f>
        <v>-0.94101903251387786</v>
      </c>
      <c r="AF79">
        <f>(AV79-$AH79)/($AG79-$AH79)*(1+1)-1</f>
        <v>-0.89779936558287077</v>
      </c>
      <c r="AG79">
        <f>MAX(AK79:AV79)</f>
        <v>20176</v>
      </c>
      <c r="AH79">
        <f>MIN(AK79:AV79)</f>
        <v>0</v>
      </c>
      <c r="AK79">
        <v>575</v>
      </c>
      <c r="AL79">
        <v>1180</v>
      </c>
      <c r="AM79">
        <v>1313</v>
      </c>
      <c r="AN79">
        <v>0</v>
      </c>
      <c r="AO79">
        <v>515</v>
      </c>
      <c r="AP79">
        <v>20176</v>
      </c>
      <c r="AQ79">
        <v>0</v>
      </c>
      <c r="AR79">
        <v>1311</v>
      </c>
      <c r="AS79">
        <v>758</v>
      </c>
      <c r="AT79">
        <v>0</v>
      </c>
      <c r="AU79">
        <v>595</v>
      </c>
      <c r="AV79">
        <v>1031</v>
      </c>
    </row>
    <row r="80" spans="1:53" x14ac:dyDescent="0.25">
      <c r="A80" t="s">
        <v>8815</v>
      </c>
      <c r="B80">
        <v>1</v>
      </c>
      <c r="C80">
        <v>20</v>
      </c>
      <c r="D80">
        <f>C80+2</f>
        <v>22</v>
      </c>
      <c r="E80" t="s">
        <v>9171</v>
      </c>
      <c r="F80" t="s">
        <v>9172</v>
      </c>
      <c r="G80" t="s">
        <v>1707</v>
      </c>
      <c r="H80" t="s">
        <v>1707</v>
      </c>
      <c r="K80">
        <v>1</v>
      </c>
      <c r="L80">
        <f>C80+1</f>
        <v>21</v>
      </c>
      <c r="M80" t="s">
        <v>1956</v>
      </c>
      <c r="N80" s="1">
        <v>5.1867529770507748</v>
      </c>
      <c r="O80" t="s">
        <v>10420</v>
      </c>
      <c r="P80" s="1">
        <v>4.3961121306114785</v>
      </c>
      <c r="Q80" t="s">
        <v>1707</v>
      </c>
      <c r="S80">
        <v>3</v>
      </c>
      <c r="T80">
        <v>97</v>
      </c>
      <c r="U80">
        <f>(AK80-$AH80)/($AG80-$AH80)*(1+1)-1</f>
        <v>-1</v>
      </c>
      <c r="V80">
        <f>(AL80-$AH80)/($AG80-$AH80)*(1+1)-1</f>
        <v>-0.90975101358315968</v>
      </c>
      <c r="W80">
        <f>(AM80-$AH80)/($AG80-$AH80)*(1+1)-1</f>
        <v>1</v>
      </c>
      <c r="X80">
        <f>(AN80-$AH80)/($AG80-$AH80)*(1+1)-1</f>
        <v>-0.93174061433447097</v>
      </c>
      <c r="Y80">
        <f>(AO80-$AH80)/($AG80-$AH80)*(1+1)-1</f>
        <v>2.9262203083125327E-2</v>
      </c>
      <c r="Z80">
        <f>(AP80-$AH80)/($AG80-$AH80)*(1+1)-1</f>
        <v>0.32251414435256653</v>
      </c>
      <c r="AA80">
        <f>(AQ80-$AH80)/($AG80-$AH80)*(1+1)-1</f>
        <v>-0.17485168472409918</v>
      </c>
      <c r="AB80">
        <f>(AR80-$AH80)/($AG80-$AH80)*(1+1)-1</f>
        <v>-0.41464140916691483</v>
      </c>
      <c r="AC80">
        <f>(AS80-$AH80)/($AG80-$AH80)*(1+1)-1</f>
        <v>-0.73556359804842297</v>
      </c>
      <c r="AD80">
        <f>(AT80-$AH80)/($AG80-$AH80)*(1+1)-1</f>
        <v>-0.91185835032182694</v>
      </c>
      <c r="AE80">
        <f>(AU80-$AH80)/($AG80-$AH80)*(1+1)-1</f>
        <v>-0.842694184208718</v>
      </c>
      <c r="AF80">
        <f>(AV80-$AH80)/($AG80-$AH80)*(1+1)-1</f>
        <v>-0.78389490803307604</v>
      </c>
      <c r="AG80">
        <f>MAX(AK80:AV80)</f>
        <v>174943</v>
      </c>
      <c r="AH80">
        <f>MIN(AK80:AV80)</f>
        <v>315</v>
      </c>
      <c r="AK80">
        <v>315</v>
      </c>
      <c r="AL80">
        <v>8195</v>
      </c>
      <c r="AM80">
        <v>174943</v>
      </c>
      <c r="AN80">
        <v>6275</v>
      </c>
      <c r="AO80">
        <v>90184</v>
      </c>
      <c r="AP80">
        <v>115789</v>
      </c>
      <c r="AQ80">
        <v>72362</v>
      </c>
      <c r="AR80">
        <v>51425</v>
      </c>
      <c r="AS80">
        <v>23404</v>
      </c>
      <c r="AT80">
        <v>8011</v>
      </c>
      <c r="AU80">
        <v>14050</v>
      </c>
      <c r="AV80">
        <v>19184</v>
      </c>
    </row>
    <row r="81" spans="1:48" x14ac:dyDescent="0.25">
      <c r="A81" t="s">
        <v>8815</v>
      </c>
      <c r="B81">
        <v>1</v>
      </c>
      <c r="C81">
        <v>178</v>
      </c>
      <c r="D81">
        <f>C81+2</f>
        <v>180</v>
      </c>
      <c r="E81" t="s">
        <v>10361</v>
      </c>
      <c r="F81" t="s">
        <v>10362</v>
      </c>
      <c r="G81" t="s">
        <v>1530</v>
      </c>
      <c r="H81" t="s">
        <v>1530</v>
      </c>
      <c r="K81">
        <v>1</v>
      </c>
      <c r="L81">
        <f>C81+1</f>
        <v>179</v>
      </c>
      <c r="M81" t="s">
        <v>1579</v>
      </c>
      <c r="N81" s="1">
        <v>4.0182426674579093</v>
      </c>
      <c r="O81" t="s">
        <v>10420</v>
      </c>
      <c r="P81" s="1">
        <v>4.3961121306114785</v>
      </c>
      <c r="Q81" t="s">
        <v>1530</v>
      </c>
      <c r="S81">
        <v>12</v>
      </c>
      <c r="T81">
        <v>75</v>
      </c>
      <c r="U81">
        <f>(AK81-$AH81)/($AG81-$AH81)*(1+1)-1</f>
        <v>-0.41689335286322105</v>
      </c>
      <c r="V81">
        <f>(AL81-$AH81)/($AG81-$AH81)*(1+1)-1</f>
        <v>-1</v>
      </c>
      <c r="W81">
        <f>(AM81-$AH81)/($AG81-$AH81)*(1+1)-1</f>
        <v>-0.24084536513915045</v>
      </c>
      <c r="X81">
        <f>(AN81-$AH81)/($AG81-$AH81)*(1+1)-1</f>
        <v>-0.12896700843970144</v>
      </c>
      <c r="Y81">
        <f>(AO81-$AH81)/($AG81-$AH81)*(1+1)-1</f>
        <v>-0.83734393527237216</v>
      </c>
      <c r="Z81">
        <f>(AP81-$AH81)/($AG81-$AH81)*(1+1)-1</f>
        <v>-0.82827648741019733</v>
      </c>
      <c r="AA81">
        <f>(AQ81-$AH81)/($AG81-$AH81)*(1+1)-1</f>
        <v>-0.11111111111111116</v>
      </c>
      <c r="AB81">
        <f>(AR81-$AH81)/($AG81-$AH81)*(1+1)-1</f>
        <v>-0.38941201088093746</v>
      </c>
      <c r="AC81">
        <f>(AS81-$AH81)/($AG81-$AH81)*(1+1)-1</f>
        <v>-0.60689126037525276</v>
      </c>
      <c r="AD81">
        <f>(AT81-$AH81)/($AG81-$AH81)*(1+1)-1</f>
        <v>-0.56629699379228571</v>
      </c>
      <c r="AE81">
        <f>(AU81-$AH81)/($AG81-$AH81)*(1+1)-1</f>
        <v>-0.89677059356908695</v>
      </c>
      <c r="AF81">
        <f>(AV81-$AH81)/($AG81-$AH81)*(1+1)-1</f>
        <v>1</v>
      </c>
      <c r="AG81">
        <f>MAX(AK81:AV81)</f>
        <v>14337</v>
      </c>
      <c r="AH81">
        <f>MIN(AK81:AV81)</f>
        <v>0</v>
      </c>
      <c r="AK81">
        <v>4180</v>
      </c>
      <c r="AL81">
        <v>0</v>
      </c>
      <c r="AM81">
        <v>5442</v>
      </c>
      <c r="AN81">
        <v>6244</v>
      </c>
      <c r="AO81">
        <v>1166</v>
      </c>
      <c r="AP81">
        <v>1231</v>
      </c>
      <c r="AQ81">
        <v>6372</v>
      </c>
      <c r="AR81">
        <v>4377</v>
      </c>
      <c r="AS81">
        <v>2818</v>
      </c>
      <c r="AT81">
        <v>3109</v>
      </c>
      <c r="AU81">
        <v>740</v>
      </c>
      <c r="AV81">
        <v>14337</v>
      </c>
    </row>
    <row r="82" spans="1:48" x14ac:dyDescent="0.25">
      <c r="A82" t="s">
        <v>8815</v>
      </c>
      <c r="B82">
        <v>1</v>
      </c>
      <c r="C82">
        <v>150</v>
      </c>
      <c r="D82">
        <f>C82+2</f>
        <v>152</v>
      </c>
      <c r="E82" t="s">
        <v>10119</v>
      </c>
      <c r="F82" t="s">
        <v>10120</v>
      </c>
      <c r="G82" t="s">
        <v>1530</v>
      </c>
      <c r="H82" t="s">
        <v>1530</v>
      </c>
      <c r="K82">
        <v>1</v>
      </c>
      <c r="L82">
        <f>C82+1</f>
        <v>151</v>
      </c>
      <c r="M82" t="s">
        <v>1579</v>
      </c>
      <c r="N82" s="1">
        <v>3.4817291969600159</v>
      </c>
      <c r="O82" t="s">
        <v>10420</v>
      </c>
      <c r="P82" s="1">
        <v>4.3961121306114785</v>
      </c>
      <c r="Q82" t="s">
        <v>1530</v>
      </c>
      <c r="S82">
        <v>10</v>
      </c>
      <c r="T82">
        <v>71</v>
      </c>
      <c r="U82">
        <f>(AK82-$AH82)/($AG82-$AH82)*(1+1)-1</f>
        <v>-0.70646437994722955</v>
      </c>
      <c r="V82">
        <f>(AL82-$AH82)/($AG82-$AH82)*(1+1)-1</f>
        <v>0.98680738786279676</v>
      </c>
      <c r="W82">
        <f>(AM82-$AH82)/($AG82-$AH82)*(1+1)-1</f>
        <v>-0.47229551451187335</v>
      </c>
      <c r="X82">
        <f>(AN82-$AH82)/($AG82-$AH82)*(1+1)-1</f>
        <v>-1</v>
      </c>
      <c r="Y82">
        <f>(AO82-$AH82)/($AG82-$AH82)*(1+1)-1</f>
        <v>-1</v>
      </c>
      <c r="Z82">
        <f>(AP82-$AH82)/($AG82-$AH82)*(1+1)-1</f>
        <v>-1</v>
      </c>
      <c r="AA82">
        <f>(AQ82-$AH82)/($AG82-$AH82)*(1+1)-1</f>
        <v>-0.21108179419525064</v>
      </c>
      <c r="AB82">
        <f>(AR82-$AH82)/($AG82-$AH82)*(1+1)-1</f>
        <v>-1</v>
      </c>
      <c r="AC82">
        <f>(AS82-$AH82)/($AG82-$AH82)*(1+1)-1</f>
        <v>-1</v>
      </c>
      <c r="AD82">
        <f>(AT82-$AH82)/($AG82-$AH82)*(1+1)-1</f>
        <v>1</v>
      </c>
      <c r="AE82">
        <f>(AU82-$AH82)/($AG82-$AH82)*(1+1)-1</f>
        <v>-1</v>
      </c>
      <c r="AF82">
        <f>(AV82-$AH82)/($AG82-$AH82)*(1+1)-1</f>
        <v>-0.70580474934036941</v>
      </c>
      <c r="AG82">
        <f>MAX(AK82:AV82)</f>
        <v>3032</v>
      </c>
      <c r="AH82">
        <f>MIN(AK82:AV82)</f>
        <v>0</v>
      </c>
      <c r="AK82">
        <v>445</v>
      </c>
      <c r="AL82">
        <v>3012</v>
      </c>
      <c r="AM82">
        <v>800</v>
      </c>
      <c r="AN82">
        <v>0</v>
      </c>
      <c r="AO82">
        <v>0</v>
      </c>
      <c r="AP82">
        <v>0</v>
      </c>
      <c r="AQ82">
        <v>1196</v>
      </c>
      <c r="AR82">
        <v>0</v>
      </c>
      <c r="AS82">
        <v>0</v>
      </c>
      <c r="AT82">
        <v>3032</v>
      </c>
      <c r="AU82">
        <v>0</v>
      </c>
      <c r="AV82">
        <v>446</v>
      </c>
    </row>
    <row r="83" spans="1:48" x14ac:dyDescent="0.25">
      <c r="A83" t="s">
        <v>8815</v>
      </c>
      <c r="B83">
        <v>1</v>
      </c>
      <c r="C83">
        <v>98</v>
      </c>
      <c r="D83">
        <f>C83+2</f>
        <v>100</v>
      </c>
      <c r="E83" t="s">
        <v>9655</v>
      </c>
      <c r="F83" t="s">
        <v>9656</v>
      </c>
      <c r="G83" t="s">
        <v>1530</v>
      </c>
      <c r="H83" t="s">
        <v>1530</v>
      </c>
      <c r="K83">
        <v>1</v>
      </c>
      <c r="L83">
        <f>C83+1</f>
        <v>99</v>
      </c>
      <c r="M83" t="s">
        <v>1616</v>
      </c>
      <c r="N83" s="1">
        <v>3.3153404766272883</v>
      </c>
      <c r="O83" t="s">
        <v>10420</v>
      </c>
      <c r="P83" s="1">
        <v>4.3961121306114785</v>
      </c>
      <c r="Q83" t="s">
        <v>1530</v>
      </c>
      <c r="S83">
        <v>7</v>
      </c>
      <c r="T83">
        <v>129</v>
      </c>
      <c r="U83">
        <f>(AK83-$AH83)/($AG83-$AH83)*(1+1)-1</f>
        <v>-0.57813255926463469</v>
      </c>
      <c r="V83">
        <f>(AL83-$AH83)/($AG83-$AH83)*(1+1)-1</f>
        <v>-0.61973875181422344</v>
      </c>
      <c r="W83">
        <f>(AM83-$AH83)/($AG83-$AH83)*(1+1)-1</f>
        <v>0.1301402999516208</v>
      </c>
      <c r="X83">
        <f>(AN83-$AH83)/($AG83-$AH83)*(1+1)-1</f>
        <v>-8.2244799225931198E-3</v>
      </c>
      <c r="Y83">
        <f>(AO83-$AH83)/($AG83-$AH83)*(1+1)-1</f>
        <v>-1</v>
      </c>
      <c r="Z83">
        <f>(AP83-$AH83)/($AG83-$AH83)*(1+1)-1</f>
        <v>-0.68553459119496862</v>
      </c>
      <c r="AA83">
        <f>(AQ83-$AH83)/($AG83-$AH83)*(1+1)-1</f>
        <v>1</v>
      </c>
      <c r="AB83">
        <f>(AR83-$AH83)/($AG83-$AH83)*(1+1)-1</f>
        <v>1.1127237542331914E-2</v>
      </c>
      <c r="AC83">
        <f>(AS83-$AH83)/($AG83-$AH83)*(1+1)-1</f>
        <v>-1</v>
      </c>
      <c r="AD83">
        <f>(AT83-$AH83)/($AG83-$AH83)*(1+1)-1</f>
        <v>-0.23367198838896952</v>
      </c>
      <c r="AE83">
        <f>(AU83-$AH83)/($AG83-$AH83)*(1+1)-1</f>
        <v>0.2656023222060957</v>
      </c>
      <c r="AF83">
        <f>(AV83-$AH83)/($AG83-$AH83)*(1+1)-1</f>
        <v>-0.28301886792452835</v>
      </c>
      <c r="AG83">
        <f>MAX(AK83:AV83)</f>
        <v>2067</v>
      </c>
      <c r="AH83">
        <f>MIN(AK83:AV83)</f>
        <v>0</v>
      </c>
      <c r="AK83">
        <v>436</v>
      </c>
      <c r="AL83">
        <v>393</v>
      </c>
      <c r="AM83">
        <v>1168</v>
      </c>
      <c r="AN83">
        <v>1025</v>
      </c>
      <c r="AO83">
        <v>0</v>
      </c>
      <c r="AP83">
        <v>325</v>
      </c>
      <c r="AQ83">
        <v>2067</v>
      </c>
      <c r="AR83">
        <v>1045</v>
      </c>
      <c r="AS83">
        <v>0</v>
      </c>
      <c r="AT83">
        <v>792</v>
      </c>
      <c r="AU83">
        <v>1308</v>
      </c>
      <c r="AV83">
        <v>741</v>
      </c>
    </row>
    <row r="84" spans="1:48" x14ac:dyDescent="0.25">
      <c r="A84" t="s">
        <v>8815</v>
      </c>
      <c r="B84">
        <v>1</v>
      </c>
      <c r="C84">
        <v>100</v>
      </c>
      <c r="D84">
        <f>C84+2</f>
        <v>102</v>
      </c>
      <c r="E84" t="s">
        <v>9659</v>
      </c>
      <c r="F84" t="s">
        <v>9660</v>
      </c>
      <c r="G84" t="s">
        <v>1530</v>
      </c>
      <c r="H84" t="s">
        <v>1530</v>
      </c>
      <c r="K84">
        <v>1</v>
      </c>
      <c r="L84">
        <f>C84+1</f>
        <v>101</v>
      </c>
      <c r="M84" t="s">
        <v>1601</v>
      </c>
      <c r="N84" s="1">
        <v>3.5355472791766678</v>
      </c>
      <c r="O84" t="s">
        <v>10420</v>
      </c>
      <c r="P84" s="1">
        <v>4.3961121306114785</v>
      </c>
      <c r="Q84" t="s">
        <v>1530</v>
      </c>
      <c r="S84">
        <v>7</v>
      </c>
      <c r="T84">
        <v>133</v>
      </c>
      <c r="U84">
        <f>(AK84-$AH84)/($AG84-$AH84)*(1+1)-1</f>
        <v>-0.88997444761761613</v>
      </c>
      <c r="V84">
        <f>(AL84-$AH84)/($AG84-$AH84)*(1+1)-1</f>
        <v>-0.64767773936569961</v>
      </c>
      <c r="W84">
        <f>(AM84-$AH84)/($AG84-$AH84)*(1+1)-1</f>
        <v>-1</v>
      </c>
      <c r="X84">
        <f>(AN84-$AH84)/($AG84-$AH84)*(1+1)-1</f>
        <v>-1</v>
      </c>
      <c r="Y84">
        <f>(AO84-$AH84)/($AG84-$AH84)*(1+1)-1</f>
        <v>-1</v>
      </c>
      <c r="Z84">
        <f>(AP84-$AH84)/($AG84-$AH84)*(1+1)-1</f>
        <v>-0.78986923192544722</v>
      </c>
      <c r="AA84">
        <f>(AQ84-$AH84)/($AG84-$AH84)*(1+1)-1</f>
        <v>1</v>
      </c>
      <c r="AB84">
        <f>(AR84-$AH84)/($AG84-$AH84)*(1+1)-1</f>
        <v>-0.69878250413347365</v>
      </c>
      <c r="AC84">
        <f>(AS84-$AH84)/($AG84-$AH84)*(1+1)-1</f>
        <v>-0.84668570569667823</v>
      </c>
      <c r="AD84">
        <f>(AT84-$AH84)/($AG84-$AH84)*(1+1)-1</f>
        <v>-0.64767773936569961</v>
      </c>
      <c r="AE84">
        <f>(AU84-$AH84)/($AG84-$AH84)*(1+1)-1</f>
        <v>-0.78445813918532992</v>
      </c>
      <c r="AF84">
        <f>(AV84-$AH84)/($AG84-$AH84)*(1+1)-1</f>
        <v>2.1794679092138836E-2</v>
      </c>
      <c r="AG84">
        <f>MAX(AK84:AV84)</f>
        <v>6653</v>
      </c>
      <c r="AH84">
        <f>MIN(AK84:AV84)</f>
        <v>0</v>
      </c>
      <c r="AK84">
        <v>366</v>
      </c>
      <c r="AL84">
        <v>1172</v>
      </c>
      <c r="AM84">
        <v>0</v>
      </c>
      <c r="AN84">
        <v>0</v>
      </c>
      <c r="AO84">
        <v>0</v>
      </c>
      <c r="AP84">
        <v>699</v>
      </c>
      <c r="AQ84">
        <v>6653</v>
      </c>
      <c r="AR84">
        <v>1002</v>
      </c>
      <c r="AS84">
        <v>510</v>
      </c>
      <c r="AT84">
        <v>1172</v>
      </c>
      <c r="AU84">
        <v>717</v>
      </c>
      <c r="AV84">
        <v>3399</v>
      </c>
    </row>
    <row r="85" spans="1:48" x14ac:dyDescent="0.25">
      <c r="A85" t="s">
        <v>8815</v>
      </c>
      <c r="B85">
        <v>1</v>
      </c>
      <c r="C85">
        <v>142</v>
      </c>
      <c r="D85">
        <f>C85+2</f>
        <v>144</v>
      </c>
      <c r="E85" t="s">
        <v>9957</v>
      </c>
      <c r="F85" t="s">
        <v>9958</v>
      </c>
      <c r="G85" t="s">
        <v>1530</v>
      </c>
      <c r="H85" t="s">
        <v>1530</v>
      </c>
      <c r="K85">
        <v>1</v>
      </c>
      <c r="L85">
        <f>C85+1</f>
        <v>143</v>
      </c>
      <c r="M85" t="s">
        <v>1552</v>
      </c>
      <c r="N85" s="1">
        <v>3.5969268143429707</v>
      </c>
      <c r="O85" t="s">
        <v>10420</v>
      </c>
      <c r="P85" s="1">
        <v>4.3961121306114785</v>
      </c>
      <c r="Q85" t="s">
        <v>1530</v>
      </c>
      <c r="S85">
        <v>9</v>
      </c>
      <c r="T85">
        <v>109</v>
      </c>
      <c r="U85">
        <f>(AK85-$AH85)/($AG85-$AH85)*(1+1)-1</f>
        <v>-0.82848469516822665</v>
      </c>
      <c r="V85">
        <f>(AL85-$AH85)/($AG85-$AH85)*(1+1)-1</f>
        <v>-1</v>
      </c>
      <c r="W85">
        <f>(AM85-$AH85)/($AG85-$AH85)*(1+1)-1</f>
        <v>-0.36200354161396409</v>
      </c>
      <c r="X85">
        <f>(AN85-$AH85)/($AG85-$AH85)*(1+1)-1</f>
        <v>4.0728560586896112E-2</v>
      </c>
      <c r="Y85">
        <f>(AO85-$AH85)/($AG85-$AH85)*(1+1)-1</f>
        <v>-1</v>
      </c>
      <c r="Z85">
        <f>(AP85-$AH85)/($AG85-$AH85)*(1+1)-1</f>
        <v>-1</v>
      </c>
      <c r="AA85">
        <f>(AQ85-$AH85)/($AG85-$AH85)*(1+1)-1</f>
        <v>-0.76372375411080196</v>
      </c>
      <c r="AB85">
        <f>(AR85-$AH85)/($AG85-$AH85)*(1+1)-1</f>
        <v>-0.71970655198583355</v>
      </c>
      <c r="AC85">
        <f>(AS85-$AH85)/($AG85-$AH85)*(1+1)-1</f>
        <v>1</v>
      </c>
      <c r="AD85">
        <f>(AT85-$AH85)/($AG85-$AH85)*(1+1)-1</f>
        <v>7.4120920819630731E-2</v>
      </c>
      <c r="AE85">
        <f>(AU85-$AH85)/($AG85-$AH85)*(1+1)-1</f>
        <v>-1</v>
      </c>
      <c r="AF85">
        <f>(AV85-$AH85)/($AG85-$AH85)*(1+1)-1</f>
        <v>-1</v>
      </c>
      <c r="AG85">
        <f>MAX(AK85:AV85)</f>
        <v>3953</v>
      </c>
      <c r="AH85">
        <f>MIN(AK85:AV85)</f>
        <v>0</v>
      </c>
      <c r="AK85">
        <v>339</v>
      </c>
      <c r="AL85">
        <v>0</v>
      </c>
      <c r="AM85">
        <v>1261</v>
      </c>
      <c r="AN85">
        <v>2057</v>
      </c>
      <c r="AO85">
        <v>0</v>
      </c>
      <c r="AP85">
        <v>0</v>
      </c>
      <c r="AQ85">
        <v>467</v>
      </c>
      <c r="AR85">
        <v>554</v>
      </c>
      <c r="AS85">
        <v>3953</v>
      </c>
      <c r="AT85">
        <v>2123</v>
      </c>
      <c r="AU85">
        <v>0</v>
      </c>
      <c r="AV85">
        <v>0</v>
      </c>
    </row>
    <row r="86" spans="1:48" x14ac:dyDescent="0.25">
      <c r="A86" t="s">
        <v>8815</v>
      </c>
      <c r="B86">
        <v>1</v>
      </c>
      <c r="C86">
        <v>180</v>
      </c>
      <c r="D86">
        <f>C86+2</f>
        <v>182</v>
      </c>
      <c r="E86" t="s">
        <v>10363</v>
      </c>
      <c r="F86" t="s">
        <v>10364</v>
      </c>
      <c r="G86" t="s">
        <v>1132</v>
      </c>
      <c r="H86" t="s">
        <v>1132</v>
      </c>
      <c r="K86">
        <v>1</v>
      </c>
      <c r="L86">
        <f>C86+1</f>
        <v>181</v>
      </c>
      <c r="M86" t="s">
        <v>6378</v>
      </c>
      <c r="N86" s="1">
        <v>4.827556651375029</v>
      </c>
      <c r="O86" t="s">
        <v>10420</v>
      </c>
      <c r="P86" s="1">
        <v>4.3961121306114785</v>
      </c>
      <c r="Q86" t="s">
        <v>1132</v>
      </c>
      <c r="S86">
        <v>12</v>
      </c>
      <c r="T86">
        <v>77</v>
      </c>
      <c r="U86">
        <f>(AK86-$AH86)/($AG86-$AH86)*(1+1)-1</f>
        <v>0.43973266499582286</v>
      </c>
      <c r="V86">
        <f>(AL86-$AH86)/($AG86-$AH86)*(1+1)-1</f>
        <v>-0.99137844611528825</v>
      </c>
      <c r="W86">
        <f>(AM86-$AH86)/($AG86-$AH86)*(1+1)-1</f>
        <v>-1</v>
      </c>
      <c r="X86">
        <f>(AN86-$AH86)/($AG86-$AH86)*(1+1)-1</f>
        <v>-0.5759844054580896</v>
      </c>
      <c r="Y86">
        <f>(AO86-$AH86)/($AG86-$AH86)*(1+1)-1</f>
        <v>-1</v>
      </c>
      <c r="Z86">
        <f>(AP86-$AH86)/($AG86-$AH86)*(1+1)-1</f>
        <v>-0.73190754664438873</v>
      </c>
      <c r="AA86">
        <f>(AQ86-$AH86)/($AG86-$AH86)*(1+1)-1</f>
        <v>-1</v>
      </c>
      <c r="AB86">
        <f>(AR86-$AH86)/($AG86-$AH86)*(1+1)-1</f>
        <v>-1</v>
      </c>
      <c r="AC86">
        <f>(AS86-$AH86)/($AG86-$AH86)*(1+1)-1</f>
        <v>-1</v>
      </c>
      <c r="AD86">
        <f>(AT86-$AH86)/($AG86-$AH86)*(1+1)-1</f>
        <v>-1</v>
      </c>
      <c r="AE86">
        <f>(AU86-$AH86)/($AG86-$AH86)*(1+1)-1</f>
        <v>1</v>
      </c>
      <c r="AF86">
        <f>(AV86-$AH86)/($AG86-$AH86)*(1+1)-1</f>
        <v>0.76191590086326921</v>
      </c>
      <c r="AG86">
        <f>MAX(AK86:AV86)</f>
        <v>89775</v>
      </c>
      <c r="AH86">
        <f>MIN(AK86:AV86)</f>
        <v>0</v>
      </c>
      <c r="AK86">
        <v>64626</v>
      </c>
      <c r="AL86">
        <v>387</v>
      </c>
      <c r="AM86">
        <v>0</v>
      </c>
      <c r="AN86">
        <v>19033</v>
      </c>
      <c r="AO86">
        <v>0</v>
      </c>
      <c r="AP86">
        <v>12034</v>
      </c>
      <c r="AQ86">
        <v>0</v>
      </c>
      <c r="AR86">
        <v>0</v>
      </c>
      <c r="AS86">
        <v>0</v>
      </c>
      <c r="AT86">
        <v>0</v>
      </c>
      <c r="AU86">
        <v>89775</v>
      </c>
      <c r="AV86">
        <v>79088</v>
      </c>
    </row>
    <row r="87" spans="1:48" x14ac:dyDescent="0.25">
      <c r="A87" t="s">
        <v>8815</v>
      </c>
      <c r="B87">
        <v>1</v>
      </c>
      <c r="C87">
        <v>132</v>
      </c>
      <c r="D87">
        <f>C87+2</f>
        <v>134</v>
      </c>
      <c r="E87" t="s">
        <v>8941</v>
      </c>
      <c r="F87" t="s">
        <v>8942</v>
      </c>
      <c r="G87" t="s">
        <v>1132</v>
      </c>
      <c r="H87" t="s">
        <v>1132</v>
      </c>
      <c r="K87">
        <v>1</v>
      </c>
      <c r="L87">
        <f>C87+1</f>
        <v>133</v>
      </c>
      <c r="M87" t="s">
        <v>1194</v>
      </c>
      <c r="N87" s="1">
        <v>4.5861257622610472</v>
      </c>
      <c r="O87" t="s">
        <v>10420</v>
      </c>
      <c r="P87" s="1">
        <v>4.3961121306114785</v>
      </c>
      <c r="Q87" t="s">
        <v>1132</v>
      </c>
      <c r="S87">
        <v>1</v>
      </c>
      <c r="T87">
        <v>99</v>
      </c>
      <c r="U87">
        <f>(AK87-$AH87)/($AG87-$AH87)*(1+1)-1</f>
        <v>1</v>
      </c>
      <c r="V87">
        <f>(AL87-$AH87)/($AG87-$AH87)*(1+1)-1</f>
        <v>-1</v>
      </c>
      <c r="W87">
        <f>(AM87-$AH87)/($AG87-$AH87)*(1+1)-1</f>
        <v>-1</v>
      </c>
      <c r="X87">
        <f>(AN87-$AH87)/($AG87-$AH87)*(1+1)-1</f>
        <v>-1</v>
      </c>
      <c r="Y87">
        <f>(AO87-$AH87)/($AG87-$AH87)*(1+1)-1</f>
        <v>-1</v>
      </c>
      <c r="Z87">
        <f>(AP87-$AH87)/($AG87-$AH87)*(1+1)-1</f>
        <v>-1</v>
      </c>
      <c r="AA87">
        <f>(AQ87-$AH87)/($AG87-$AH87)*(1+1)-1</f>
        <v>-1</v>
      </c>
      <c r="AB87">
        <f>(AR87-$AH87)/($AG87-$AH87)*(1+1)-1</f>
        <v>-1</v>
      </c>
      <c r="AC87">
        <f>(AS87-$AH87)/($AG87-$AH87)*(1+1)-1</f>
        <v>-1</v>
      </c>
      <c r="AD87">
        <f>(AT87-$AH87)/($AG87-$AH87)*(1+1)-1</f>
        <v>-1</v>
      </c>
      <c r="AE87">
        <f>(AU87-$AH87)/($AG87-$AH87)*(1+1)-1</f>
        <v>-0.70087398532119605</v>
      </c>
      <c r="AF87">
        <f>(AV87-$AH87)/($AG87-$AH87)*(1+1)-1</f>
        <v>-0.78168520967867428</v>
      </c>
      <c r="AG87">
        <f>MAX(AK87:AV87)</f>
        <v>38559</v>
      </c>
      <c r="AH87">
        <f>MIN(AK87:AV87)</f>
        <v>0</v>
      </c>
      <c r="AK87">
        <v>38559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5767</v>
      </c>
      <c r="AV87">
        <v>4209</v>
      </c>
    </row>
    <row r="88" spans="1:48" x14ac:dyDescent="0.25">
      <c r="A88" t="s">
        <v>8815</v>
      </c>
      <c r="B88">
        <v>1</v>
      </c>
      <c r="C88">
        <v>120</v>
      </c>
      <c r="D88">
        <f>C88+2</f>
        <v>122</v>
      </c>
      <c r="E88" t="s">
        <v>8937</v>
      </c>
      <c r="F88" t="s">
        <v>8938</v>
      </c>
      <c r="G88" t="s">
        <v>1132</v>
      </c>
      <c r="H88" t="s">
        <v>1132</v>
      </c>
      <c r="K88">
        <v>1</v>
      </c>
      <c r="L88">
        <f>C88+1</f>
        <v>121</v>
      </c>
      <c r="M88" t="s">
        <v>1131</v>
      </c>
      <c r="N88" s="1">
        <v>4.0603956173199096</v>
      </c>
      <c r="O88" t="s">
        <v>10420</v>
      </c>
      <c r="P88" s="1">
        <v>4.3961121306114785</v>
      </c>
      <c r="Q88" t="s">
        <v>1132</v>
      </c>
      <c r="S88">
        <v>1</v>
      </c>
      <c r="T88">
        <v>95</v>
      </c>
      <c r="U88">
        <f>(AK88-$AH88)/($AG88-$AH88)*(1+1)-1</f>
        <v>1</v>
      </c>
      <c r="V88">
        <f>(AL88-$AH88)/($AG88-$AH88)*(1+1)-1</f>
        <v>-1</v>
      </c>
      <c r="W88">
        <f>(AM88-$AH88)/($AG88-$AH88)*(1+1)-1</f>
        <v>-1</v>
      </c>
      <c r="X88">
        <f>(AN88-$AH88)/($AG88-$AH88)*(1+1)-1</f>
        <v>6.2652279846850067E-2</v>
      </c>
      <c r="Y88">
        <f>(AO88-$AH88)/($AG88-$AH88)*(1+1)-1</f>
        <v>-1</v>
      </c>
      <c r="Z88">
        <f>(AP88-$AH88)/($AG88-$AH88)*(1+1)-1</f>
        <v>0.74730247128437166</v>
      </c>
      <c r="AA88">
        <f>(AQ88-$AH88)/($AG88-$AH88)*(1+1)-1</f>
        <v>-1</v>
      </c>
      <c r="AB88">
        <f>(AR88-$AH88)/($AG88-$AH88)*(1+1)-1</f>
        <v>-1</v>
      </c>
      <c r="AC88">
        <f>(AS88-$AH88)/($AG88-$AH88)*(1+1)-1</f>
        <v>-1</v>
      </c>
      <c r="AD88">
        <f>(AT88-$AH88)/($AG88-$AH88)*(1+1)-1</f>
        <v>-1</v>
      </c>
      <c r="AE88">
        <f>(AU88-$AH88)/($AG88-$AH88)*(1+1)-1</f>
        <v>-1</v>
      </c>
      <c r="AF88">
        <f>(AV88-$AH88)/($AG88-$AH88)*(1+1)-1</f>
        <v>-1</v>
      </c>
      <c r="AG88">
        <f>MAX(AK88:AV88)</f>
        <v>11492</v>
      </c>
      <c r="AH88">
        <f>MIN(AK88:AV88)</f>
        <v>0</v>
      </c>
      <c r="AK88">
        <v>11492</v>
      </c>
      <c r="AL88">
        <v>0</v>
      </c>
      <c r="AM88">
        <v>0</v>
      </c>
      <c r="AN88">
        <v>6106</v>
      </c>
      <c r="AO88">
        <v>0</v>
      </c>
      <c r="AP88">
        <v>10040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 t="s">
        <v>8815</v>
      </c>
      <c r="B89">
        <v>1</v>
      </c>
      <c r="C89">
        <v>182</v>
      </c>
      <c r="D89">
        <f>C89+2</f>
        <v>184</v>
      </c>
      <c r="E89" t="s">
        <v>10367</v>
      </c>
      <c r="F89" t="s">
        <v>10368</v>
      </c>
      <c r="G89" t="s">
        <v>1132</v>
      </c>
      <c r="H89" t="s">
        <v>1132</v>
      </c>
      <c r="K89">
        <v>1</v>
      </c>
      <c r="L89">
        <f>C89+1</f>
        <v>183</v>
      </c>
      <c r="M89" t="s">
        <v>6400</v>
      </c>
      <c r="N89" s="1">
        <v>4.0505344195401234</v>
      </c>
      <c r="O89" t="s">
        <v>10420</v>
      </c>
      <c r="P89" s="1">
        <v>4.3961121306114785</v>
      </c>
      <c r="Q89" t="s">
        <v>1132</v>
      </c>
      <c r="S89">
        <v>12</v>
      </c>
      <c r="T89">
        <v>81</v>
      </c>
      <c r="U89">
        <f>(AK89-$AH89)/($AG89-$AH89)*(1+1)-1</f>
        <v>0.34606081548030398</v>
      </c>
      <c r="V89">
        <f>(AL89-$AH89)/($AG89-$AH89)*(1+1)-1</f>
        <v>-1</v>
      </c>
      <c r="W89">
        <f>(AM89-$AH89)/($AG89-$AH89)*(1+1)-1</f>
        <v>-1</v>
      </c>
      <c r="X89">
        <f>(AN89-$AH89)/($AG89-$AH89)*(1+1)-1</f>
        <v>-0.16223220456116105</v>
      </c>
      <c r="Y89">
        <f>(AO89-$AH89)/($AG89-$AH89)*(1+1)-1</f>
        <v>-1</v>
      </c>
      <c r="Z89">
        <f>(AP89-$AH89)/($AG89-$AH89)*(1+1)-1</f>
        <v>-1</v>
      </c>
      <c r="AA89">
        <f>(AQ89-$AH89)/($AG89-$AH89)*(1+1)-1</f>
        <v>-1</v>
      </c>
      <c r="AB89">
        <f>(AR89-$AH89)/($AG89-$AH89)*(1+1)-1</f>
        <v>-1</v>
      </c>
      <c r="AC89">
        <f>(AS89-$AH89)/($AG89-$AH89)*(1+1)-1</f>
        <v>-1</v>
      </c>
      <c r="AD89">
        <f>(AT89-$AH89)/($AG89-$AH89)*(1+1)-1</f>
        <v>-1</v>
      </c>
      <c r="AE89">
        <f>(AU89-$AH89)/($AG89-$AH89)*(1+1)-1</f>
        <v>-0.13286109191430551</v>
      </c>
      <c r="AF89">
        <f>(AV89-$AH89)/($AG89-$AH89)*(1+1)-1</f>
        <v>1</v>
      </c>
      <c r="AG89">
        <f>MAX(AK89:AV89)</f>
        <v>11576</v>
      </c>
      <c r="AH89">
        <f>MIN(AK89:AV89)</f>
        <v>0</v>
      </c>
      <c r="AK89">
        <v>7791</v>
      </c>
      <c r="AL89">
        <v>0</v>
      </c>
      <c r="AM89">
        <v>0</v>
      </c>
      <c r="AN89">
        <v>4849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5019</v>
      </c>
      <c r="AV89">
        <v>11576</v>
      </c>
    </row>
    <row r="90" spans="1:48" x14ac:dyDescent="0.25">
      <c r="A90" t="s">
        <v>8815</v>
      </c>
      <c r="B90">
        <v>1</v>
      </c>
      <c r="C90">
        <v>74</v>
      </c>
      <c r="D90">
        <f>C90+2</f>
        <v>76</v>
      </c>
      <c r="E90" t="s">
        <v>9513</v>
      </c>
      <c r="F90" t="s">
        <v>9514</v>
      </c>
      <c r="G90" t="s">
        <v>1132</v>
      </c>
      <c r="H90" t="s">
        <v>1132</v>
      </c>
      <c r="K90">
        <v>1</v>
      </c>
      <c r="L90">
        <f>C90+1</f>
        <v>75</v>
      </c>
      <c r="M90" t="s">
        <v>6363</v>
      </c>
      <c r="N90" s="1">
        <v>3.7405205860536648</v>
      </c>
      <c r="O90" t="s">
        <v>10420</v>
      </c>
      <c r="P90" s="1">
        <v>4.3961121306114785</v>
      </c>
      <c r="Q90" t="s">
        <v>1132</v>
      </c>
      <c r="S90">
        <v>6</v>
      </c>
      <c r="T90">
        <v>107</v>
      </c>
      <c r="U90">
        <f>(AK90-$AH90)/($AG90-$AH90)*(1+1)-1</f>
        <v>-3.9985459832788117E-2</v>
      </c>
      <c r="V90">
        <f>(AL90-$AH90)/($AG90-$AH90)*(1+1)-1</f>
        <v>-1</v>
      </c>
      <c r="W90">
        <f>(AM90-$AH90)/($AG90-$AH90)*(1+1)-1</f>
        <v>-1</v>
      </c>
      <c r="X90">
        <f>(AN90-$AH90)/($AG90-$AH90)*(1+1)-1</f>
        <v>-0.68738640494365688</v>
      </c>
      <c r="Y90">
        <f>(AO90-$AH90)/($AG90-$AH90)*(1+1)-1</f>
        <v>-1</v>
      </c>
      <c r="Z90">
        <f>(AP90-$AH90)/($AG90-$AH90)*(1+1)-1</f>
        <v>1</v>
      </c>
      <c r="AA90">
        <f>(AQ90-$AH90)/($AG90-$AH90)*(1+1)-1</f>
        <v>-1</v>
      </c>
      <c r="AB90">
        <f>(AR90-$AH90)/($AG90-$AH90)*(1+1)-1</f>
        <v>-1</v>
      </c>
      <c r="AC90">
        <f>(AS90-$AH90)/($AG90-$AH90)*(1+1)-1</f>
        <v>-1</v>
      </c>
      <c r="AD90">
        <f>(AT90-$AH90)/($AG90-$AH90)*(1+1)-1</f>
        <v>-1</v>
      </c>
      <c r="AE90">
        <f>(AU90-$AH90)/($AG90-$AH90)*(1+1)-1</f>
        <v>-0.62195565249000362</v>
      </c>
      <c r="AF90">
        <f>(AV90-$AH90)/($AG90-$AH90)*(1+1)-1</f>
        <v>-0.41112322791712108</v>
      </c>
      <c r="AG90">
        <f>MAX(AK90:AV90)</f>
        <v>5502</v>
      </c>
      <c r="AH90">
        <f>MIN(AK90:AV90)</f>
        <v>0</v>
      </c>
      <c r="AK90">
        <v>2641</v>
      </c>
      <c r="AL90">
        <v>0</v>
      </c>
      <c r="AM90">
        <v>0</v>
      </c>
      <c r="AN90">
        <v>860</v>
      </c>
      <c r="AO90">
        <v>0</v>
      </c>
      <c r="AP90">
        <v>5502</v>
      </c>
      <c r="AQ90">
        <v>0</v>
      </c>
      <c r="AR90">
        <v>0</v>
      </c>
      <c r="AS90">
        <v>0</v>
      </c>
      <c r="AT90">
        <v>0</v>
      </c>
      <c r="AU90">
        <v>1040</v>
      </c>
      <c r="AV90">
        <v>1620</v>
      </c>
    </row>
    <row r="91" spans="1:48" x14ac:dyDescent="0.25">
      <c r="A91" t="s">
        <v>8815</v>
      </c>
      <c r="B91">
        <v>1</v>
      </c>
      <c r="C91">
        <v>38</v>
      </c>
      <c r="D91">
        <f>C91+2</f>
        <v>40</v>
      </c>
      <c r="E91" t="s">
        <v>9281</v>
      </c>
      <c r="F91" t="s">
        <v>9282</v>
      </c>
      <c r="G91" t="s">
        <v>1132</v>
      </c>
      <c r="H91" t="s">
        <v>1132</v>
      </c>
      <c r="K91">
        <v>1</v>
      </c>
      <c r="L91">
        <f>C91+1</f>
        <v>39</v>
      </c>
      <c r="M91" t="s">
        <v>1155</v>
      </c>
      <c r="N91" s="1">
        <v>4.6379497978642092</v>
      </c>
      <c r="O91" t="s">
        <v>10420</v>
      </c>
      <c r="P91" s="1">
        <v>4.3961121306114785</v>
      </c>
      <c r="Q91" t="s">
        <v>1132</v>
      </c>
      <c r="S91">
        <v>4</v>
      </c>
      <c r="T91">
        <v>101</v>
      </c>
      <c r="U91">
        <f>(AK91-$AH91)/($AG91-$AH91)*(1+1)-1</f>
        <v>-0.94608944251582605</v>
      </c>
      <c r="V91">
        <f>(AL91-$AH91)/($AG91-$AH91)*(1+1)-1</f>
        <v>-1</v>
      </c>
      <c r="W91">
        <f>(AM91-$AH91)/($AG91-$AH91)*(1+1)-1</f>
        <v>-1</v>
      </c>
      <c r="X91">
        <f>(AN91-$AH91)/($AG91-$AH91)*(1+1)-1</f>
        <v>1</v>
      </c>
      <c r="Y91">
        <f>(AO91-$AH91)/($AG91-$AH91)*(1+1)-1</f>
        <v>-1</v>
      </c>
      <c r="Z91">
        <f>(AP91-$AH91)/($AG91-$AH91)*(1+1)-1</f>
        <v>-0.91087513897397498</v>
      </c>
      <c r="AA91">
        <f>(AQ91-$AH91)/($AG91-$AH91)*(1+1)-1</f>
        <v>-1</v>
      </c>
      <c r="AB91">
        <f>(AR91-$AH91)/($AG91-$AH91)*(1+1)-1</f>
        <v>-1</v>
      </c>
      <c r="AC91">
        <f>(AS91-$AH91)/($AG91-$AH91)*(1+1)-1</f>
        <v>-1</v>
      </c>
      <c r="AD91">
        <f>(AT91-$AH91)/($AG91-$AH91)*(1+1)-1</f>
        <v>-1</v>
      </c>
      <c r="AE91">
        <f>(AU91-$AH91)/($AG91-$AH91)*(1+1)-1</f>
        <v>-0.23513262087899622</v>
      </c>
      <c r="AF91">
        <f>(AV91-$AH91)/($AG91-$AH91)*(1+1)-1</f>
        <v>0.74387947269303201</v>
      </c>
      <c r="AG91">
        <f>MAX(AK91:AV91)</f>
        <v>44073</v>
      </c>
      <c r="AH91">
        <f>MIN(AK91:AV91)</f>
        <v>0</v>
      </c>
      <c r="AK91">
        <v>1188</v>
      </c>
      <c r="AL91">
        <v>0</v>
      </c>
      <c r="AM91">
        <v>0</v>
      </c>
      <c r="AN91">
        <v>44073</v>
      </c>
      <c r="AO91">
        <v>0</v>
      </c>
      <c r="AP91">
        <v>1964</v>
      </c>
      <c r="AQ91">
        <v>0</v>
      </c>
      <c r="AR91">
        <v>0</v>
      </c>
      <c r="AS91">
        <v>0</v>
      </c>
      <c r="AT91">
        <v>0</v>
      </c>
      <c r="AU91">
        <v>16855</v>
      </c>
      <c r="AV91">
        <v>38429</v>
      </c>
    </row>
    <row r="92" spans="1:48" x14ac:dyDescent="0.25">
      <c r="A92" t="s">
        <v>8815</v>
      </c>
      <c r="B92">
        <v>1</v>
      </c>
      <c r="C92">
        <v>128</v>
      </c>
      <c r="D92">
        <f>C92+2</f>
        <v>130</v>
      </c>
      <c r="E92" t="s">
        <v>8939</v>
      </c>
      <c r="F92" t="s">
        <v>8940</v>
      </c>
      <c r="G92" t="s">
        <v>1132</v>
      </c>
      <c r="H92" t="s">
        <v>1132</v>
      </c>
      <c r="K92">
        <v>1</v>
      </c>
      <c r="L92">
        <f>C92+1</f>
        <v>129</v>
      </c>
      <c r="M92" t="s">
        <v>1170</v>
      </c>
      <c r="N92" s="1">
        <v>3.0157787563890408</v>
      </c>
      <c r="O92" t="s">
        <v>10420</v>
      </c>
      <c r="P92" s="1">
        <v>4.3961121306114785</v>
      </c>
      <c r="Q92" t="s">
        <v>1132</v>
      </c>
      <c r="S92">
        <v>1</v>
      </c>
      <c r="T92">
        <v>97</v>
      </c>
      <c r="U92">
        <f>(AK92-$AH92)/($AG92-$AH92)*(1+1)-1</f>
        <v>1</v>
      </c>
      <c r="V92">
        <f>(AL92-$AH92)/($AG92-$AH92)*(1+1)-1</f>
        <v>-1</v>
      </c>
      <c r="W92">
        <f>(AM92-$AH92)/($AG92-$AH92)*(1+1)-1</f>
        <v>-1</v>
      </c>
      <c r="X92">
        <f>(AN92-$AH92)/($AG92-$AH92)*(1+1)-1</f>
        <v>-1</v>
      </c>
      <c r="Y92">
        <f>(AO92-$AH92)/($AG92-$AH92)*(1+1)-1</f>
        <v>-1</v>
      </c>
      <c r="Z92">
        <f>(AP92-$AH92)/($AG92-$AH92)*(1+1)-1</f>
        <v>-1</v>
      </c>
      <c r="AA92">
        <f>(AQ92-$AH92)/($AG92-$AH92)*(1+1)-1</f>
        <v>-1</v>
      </c>
      <c r="AB92">
        <f>(AR92-$AH92)/($AG92-$AH92)*(1+1)-1</f>
        <v>-1</v>
      </c>
      <c r="AC92">
        <f>(AS92-$AH92)/($AG92-$AH92)*(1+1)-1</f>
        <v>-1</v>
      </c>
      <c r="AD92">
        <f>(AT92-$AH92)/($AG92-$AH92)*(1+1)-1</f>
        <v>-1</v>
      </c>
      <c r="AE92">
        <f>(AU92-$AH92)/($AG92-$AH92)*(1+1)-1</f>
        <v>-1</v>
      </c>
      <c r="AF92">
        <f>(AV92-$AH92)/($AG92-$AH92)*(1+1)-1</f>
        <v>-1</v>
      </c>
      <c r="AG92">
        <f>MAX(AK92:AV92)</f>
        <v>1037</v>
      </c>
      <c r="AH92">
        <f>MIN(AK92:AV92)</f>
        <v>0</v>
      </c>
      <c r="AK92">
        <v>1037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 t="s">
        <v>8815</v>
      </c>
      <c r="B93">
        <v>1</v>
      </c>
      <c r="C93">
        <v>134</v>
      </c>
      <c r="D93">
        <f>C93+2</f>
        <v>136</v>
      </c>
      <c r="E93" t="s">
        <v>8943</v>
      </c>
      <c r="F93" t="s">
        <v>8944</v>
      </c>
      <c r="G93" t="s">
        <v>1079</v>
      </c>
      <c r="H93" t="s">
        <v>1079</v>
      </c>
      <c r="K93">
        <v>1</v>
      </c>
      <c r="L93">
        <f>C93+1</f>
        <v>135</v>
      </c>
      <c r="M93" t="s">
        <v>1114</v>
      </c>
      <c r="N93" s="1">
        <v>4.1735650178586612</v>
      </c>
      <c r="O93" t="s">
        <v>10420</v>
      </c>
      <c r="P93" s="1">
        <v>4.3961121306114785</v>
      </c>
      <c r="Q93" t="s">
        <v>1079</v>
      </c>
      <c r="S93">
        <v>1</v>
      </c>
      <c r="T93">
        <v>101</v>
      </c>
      <c r="U93">
        <f>(AK93-$AH93)/($AG93-$AH93)*(1+1)-1</f>
        <v>1</v>
      </c>
      <c r="V93">
        <f>(AL93-$AH93)/($AG93-$AH93)*(1+1)-1</f>
        <v>-1</v>
      </c>
      <c r="W93">
        <f>(AM93-$AH93)/($AG93-$AH93)*(1+1)-1</f>
        <v>-1</v>
      </c>
      <c r="X93">
        <f>(AN93-$AH93)/($AG93-$AH93)*(1+1)-1</f>
        <v>-1</v>
      </c>
      <c r="Y93">
        <f>(AO93-$AH93)/($AG93-$AH93)*(1+1)-1</f>
        <v>-1</v>
      </c>
      <c r="Z93">
        <f>(AP93-$AH93)/($AG93-$AH93)*(1+1)-1</f>
        <v>-1</v>
      </c>
      <c r="AA93">
        <f>(AQ93-$AH93)/($AG93-$AH93)*(1+1)-1</f>
        <v>-1</v>
      </c>
      <c r="AB93">
        <f>(AR93-$AH93)/($AG93-$AH93)*(1+1)-1</f>
        <v>-1</v>
      </c>
      <c r="AC93">
        <f>(AS93-$AH93)/($AG93-$AH93)*(1+1)-1</f>
        <v>-1</v>
      </c>
      <c r="AD93">
        <f>(AT93-$AH93)/($AG93-$AH93)*(1+1)-1</f>
        <v>-1</v>
      </c>
      <c r="AE93">
        <f>(AU93-$AH93)/($AG93-$AH93)*(1+1)-1</f>
        <v>-1</v>
      </c>
      <c r="AF93">
        <f>(AV93-$AH93)/($AG93-$AH93)*(1+1)-1</f>
        <v>-1</v>
      </c>
      <c r="AG93">
        <f>MAX(AK93:AV93)</f>
        <v>14913</v>
      </c>
      <c r="AH93">
        <f>MIN(AK93:AV93)</f>
        <v>0</v>
      </c>
      <c r="AK93">
        <v>14913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 t="s">
        <v>8815</v>
      </c>
      <c r="B94">
        <v>1</v>
      </c>
      <c r="C94">
        <v>40</v>
      </c>
      <c r="D94">
        <f>C94+2</f>
        <v>42</v>
      </c>
      <c r="E94" t="s">
        <v>9285</v>
      </c>
      <c r="F94" t="s">
        <v>9286</v>
      </c>
      <c r="G94" t="s">
        <v>1027</v>
      </c>
      <c r="H94" t="s">
        <v>1027</v>
      </c>
      <c r="K94">
        <v>1</v>
      </c>
      <c r="L94">
        <f>C94+1</f>
        <v>41</v>
      </c>
      <c r="M94" t="s">
        <v>6321</v>
      </c>
      <c r="N94" s="1">
        <v>3.9825425823029432</v>
      </c>
      <c r="O94" t="s">
        <v>10420</v>
      </c>
      <c r="P94" s="1">
        <v>4.3961121306114785</v>
      </c>
      <c r="Q94" t="s">
        <v>1027</v>
      </c>
      <c r="S94">
        <v>4</v>
      </c>
      <c r="T94">
        <v>105</v>
      </c>
      <c r="U94">
        <f>(AK94-$AH94)/($AG94-$AH94)*(1+1)-1</f>
        <v>-0.8483806477409036</v>
      </c>
      <c r="V94">
        <f>(AL94-$AH94)/($AG94-$AH94)*(1+1)-1</f>
        <v>-0.93250699720111951</v>
      </c>
      <c r="W94">
        <f>(AM94-$AH94)/($AG94-$AH94)*(1+1)-1</f>
        <v>-1</v>
      </c>
      <c r="X94">
        <f>(AN94-$AH94)/($AG94-$AH94)*(1+1)-1</f>
        <v>1</v>
      </c>
      <c r="Y94">
        <f>(AO94-$AH94)/($AG94-$AH94)*(1+1)-1</f>
        <v>-1</v>
      </c>
      <c r="Z94">
        <f>(AP94-$AH94)/($AG94-$AH94)*(1+1)-1</f>
        <v>-1</v>
      </c>
      <c r="AA94">
        <f>(AQ94-$AH94)/($AG94-$AH94)*(1+1)-1</f>
        <v>-1</v>
      </c>
      <c r="AB94">
        <f>(AR94-$AH94)/($AG94-$AH94)*(1+1)-1</f>
        <v>-1</v>
      </c>
      <c r="AC94">
        <f>(AS94-$AH94)/($AG94-$AH94)*(1+1)-1</f>
        <v>-1</v>
      </c>
      <c r="AD94">
        <f>(AT94-$AH94)/($AG94-$AH94)*(1+1)-1</f>
        <v>-1</v>
      </c>
      <c r="AE94">
        <f>(AU94-$AH94)/($AG94-$AH94)*(1+1)-1</f>
        <v>0.3234706117552979</v>
      </c>
      <c r="AF94">
        <f>(AV94-$AH94)/($AG94-$AH94)*(1+1)-1</f>
        <v>-0.58912435025989607</v>
      </c>
      <c r="AG94">
        <f>MAX(AK94:AV94)</f>
        <v>12505</v>
      </c>
      <c r="AH94">
        <f>MIN(AK94:AV94)</f>
        <v>0</v>
      </c>
      <c r="AK94">
        <v>948</v>
      </c>
      <c r="AL94">
        <v>422</v>
      </c>
      <c r="AM94">
        <v>0</v>
      </c>
      <c r="AN94">
        <v>12505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8275</v>
      </c>
      <c r="AV94">
        <v>2569</v>
      </c>
    </row>
    <row r="95" spans="1:48" x14ac:dyDescent="0.25">
      <c r="A95" t="s">
        <v>8815</v>
      </c>
      <c r="B95">
        <v>1</v>
      </c>
      <c r="C95">
        <v>136</v>
      </c>
      <c r="D95">
        <f>C95+2</f>
        <v>138</v>
      </c>
      <c r="E95" t="s">
        <v>8945</v>
      </c>
      <c r="F95" t="s">
        <v>8946</v>
      </c>
      <c r="G95" t="s">
        <v>612</v>
      </c>
      <c r="H95" t="s">
        <v>612</v>
      </c>
      <c r="K95">
        <v>1</v>
      </c>
      <c r="L95">
        <f>C95+1</f>
        <v>137</v>
      </c>
      <c r="M95" t="s">
        <v>620</v>
      </c>
      <c r="N95" s="1">
        <v>3.9406160823374075</v>
      </c>
      <c r="O95" t="s">
        <v>10420</v>
      </c>
      <c r="P95" s="1">
        <v>4.3961121306114785</v>
      </c>
      <c r="Q95" t="s">
        <v>612</v>
      </c>
      <c r="S95">
        <v>1</v>
      </c>
      <c r="T95">
        <v>103</v>
      </c>
      <c r="U95">
        <f>(AK95-$AH95)/($AG95-$AH95)*(1+1)-1</f>
        <v>1</v>
      </c>
      <c r="V95">
        <f>(AL95-$AH95)/($AG95-$AH95)*(1+1)-1</f>
        <v>-1</v>
      </c>
      <c r="W95">
        <f>(AM95-$AH95)/($AG95-$AH95)*(1+1)-1</f>
        <v>-1</v>
      </c>
      <c r="X95">
        <f>(AN95-$AH95)/($AG95-$AH95)*(1+1)-1</f>
        <v>-1</v>
      </c>
      <c r="Y95">
        <f>(AO95-$AH95)/($AG95-$AH95)*(1+1)-1</f>
        <v>-1</v>
      </c>
      <c r="Z95">
        <f>(AP95-$AH95)/($AG95-$AH95)*(1+1)-1</f>
        <v>-1</v>
      </c>
      <c r="AA95">
        <f>(AQ95-$AH95)/($AG95-$AH95)*(1+1)-1</f>
        <v>-1</v>
      </c>
      <c r="AB95">
        <f>(AR95-$AH95)/($AG95-$AH95)*(1+1)-1</f>
        <v>-1</v>
      </c>
      <c r="AC95">
        <f>(AS95-$AH95)/($AG95-$AH95)*(1+1)-1</f>
        <v>-1</v>
      </c>
      <c r="AD95">
        <f>(AT95-$AH95)/($AG95-$AH95)*(1+1)-1</f>
        <v>-1</v>
      </c>
      <c r="AE95">
        <f>(AU95-$AH95)/($AG95-$AH95)*(1+1)-1</f>
        <v>-1</v>
      </c>
      <c r="AF95">
        <f>(AV95-$AH95)/($AG95-$AH95)*(1+1)-1</f>
        <v>-1</v>
      </c>
      <c r="AG95">
        <f>MAX(AK95:AV95)</f>
        <v>8722</v>
      </c>
      <c r="AH95">
        <f>MIN(AK95:AV95)</f>
        <v>0</v>
      </c>
      <c r="AK95">
        <v>8722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</row>
    <row r="96" spans="1:48" x14ac:dyDescent="0.25">
      <c r="A96" t="s">
        <v>8815</v>
      </c>
      <c r="B96">
        <v>1</v>
      </c>
      <c r="C96">
        <v>140</v>
      </c>
      <c r="D96">
        <f>C96+2</f>
        <v>142</v>
      </c>
      <c r="E96" t="s">
        <v>8949</v>
      </c>
      <c r="F96" t="s">
        <v>8950</v>
      </c>
      <c r="G96" t="s">
        <v>472</v>
      </c>
      <c r="H96" t="s">
        <v>472</v>
      </c>
      <c r="K96">
        <v>1</v>
      </c>
      <c r="L96">
        <f>C96+1</f>
        <v>141</v>
      </c>
      <c r="M96" t="s">
        <v>489</v>
      </c>
      <c r="N96" s="1">
        <v>5.0362535155212331</v>
      </c>
      <c r="O96" t="s">
        <v>10420</v>
      </c>
      <c r="P96" s="1">
        <v>4.3961121306114785</v>
      </c>
      <c r="Q96" t="s">
        <v>472</v>
      </c>
      <c r="S96">
        <v>1</v>
      </c>
      <c r="T96">
        <v>107</v>
      </c>
      <c r="U96">
        <f>(AK96-$AH96)/($AG96-$AH96)*(1+1)-1</f>
        <v>1</v>
      </c>
      <c r="V96">
        <f>(AL96-$AH96)/($AG96-$AH96)*(1+1)-1</f>
        <v>-1</v>
      </c>
      <c r="W96">
        <f>(AM96-$AH96)/($AG96-$AH96)*(1+1)-1</f>
        <v>-0.99400217099332144</v>
      </c>
      <c r="X96">
        <f>(AN96-$AH96)/($AG96-$AH96)*(1+1)-1</f>
        <v>-1</v>
      </c>
      <c r="Y96">
        <f>(AO96-$AH96)/($AG96-$AH96)*(1+1)-1</f>
        <v>-1</v>
      </c>
      <c r="Z96">
        <f>(AP96-$AH96)/($AG96-$AH96)*(1+1)-1</f>
        <v>-1</v>
      </c>
      <c r="AA96">
        <f>(AQ96-$AH96)/($AG96-$AH96)*(1+1)-1</f>
        <v>-1</v>
      </c>
      <c r="AB96">
        <f>(AR96-$AH96)/($AG96-$AH96)*(1+1)-1</f>
        <v>-1</v>
      </c>
      <c r="AC96">
        <f>(AS96-$AH96)/($AG96-$AH96)*(1+1)-1</f>
        <v>-1</v>
      </c>
      <c r="AD96">
        <f>(AT96-$AH96)/($AG96-$AH96)*(1+1)-1</f>
        <v>-1</v>
      </c>
      <c r="AE96">
        <f>(AU96-$AH96)/($AG96-$AH96)*(1+1)-1</f>
        <v>-1</v>
      </c>
      <c r="AF96">
        <f>(AV96-$AH96)/($AG96-$AH96)*(1+1)-1</f>
        <v>-1</v>
      </c>
      <c r="AG96">
        <f>MAX(AK96:AV96)</f>
        <v>108706</v>
      </c>
      <c r="AH96">
        <f>MIN(AK96:AV96)</f>
        <v>0</v>
      </c>
      <c r="AK96">
        <v>108706</v>
      </c>
      <c r="AL96">
        <v>0</v>
      </c>
      <c r="AM96">
        <v>326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53" x14ac:dyDescent="0.25">
      <c r="A97" t="s">
        <v>8815</v>
      </c>
      <c r="B97">
        <v>1</v>
      </c>
      <c r="C97">
        <v>160</v>
      </c>
      <c r="D97">
        <f>C97+2</f>
        <v>162</v>
      </c>
      <c r="E97" t="s">
        <v>10285</v>
      </c>
      <c r="F97" t="s">
        <v>10286</v>
      </c>
      <c r="G97" t="s">
        <v>472</v>
      </c>
      <c r="H97" t="s">
        <v>472</v>
      </c>
      <c r="K97">
        <v>1</v>
      </c>
      <c r="L97">
        <f>C97+1</f>
        <v>161</v>
      </c>
      <c r="M97" t="s">
        <v>530</v>
      </c>
      <c r="N97" s="1">
        <v>3.9643067823039364</v>
      </c>
      <c r="O97" t="s">
        <v>10420</v>
      </c>
      <c r="P97" s="1">
        <v>4.3961121306114785</v>
      </c>
      <c r="Q97" t="s">
        <v>472</v>
      </c>
      <c r="S97">
        <v>11</v>
      </c>
      <c r="T97">
        <v>135</v>
      </c>
      <c r="U97">
        <f>(AK97-$AH97)/($AG97-$AH97)*(1+1)-1</f>
        <v>0.46728730281872255</v>
      </c>
      <c r="V97">
        <f>(AL97-$AH97)/($AG97-$AH97)*(1+1)-1</f>
        <v>-1</v>
      </c>
      <c r="W97">
        <f>(AM97-$AH97)/($AG97-$AH97)*(1+1)-1</f>
        <v>-1</v>
      </c>
      <c r="X97">
        <f>(AN97-$AH97)/($AG97-$AH97)*(1+1)-1</f>
        <v>-1</v>
      </c>
      <c r="Y97">
        <f>(AO97-$AH97)/($AG97-$AH97)*(1+1)-1</f>
        <v>-1</v>
      </c>
      <c r="Z97">
        <f>(AP97-$AH97)/($AG97-$AH97)*(1+1)-1</f>
        <v>-1</v>
      </c>
      <c r="AA97">
        <f>(AQ97-$AH97)/($AG97-$AH97)*(1+1)-1</f>
        <v>-1</v>
      </c>
      <c r="AB97">
        <f>(AR97-$AH97)/($AG97-$AH97)*(1+1)-1</f>
        <v>0.25523661753297122</v>
      </c>
      <c r="AC97">
        <f>(AS97-$AH97)/($AG97-$AH97)*(1+1)-1</f>
        <v>-1</v>
      </c>
      <c r="AD97">
        <f>(AT97-$AH97)/($AG97-$AH97)*(1+1)-1</f>
        <v>-1</v>
      </c>
      <c r="AE97">
        <f>(AU97-$AH97)/($AG97-$AH97)*(1+1)-1</f>
        <v>1</v>
      </c>
      <c r="AF97">
        <f>(AV97-$AH97)/($AG97-$AH97)*(1+1)-1</f>
        <v>0.13852254116024487</v>
      </c>
      <c r="AG97">
        <f>MAX(AK97:AV97)</f>
        <v>11601</v>
      </c>
      <c r="AH97">
        <f>MIN(AK97:AV97)</f>
        <v>0</v>
      </c>
      <c r="AK97">
        <v>8511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7281</v>
      </c>
      <c r="AS97">
        <v>0</v>
      </c>
      <c r="AT97">
        <v>0</v>
      </c>
      <c r="AU97">
        <v>11601</v>
      </c>
      <c r="AV97">
        <v>6604</v>
      </c>
    </row>
    <row r="98" spans="1:53" x14ac:dyDescent="0.25">
      <c r="A98" t="s">
        <v>8815</v>
      </c>
      <c r="B98">
        <v>1</v>
      </c>
      <c r="C98">
        <v>138</v>
      </c>
      <c r="D98">
        <f>C98+2</f>
        <v>140</v>
      </c>
      <c r="E98" t="s">
        <v>8947</v>
      </c>
      <c r="F98" t="s">
        <v>8948</v>
      </c>
      <c r="G98" t="s">
        <v>472</v>
      </c>
      <c r="H98" t="s">
        <v>472</v>
      </c>
      <c r="K98">
        <v>1</v>
      </c>
      <c r="L98">
        <f>C98+1</f>
        <v>139</v>
      </c>
      <c r="M98" t="s">
        <v>470</v>
      </c>
      <c r="N98" s="1">
        <v>3.7062909572587635</v>
      </c>
      <c r="O98" t="s">
        <v>10420</v>
      </c>
      <c r="P98" s="1">
        <v>4.3961121306114785</v>
      </c>
      <c r="Q98" t="s">
        <v>472</v>
      </c>
      <c r="S98">
        <v>1</v>
      </c>
      <c r="T98">
        <v>105</v>
      </c>
      <c r="U98">
        <f>(AK98-$AH98)/($AG98-$AH98)*(1+1)-1</f>
        <v>1</v>
      </c>
      <c r="V98">
        <f>(AL98-$AH98)/($AG98-$AH98)*(1+1)-1</f>
        <v>-1</v>
      </c>
      <c r="W98">
        <f>(AM98-$AH98)/($AG98-$AH98)*(1+1)-1</f>
        <v>-1</v>
      </c>
      <c r="X98">
        <f>(AN98-$AH98)/($AG98-$AH98)*(1+1)-1</f>
        <v>-1</v>
      </c>
      <c r="Y98">
        <f>(AO98-$AH98)/($AG98-$AH98)*(1+1)-1</f>
        <v>-1</v>
      </c>
      <c r="Z98">
        <f>(AP98-$AH98)/($AG98-$AH98)*(1+1)-1</f>
        <v>-1</v>
      </c>
      <c r="AA98">
        <f>(AQ98-$AH98)/($AG98-$AH98)*(1+1)-1</f>
        <v>-1</v>
      </c>
      <c r="AB98">
        <f>(AR98-$AH98)/($AG98-$AH98)*(1+1)-1</f>
        <v>-1</v>
      </c>
      <c r="AC98">
        <f>(AS98-$AH98)/($AG98-$AH98)*(1+1)-1</f>
        <v>-1</v>
      </c>
      <c r="AD98">
        <f>(AT98-$AH98)/($AG98-$AH98)*(1+1)-1</f>
        <v>-1</v>
      </c>
      <c r="AE98">
        <f>(AU98-$AH98)/($AG98-$AH98)*(1+1)-1</f>
        <v>-0.82497541789577189</v>
      </c>
      <c r="AF98">
        <f>(AV98-$AH98)/($AG98-$AH98)*(1+1)-1</f>
        <v>-0.76755162241887909</v>
      </c>
      <c r="AG98">
        <f>MAX(AK98:AV98)</f>
        <v>5085</v>
      </c>
      <c r="AH98">
        <f>MIN(AK98:AV98)</f>
        <v>0</v>
      </c>
      <c r="AK98">
        <v>5085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445</v>
      </c>
      <c r="AV98">
        <v>591</v>
      </c>
    </row>
    <row r="99" spans="1:53" hidden="1" x14ac:dyDescent="0.25">
      <c r="A99" t="s">
        <v>8816</v>
      </c>
      <c r="B99">
        <v>2</v>
      </c>
      <c r="C99">
        <v>34</v>
      </c>
      <c r="D99">
        <f>C99+2</f>
        <v>36</v>
      </c>
      <c r="E99" t="s">
        <v>8951</v>
      </c>
      <c r="F99" t="s">
        <v>8952</v>
      </c>
      <c r="G99" t="s">
        <v>5586</v>
      </c>
      <c r="H99" t="s">
        <v>5586</v>
      </c>
      <c r="K99">
        <v>2</v>
      </c>
      <c r="L99">
        <f>C99+1</f>
        <v>35</v>
      </c>
      <c r="M99" t="s">
        <v>5681</v>
      </c>
      <c r="N99" s="1">
        <v>3.2545480771089736</v>
      </c>
      <c r="O99" t="s">
        <v>10420</v>
      </c>
      <c r="P99" s="1">
        <v>3.2545480771089736</v>
      </c>
      <c r="Q99" t="s">
        <v>5586</v>
      </c>
      <c r="S99">
        <v>2</v>
      </c>
      <c r="T99">
        <v>1</v>
      </c>
      <c r="U99">
        <f>(AK99-$AH99)/($AG99-$AH99)*(1+1)-1</f>
        <v>-1</v>
      </c>
      <c r="V99">
        <f>(AL99-$AH99)/($AG99-$AH99)*(1+1)-1</f>
        <v>1</v>
      </c>
      <c r="W99">
        <f>(AM99-$AH99)/($AG99-$AH99)*(1+1)-1</f>
        <v>-1</v>
      </c>
      <c r="X99">
        <f>(AN99-$AH99)/($AG99-$AH99)*(1+1)-1</f>
        <v>-1</v>
      </c>
      <c r="Y99">
        <f>(AO99-$AH99)/($AG99-$AH99)*(1+1)-1</f>
        <v>-1</v>
      </c>
      <c r="Z99">
        <f>(AP99-$AH99)/($AG99-$AH99)*(1+1)-1</f>
        <v>-1</v>
      </c>
      <c r="AA99">
        <f>(AQ99-$AH99)/($AG99-$AH99)*(1+1)-1</f>
        <v>-1</v>
      </c>
      <c r="AB99">
        <f>(AR99-$AH99)/($AG99-$AH99)*(1+1)-1</f>
        <v>-1</v>
      </c>
      <c r="AC99">
        <f>(AS99-$AH99)/($AG99-$AH99)*(1+1)-1</f>
        <v>-1</v>
      </c>
      <c r="AD99">
        <f>(AT99-$AH99)/($AG99-$AH99)*(1+1)-1</f>
        <v>-1</v>
      </c>
      <c r="AE99">
        <f>(AU99-$AH99)/($AG99-$AH99)*(1+1)-1</f>
        <v>-1</v>
      </c>
      <c r="AF99">
        <f>(AV99-$AH99)/($AG99-$AH99)*(1+1)-1</f>
        <v>-1</v>
      </c>
      <c r="AG99">
        <f>MAX(AK99:AV99)</f>
        <v>1797</v>
      </c>
      <c r="AH99">
        <f>MIN(AK99:AV99)</f>
        <v>0</v>
      </c>
      <c r="AK99">
        <v>0</v>
      </c>
      <c r="AL99">
        <v>1797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BA99" s="1"/>
    </row>
    <row r="100" spans="1:53" hidden="1" x14ac:dyDescent="0.25">
      <c r="A100" t="s">
        <v>8816</v>
      </c>
      <c r="B100">
        <v>2</v>
      </c>
      <c r="C100">
        <v>36</v>
      </c>
      <c r="D100">
        <f>C100+2</f>
        <v>38</v>
      </c>
      <c r="E100" t="s">
        <v>8953</v>
      </c>
      <c r="F100" t="s">
        <v>8954</v>
      </c>
      <c r="G100" t="s">
        <v>5586</v>
      </c>
      <c r="H100" t="s">
        <v>5586</v>
      </c>
      <c r="K100">
        <v>2</v>
      </c>
      <c r="L100">
        <f>C100+1</f>
        <v>37</v>
      </c>
      <c r="M100" t="s">
        <v>8736</v>
      </c>
      <c r="N100" s="1">
        <v>3.3848907965305544</v>
      </c>
      <c r="O100" t="s">
        <v>10420</v>
      </c>
      <c r="P100" s="1">
        <v>3.3848907965305544</v>
      </c>
      <c r="Q100" t="s">
        <v>5586</v>
      </c>
      <c r="S100">
        <v>2</v>
      </c>
      <c r="T100">
        <v>3</v>
      </c>
      <c r="U100">
        <f>(AK100-$AH100)/($AG100-$AH100)*(1+1)-1</f>
        <v>-1</v>
      </c>
      <c r="V100">
        <f>(AL100-$AH100)/($AG100-$AH100)*(1+1)-1</f>
        <v>1</v>
      </c>
      <c r="W100">
        <f>(AM100-$AH100)/($AG100-$AH100)*(1+1)-1</f>
        <v>-1</v>
      </c>
      <c r="X100">
        <f>(AN100-$AH100)/($AG100-$AH100)*(1+1)-1</f>
        <v>-1</v>
      </c>
      <c r="Y100">
        <f>(AO100-$AH100)/($AG100-$AH100)*(1+1)-1</f>
        <v>-1</v>
      </c>
      <c r="Z100">
        <f>(AP100-$AH100)/($AG100-$AH100)*(1+1)-1</f>
        <v>-1</v>
      </c>
      <c r="AA100">
        <f>(AQ100-$AH100)/($AG100-$AH100)*(1+1)-1</f>
        <v>-0.14304082288653164</v>
      </c>
      <c r="AB100">
        <f>(AR100-$AH100)/($AG100-$AH100)*(1+1)-1</f>
        <v>-1</v>
      </c>
      <c r="AC100">
        <f>(AS100-$AH100)/($AG100-$AH100)*(1+1)-1</f>
        <v>-1</v>
      </c>
      <c r="AD100">
        <f>(AT100-$AH100)/($AG100-$AH100)*(1+1)-1</f>
        <v>-1</v>
      </c>
      <c r="AE100">
        <f>(AU100-$AH100)/($AG100-$AH100)*(1+1)-1</f>
        <v>-1</v>
      </c>
      <c r="AF100">
        <f>(AV100-$AH100)/($AG100-$AH100)*(1+1)-1</f>
        <v>-1</v>
      </c>
      <c r="AG100">
        <f>MAX(AK100:AV100)</f>
        <v>3111</v>
      </c>
      <c r="AH100">
        <f>MIN(AK100:AV100)</f>
        <v>0</v>
      </c>
      <c r="AK100">
        <v>0</v>
      </c>
      <c r="AL100">
        <v>3111</v>
      </c>
      <c r="AM100">
        <v>0</v>
      </c>
      <c r="AN100">
        <v>0</v>
      </c>
      <c r="AO100">
        <v>0</v>
      </c>
      <c r="AP100">
        <v>0</v>
      </c>
      <c r="AQ100">
        <v>1333</v>
      </c>
      <c r="AR100">
        <v>0</v>
      </c>
      <c r="AS100">
        <v>0</v>
      </c>
      <c r="AT100">
        <v>0</v>
      </c>
      <c r="AU100">
        <v>0</v>
      </c>
      <c r="AV100">
        <v>0</v>
      </c>
      <c r="BA100" s="1"/>
    </row>
    <row r="101" spans="1:53" hidden="1" x14ac:dyDescent="0.25">
      <c r="A101" t="s">
        <v>8816</v>
      </c>
      <c r="B101">
        <v>2</v>
      </c>
      <c r="C101">
        <v>38</v>
      </c>
      <c r="D101">
        <f>C101+2</f>
        <v>40</v>
      </c>
      <c r="E101" t="s">
        <v>8955</v>
      </c>
      <c r="F101" t="s">
        <v>8956</v>
      </c>
      <c r="G101" t="s">
        <v>5088</v>
      </c>
      <c r="H101" t="s">
        <v>5088</v>
      </c>
      <c r="K101">
        <v>2</v>
      </c>
      <c r="L101">
        <f>C101+1</f>
        <v>39</v>
      </c>
      <c r="M101" t="s">
        <v>5078</v>
      </c>
      <c r="N101" s="1">
        <v>3.3496659840966299</v>
      </c>
      <c r="O101" t="s">
        <v>10420</v>
      </c>
      <c r="P101" s="1">
        <v>3.3496659840966299</v>
      </c>
      <c r="Q101" t="s">
        <v>5088</v>
      </c>
      <c r="S101">
        <v>2</v>
      </c>
      <c r="T101">
        <v>5</v>
      </c>
      <c r="U101">
        <f>(AK101-$AH101)/($AG101-$AH101)*(1+1)-1</f>
        <v>-1</v>
      </c>
      <c r="V101">
        <f>(AL101-$AH101)/($AG101-$AH101)*(1+1)-1</f>
        <v>1</v>
      </c>
      <c r="W101">
        <f>(AM101-$AH101)/($AG101-$AH101)*(1+1)-1</f>
        <v>-1</v>
      </c>
      <c r="X101">
        <f>(AN101-$AH101)/($AG101-$AH101)*(1+1)-1</f>
        <v>-1</v>
      </c>
      <c r="Y101">
        <f>(AO101-$AH101)/($AG101-$AH101)*(1+1)-1</f>
        <v>0.48571428571428577</v>
      </c>
      <c r="Z101">
        <f>(AP101-$AH101)/($AG101-$AH101)*(1+1)-1</f>
        <v>-1</v>
      </c>
      <c r="AA101">
        <f>(AQ101-$AH101)/($AG101-$AH101)*(1+1)-1</f>
        <v>-1</v>
      </c>
      <c r="AB101">
        <f>(AR101-$AH101)/($AG101-$AH101)*(1+1)-1</f>
        <v>-1</v>
      </c>
      <c r="AC101">
        <f>(AS101-$AH101)/($AG101-$AH101)*(1+1)-1</f>
        <v>-1</v>
      </c>
      <c r="AD101">
        <f>(AT101-$AH101)/($AG101-$AH101)*(1+1)-1</f>
        <v>-1</v>
      </c>
      <c r="AE101">
        <f>(AU101-$AH101)/($AG101-$AH101)*(1+1)-1</f>
        <v>-1</v>
      </c>
      <c r="AF101">
        <f>(AV101-$AH101)/($AG101-$AH101)*(1+1)-1</f>
        <v>-1</v>
      </c>
      <c r="AG101">
        <f>MAX(AK101:AV101)</f>
        <v>2590</v>
      </c>
      <c r="AH101">
        <f>MIN(AK101:AV101)</f>
        <v>0</v>
      </c>
      <c r="AK101">
        <v>0</v>
      </c>
      <c r="AL101">
        <v>2590</v>
      </c>
      <c r="AM101">
        <v>0</v>
      </c>
      <c r="AN101">
        <v>0</v>
      </c>
      <c r="AO101">
        <v>1924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BA101" s="1"/>
    </row>
    <row r="102" spans="1:53" x14ac:dyDescent="0.25">
      <c r="A102" t="s">
        <v>8816</v>
      </c>
      <c r="B102">
        <v>2</v>
      </c>
      <c r="C102">
        <v>40</v>
      </c>
      <c r="D102">
        <f>C102+2</f>
        <v>42</v>
      </c>
      <c r="E102" t="s">
        <v>8959</v>
      </c>
      <c r="F102" t="s">
        <v>8960</v>
      </c>
      <c r="G102" t="s">
        <v>4867</v>
      </c>
      <c r="H102" t="s">
        <v>4867</v>
      </c>
      <c r="K102">
        <v>2</v>
      </c>
      <c r="L102">
        <f>C102+1</f>
        <v>41</v>
      </c>
      <c r="M102" t="s">
        <v>4897</v>
      </c>
      <c r="N102" s="1">
        <v>4.5060989599284405</v>
      </c>
      <c r="O102" t="s">
        <v>10420</v>
      </c>
      <c r="P102" s="1">
        <v>4.5060989599284405</v>
      </c>
      <c r="Q102" t="s">
        <v>4867</v>
      </c>
      <c r="S102">
        <v>2</v>
      </c>
      <c r="T102">
        <v>9</v>
      </c>
      <c r="U102">
        <f>(AK102-$AH102)/($AG102-$AH102)*(1+1)-1</f>
        <v>-1</v>
      </c>
      <c r="V102">
        <f>(AL102-$AH102)/($AG102-$AH102)*(1+1)-1</f>
        <v>1</v>
      </c>
      <c r="W102">
        <f>(AM102-$AH102)/($AG102-$AH102)*(1+1)-1</f>
        <v>-1</v>
      </c>
      <c r="X102">
        <f>(AN102-$AH102)/($AG102-$AH102)*(1+1)-1</f>
        <v>-1</v>
      </c>
      <c r="Y102">
        <f>(AO102-$AH102)/($AG102-$AH102)*(1+1)-1</f>
        <v>-1</v>
      </c>
      <c r="Z102">
        <f>(AP102-$AH102)/($AG102-$AH102)*(1+1)-1</f>
        <v>8.0199563454942391E-2</v>
      </c>
      <c r="AA102">
        <f>(AQ102-$AH102)/($AG102-$AH102)*(1+1)-1</f>
        <v>-1</v>
      </c>
      <c r="AB102">
        <f>(AR102-$AH102)/($AG102-$AH102)*(1+1)-1</f>
        <v>-1</v>
      </c>
      <c r="AC102">
        <f>(AS102-$AH102)/($AG102-$AH102)*(1+1)-1</f>
        <v>-0.78415965076395389</v>
      </c>
      <c r="AD102">
        <f>(AT102-$AH102)/($AG102-$AH102)*(1+1)-1</f>
        <v>-0.84764577486747739</v>
      </c>
      <c r="AE102">
        <f>(AU102-$AH102)/($AG102-$AH102)*(1+1)-1</f>
        <v>-1</v>
      </c>
      <c r="AF102">
        <f>(AV102-$AH102)/($AG102-$AH102)*(1+1)-1</f>
        <v>-1</v>
      </c>
      <c r="AG102">
        <f>MAX(AK102:AV102)</f>
        <v>32070</v>
      </c>
      <c r="AH102">
        <f>MIN(AK102:AV102)</f>
        <v>0</v>
      </c>
      <c r="AK102">
        <v>0</v>
      </c>
      <c r="AL102">
        <v>32070</v>
      </c>
      <c r="AM102">
        <v>0</v>
      </c>
      <c r="AN102">
        <v>0</v>
      </c>
      <c r="AO102">
        <v>0</v>
      </c>
      <c r="AP102">
        <v>17321</v>
      </c>
      <c r="AQ102">
        <v>0</v>
      </c>
      <c r="AR102">
        <v>0</v>
      </c>
      <c r="AS102">
        <v>3461</v>
      </c>
      <c r="AT102">
        <v>2443</v>
      </c>
      <c r="AU102">
        <v>0</v>
      </c>
      <c r="AV102">
        <v>0</v>
      </c>
      <c r="BA102" s="1"/>
    </row>
    <row r="103" spans="1:53" hidden="1" x14ac:dyDescent="0.25">
      <c r="A103" t="s">
        <v>8816</v>
      </c>
      <c r="B103">
        <v>2</v>
      </c>
      <c r="C103">
        <v>42</v>
      </c>
      <c r="D103">
        <f>C103+2</f>
        <v>44</v>
      </c>
      <c r="E103" t="s">
        <v>8961</v>
      </c>
      <c r="F103" t="s">
        <v>8962</v>
      </c>
      <c r="G103" t="s">
        <v>4867</v>
      </c>
      <c r="H103" t="s">
        <v>4867</v>
      </c>
      <c r="K103">
        <v>2</v>
      </c>
      <c r="L103">
        <f>C103+1</f>
        <v>43</v>
      </c>
      <c r="M103" t="s">
        <v>4897</v>
      </c>
      <c r="N103" s="1">
        <v>3.6024940688072808</v>
      </c>
      <c r="O103" t="s">
        <v>10420</v>
      </c>
      <c r="P103" s="1">
        <v>3.6024940688072808</v>
      </c>
      <c r="Q103" t="s">
        <v>4867</v>
      </c>
      <c r="S103">
        <v>2</v>
      </c>
      <c r="T103">
        <v>11</v>
      </c>
      <c r="U103">
        <f>(AK103-$AH103)/($AG103-$AH103)*(1+1)-1</f>
        <v>-1</v>
      </c>
      <c r="V103">
        <f>(AL103-$AH103)/($AG103-$AH103)*(1+1)-1</f>
        <v>1</v>
      </c>
      <c r="W103">
        <f>(AM103-$AH103)/($AG103-$AH103)*(1+1)-1</f>
        <v>-1</v>
      </c>
      <c r="X103">
        <f>(AN103-$AH103)/($AG103-$AH103)*(1+1)-1</f>
        <v>-1</v>
      </c>
      <c r="Y103">
        <f>(AO103-$AH103)/($AG103-$AH103)*(1+1)-1</f>
        <v>-1</v>
      </c>
      <c r="Z103">
        <f>(AP103-$AH103)/($AG103-$AH103)*(1+1)-1</f>
        <v>0.31318681318681318</v>
      </c>
      <c r="AA103">
        <f>(AQ103-$AH103)/($AG103-$AH103)*(1+1)-1</f>
        <v>-1</v>
      </c>
      <c r="AB103">
        <f>(AR103-$AH103)/($AG103-$AH103)*(1+1)-1</f>
        <v>-1</v>
      </c>
      <c r="AC103">
        <f>(AS103-$AH103)/($AG103-$AH103)*(1+1)-1</f>
        <v>-1</v>
      </c>
      <c r="AD103">
        <f>(AT103-$AH103)/($AG103-$AH103)*(1+1)-1</f>
        <v>-1</v>
      </c>
      <c r="AE103">
        <f>(AU103-$AH103)/($AG103-$AH103)*(1+1)-1</f>
        <v>-1</v>
      </c>
      <c r="AF103">
        <f>(AV103-$AH103)/($AG103-$AH103)*(1+1)-1</f>
        <v>-1</v>
      </c>
      <c r="AG103">
        <f>MAX(AK103:AV103)</f>
        <v>4004</v>
      </c>
      <c r="AH103">
        <f>MIN(AK103:AV103)</f>
        <v>0</v>
      </c>
      <c r="AK103">
        <v>0</v>
      </c>
      <c r="AL103">
        <v>4004</v>
      </c>
      <c r="AM103">
        <v>0</v>
      </c>
      <c r="AN103">
        <v>0</v>
      </c>
      <c r="AO103">
        <v>0</v>
      </c>
      <c r="AP103">
        <v>2629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BA103" s="1"/>
    </row>
    <row r="104" spans="1:53" x14ac:dyDescent="0.25">
      <c r="A104" t="s">
        <v>8816</v>
      </c>
      <c r="B104">
        <v>2</v>
      </c>
      <c r="C104">
        <v>44</v>
      </c>
      <c r="D104">
        <f>C104+2</f>
        <v>46</v>
      </c>
      <c r="E104" t="s">
        <v>8963</v>
      </c>
      <c r="F104" t="s">
        <v>8964</v>
      </c>
      <c r="G104" t="s">
        <v>4867</v>
      </c>
      <c r="H104" t="s">
        <v>4867</v>
      </c>
      <c r="K104">
        <v>2</v>
      </c>
      <c r="L104">
        <f>C104+1</f>
        <v>45</v>
      </c>
      <c r="M104" t="s">
        <v>4940</v>
      </c>
      <c r="N104" s="1">
        <v>3.9026011306665311</v>
      </c>
      <c r="O104" t="s">
        <v>10420</v>
      </c>
      <c r="P104" s="1">
        <v>3.9026011306665311</v>
      </c>
      <c r="Q104" t="s">
        <v>4867</v>
      </c>
      <c r="S104">
        <v>2</v>
      </c>
      <c r="T104">
        <v>13</v>
      </c>
      <c r="U104">
        <f>(AK104-$AH104)/($AG104-$AH104)*(1+1)-1</f>
        <v>-1</v>
      </c>
      <c r="V104">
        <f>(AL104-$AH104)/($AG104-$AH104)*(1+1)-1</f>
        <v>1</v>
      </c>
      <c r="W104">
        <f>(AM104-$AH104)/($AG104-$AH104)*(1+1)-1</f>
        <v>-1</v>
      </c>
      <c r="X104">
        <f>(AN104-$AH104)/($AG104-$AH104)*(1+1)-1</f>
        <v>-1</v>
      </c>
      <c r="Y104">
        <f>(AO104-$AH104)/($AG104-$AH104)*(1+1)-1</f>
        <v>-1</v>
      </c>
      <c r="Z104">
        <f>(AP104-$AH104)/($AG104-$AH104)*(1+1)-1</f>
        <v>-1</v>
      </c>
      <c r="AA104">
        <f>(AQ104-$AH104)/($AG104-$AH104)*(1+1)-1</f>
        <v>-1</v>
      </c>
      <c r="AB104">
        <f>(AR104-$AH104)/($AG104-$AH104)*(1+1)-1</f>
        <v>-1</v>
      </c>
      <c r="AC104">
        <f>(AS104-$AH104)/($AG104-$AH104)*(1+1)-1</f>
        <v>-0.90939807283193597</v>
      </c>
      <c r="AD104">
        <f>(AT104-$AH104)/($AG104-$AH104)*(1+1)-1</f>
        <v>-1</v>
      </c>
      <c r="AE104">
        <f>(AU104-$AH104)/($AG104-$AH104)*(1+1)-1</f>
        <v>-1</v>
      </c>
      <c r="AF104">
        <f>(AV104-$AH104)/($AG104-$AH104)*(1+1)-1</f>
        <v>-1</v>
      </c>
      <c r="AG104">
        <f>MAX(AK104:AV104)</f>
        <v>7991</v>
      </c>
      <c r="AH104">
        <f>MIN(AK104:AV104)</f>
        <v>0</v>
      </c>
      <c r="AK104">
        <v>0</v>
      </c>
      <c r="AL104">
        <v>7991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362</v>
      </c>
      <c r="AT104">
        <v>0</v>
      </c>
      <c r="AU104">
        <v>0</v>
      </c>
      <c r="AV104">
        <v>0</v>
      </c>
      <c r="BA104" s="1"/>
    </row>
    <row r="105" spans="1:53" hidden="1" x14ac:dyDescent="0.25">
      <c r="A105" t="s">
        <v>8816</v>
      </c>
      <c r="B105">
        <v>2</v>
      </c>
      <c r="C105">
        <v>46</v>
      </c>
      <c r="D105">
        <f>C105+2</f>
        <v>48</v>
      </c>
      <c r="E105" t="s">
        <v>8965</v>
      </c>
      <c r="F105" t="s">
        <v>8966</v>
      </c>
      <c r="G105" t="s">
        <v>4345</v>
      </c>
      <c r="H105" t="s">
        <v>4345</v>
      </c>
      <c r="K105">
        <v>2</v>
      </c>
      <c r="L105">
        <f>C105+1</f>
        <v>47</v>
      </c>
      <c r="M105" t="s">
        <v>4457</v>
      </c>
      <c r="N105" s="1">
        <v>3.7803893284709527</v>
      </c>
      <c r="O105" t="s">
        <v>10420</v>
      </c>
      <c r="P105" s="1">
        <v>3.7803893284709527</v>
      </c>
      <c r="Q105" t="s">
        <v>4345</v>
      </c>
      <c r="S105">
        <v>2</v>
      </c>
      <c r="T105">
        <v>15</v>
      </c>
      <c r="U105">
        <f>(AK105-$AH105)/($AG105-$AH105)*(1+1)-1</f>
        <v>-1</v>
      </c>
      <c r="V105">
        <f>(AL105-$AH105)/($AG105-$AH105)*(1+1)-1</f>
        <v>1</v>
      </c>
      <c r="W105">
        <f>(AM105-$AH105)/($AG105-$AH105)*(1+1)-1</f>
        <v>-1</v>
      </c>
      <c r="X105">
        <f>(AN105-$AH105)/($AG105-$AH105)*(1+1)-1</f>
        <v>-1</v>
      </c>
      <c r="Y105">
        <f>(AO105-$AH105)/($AG105-$AH105)*(1+1)-1</f>
        <v>-1</v>
      </c>
      <c r="Z105">
        <f>(AP105-$AH105)/($AG105-$AH105)*(1+1)-1</f>
        <v>-1</v>
      </c>
      <c r="AA105">
        <f>(AQ105-$AH105)/($AG105-$AH105)*(1+1)-1</f>
        <v>-1</v>
      </c>
      <c r="AB105">
        <f>(AR105-$AH105)/($AG105-$AH105)*(1+1)-1</f>
        <v>-1</v>
      </c>
      <c r="AC105">
        <f>(AS105-$AH105)/($AG105-$AH105)*(1+1)-1</f>
        <v>-1</v>
      </c>
      <c r="AD105">
        <f>(AT105-$AH105)/($AG105-$AH105)*(1+1)-1</f>
        <v>-1</v>
      </c>
      <c r="AE105">
        <f>(AU105-$AH105)/($AG105-$AH105)*(1+1)-1</f>
        <v>-1</v>
      </c>
      <c r="AF105">
        <f>(AV105-$AH105)/($AG105-$AH105)*(1+1)-1</f>
        <v>-1</v>
      </c>
      <c r="AG105">
        <f>MAX(AK105:AV105)</f>
        <v>6031</v>
      </c>
      <c r="AH105">
        <f>MIN(AK105:AV105)</f>
        <v>0</v>
      </c>
      <c r="AK105">
        <v>0</v>
      </c>
      <c r="AL105">
        <v>6031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BA105" s="1"/>
    </row>
    <row r="106" spans="1:53" hidden="1" x14ac:dyDescent="0.25">
      <c r="A106" t="s">
        <v>8816</v>
      </c>
      <c r="B106">
        <v>2</v>
      </c>
      <c r="C106">
        <v>48</v>
      </c>
      <c r="D106">
        <f>C106+2</f>
        <v>50</v>
      </c>
      <c r="E106" t="s">
        <v>8967</v>
      </c>
      <c r="F106" t="s">
        <v>8968</v>
      </c>
      <c r="G106" t="s">
        <v>3266</v>
      </c>
      <c r="H106" t="s">
        <v>3266</v>
      </c>
      <c r="K106">
        <v>2</v>
      </c>
      <c r="L106">
        <f>C106+1</f>
        <v>49</v>
      </c>
      <c r="M106" t="s">
        <v>3313</v>
      </c>
      <c r="N106" s="1">
        <v>2.8573324964312685</v>
      </c>
      <c r="O106" t="s">
        <v>10420</v>
      </c>
      <c r="P106" s="1">
        <v>2.8573324964312685</v>
      </c>
      <c r="Q106" t="s">
        <v>3266</v>
      </c>
      <c r="S106">
        <v>2</v>
      </c>
      <c r="T106">
        <v>17</v>
      </c>
      <c r="U106">
        <f>(AK106-$AH106)/($AG106-$AH106)*(1+1)-1</f>
        <v>-1</v>
      </c>
      <c r="V106">
        <f>(AL106-$AH106)/($AG106-$AH106)*(1+1)-1</f>
        <v>1</v>
      </c>
      <c r="W106">
        <f>(AM106-$AH106)/($AG106-$AH106)*(1+1)-1</f>
        <v>-1</v>
      </c>
      <c r="X106">
        <f>(AN106-$AH106)/($AG106-$AH106)*(1+1)-1</f>
        <v>-1</v>
      </c>
      <c r="Y106">
        <f>(AO106-$AH106)/($AG106-$AH106)*(1+1)-1</f>
        <v>-1</v>
      </c>
      <c r="Z106">
        <f>(AP106-$AH106)/($AG106-$AH106)*(1+1)-1</f>
        <v>-1</v>
      </c>
      <c r="AA106">
        <f>(AQ106-$AH106)/($AG106-$AH106)*(1+1)-1</f>
        <v>-1</v>
      </c>
      <c r="AB106">
        <f>(AR106-$AH106)/($AG106-$AH106)*(1+1)-1</f>
        <v>-1</v>
      </c>
      <c r="AC106">
        <f>(AS106-$AH106)/($AG106-$AH106)*(1+1)-1</f>
        <v>-1</v>
      </c>
      <c r="AD106">
        <f>(AT106-$AH106)/($AG106-$AH106)*(1+1)-1</f>
        <v>-1</v>
      </c>
      <c r="AE106">
        <f>(AU106-$AH106)/($AG106-$AH106)*(1+1)-1</f>
        <v>-1</v>
      </c>
      <c r="AF106">
        <f>(AV106-$AH106)/($AG106-$AH106)*(1+1)-1</f>
        <v>-1</v>
      </c>
      <c r="AG106">
        <f>MAX(AK106:AV106)</f>
        <v>720</v>
      </c>
      <c r="AH106">
        <f>MIN(AK106:AV106)</f>
        <v>0</v>
      </c>
      <c r="AK106">
        <v>0</v>
      </c>
      <c r="AL106">
        <v>720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BA106" s="1"/>
    </row>
    <row r="107" spans="1:53" hidden="1" x14ac:dyDescent="0.25">
      <c r="A107" t="s">
        <v>8816</v>
      </c>
      <c r="B107">
        <v>2</v>
      </c>
      <c r="C107">
        <v>50</v>
      </c>
      <c r="D107">
        <f>C107+2</f>
        <v>52</v>
      </c>
      <c r="E107" t="s">
        <v>8969</v>
      </c>
      <c r="F107" t="s">
        <v>8970</v>
      </c>
      <c r="G107" t="s">
        <v>3266</v>
      </c>
      <c r="H107" t="s">
        <v>3266</v>
      </c>
      <c r="K107">
        <v>2</v>
      </c>
      <c r="L107">
        <f>C107+1</f>
        <v>51</v>
      </c>
      <c r="M107" t="s">
        <v>3335</v>
      </c>
      <c r="N107" s="1">
        <v>3.0530784434834195</v>
      </c>
      <c r="O107" t="s">
        <v>10420</v>
      </c>
      <c r="P107" s="1">
        <v>3.0530784434834195</v>
      </c>
      <c r="Q107" t="s">
        <v>3266</v>
      </c>
      <c r="S107">
        <v>2</v>
      </c>
      <c r="T107">
        <v>19</v>
      </c>
      <c r="U107">
        <f>(AK107-$AH107)/($AG107-$AH107)*(1+1)-1</f>
        <v>-1</v>
      </c>
      <c r="V107">
        <f>(AL107-$AH107)/($AG107-$AH107)*(1+1)-1</f>
        <v>1</v>
      </c>
      <c r="W107">
        <f>(AM107-$AH107)/($AG107-$AH107)*(1+1)-1</f>
        <v>-1</v>
      </c>
      <c r="X107">
        <f>(AN107-$AH107)/($AG107-$AH107)*(1+1)-1</f>
        <v>-0.37699115044247788</v>
      </c>
      <c r="Y107">
        <f>(AO107-$AH107)/($AG107-$AH107)*(1+1)-1</f>
        <v>-1</v>
      </c>
      <c r="Z107">
        <f>(AP107-$AH107)/($AG107-$AH107)*(1+1)-1</f>
        <v>-1</v>
      </c>
      <c r="AA107">
        <f>(AQ107-$AH107)/($AG107-$AH107)*(1+1)-1</f>
        <v>-0.30265486725663715</v>
      </c>
      <c r="AB107">
        <f>(AR107-$AH107)/($AG107-$AH107)*(1+1)-1</f>
        <v>-1</v>
      </c>
      <c r="AC107">
        <f>(AS107-$AH107)/($AG107-$AH107)*(1+1)-1</f>
        <v>-1</v>
      </c>
      <c r="AD107">
        <f>(AT107-$AH107)/($AG107-$AH107)*(1+1)-1</f>
        <v>-1</v>
      </c>
      <c r="AE107">
        <f>(AU107-$AH107)/($AG107-$AH107)*(1+1)-1</f>
        <v>-1</v>
      </c>
      <c r="AF107">
        <f>(AV107-$AH107)/($AG107-$AH107)*(1+1)-1</f>
        <v>-1</v>
      </c>
      <c r="AG107">
        <f>MAX(AK107:AV107)</f>
        <v>1130</v>
      </c>
      <c r="AH107">
        <f>MIN(AK107:AV107)</f>
        <v>0</v>
      </c>
      <c r="AK107">
        <v>0</v>
      </c>
      <c r="AL107">
        <v>1130</v>
      </c>
      <c r="AM107">
        <v>0</v>
      </c>
      <c r="AN107">
        <v>352</v>
      </c>
      <c r="AO107">
        <v>0</v>
      </c>
      <c r="AP107">
        <v>0</v>
      </c>
      <c r="AQ107">
        <v>394</v>
      </c>
      <c r="AR107">
        <v>0</v>
      </c>
      <c r="AS107">
        <v>0</v>
      </c>
      <c r="AT107">
        <v>0</v>
      </c>
      <c r="AU107">
        <v>0</v>
      </c>
      <c r="AV107">
        <v>0</v>
      </c>
      <c r="BA107" s="1"/>
    </row>
    <row r="108" spans="1:53" x14ac:dyDescent="0.25">
      <c r="A108" t="s">
        <v>8816</v>
      </c>
      <c r="B108">
        <v>2</v>
      </c>
      <c r="C108">
        <v>52</v>
      </c>
      <c r="D108">
        <f>C108+2</f>
        <v>54</v>
      </c>
      <c r="E108" t="s">
        <v>8971</v>
      </c>
      <c r="F108" t="s">
        <v>8972</v>
      </c>
      <c r="G108" t="s">
        <v>3266</v>
      </c>
      <c r="H108" t="s">
        <v>3266</v>
      </c>
      <c r="K108">
        <v>2</v>
      </c>
      <c r="L108">
        <f>C108+1</f>
        <v>53</v>
      </c>
      <c r="M108" t="s">
        <v>3443</v>
      </c>
      <c r="N108" s="1">
        <v>4.7030591189743189</v>
      </c>
      <c r="O108" t="s">
        <v>10420</v>
      </c>
      <c r="P108" s="1">
        <v>4.7030591189743189</v>
      </c>
      <c r="Q108" t="s">
        <v>3266</v>
      </c>
      <c r="S108">
        <v>2</v>
      </c>
      <c r="T108">
        <v>21</v>
      </c>
      <c r="U108">
        <f>(AK108-$AH108)/($AG108-$AH108)*(1+1)-1</f>
        <v>-1</v>
      </c>
      <c r="V108">
        <f>(AL108-$AH108)/($AG108-$AH108)*(1+1)-1</f>
        <v>1</v>
      </c>
      <c r="W108">
        <f>(AM108-$AH108)/($AG108-$AH108)*(1+1)-1</f>
        <v>-0.15812414558278687</v>
      </c>
      <c r="X108">
        <f>(AN108-$AH108)/($AG108-$AH108)*(1+1)-1</f>
        <v>-0.97757216729736696</v>
      </c>
      <c r="Y108">
        <f>(AO108-$AH108)/($AG108-$AH108)*(1+1)-1</f>
        <v>-1</v>
      </c>
      <c r="Z108">
        <f>(AP108-$AH108)/($AG108-$AH108)*(1+1)-1</f>
        <v>-1</v>
      </c>
      <c r="AA108">
        <f>(AQ108-$AH108)/($AG108-$AH108)*(1+1)-1</f>
        <v>-1</v>
      </c>
      <c r="AB108">
        <f>(AR108-$AH108)/($AG108-$AH108)*(1+1)-1</f>
        <v>-1</v>
      </c>
      <c r="AC108">
        <f>(AS108-$AH108)/($AG108-$AH108)*(1+1)-1</f>
        <v>-0.96560537316981354</v>
      </c>
      <c r="AD108">
        <f>(AT108-$AH108)/($AG108-$AH108)*(1+1)-1</f>
        <v>-1</v>
      </c>
      <c r="AE108">
        <f>(AU108-$AH108)/($AG108-$AH108)*(1+1)-1</f>
        <v>-1</v>
      </c>
      <c r="AF108">
        <f>(AV108-$AH108)/($AG108-$AH108)*(1+1)-1</f>
        <v>-1</v>
      </c>
      <c r="AG108">
        <f>MAX(AK108:AV108)</f>
        <v>50473</v>
      </c>
      <c r="AH108">
        <f>MIN(AK108:AV108)</f>
        <v>0</v>
      </c>
      <c r="AK108">
        <v>0</v>
      </c>
      <c r="AL108">
        <v>50473</v>
      </c>
      <c r="AM108">
        <v>21246</v>
      </c>
      <c r="AN108">
        <v>566</v>
      </c>
      <c r="AO108">
        <v>0</v>
      </c>
      <c r="AP108">
        <v>0</v>
      </c>
      <c r="AQ108">
        <v>0</v>
      </c>
      <c r="AR108">
        <v>0</v>
      </c>
      <c r="AS108">
        <v>868</v>
      </c>
      <c r="AT108">
        <v>0</v>
      </c>
      <c r="AU108">
        <v>0</v>
      </c>
      <c r="AV108">
        <v>0</v>
      </c>
      <c r="BA108" s="1"/>
    </row>
    <row r="109" spans="1:53" x14ac:dyDescent="0.25">
      <c r="A109" t="s">
        <v>8816</v>
      </c>
      <c r="B109">
        <v>2</v>
      </c>
      <c r="C109">
        <v>54</v>
      </c>
      <c r="D109">
        <f>C109+2</f>
        <v>56</v>
      </c>
      <c r="E109" t="s">
        <v>8973</v>
      </c>
      <c r="F109" t="s">
        <v>8974</v>
      </c>
      <c r="G109" t="s">
        <v>3266</v>
      </c>
      <c r="H109" t="s">
        <v>3266</v>
      </c>
      <c r="K109">
        <v>2</v>
      </c>
      <c r="L109">
        <f>C109+1</f>
        <v>55</v>
      </c>
      <c r="M109" t="s">
        <v>3450</v>
      </c>
      <c r="N109" s="1">
        <v>4.7030591189743189</v>
      </c>
      <c r="O109" t="s">
        <v>10420</v>
      </c>
      <c r="P109" s="1">
        <v>4.7030591189743189</v>
      </c>
      <c r="Q109" t="s">
        <v>3266</v>
      </c>
      <c r="S109">
        <v>2</v>
      </c>
      <c r="T109">
        <v>23</v>
      </c>
      <c r="U109">
        <f>(AK109-$AH109)/($AG109-$AH109)*(1+1)-1</f>
        <v>-1</v>
      </c>
      <c r="V109">
        <f>(AL109-$AH109)/($AG109-$AH109)*(1+1)-1</f>
        <v>1</v>
      </c>
      <c r="W109">
        <f>(AM109-$AH109)/($AG109-$AH109)*(1+1)-1</f>
        <v>-0.15812414558278687</v>
      </c>
      <c r="X109">
        <f>(AN109-$AH109)/($AG109-$AH109)*(1+1)-1</f>
        <v>-0.97757216729736696</v>
      </c>
      <c r="Y109">
        <f>(AO109-$AH109)/($AG109-$AH109)*(1+1)-1</f>
        <v>-1</v>
      </c>
      <c r="Z109">
        <f>(AP109-$AH109)/($AG109-$AH109)*(1+1)-1</f>
        <v>-1</v>
      </c>
      <c r="AA109">
        <f>(AQ109-$AH109)/($AG109-$AH109)*(1+1)-1</f>
        <v>-1</v>
      </c>
      <c r="AB109">
        <f>(AR109-$AH109)/($AG109-$AH109)*(1+1)-1</f>
        <v>-1</v>
      </c>
      <c r="AC109">
        <f>(AS109-$AH109)/($AG109-$AH109)*(1+1)-1</f>
        <v>-0.96560537316981354</v>
      </c>
      <c r="AD109">
        <f>(AT109-$AH109)/($AG109-$AH109)*(1+1)-1</f>
        <v>-1</v>
      </c>
      <c r="AE109">
        <f>(AU109-$AH109)/($AG109-$AH109)*(1+1)-1</f>
        <v>-1</v>
      </c>
      <c r="AF109">
        <f>(AV109-$AH109)/($AG109-$AH109)*(1+1)-1</f>
        <v>-1</v>
      </c>
      <c r="AG109">
        <f>MAX(AK109:AV109)</f>
        <v>50473</v>
      </c>
      <c r="AH109">
        <f>MIN(AK109:AV109)</f>
        <v>0</v>
      </c>
      <c r="AK109">
        <v>0</v>
      </c>
      <c r="AL109">
        <v>50473</v>
      </c>
      <c r="AM109">
        <v>21246</v>
      </c>
      <c r="AN109">
        <v>566</v>
      </c>
      <c r="AO109">
        <v>0</v>
      </c>
      <c r="AP109">
        <v>0</v>
      </c>
      <c r="AQ109">
        <v>0</v>
      </c>
      <c r="AR109">
        <v>0</v>
      </c>
      <c r="AS109">
        <v>868</v>
      </c>
      <c r="AT109">
        <v>0</v>
      </c>
      <c r="AU109">
        <v>0</v>
      </c>
      <c r="AV109">
        <v>0</v>
      </c>
      <c r="BA109" s="1"/>
    </row>
    <row r="110" spans="1:53" x14ac:dyDescent="0.25">
      <c r="A110" t="s">
        <v>8816</v>
      </c>
      <c r="B110">
        <v>2</v>
      </c>
      <c r="C110">
        <v>56</v>
      </c>
      <c r="D110">
        <f>C110+2</f>
        <v>58</v>
      </c>
      <c r="E110" t="s">
        <v>8975</v>
      </c>
      <c r="F110" t="s">
        <v>8976</v>
      </c>
      <c r="G110" t="s">
        <v>3266</v>
      </c>
      <c r="H110" t="s">
        <v>3266</v>
      </c>
      <c r="K110">
        <v>2</v>
      </c>
      <c r="L110">
        <f>C110+1</f>
        <v>57</v>
      </c>
      <c r="M110" t="s">
        <v>3482</v>
      </c>
      <c r="N110" s="1">
        <v>4.1382395234651881</v>
      </c>
      <c r="O110" t="s">
        <v>10420</v>
      </c>
      <c r="P110" s="1">
        <v>4.1382395234651881</v>
      </c>
      <c r="Q110" t="s">
        <v>3266</v>
      </c>
      <c r="S110">
        <v>2</v>
      </c>
      <c r="T110">
        <v>25</v>
      </c>
      <c r="U110">
        <f>(AK110-$AH110)/($AG110-$AH110)*(1+1)-1</f>
        <v>-1</v>
      </c>
      <c r="V110">
        <f>(AL110-$AH110)/($AG110-$AH110)*(1+1)-1</f>
        <v>1</v>
      </c>
      <c r="W110">
        <f>(AM110-$AH110)/($AG110-$AH110)*(1+1)-1</f>
        <v>-1</v>
      </c>
      <c r="X110">
        <f>(AN110-$AH110)/($AG110-$AH110)*(1+1)-1</f>
        <v>-1</v>
      </c>
      <c r="Y110">
        <f>(AO110-$AH110)/($AG110-$AH110)*(1+1)-1</f>
        <v>-1</v>
      </c>
      <c r="Z110">
        <f>(AP110-$AH110)/($AG110-$AH110)*(1+1)-1</f>
        <v>-1</v>
      </c>
      <c r="AA110">
        <f>(AQ110-$AH110)/($AG110-$AH110)*(1+1)-1</f>
        <v>-1</v>
      </c>
      <c r="AB110">
        <f>(AR110-$AH110)/($AG110-$AH110)*(1+1)-1</f>
        <v>-1</v>
      </c>
      <c r="AC110">
        <f>(AS110-$AH110)/($AG110-$AH110)*(1+1)-1</f>
        <v>-1</v>
      </c>
      <c r="AD110">
        <f>(AT110-$AH110)/($AG110-$AH110)*(1+1)-1</f>
        <v>-1</v>
      </c>
      <c r="AE110">
        <f>(AU110-$AH110)/($AG110-$AH110)*(1+1)-1</f>
        <v>-1</v>
      </c>
      <c r="AF110">
        <f>(AV110-$AH110)/($AG110-$AH110)*(1+1)-1</f>
        <v>-1</v>
      </c>
      <c r="AG110">
        <f>MAX(AK110:AV110)</f>
        <v>13748</v>
      </c>
      <c r="AH110">
        <f>MIN(AK110:AV110)</f>
        <v>0</v>
      </c>
      <c r="AK110">
        <v>0</v>
      </c>
      <c r="AL110">
        <v>13748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BA110" s="1"/>
    </row>
    <row r="111" spans="1:53" hidden="1" x14ac:dyDescent="0.25">
      <c r="A111" t="s">
        <v>8816</v>
      </c>
      <c r="B111">
        <v>2</v>
      </c>
      <c r="C111">
        <v>58</v>
      </c>
      <c r="D111">
        <f>C111+2</f>
        <v>60</v>
      </c>
      <c r="E111" t="s">
        <v>8977</v>
      </c>
      <c r="F111" t="s">
        <v>8978</v>
      </c>
      <c r="G111" t="s">
        <v>3266</v>
      </c>
      <c r="H111" t="s">
        <v>3266</v>
      </c>
      <c r="K111">
        <v>2</v>
      </c>
      <c r="L111">
        <f>C111+1</f>
        <v>59</v>
      </c>
      <c r="M111" t="s">
        <v>3522</v>
      </c>
      <c r="N111" s="1">
        <v>3.5242662687669788</v>
      </c>
      <c r="O111" t="s">
        <v>10420</v>
      </c>
      <c r="P111" s="1">
        <v>3.5242662687669788</v>
      </c>
      <c r="Q111" t="s">
        <v>3266</v>
      </c>
      <c r="S111">
        <v>2</v>
      </c>
      <c r="T111">
        <v>27</v>
      </c>
      <c r="U111">
        <f>(AK111-$AH111)/($AG111-$AH111)*(1+1)-1</f>
        <v>-1</v>
      </c>
      <c r="V111">
        <f>(AL111-$AH111)/($AG111-$AH111)*(1+1)-1</f>
        <v>1</v>
      </c>
      <c r="W111">
        <f>(AM111-$AH111)/($AG111-$AH111)*(1+1)-1</f>
        <v>-1</v>
      </c>
      <c r="X111">
        <f>(AN111-$AH111)/($AG111-$AH111)*(1+1)-1</f>
        <v>-0.58313397129186595</v>
      </c>
      <c r="Y111">
        <f>(AO111-$AH111)/($AG111-$AH111)*(1+1)-1</f>
        <v>-1</v>
      </c>
      <c r="Z111">
        <f>(AP111-$AH111)/($AG111-$AH111)*(1+1)-1</f>
        <v>-1</v>
      </c>
      <c r="AA111">
        <f>(AQ111-$AH111)/($AG111-$AH111)*(1+1)-1</f>
        <v>-1</v>
      </c>
      <c r="AB111">
        <f>(AR111-$AH111)/($AG111-$AH111)*(1+1)-1</f>
        <v>-1</v>
      </c>
      <c r="AC111">
        <f>(AS111-$AH111)/($AG111-$AH111)*(1+1)-1</f>
        <v>-1</v>
      </c>
      <c r="AD111">
        <f>(AT111-$AH111)/($AG111-$AH111)*(1+1)-1</f>
        <v>-1</v>
      </c>
      <c r="AE111">
        <f>(AU111-$AH111)/($AG111-$AH111)*(1+1)-1</f>
        <v>-1</v>
      </c>
      <c r="AF111">
        <f>(AV111-$AH111)/($AG111-$AH111)*(1+1)-1</f>
        <v>-1</v>
      </c>
      <c r="AG111">
        <f>MAX(AK111:AV111)</f>
        <v>3344</v>
      </c>
      <c r="AH111">
        <f>MIN(AK111:AV111)</f>
        <v>0</v>
      </c>
      <c r="AK111">
        <v>0</v>
      </c>
      <c r="AL111">
        <v>3344</v>
      </c>
      <c r="AM111">
        <v>0</v>
      </c>
      <c r="AN111">
        <v>697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BA111" s="1"/>
    </row>
    <row r="112" spans="1:53" hidden="1" x14ac:dyDescent="0.25">
      <c r="A112" t="s">
        <v>8816</v>
      </c>
      <c r="B112">
        <v>2</v>
      </c>
      <c r="C112">
        <v>60</v>
      </c>
      <c r="D112">
        <f>C112+2</f>
        <v>62</v>
      </c>
      <c r="E112" t="s">
        <v>8979</v>
      </c>
      <c r="F112" t="s">
        <v>8980</v>
      </c>
      <c r="G112" t="s">
        <v>3266</v>
      </c>
      <c r="H112" t="s">
        <v>3266</v>
      </c>
      <c r="K112">
        <v>2</v>
      </c>
      <c r="L112">
        <f>C112+1</f>
        <v>61</v>
      </c>
      <c r="M112" t="s">
        <v>3532</v>
      </c>
      <c r="N112" s="1">
        <v>3.4326486600131068</v>
      </c>
      <c r="O112" t="s">
        <v>10420</v>
      </c>
      <c r="P112" s="1">
        <v>3.4326486600131068</v>
      </c>
      <c r="Q112" t="s">
        <v>3266</v>
      </c>
      <c r="S112">
        <v>2</v>
      </c>
      <c r="T112">
        <v>29</v>
      </c>
      <c r="U112">
        <f>(AK112-$AH112)/($AG112-$AH112)*(1+1)-1</f>
        <v>-1</v>
      </c>
      <c r="V112">
        <f>(AL112-$AH112)/($AG112-$AH112)*(1+1)-1</f>
        <v>1</v>
      </c>
      <c r="W112">
        <f>(AM112-$AH112)/($AG112-$AH112)*(1+1)-1</f>
        <v>-1</v>
      </c>
      <c r="X112">
        <f>(AN112-$AH112)/($AG112-$AH112)*(1+1)-1</f>
        <v>-1</v>
      </c>
      <c r="Y112">
        <f>(AO112-$AH112)/($AG112-$AH112)*(1+1)-1</f>
        <v>-1</v>
      </c>
      <c r="Z112">
        <f>(AP112-$AH112)/($AG112-$AH112)*(1+1)-1</f>
        <v>-1</v>
      </c>
      <c r="AA112">
        <f>(AQ112-$AH112)/($AG112-$AH112)*(1+1)-1</f>
        <v>-1</v>
      </c>
      <c r="AB112">
        <f>(AR112-$AH112)/($AG112-$AH112)*(1+1)-1</f>
        <v>-1</v>
      </c>
      <c r="AC112">
        <f>(AS112-$AH112)/($AG112-$AH112)*(1+1)-1</f>
        <v>-1</v>
      </c>
      <c r="AD112">
        <f>(AT112-$AH112)/($AG112-$AH112)*(1+1)-1</f>
        <v>-1</v>
      </c>
      <c r="AE112">
        <f>(AU112-$AH112)/($AG112-$AH112)*(1+1)-1</f>
        <v>-1</v>
      </c>
      <c r="AF112">
        <f>(AV112-$AH112)/($AG112-$AH112)*(1+1)-1</f>
        <v>-1</v>
      </c>
      <c r="AG112">
        <f>MAX(AK112:AV112)</f>
        <v>2708</v>
      </c>
      <c r="AH112">
        <f>MIN(AK112:AV112)</f>
        <v>0</v>
      </c>
      <c r="AK112">
        <v>0</v>
      </c>
      <c r="AL112">
        <v>2708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BA112" s="1"/>
    </row>
    <row r="113" spans="1:53" x14ac:dyDescent="0.25">
      <c r="A113" t="s">
        <v>8816</v>
      </c>
      <c r="B113">
        <v>2</v>
      </c>
      <c r="C113">
        <v>62</v>
      </c>
      <c r="D113">
        <f>C113+2</f>
        <v>64</v>
      </c>
      <c r="E113" t="s">
        <v>8981</v>
      </c>
      <c r="F113" t="s">
        <v>8982</v>
      </c>
      <c r="G113" t="s">
        <v>3266</v>
      </c>
      <c r="H113" t="s">
        <v>3266</v>
      </c>
      <c r="K113">
        <v>2</v>
      </c>
      <c r="L113">
        <f>C113+1</f>
        <v>63</v>
      </c>
      <c r="M113" t="s">
        <v>3605</v>
      </c>
      <c r="N113" s="1">
        <v>4.5721161556642747</v>
      </c>
      <c r="O113" t="s">
        <v>10420</v>
      </c>
      <c r="P113" s="1">
        <v>4.5721161556642747</v>
      </c>
      <c r="Q113" t="s">
        <v>3266</v>
      </c>
      <c r="S113">
        <v>2</v>
      </c>
      <c r="T113">
        <v>31</v>
      </c>
      <c r="U113">
        <f>(AK113-$AH113)/($AG113-$AH113)*(1+1)-1</f>
        <v>-1</v>
      </c>
      <c r="V113">
        <f>(AL113-$AH113)/($AG113-$AH113)*(1+1)-1</f>
        <v>1</v>
      </c>
      <c r="W113">
        <f>(AM113-$AH113)/($AG113-$AH113)*(1+1)-1</f>
        <v>-1</v>
      </c>
      <c r="X113">
        <f>(AN113-$AH113)/($AG113-$AH113)*(1+1)-1</f>
        <v>-1</v>
      </c>
      <c r="Y113">
        <f>(AO113-$AH113)/($AG113-$AH113)*(1+1)-1</f>
        <v>-1</v>
      </c>
      <c r="Z113">
        <f>(AP113-$AH113)/($AG113-$AH113)*(1+1)-1</f>
        <v>-1</v>
      </c>
      <c r="AA113">
        <f>(AQ113-$AH113)/($AG113-$AH113)*(1+1)-1</f>
        <v>-1</v>
      </c>
      <c r="AB113">
        <f>(AR113-$AH113)/($AG113-$AH113)*(1+1)-1</f>
        <v>-1</v>
      </c>
      <c r="AC113">
        <f>(AS113-$AH113)/($AG113-$AH113)*(1+1)-1</f>
        <v>-1</v>
      </c>
      <c r="AD113">
        <f>(AT113-$AH113)/($AG113-$AH113)*(1+1)-1</f>
        <v>-1</v>
      </c>
      <c r="AE113">
        <f>(AU113-$AH113)/($AG113-$AH113)*(1+1)-1</f>
        <v>-1</v>
      </c>
      <c r="AF113">
        <f>(AV113-$AH113)/($AG113-$AH113)*(1+1)-1</f>
        <v>-1</v>
      </c>
      <c r="AG113">
        <f>MAX(AK113:AV113)</f>
        <v>37335</v>
      </c>
      <c r="AH113">
        <f>MIN(AK113:AV113)</f>
        <v>0</v>
      </c>
      <c r="AK113">
        <v>0</v>
      </c>
      <c r="AL113">
        <v>37335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BA113" s="1"/>
    </row>
    <row r="114" spans="1:53" x14ac:dyDescent="0.25">
      <c r="A114" t="s">
        <v>8816</v>
      </c>
      <c r="B114">
        <v>2</v>
      </c>
      <c r="C114">
        <v>64</v>
      </c>
      <c r="D114">
        <f>C114+2</f>
        <v>66</v>
      </c>
      <c r="E114" t="s">
        <v>8983</v>
      </c>
      <c r="F114" t="s">
        <v>8984</v>
      </c>
      <c r="G114" t="s">
        <v>3266</v>
      </c>
      <c r="H114" t="s">
        <v>3266</v>
      </c>
      <c r="K114">
        <v>2</v>
      </c>
      <c r="L114">
        <f>C114+1</f>
        <v>65</v>
      </c>
      <c r="M114" t="s">
        <v>3612</v>
      </c>
      <c r="N114" s="1">
        <v>4.0042353663594676</v>
      </c>
      <c r="O114" t="s">
        <v>10420</v>
      </c>
      <c r="P114" s="1">
        <v>4.0042353663594676</v>
      </c>
      <c r="Q114" t="s">
        <v>3266</v>
      </c>
      <c r="S114">
        <v>2</v>
      </c>
      <c r="T114">
        <v>33</v>
      </c>
      <c r="U114">
        <f>(AK114-$AH114)/($AG114-$AH114)*(1+1)-1</f>
        <v>-1</v>
      </c>
      <c r="V114">
        <f>(AL114-$AH114)/($AG114-$AH114)*(1+1)-1</f>
        <v>1</v>
      </c>
      <c r="W114">
        <f>(AM114-$AH114)/($AG114-$AH114)*(1+1)-1</f>
        <v>-1</v>
      </c>
      <c r="X114">
        <f>(AN114-$AH114)/($AG114-$AH114)*(1+1)-1</f>
        <v>-1</v>
      </c>
      <c r="Y114">
        <f>(AO114-$AH114)/($AG114-$AH114)*(1+1)-1</f>
        <v>-1</v>
      </c>
      <c r="Z114">
        <f>(AP114-$AH114)/($AG114-$AH114)*(1+1)-1</f>
        <v>-1</v>
      </c>
      <c r="AA114">
        <f>(AQ114-$AH114)/($AG114-$AH114)*(1+1)-1</f>
        <v>-1</v>
      </c>
      <c r="AB114">
        <f>(AR114-$AH114)/($AG114-$AH114)*(1+1)-1</f>
        <v>-1</v>
      </c>
      <c r="AC114">
        <f>(AS114-$AH114)/($AG114-$AH114)*(1+1)-1</f>
        <v>-1</v>
      </c>
      <c r="AD114">
        <f>(AT114-$AH114)/($AG114-$AH114)*(1+1)-1</f>
        <v>-0.87542087542087543</v>
      </c>
      <c r="AE114">
        <f>(AU114-$AH114)/($AG114-$AH114)*(1+1)-1</f>
        <v>-1</v>
      </c>
      <c r="AF114">
        <f>(AV114-$AH114)/($AG114-$AH114)*(1+1)-1</f>
        <v>-1</v>
      </c>
      <c r="AG114">
        <f>MAX(AK114:AV114)</f>
        <v>10098</v>
      </c>
      <c r="AH114">
        <f>MIN(AK114:AV114)</f>
        <v>0</v>
      </c>
      <c r="AK114">
        <v>0</v>
      </c>
      <c r="AL114">
        <v>10098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629</v>
      </c>
      <c r="AU114">
        <v>0</v>
      </c>
      <c r="AV114">
        <v>0</v>
      </c>
      <c r="BA114" s="1"/>
    </row>
    <row r="115" spans="1:53" x14ac:dyDescent="0.25">
      <c r="A115" t="s">
        <v>8816</v>
      </c>
      <c r="B115">
        <v>2</v>
      </c>
      <c r="C115">
        <v>66</v>
      </c>
      <c r="D115">
        <f>C115+2</f>
        <v>68</v>
      </c>
      <c r="E115" t="s">
        <v>8985</v>
      </c>
      <c r="F115" t="s">
        <v>8986</v>
      </c>
      <c r="G115" t="s">
        <v>3166</v>
      </c>
      <c r="H115" t="s">
        <v>3166</v>
      </c>
      <c r="K115">
        <v>2</v>
      </c>
      <c r="L115">
        <f>C115+1</f>
        <v>67</v>
      </c>
      <c r="M115" t="s">
        <v>3173</v>
      </c>
      <c r="N115" s="1">
        <v>4.9258945425130536</v>
      </c>
      <c r="O115" t="s">
        <v>10420</v>
      </c>
      <c r="P115" s="1">
        <v>4.9258945425130536</v>
      </c>
      <c r="Q115" t="s">
        <v>3166</v>
      </c>
      <c r="S115">
        <v>2</v>
      </c>
      <c r="T115">
        <v>35</v>
      </c>
      <c r="U115">
        <f>(AK115-$AH115)/($AG115-$AH115)*(1+1)-1</f>
        <v>-1</v>
      </c>
      <c r="V115">
        <f>(AL115-$AH115)/($AG115-$AH115)*(1+1)-1</f>
        <v>1</v>
      </c>
      <c r="W115">
        <f>(AM115-$AH115)/($AG115-$AH115)*(1+1)-1</f>
        <v>-1</v>
      </c>
      <c r="X115">
        <f>(AN115-$AH115)/($AG115-$AH115)*(1+1)-1</f>
        <v>-1</v>
      </c>
      <c r="Y115">
        <f>(AO115-$AH115)/($AG115-$AH115)*(1+1)-1</f>
        <v>-1</v>
      </c>
      <c r="Z115">
        <f>(AP115-$AH115)/($AG115-$AH115)*(1+1)-1</f>
        <v>-1</v>
      </c>
      <c r="AA115">
        <f>(AQ115-$AH115)/($AG115-$AH115)*(1+1)-1</f>
        <v>-1</v>
      </c>
      <c r="AB115">
        <f>(AR115-$AH115)/($AG115-$AH115)*(1+1)-1</f>
        <v>-1</v>
      </c>
      <c r="AC115">
        <f>(AS115-$AH115)/($AG115-$AH115)*(1+1)-1</f>
        <v>-1</v>
      </c>
      <c r="AD115">
        <f>(AT115-$AH115)/($AG115-$AH115)*(1+1)-1</f>
        <v>-1</v>
      </c>
      <c r="AE115">
        <f>(AU115-$AH115)/($AG115-$AH115)*(1+1)-1</f>
        <v>-1</v>
      </c>
      <c r="AF115">
        <f>(AV115-$AH115)/($AG115-$AH115)*(1+1)-1</f>
        <v>-1</v>
      </c>
      <c r="AG115">
        <f>MAX(AK115:AV115)</f>
        <v>109761</v>
      </c>
      <c r="AH115">
        <f>MIN(AK115:AV115)</f>
        <v>0</v>
      </c>
      <c r="AK115">
        <v>0</v>
      </c>
      <c r="AL115">
        <v>109761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BA115" s="1"/>
    </row>
    <row r="116" spans="1:53" x14ac:dyDescent="0.25">
      <c r="A116" t="s">
        <v>8816</v>
      </c>
      <c r="B116">
        <v>2</v>
      </c>
      <c r="C116">
        <v>68</v>
      </c>
      <c r="D116">
        <f>C116+2</f>
        <v>70</v>
      </c>
      <c r="E116" t="s">
        <v>8987</v>
      </c>
      <c r="F116" t="s">
        <v>8988</v>
      </c>
      <c r="G116" t="s">
        <v>3166</v>
      </c>
      <c r="H116" t="s">
        <v>3166</v>
      </c>
      <c r="K116">
        <v>2</v>
      </c>
      <c r="L116">
        <f>C116+1</f>
        <v>69</v>
      </c>
      <c r="M116" t="s">
        <v>3177</v>
      </c>
      <c r="N116" s="1">
        <v>4.1849184535524619</v>
      </c>
      <c r="O116" t="s">
        <v>10420</v>
      </c>
      <c r="P116" s="1">
        <v>4.1849184535524619</v>
      </c>
      <c r="Q116" t="s">
        <v>3166</v>
      </c>
      <c r="S116">
        <v>2</v>
      </c>
      <c r="T116">
        <v>37</v>
      </c>
      <c r="U116">
        <f>(AK116-$AH116)/($AG116-$AH116)*(1+1)-1</f>
        <v>-1</v>
      </c>
      <c r="V116">
        <f>(AL116-$AH116)/($AG116-$AH116)*(1+1)-1</f>
        <v>1</v>
      </c>
      <c r="W116">
        <f>(AM116-$AH116)/($AG116-$AH116)*(1+1)-1</f>
        <v>-1</v>
      </c>
      <c r="X116">
        <f>(AN116-$AH116)/($AG116-$AH116)*(1+1)-1</f>
        <v>-1</v>
      </c>
      <c r="Y116">
        <f>(AO116-$AH116)/($AG116-$AH116)*(1+1)-1</f>
        <v>-1</v>
      </c>
      <c r="Z116">
        <f>(AP116-$AH116)/($AG116-$AH116)*(1+1)-1</f>
        <v>-1</v>
      </c>
      <c r="AA116">
        <f>(AQ116-$AH116)/($AG116-$AH116)*(1+1)-1</f>
        <v>-1</v>
      </c>
      <c r="AB116">
        <f>(AR116-$AH116)/($AG116-$AH116)*(1+1)-1</f>
        <v>-1</v>
      </c>
      <c r="AC116">
        <f>(AS116-$AH116)/($AG116-$AH116)*(1+1)-1</f>
        <v>-1</v>
      </c>
      <c r="AD116">
        <f>(AT116-$AH116)/($AG116-$AH116)*(1+1)-1</f>
        <v>-1</v>
      </c>
      <c r="AE116">
        <f>(AU116-$AH116)/($AG116-$AH116)*(1+1)-1</f>
        <v>-1</v>
      </c>
      <c r="AF116">
        <f>(AV116-$AH116)/($AG116-$AH116)*(1+1)-1</f>
        <v>-1</v>
      </c>
      <c r="AG116">
        <f>MAX(AK116:AV116)</f>
        <v>24705</v>
      </c>
      <c r="AH116">
        <f>MIN(AK116:AV116)</f>
        <v>0</v>
      </c>
      <c r="AK116">
        <v>0</v>
      </c>
      <c r="AL116">
        <v>24705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BA116" s="1"/>
    </row>
    <row r="117" spans="1:53" hidden="1" x14ac:dyDescent="0.25">
      <c r="A117" t="s">
        <v>8816</v>
      </c>
      <c r="B117">
        <v>2</v>
      </c>
      <c r="C117">
        <v>70</v>
      </c>
      <c r="D117">
        <f>C117+2</f>
        <v>72</v>
      </c>
      <c r="E117" t="s">
        <v>8989</v>
      </c>
      <c r="F117" t="s">
        <v>8990</v>
      </c>
      <c r="G117" t="s">
        <v>3166</v>
      </c>
      <c r="H117" t="s">
        <v>3166</v>
      </c>
      <c r="K117">
        <v>2</v>
      </c>
      <c r="L117">
        <f>C117+1</f>
        <v>71</v>
      </c>
      <c r="M117" t="s">
        <v>3185</v>
      </c>
      <c r="N117" s="1">
        <v>3.7096091210726487</v>
      </c>
      <c r="O117" t="s">
        <v>10420</v>
      </c>
      <c r="P117" s="1">
        <v>3.7096091210726487</v>
      </c>
      <c r="Q117" t="s">
        <v>3166</v>
      </c>
      <c r="S117">
        <v>2</v>
      </c>
      <c r="T117">
        <v>39</v>
      </c>
      <c r="U117">
        <f>(AK117-$AH117)/($AG117-$AH117)*(1+1)-1</f>
        <v>-1</v>
      </c>
      <c r="V117">
        <f>(AL117-$AH117)/($AG117-$AH117)*(1+1)-1</f>
        <v>1</v>
      </c>
      <c r="W117">
        <f>(AM117-$AH117)/($AG117-$AH117)*(1+1)-1</f>
        <v>-1</v>
      </c>
      <c r="X117">
        <f>(AN117-$AH117)/($AG117-$AH117)*(1+1)-1</f>
        <v>-1</v>
      </c>
      <c r="Y117">
        <f>(AO117-$AH117)/($AG117-$AH117)*(1+1)-1</f>
        <v>-1</v>
      </c>
      <c r="Z117">
        <f>(AP117-$AH117)/($AG117-$AH117)*(1+1)-1</f>
        <v>-1</v>
      </c>
      <c r="AA117">
        <f>(AQ117-$AH117)/($AG117-$AH117)*(1+1)-1</f>
        <v>-1</v>
      </c>
      <c r="AB117">
        <f>(AR117-$AH117)/($AG117-$AH117)*(1+1)-1</f>
        <v>-1</v>
      </c>
      <c r="AC117">
        <f>(AS117-$AH117)/($AG117-$AH117)*(1+1)-1</f>
        <v>-1</v>
      </c>
      <c r="AD117">
        <f>(AT117-$AH117)/($AG117-$AH117)*(1+1)-1</f>
        <v>-1</v>
      </c>
      <c r="AE117">
        <f>(AU117-$AH117)/($AG117-$AH117)*(1+1)-1</f>
        <v>-1</v>
      </c>
      <c r="AF117">
        <f>(AV117-$AH117)/($AG117-$AH117)*(1+1)-1</f>
        <v>-1</v>
      </c>
      <c r="AG117">
        <f>MAX(AK117:AV117)</f>
        <v>5916</v>
      </c>
      <c r="AH117">
        <f>MIN(AK117:AV117)</f>
        <v>0</v>
      </c>
      <c r="AK117">
        <v>0</v>
      </c>
      <c r="AL117">
        <v>5916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BA117" s="1"/>
    </row>
    <row r="118" spans="1:53" hidden="1" x14ac:dyDescent="0.25">
      <c r="A118" t="s">
        <v>8816</v>
      </c>
      <c r="B118">
        <v>2</v>
      </c>
      <c r="C118">
        <v>72</v>
      </c>
      <c r="D118">
        <f>C118+2</f>
        <v>74</v>
      </c>
      <c r="E118" t="s">
        <v>8991</v>
      </c>
      <c r="F118" t="s">
        <v>8992</v>
      </c>
      <c r="G118" t="s">
        <v>3166</v>
      </c>
      <c r="H118" t="s">
        <v>3166</v>
      </c>
      <c r="K118">
        <v>2</v>
      </c>
      <c r="L118">
        <f>C118+1</f>
        <v>73</v>
      </c>
      <c r="M118" t="s">
        <v>3195</v>
      </c>
      <c r="N118" s="1">
        <v>3.0965624383741357</v>
      </c>
      <c r="O118" t="s">
        <v>10420</v>
      </c>
      <c r="P118" s="1">
        <v>3.0965624383741357</v>
      </c>
      <c r="Q118" t="s">
        <v>3166</v>
      </c>
      <c r="S118">
        <v>2</v>
      </c>
      <c r="T118">
        <v>41</v>
      </c>
      <c r="U118">
        <f>(AK118-$AH118)/($AG118-$AH118)*(1+1)-1</f>
        <v>-1</v>
      </c>
      <c r="V118">
        <f>(AL118-$AH118)/($AG118-$AH118)*(1+1)-1</f>
        <v>1</v>
      </c>
      <c r="W118">
        <f>(AM118-$AH118)/($AG118-$AH118)*(1+1)-1</f>
        <v>-1</v>
      </c>
      <c r="X118">
        <f>(AN118-$AH118)/($AG118-$AH118)*(1+1)-1</f>
        <v>-1</v>
      </c>
      <c r="Y118">
        <f>(AO118-$AH118)/($AG118-$AH118)*(1+1)-1</f>
        <v>-1</v>
      </c>
      <c r="Z118">
        <f>(AP118-$AH118)/($AG118-$AH118)*(1+1)-1</f>
        <v>-1</v>
      </c>
      <c r="AA118">
        <f>(AQ118-$AH118)/($AG118-$AH118)*(1+1)-1</f>
        <v>-1</v>
      </c>
      <c r="AB118">
        <f>(AR118-$AH118)/($AG118-$AH118)*(1+1)-1</f>
        <v>-1</v>
      </c>
      <c r="AC118">
        <f>(AS118-$AH118)/($AG118-$AH118)*(1+1)-1</f>
        <v>-1</v>
      </c>
      <c r="AD118">
        <f>(AT118-$AH118)/($AG118-$AH118)*(1+1)-1</f>
        <v>-1</v>
      </c>
      <c r="AE118">
        <f>(AU118-$AH118)/($AG118-$AH118)*(1+1)-1</f>
        <v>-1</v>
      </c>
      <c r="AF118">
        <f>(AV118-$AH118)/($AG118-$AH118)*(1+1)-1</f>
        <v>-1</v>
      </c>
      <c r="AG118">
        <f>MAX(AK118:AV118)</f>
        <v>1566</v>
      </c>
      <c r="AH118">
        <f>MIN(AK118:AV118)</f>
        <v>0</v>
      </c>
      <c r="AK118">
        <v>0</v>
      </c>
      <c r="AL118">
        <v>1566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53" hidden="1" x14ac:dyDescent="0.25">
      <c r="A119" t="s">
        <v>8816</v>
      </c>
      <c r="B119">
        <v>2</v>
      </c>
      <c r="C119">
        <v>74</v>
      </c>
      <c r="D119">
        <f>C119+2</f>
        <v>76</v>
      </c>
      <c r="E119" t="s">
        <v>8993</v>
      </c>
      <c r="F119" t="s">
        <v>8994</v>
      </c>
      <c r="G119" t="s">
        <v>3166</v>
      </c>
      <c r="H119" t="s">
        <v>3166</v>
      </c>
      <c r="K119">
        <v>2</v>
      </c>
      <c r="L119">
        <f>C119+1</f>
        <v>75</v>
      </c>
      <c r="M119" t="s">
        <v>3204</v>
      </c>
      <c r="N119" s="1">
        <v>3.1439511164239633</v>
      </c>
      <c r="O119" t="s">
        <v>10420</v>
      </c>
      <c r="P119" s="1">
        <v>3.1439511164239633</v>
      </c>
      <c r="Q119" t="s">
        <v>3166</v>
      </c>
      <c r="S119">
        <v>2</v>
      </c>
      <c r="T119">
        <v>43</v>
      </c>
      <c r="U119">
        <f>(AK119-$AH119)/($AG119-$AH119)*(1+1)-1</f>
        <v>-1</v>
      </c>
      <c r="V119">
        <f>(AL119-$AH119)/($AG119-$AH119)*(1+1)-1</f>
        <v>1</v>
      </c>
      <c r="W119">
        <f>(AM119-$AH119)/($AG119-$AH119)*(1+1)-1</f>
        <v>-1</v>
      </c>
      <c r="X119">
        <f>(AN119-$AH119)/($AG119-$AH119)*(1+1)-1</f>
        <v>-1</v>
      </c>
      <c r="Y119">
        <f>(AO119-$AH119)/($AG119-$AH119)*(1+1)-1</f>
        <v>-1</v>
      </c>
      <c r="Z119">
        <f>(AP119-$AH119)/($AG119-$AH119)*(1+1)-1</f>
        <v>-1</v>
      </c>
      <c r="AA119">
        <f>(AQ119-$AH119)/($AG119-$AH119)*(1+1)-1</f>
        <v>-1</v>
      </c>
      <c r="AB119">
        <f>(AR119-$AH119)/($AG119-$AH119)*(1+1)-1</f>
        <v>-1</v>
      </c>
      <c r="AC119">
        <f>(AS119-$AH119)/($AG119-$AH119)*(1+1)-1</f>
        <v>-1</v>
      </c>
      <c r="AD119">
        <f>(AT119-$AH119)/($AG119-$AH119)*(1+1)-1</f>
        <v>-1</v>
      </c>
      <c r="AE119">
        <f>(AU119-$AH119)/($AG119-$AH119)*(1+1)-1</f>
        <v>-1</v>
      </c>
      <c r="AF119">
        <f>(AV119-$AH119)/($AG119-$AH119)*(1+1)-1</f>
        <v>-1</v>
      </c>
      <c r="AG119">
        <f>MAX(AK119:AV119)</f>
        <v>1393</v>
      </c>
      <c r="AH119">
        <f>MIN(AK119:AV119)</f>
        <v>0</v>
      </c>
      <c r="AK119">
        <v>0</v>
      </c>
      <c r="AL119">
        <v>1393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53" hidden="1" x14ac:dyDescent="0.25">
      <c r="A120" t="s">
        <v>8816</v>
      </c>
      <c r="B120">
        <v>2</v>
      </c>
      <c r="C120">
        <v>76</v>
      </c>
      <c r="D120">
        <f>C120+2</f>
        <v>78</v>
      </c>
      <c r="E120" t="s">
        <v>8995</v>
      </c>
      <c r="F120" t="s">
        <v>8996</v>
      </c>
      <c r="G120" t="s">
        <v>3166</v>
      </c>
      <c r="H120" t="s">
        <v>3166</v>
      </c>
      <c r="K120">
        <v>2</v>
      </c>
      <c r="L120">
        <f>C120+1</f>
        <v>77</v>
      </c>
      <c r="M120" t="s">
        <v>3219</v>
      </c>
      <c r="N120" s="1">
        <v>3.2607866686549762</v>
      </c>
      <c r="O120" t="s">
        <v>10420</v>
      </c>
      <c r="P120" s="1">
        <v>3.2607866686549762</v>
      </c>
      <c r="Q120" t="s">
        <v>3166</v>
      </c>
      <c r="S120">
        <v>2</v>
      </c>
      <c r="T120">
        <v>45</v>
      </c>
      <c r="U120">
        <f>(AK120-$AH120)/($AG120-$AH120)*(1+1)-1</f>
        <v>-1</v>
      </c>
      <c r="V120">
        <f>(AL120-$AH120)/($AG120-$AH120)*(1+1)-1</f>
        <v>1</v>
      </c>
      <c r="W120">
        <f>(AM120-$AH120)/($AG120-$AH120)*(1+1)-1</f>
        <v>-1</v>
      </c>
      <c r="X120">
        <f>(AN120-$AH120)/($AG120-$AH120)*(1+1)-1</f>
        <v>-1</v>
      </c>
      <c r="Y120">
        <f>(AO120-$AH120)/($AG120-$AH120)*(1+1)-1</f>
        <v>-1</v>
      </c>
      <c r="Z120">
        <f>(AP120-$AH120)/($AG120-$AH120)*(1+1)-1</f>
        <v>-1</v>
      </c>
      <c r="AA120">
        <f>(AQ120-$AH120)/($AG120-$AH120)*(1+1)-1</f>
        <v>-1</v>
      </c>
      <c r="AB120">
        <f>(AR120-$AH120)/($AG120-$AH120)*(1+1)-1</f>
        <v>-1</v>
      </c>
      <c r="AC120">
        <f>(AS120-$AH120)/($AG120-$AH120)*(1+1)-1</f>
        <v>-1</v>
      </c>
      <c r="AD120">
        <f>(AT120-$AH120)/($AG120-$AH120)*(1+1)-1</f>
        <v>-1</v>
      </c>
      <c r="AE120">
        <f>(AU120-$AH120)/($AG120-$AH120)*(1+1)-1</f>
        <v>-1</v>
      </c>
      <c r="AF120">
        <f>(AV120-$AH120)/($AG120-$AH120)*(1+1)-1</f>
        <v>-1</v>
      </c>
      <c r="AG120">
        <f>MAX(AK120:AV120)</f>
        <v>2487</v>
      </c>
      <c r="AH120">
        <f>MIN(AK120:AV120)</f>
        <v>0</v>
      </c>
      <c r="AK120">
        <v>0</v>
      </c>
      <c r="AL120">
        <v>2487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</row>
    <row r="121" spans="1:53" hidden="1" x14ac:dyDescent="0.25">
      <c r="A121" t="s">
        <v>8816</v>
      </c>
      <c r="B121">
        <v>2</v>
      </c>
      <c r="C121">
        <v>78</v>
      </c>
      <c r="D121">
        <f>C121+2</f>
        <v>80</v>
      </c>
      <c r="E121" t="s">
        <v>8997</v>
      </c>
      <c r="F121" t="s">
        <v>8998</v>
      </c>
      <c r="G121" t="s">
        <v>3166</v>
      </c>
      <c r="H121" t="s">
        <v>3166</v>
      </c>
      <c r="K121">
        <v>2</v>
      </c>
      <c r="L121">
        <f>C121+1</f>
        <v>79</v>
      </c>
      <c r="M121" t="s">
        <v>3226</v>
      </c>
      <c r="N121" s="1">
        <v>3.3184807251745174</v>
      </c>
      <c r="O121" t="s">
        <v>10420</v>
      </c>
      <c r="P121" s="1">
        <v>3.3184807251745174</v>
      </c>
      <c r="Q121" t="s">
        <v>3166</v>
      </c>
      <c r="S121">
        <v>2</v>
      </c>
      <c r="T121">
        <v>47</v>
      </c>
      <c r="U121">
        <f>(AK121-$AH121)/($AG121-$AH121)*(1+1)-1</f>
        <v>-1</v>
      </c>
      <c r="V121">
        <f>(AL121-$AH121)/($AG121-$AH121)*(1+1)-1</f>
        <v>1</v>
      </c>
      <c r="W121">
        <f>(AM121-$AH121)/($AG121-$AH121)*(1+1)-1</f>
        <v>-1</v>
      </c>
      <c r="X121">
        <f>(AN121-$AH121)/($AG121-$AH121)*(1+1)-1</f>
        <v>-1</v>
      </c>
      <c r="Y121">
        <f>(AO121-$AH121)/($AG121-$AH121)*(1+1)-1</f>
        <v>-1</v>
      </c>
      <c r="Z121">
        <f>(AP121-$AH121)/($AG121-$AH121)*(1+1)-1</f>
        <v>-1</v>
      </c>
      <c r="AA121">
        <f>(AQ121-$AH121)/($AG121-$AH121)*(1+1)-1</f>
        <v>-1</v>
      </c>
      <c r="AB121">
        <f>(AR121-$AH121)/($AG121-$AH121)*(1+1)-1</f>
        <v>-1</v>
      </c>
      <c r="AC121">
        <f>(AS121-$AH121)/($AG121-$AH121)*(1+1)-1</f>
        <v>-1</v>
      </c>
      <c r="AD121">
        <f>(AT121-$AH121)/($AG121-$AH121)*(1+1)-1</f>
        <v>-1</v>
      </c>
      <c r="AE121">
        <f>(AU121-$AH121)/($AG121-$AH121)*(1+1)-1</f>
        <v>-1</v>
      </c>
      <c r="AF121">
        <f>(AV121-$AH121)/($AG121-$AH121)*(1+1)-1</f>
        <v>-1</v>
      </c>
      <c r="AG121">
        <f>MAX(AK121:AV121)</f>
        <v>3211</v>
      </c>
      <c r="AH121">
        <f>MIN(AK121:AV121)</f>
        <v>0</v>
      </c>
      <c r="AK121">
        <v>0</v>
      </c>
      <c r="AL121">
        <v>3211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</row>
    <row r="122" spans="1:53" x14ac:dyDescent="0.25">
      <c r="A122" t="s">
        <v>8816</v>
      </c>
      <c r="B122">
        <v>2</v>
      </c>
      <c r="C122">
        <v>80</v>
      </c>
      <c r="D122">
        <f>C122+2</f>
        <v>82</v>
      </c>
      <c r="E122" t="s">
        <v>8999</v>
      </c>
      <c r="F122" t="s">
        <v>9000</v>
      </c>
      <c r="G122" t="s">
        <v>3166</v>
      </c>
      <c r="H122" t="s">
        <v>3166</v>
      </c>
      <c r="K122">
        <v>2</v>
      </c>
      <c r="L122">
        <f>C122+1</f>
        <v>81</v>
      </c>
      <c r="M122" t="s">
        <v>3234</v>
      </c>
      <c r="N122" s="1">
        <v>4.3333868116595315</v>
      </c>
      <c r="O122" t="s">
        <v>10420</v>
      </c>
      <c r="P122" s="1">
        <v>4.3333868116595315</v>
      </c>
      <c r="Q122" t="s">
        <v>3166</v>
      </c>
      <c r="S122">
        <v>2</v>
      </c>
      <c r="T122">
        <v>49</v>
      </c>
      <c r="U122">
        <f>(AK122-$AH122)/($AG122-$AH122)*(1+1)-1</f>
        <v>-1</v>
      </c>
      <c r="V122">
        <f>(AL122-$AH122)/($AG122-$AH122)*(1+1)-1</f>
        <v>1</v>
      </c>
      <c r="W122">
        <f>(AM122-$AH122)/($AG122-$AH122)*(1+1)-1</f>
        <v>-1</v>
      </c>
      <c r="X122">
        <f>(AN122-$AH122)/($AG122-$AH122)*(1+1)-1</f>
        <v>-1</v>
      </c>
      <c r="Y122">
        <f>(AO122-$AH122)/($AG122-$AH122)*(1+1)-1</f>
        <v>-1</v>
      </c>
      <c r="Z122">
        <f>(AP122-$AH122)/($AG122-$AH122)*(1+1)-1</f>
        <v>-1</v>
      </c>
      <c r="AA122">
        <f>(AQ122-$AH122)/($AG122-$AH122)*(1+1)-1</f>
        <v>-1</v>
      </c>
      <c r="AB122">
        <f>(AR122-$AH122)/($AG122-$AH122)*(1+1)-1</f>
        <v>-1</v>
      </c>
      <c r="AC122">
        <f>(AS122-$AH122)/($AG122-$AH122)*(1+1)-1</f>
        <v>-1</v>
      </c>
      <c r="AD122">
        <f>(AT122-$AH122)/($AG122-$AH122)*(1+1)-1</f>
        <v>-1</v>
      </c>
      <c r="AE122">
        <f>(AU122-$AH122)/($AG122-$AH122)*(1+1)-1</f>
        <v>-1</v>
      </c>
      <c r="AF122">
        <f>(AV122-$AH122)/($AG122-$AH122)*(1+1)-1</f>
        <v>-1</v>
      </c>
      <c r="AG122">
        <f>MAX(AK122:AV122)</f>
        <v>27069</v>
      </c>
      <c r="AH122">
        <f>MIN(AK122:AV122)</f>
        <v>0</v>
      </c>
      <c r="AK122">
        <v>0</v>
      </c>
      <c r="AL122">
        <v>27069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</row>
    <row r="123" spans="1:53" hidden="1" x14ac:dyDescent="0.25">
      <c r="A123" t="s">
        <v>8816</v>
      </c>
      <c r="B123">
        <v>2</v>
      </c>
      <c r="C123">
        <v>82</v>
      </c>
      <c r="D123">
        <f>C123+2</f>
        <v>84</v>
      </c>
      <c r="E123" t="s">
        <v>9001</v>
      </c>
      <c r="F123" t="s">
        <v>9002</v>
      </c>
      <c r="G123" t="s">
        <v>3166</v>
      </c>
      <c r="H123" t="s">
        <v>3166</v>
      </c>
      <c r="K123">
        <v>2</v>
      </c>
      <c r="L123">
        <f>C123+1</f>
        <v>83</v>
      </c>
      <c r="M123" t="s">
        <v>3242</v>
      </c>
      <c r="N123" s="1">
        <v>3.4542348957482654</v>
      </c>
      <c r="O123" t="s">
        <v>10420</v>
      </c>
      <c r="P123" s="1">
        <v>3.4542348957482654</v>
      </c>
      <c r="Q123" t="s">
        <v>3166</v>
      </c>
      <c r="S123">
        <v>2</v>
      </c>
      <c r="T123">
        <v>51</v>
      </c>
      <c r="U123">
        <f>(AK123-$AH123)/($AG123-$AH123)*(1+1)-1</f>
        <v>-1</v>
      </c>
      <c r="V123">
        <f>(AL123-$AH123)/($AG123-$AH123)*(1+1)-1</f>
        <v>1</v>
      </c>
      <c r="W123">
        <f>(AM123-$AH123)/($AG123-$AH123)*(1+1)-1</f>
        <v>-1</v>
      </c>
      <c r="X123">
        <f>(AN123-$AH123)/($AG123-$AH123)*(1+1)-1</f>
        <v>-1</v>
      </c>
      <c r="Y123">
        <f>(AO123-$AH123)/($AG123-$AH123)*(1+1)-1</f>
        <v>-1</v>
      </c>
      <c r="Z123">
        <f>(AP123-$AH123)/($AG123-$AH123)*(1+1)-1</f>
        <v>-1</v>
      </c>
      <c r="AA123">
        <f>(AQ123-$AH123)/($AG123-$AH123)*(1+1)-1</f>
        <v>-1</v>
      </c>
      <c r="AB123">
        <f>(AR123-$AH123)/($AG123-$AH123)*(1+1)-1</f>
        <v>-1</v>
      </c>
      <c r="AC123">
        <f>(AS123-$AH123)/($AG123-$AH123)*(1+1)-1</f>
        <v>-1</v>
      </c>
      <c r="AD123">
        <f>(AT123-$AH123)/($AG123-$AH123)*(1+1)-1</f>
        <v>-1</v>
      </c>
      <c r="AE123">
        <f>(AU123-$AH123)/($AG123-$AH123)*(1+1)-1</f>
        <v>-1</v>
      </c>
      <c r="AF123">
        <f>(AV123-$AH123)/($AG123-$AH123)*(1+1)-1</f>
        <v>-1</v>
      </c>
      <c r="AG123">
        <f>MAX(AK123:AV123)</f>
        <v>3513</v>
      </c>
      <c r="AH123">
        <f>MIN(AK123:AV123)</f>
        <v>0</v>
      </c>
      <c r="AK123">
        <v>0</v>
      </c>
      <c r="AL123">
        <v>3513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</row>
    <row r="124" spans="1:53" x14ac:dyDescent="0.25">
      <c r="A124" t="s">
        <v>8816</v>
      </c>
      <c r="B124">
        <v>2</v>
      </c>
      <c r="C124">
        <v>84</v>
      </c>
      <c r="D124">
        <f>C124+2</f>
        <v>86</v>
      </c>
      <c r="E124" t="s">
        <v>9003</v>
      </c>
      <c r="F124" t="s">
        <v>9004</v>
      </c>
      <c r="G124" t="s">
        <v>3166</v>
      </c>
      <c r="H124" t="s">
        <v>3166</v>
      </c>
      <c r="K124">
        <v>2</v>
      </c>
      <c r="L124">
        <f>C124+1</f>
        <v>85</v>
      </c>
      <c r="M124" t="s">
        <v>3249</v>
      </c>
      <c r="N124" s="1">
        <v>4.33348757837891</v>
      </c>
      <c r="O124" t="s">
        <v>10420</v>
      </c>
      <c r="P124" s="1">
        <v>4.33348757837891</v>
      </c>
      <c r="Q124" t="s">
        <v>3166</v>
      </c>
      <c r="S124">
        <v>2</v>
      </c>
      <c r="T124">
        <v>53</v>
      </c>
      <c r="U124">
        <f>(AK124-$AH124)/($AG124-$AH124)*(1+1)-1</f>
        <v>-1</v>
      </c>
      <c r="V124">
        <f>(AL124-$AH124)/($AG124-$AH124)*(1+1)-1</f>
        <v>1</v>
      </c>
      <c r="W124">
        <f>(AM124-$AH124)/($AG124-$AH124)*(1+1)-1</f>
        <v>-1</v>
      </c>
      <c r="X124">
        <f>(AN124-$AH124)/($AG124-$AH124)*(1+1)-1</f>
        <v>-1</v>
      </c>
      <c r="Y124">
        <f>(AO124-$AH124)/($AG124-$AH124)*(1+1)-1</f>
        <v>-1</v>
      </c>
      <c r="Z124">
        <f>(AP124-$AH124)/($AG124-$AH124)*(1+1)-1</f>
        <v>-1</v>
      </c>
      <c r="AA124">
        <f>(AQ124-$AH124)/($AG124-$AH124)*(1+1)-1</f>
        <v>-1</v>
      </c>
      <c r="AB124">
        <f>(AR124-$AH124)/($AG124-$AH124)*(1+1)-1</f>
        <v>-1</v>
      </c>
      <c r="AC124">
        <f>(AS124-$AH124)/($AG124-$AH124)*(1+1)-1</f>
        <v>-1</v>
      </c>
      <c r="AD124">
        <f>(AT124-$AH124)/($AG124-$AH124)*(1+1)-1</f>
        <v>-1</v>
      </c>
      <c r="AE124">
        <f>(AU124-$AH124)/($AG124-$AH124)*(1+1)-1</f>
        <v>-1</v>
      </c>
      <c r="AF124">
        <f>(AV124-$AH124)/($AG124-$AH124)*(1+1)-1</f>
        <v>-1</v>
      </c>
      <c r="AG124">
        <f>MAX(AK124:AV124)</f>
        <v>33307</v>
      </c>
      <c r="AH124">
        <f>MIN(AK124:AV124)</f>
        <v>0</v>
      </c>
      <c r="AK124">
        <v>0</v>
      </c>
      <c r="AL124">
        <v>33307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53" hidden="1" x14ac:dyDescent="0.25">
      <c r="A125" t="s">
        <v>8816</v>
      </c>
      <c r="B125">
        <v>2</v>
      </c>
      <c r="C125">
        <v>86</v>
      </c>
      <c r="D125">
        <f>C125+2</f>
        <v>88</v>
      </c>
      <c r="E125" t="s">
        <v>9005</v>
      </c>
      <c r="F125" t="s">
        <v>9006</v>
      </c>
      <c r="G125" t="s">
        <v>3166</v>
      </c>
      <c r="H125" t="s">
        <v>3166</v>
      </c>
      <c r="K125">
        <v>2</v>
      </c>
      <c r="L125">
        <f>C125+1</f>
        <v>87</v>
      </c>
      <c r="M125" t="s">
        <v>3164</v>
      </c>
      <c r="N125" s="1">
        <v>3.5899496013257077</v>
      </c>
      <c r="O125" t="s">
        <v>10420</v>
      </c>
      <c r="P125" s="1">
        <v>3.5899496013257077</v>
      </c>
      <c r="Q125" t="s">
        <v>3166</v>
      </c>
      <c r="S125">
        <v>2</v>
      </c>
      <c r="T125">
        <v>55</v>
      </c>
      <c r="U125">
        <f>(AK125-$AH125)/($AG125-$AH125)*(1+1)-1</f>
        <v>-1</v>
      </c>
      <c r="V125">
        <f>(AL125-$AH125)/($AG125-$AH125)*(1+1)-1</f>
        <v>1</v>
      </c>
      <c r="W125">
        <f>(AM125-$AH125)/($AG125-$AH125)*(1+1)-1</f>
        <v>-1</v>
      </c>
      <c r="X125">
        <f>(AN125-$AH125)/($AG125-$AH125)*(1+1)-1</f>
        <v>-1</v>
      </c>
      <c r="Y125">
        <f>(AO125-$AH125)/($AG125-$AH125)*(1+1)-1</f>
        <v>-1</v>
      </c>
      <c r="Z125">
        <f>(AP125-$AH125)/($AG125-$AH125)*(1+1)-1</f>
        <v>-1</v>
      </c>
      <c r="AA125">
        <f>(AQ125-$AH125)/($AG125-$AH125)*(1+1)-1</f>
        <v>-1</v>
      </c>
      <c r="AB125">
        <f>(AR125-$AH125)/($AG125-$AH125)*(1+1)-1</f>
        <v>-1</v>
      </c>
      <c r="AC125">
        <f>(AS125-$AH125)/($AG125-$AH125)*(1+1)-1</f>
        <v>-1</v>
      </c>
      <c r="AD125">
        <f>(AT125-$AH125)/($AG125-$AH125)*(1+1)-1</f>
        <v>-1</v>
      </c>
      <c r="AE125">
        <f>(AU125-$AH125)/($AG125-$AH125)*(1+1)-1</f>
        <v>-1</v>
      </c>
      <c r="AF125">
        <f>(AV125-$AH125)/($AG125-$AH125)*(1+1)-1</f>
        <v>-1</v>
      </c>
      <c r="AG125">
        <f>MAX(AK125:AV125)</f>
        <v>7651</v>
      </c>
      <c r="AH125">
        <f>MIN(AK125:AV125)</f>
        <v>0</v>
      </c>
      <c r="AK125">
        <v>0</v>
      </c>
      <c r="AL125">
        <v>7651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53" hidden="1" x14ac:dyDescent="0.25">
      <c r="A126" t="s">
        <v>8816</v>
      </c>
      <c r="B126">
        <v>2</v>
      </c>
      <c r="C126">
        <v>88</v>
      </c>
      <c r="D126">
        <f>C126+2</f>
        <v>90</v>
      </c>
      <c r="E126" t="s">
        <v>9007</v>
      </c>
      <c r="F126" t="s">
        <v>9008</v>
      </c>
      <c r="G126" t="s">
        <v>3166</v>
      </c>
      <c r="H126" t="s">
        <v>3166</v>
      </c>
      <c r="K126">
        <v>2</v>
      </c>
      <c r="L126">
        <f>C126+1</f>
        <v>89</v>
      </c>
      <c r="M126" t="s">
        <v>3212</v>
      </c>
      <c r="N126" s="1">
        <v>3.4336098433237181</v>
      </c>
      <c r="O126" t="s">
        <v>10420</v>
      </c>
      <c r="P126" s="1">
        <v>3.4336098433237181</v>
      </c>
      <c r="Q126" t="s">
        <v>3166</v>
      </c>
      <c r="S126">
        <v>2</v>
      </c>
      <c r="T126">
        <v>57</v>
      </c>
      <c r="U126">
        <f>(AK126-$AH126)/($AG126-$AH126)*(1+1)-1</f>
        <v>-1</v>
      </c>
      <c r="V126">
        <f>(AL126-$AH126)/($AG126-$AH126)*(1+1)-1</f>
        <v>1</v>
      </c>
      <c r="W126">
        <f>(AM126-$AH126)/($AG126-$AH126)*(1+1)-1</f>
        <v>-1</v>
      </c>
      <c r="X126">
        <f>(AN126-$AH126)/($AG126-$AH126)*(1+1)-1</f>
        <v>-1</v>
      </c>
      <c r="Y126">
        <f>(AO126-$AH126)/($AG126-$AH126)*(1+1)-1</f>
        <v>-1</v>
      </c>
      <c r="Z126">
        <f>(AP126-$AH126)/($AG126-$AH126)*(1+1)-1</f>
        <v>-1</v>
      </c>
      <c r="AA126">
        <f>(AQ126-$AH126)/($AG126-$AH126)*(1+1)-1</f>
        <v>-1</v>
      </c>
      <c r="AB126">
        <f>(AR126-$AH126)/($AG126-$AH126)*(1+1)-1</f>
        <v>-1</v>
      </c>
      <c r="AC126">
        <f>(AS126-$AH126)/($AG126-$AH126)*(1+1)-1</f>
        <v>-1</v>
      </c>
      <c r="AD126">
        <f>(AT126-$AH126)/($AG126-$AH126)*(1+1)-1</f>
        <v>-1</v>
      </c>
      <c r="AE126">
        <f>(AU126-$AH126)/($AG126-$AH126)*(1+1)-1</f>
        <v>-1</v>
      </c>
      <c r="AF126">
        <f>(AV126-$AH126)/($AG126-$AH126)*(1+1)-1</f>
        <v>-1</v>
      </c>
      <c r="AG126">
        <f>MAX(AK126:AV126)</f>
        <v>2714</v>
      </c>
      <c r="AH126">
        <f>MIN(AK126:AV126)</f>
        <v>0</v>
      </c>
      <c r="AK126">
        <v>0</v>
      </c>
      <c r="AL126">
        <v>2714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53" hidden="1" x14ac:dyDescent="0.25">
      <c r="A127" t="s">
        <v>8816</v>
      </c>
      <c r="B127">
        <v>2</v>
      </c>
      <c r="C127">
        <v>90</v>
      </c>
      <c r="D127">
        <f>C127+2</f>
        <v>92</v>
      </c>
      <c r="E127" t="s">
        <v>9009</v>
      </c>
      <c r="F127" t="s">
        <v>9010</v>
      </c>
      <c r="G127" t="s">
        <v>3141</v>
      </c>
      <c r="H127" t="s">
        <v>3141</v>
      </c>
      <c r="K127">
        <v>2</v>
      </c>
      <c r="L127">
        <f>C127+1</f>
        <v>91</v>
      </c>
      <c r="M127" t="s">
        <v>3140</v>
      </c>
      <c r="N127" s="1">
        <v>3.1726029312098598</v>
      </c>
      <c r="O127" t="s">
        <v>10420</v>
      </c>
      <c r="P127" s="1">
        <v>3.1726029312098598</v>
      </c>
      <c r="Q127" t="s">
        <v>3141</v>
      </c>
      <c r="S127">
        <v>2</v>
      </c>
      <c r="T127">
        <v>59</v>
      </c>
      <c r="U127">
        <f>(AK127-$AH127)/($AG127-$AH127)*(1+1)-1</f>
        <v>-1</v>
      </c>
      <c r="V127">
        <f>(AL127-$AH127)/($AG127-$AH127)*(1+1)-1</f>
        <v>1</v>
      </c>
      <c r="W127">
        <f>(AM127-$AH127)/($AG127-$AH127)*(1+1)-1</f>
        <v>-1</v>
      </c>
      <c r="X127">
        <f>(AN127-$AH127)/($AG127-$AH127)*(1+1)-1</f>
        <v>-1</v>
      </c>
      <c r="Y127">
        <f>(AO127-$AH127)/($AG127-$AH127)*(1+1)-1</f>
        <v>-1</v>
      </c>
      <c r="Z127">
        <f>(AP127-$AH127)/($AG127-$AH127)*(1+1)-1</f>
        <v>-1</v>
      </c>
      <c r="AA127">
        <f>(AQ127-$AH127)/($AG127-$AH127)*(1+1)-1</f>
        <v>-1</v>
      </c>
      <c r="AB127">
        <f>(AR127-$AH127)/($AG127-$AH127)*(1+1)-1</f>
        <v>-1</v>
      </c>
      <c r="AC127">
        <f>(AS127-$AH127)/($AG127-$AH127)*(1+1)-1</f>
        <v>-1</v>
      </c>
      <c r="AD127">
        <f>(AT127-$AH127)/($AG127-$AH127)*(1+1)-1</f>
        <v>-1</v>
      </c>
      <c r="AE127">
        <f>(AU127-$AH127)/($AG127-$AH127)*(1+1)-1</f>
        <v>-1</v>
      </c>
      <c r="AF127">
        <f>(AV127-$AH127)/($AG127-$AH127)*(1+1)-1</f>
        <v>-1</v>
      </c>
      <c r="AG127">
        <f>MAX(AK127:AV127)</f>
        <v>1979</v>
      </c>
      <c r="AH127">
        <f>MIN(AK127:AV127)</f>
        <v>0</v>
      </c>
      <c r="AK127">
        <v>0</v>
      </c>
      <c r="AL127">
        <v>1979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53" hidden="1" x14ac:dyDescent="0.25">
      <c r="A128" t="s">
        <v>8816</v>
      </c>
      <c r="B128">
        <v>2</v>
      </c>
      <c r="C128">
        <v>92</v>
      </c>
      <c r="D128">
        <f>C128+2</f>
        <v>94</v>
      </c>
      <c r="E128" t="s">
        <v>9011</v>
      </c>
      <c r="F128" t="s">
        <v>9012</v>
      </c>
      <c r="G128" t="s">
        <v>3141</v>
      </c>
      <c r="H128" t="s">
        <v>3141</v>
      </c>
      <c r="K128">
        <v>2</v>
      </c>
      <c r="L128">
        <f>C128+1</f>
        <v>93</v>
      </c>
      <c r="M128" t="s">
        <v>3067</v>
      </c>
      <c r="N128" s="1">
        <v>3.2860071220794747</v>
      </c>
      <c r="O128" t="s">
        <v>10420</v>
      </c>
      <c r="P128" s="1">
        <v>3.2860071220794747</v>
      </c>
      <c r="Q128" t="s">
        <v>3141</v>
      </c>
      <c r="S128">
        <v>2</v>
      </c>
      <c r="T128">
        <v>61</v>
      </c>
      <c r="U128">
        <f>(AK128-$AH128)/($AG128-$AH128)*(1+1)-1</f>
        <v>-1</v>
      </c>
      <c r="V128">
        <f>(AL128-$AH128)/($AG128-$AH128)*(1+1)-1</f>
        <v>1</v>
      </c>
      <c r="W128">
        <f>(AM128-$AH128)/($AG128-$AH128)*(1+1)-1</f>
        <v>-1</v>
      </c>
      <c r="X128">
        <f>(AN128-$AH128)/($AG128-$AH128)*(1+1)-1</f>
        <v>-1</v>
      </c>
      <c r="Y128">
        <f>(AO128-$AH128)/($AG128-$AH128)*(1+1)-1</f>
        <v>-1</v>
      </c>
      <c r="Z128">
        <f>(AP128-$AH128)/($AG128-$AH128)*(1+1)-1</f>
        <v>-1</v>
      </c>
      <c r="AA128">
        <f>(AQ128-$AH128)/($AG128-$AH128)*(1+1)-1</f>
        <v>-1</v>
      </c>
      <c r="AB128">
        <f>(AR128-$AH128)/($AG128-$AH128)*(1+1)-1</f>
        <v>-1</v>
      </c>
      <c r="AC128">
        <f>(AS128-$AH128)/($AG128-$AH128)*(1+1)-1</f>
        <v>-1</v>
      </c>
      <c r="AD128">
        <f>(AT128-$AH128)/($AG128-$AH128)*(1+1)-1</f>
        <v>-1</v>
      </c>
      <c r="AE128">
        <f>(AU128-$AH128)/($AG128-$AH128)*(1+1)-1</f>
        <v>-1</v>
      </c>
      <c r="AF128">
        <f>(AV128-$AH128)/($AG128-$AH128)*(1+1)-1</f>
        <v>-1</v>
      </c>
      <c r="AG128">
        <f>MAX(AK128:AV128)</f>
        <v>3688</v>
      </c>
      <c r="AH128">
        <f>MIN(AK128:AV128)</f>
        <v>0</v>
      </c>
      <c r="AK128">
        <v>0</v>
      </c>
      <c r="AL128">
        <v>3688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5">
      <c r="A129" t="s">
        <v>8816</v>
      </c>
      <c r="B129">
        <v>2</v>
      </c>
      <c r="C129">
        <v>94</v>
      </c>
      <c r="D129">
        <f>C129+2</f>
        <v>96</v>
      </c>
      <c r="E129" t="s">
        <v>9013</v>
      </c>
      <c r="F129" t="s">
        <v>9014</v>
      </c>
      <c r="G129" t="s">
        <v>3141</v>
      </c>
      <c r="H129" t="s">
        <v>3141</v>
      </c>
      <c r="K129">
        <v>2</v>
      </c>
      <c r="L129">
        <f>C129+1</f>
        <v>95</v>
      </c>
      <c r="M129" t="s">
        <v>3106</v>
      </c>
      <c r="N129" s="1">
        <v>4.7938113308648811</v>
      </c>
      <c r="O129" t="s">
        <v>10420</v>
      </c>
      <c r="P129" s="1">
        <v>4.7938113308648811</v>
      </c>
      <c r="Q129" t="s">
        <v>3141</v>
      </c>
      <c r="S129">
        <v>2</v>
      </c>
      <c r="T129">
        <v>63</v>
      </c>
      <c r="U129">
        <f>(AK129-$AH129)/($AG129-$AH129)*(1+1)-1</f>
        <v>-1</v>
      </c>
      <c r="V129">
        <f>(AL129-$AH129)/($AG129-$AH129)*(1+1)-1</f>
        <v>1</v>
      </c>
      <c r="W129">
        <f>(AM129-$AH129)/($AG129-$AH129)*(1+1)-1</f>
        <v>-1</v>
      </c>
      <c r="X129">
        <f>(AN129-$AH129)/($AG129-$AH129)*(1+1)-1</f>
        <v>-1</v>
      </c>
      <c r="Y129">
        <f>(AO129-$AH129)/($AG129-$AH129)*(1+1)-1</f>
        <v>-1</v>
      </c>
      <c r="Z129">
        <f>(AP129-$AH129)/($AG129-$AH129)*(1+1)-1</f>
        <v>-1</v>
      </c>
      <c r="AA129">
        <f>(AQ129-$AH129)/($AG129-$AH129)*(1+1)-1</f>
        <v>-1</v>
      </c>
      <c r="AB129">
        <f>(AR129-$AH129)/($AG129-$AH129)*(1+1)-1</f>
        <v>-1</v>
      </c>
      <c r="AC129">
        <f>(AS129-$AH129)/($AG129-$AH129)*(1+1)-1</f>
        <v>-1</v>
      </c>
      <c r="AD129">
        <f>(AT129-$AH129)/($AG129-$AH129)*(1+1)-1</f>
        <v>-1</v>
      </c>
      <c r="AE129">
        <f>(AU129-$AH129)/($AG129-$AH129)*(1+1)-1</f>
        <v>-1</v>
      </c>
      <c r="AF129">
        <f>(AV129-$AH129)/($AG129-$AH129)*(1+1)-1</f>
        <v>-1</v>
      </c>
      <c r="AG129">
        <f>MAX(AK129:AV129)</f>
        <v>63067</v>
      </c>
      <c r="AH129">
        <f>MIN(AK129:AV129)</f>
        <v>0</v>
      </c>
      <c r="AK129">
        <v>0</v>
      </c>
      <c r="AL129">
        <v>63067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 t="s">
        <v>8816</v>
      </c>
      <c r="B130">
        <v>2</v>
      </c>
      <c r="C130">
        <v>96</v>
      </c>
      <c r="D130">
        <f>C130+2</f>
        <v>98</v>
      </c>
      <c r="E130" t="s">
        <v>9015</v>
      </c>
      <c r="F130" t="s">
        <v>9016</v>
      </c>
      <c r="G130" t="s">
        <v>3141</v>
      </c>
      <c r="H130" t="s">
        <v>3141</v>
      </c>
      <c r="K130">
        <v>2</v>
      </c>
      <c r="L130">
        <f>C130+1</f>
        <v>97</v>
      </c>
      <c r="M130" t="s">
        <v>3122</v>
      </c>
      <c r="N130" s="1">
        <v>5.2240096257361506</v>
      </c>
      <c r="O130" t="s">
        <v>10420</v>
      </c>
      <c r="P130" s="1">
        <v>5.2240096257361506</v>
      </c>
      <c r="Q130" t="s">
        <v>3141</v>
      </c>
      <c r="S130">
        <v>2</v>
      </c>
      <c r="T130">
        <v>65</v>
      </c>
      <c r="U130">
        <f>(AK130-$AH130)/($AG130-$AH130)*(1+1)-1</f>
        <v>-1</v>
      </c>
      <c r="V130">
        <f>(AL130-$AH130)/($AG130-$AH130)*(1+1)-1</f>
        <v>1</v>
      </c>
      <c r="W130">
        <f>(AM130-$AH130)/($AG130-$AH130)*(1+1)-1</f>
        <v>-1</v>
      </c>
      <c r="X130">
        <f>(AN130-$AH130)/($AG130-$AH130)*(1+1)-1</f>
        <v>-1</v>
      </c>
      <c r="Y130">
        <f>(AO130-$AH130)/($AG130-$AH130)*(1+1)-1</f>
        <v>-1</v>
      </c>
      <c r="Z130">
        <f>(AP130-$AH130)/($AG130-$AH130)*(1+1)-1</f>
        <v>-1</v>
      </c>
      <c r="AA130">
        <f>(AQ130-$AH130)/($AG130-$AH130)*(1+1)-1</f>
        <v>-1</v>
      </c>
      <c r="AB130">
        <f>(AR130-$AH130)/($AG130-$AH130)*(1+1)-1</f>
        <v>-1</v>
      </c>
      <c r="AC130">
        <f>(AS130-$AH130)/($AG130-$AH130)*(1+1)-1</f>
        <v>-1</v>
      </c>
      <c r="AD130">
        <f>(AT130-$AH130)/($AG130-$AH130)*(1+1)-1</f>
        <v>-1</v>
      </c>
      <c r="AE130">
        <f>(AU130-$AH130)/($AG130-$AH130)*(1+1)-1</f>
        <v>-1</v>
      </c>
      <c r="AF130">
        <f>(AV130-$AH130)/($AG130-$AH130)*(1+1)-1</f>
        <v>-1</v>
      </c>
      <c r="AG130">
        <f>MAX(AK130:AV130)</f>
        <v>300845</v>
      </c>
      <c r="AH130">
        <f>MIN(AK130:AV130)</f>
        <v>0</v>
      </c>
      <c r="AK130">
        <v>0</v>
      </c>
      <c r="AL130">
        <v>300845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8816</v>
      </c>
      <c r="B131">
        <v>2</v>
      </c>
      <c r="C131">
        <v>98</v>
      </c>
      <c r="D131">
        <f>C131+2</f>
        <v>100</v>
      </c>
      <c r="E131" t="s">
        <v>9017</v>
      </c>
      <c r="F131" t="s">
        <v>9018</v>
      </c>
      <c r="G131" t="s">
        <v>3141</v>
      </c>
      <c r="H131" t="s">
        <v>3141</v>
      </c>
      <c r="K131">
        <v>2</v>
      </c>
      <c r="L131">
        <f>C131+1</f>
        <v>99</v>
      </c>
      <c r="M131" t="s">
        <v>3147</v>
      </c>
      <c r="N131" s="1">
        <v>5.3538181719598734</v>
      </c>
      <c r="O131" t="s">
        <v>10420</v>
      </c>
      <c r="P131" s="1">
        <v>5.3538181719598734</v>
      </c>
      <c r="Q131" t="s">
        <v>3141</v>
      </c>
      <c r="S131">
        <v>2</v>
      </c>
      <c r="T131">
        <v>67</v>
      </c>
      <c r="U131">
        <f>(AK131-$AH131)/($AG131-$AH131)*(1+1)-1</f>
        <v>-1</v>
      </c>
      <c r="V131">
        <f>(AL131-$AH131)/($AG131-$AH131)*(1+1)-1</f>
        <v>1</v>
      </c>
      <c r="W131">
        <f>(AM131-$AH131)/($AG131-$AH131)*(1+1)-1</f>
        <v>-1</v>
      </c>
      <c r="X131">
        <f>(AN131-$AH131)/($AG131-$AH131)*(1+1)-1</f>
        <v>-1</v>
      </c>
      <c r="Y131">
        <f>(AO131-$AH131)/($AG131-$AH131)*(1+1)-1</f>
        <v>-1</v>
      </c>
      <c r="Z131">
        <f>(AP131-$AH131)/($AG131-$AH131)*(1+1)-1</f>
        <v>-1</v>
      </c>
      <c r="AA131">
        <f>(AQ131-$AH131)/($AG131-$AH131)*(1+1)-1</f>
        <v>-1</v>
      </c>
      <c r="AB131">
        <f>(AR131-$AH131)/($AG131-$AH131)*(1+1)-1</f>
        <v>-1</v>
      </c>
      <c r="AC131">
        <f>(AS131-$AH131)/($AG131-$AH131)*(1+1)-1</f>
        <v>-1</v>
      </c>
      <c r="AD131">
        <f>(AT131-$AH131)/($AG131-$AH131)*(1+1)-1</f>
        <v>-1</v>
      </c>
      <c r="AE131">
        <f>(AU131-$AH131)/($AG131-$AH131)*(1+1)-1</f>
        <v>-1</v>
      </c>
      <c r="AF131">
        <f>(AV131-$AH131)/($AG131-$AH131)*(1+1)-1</f>
        <v>-1</v>
      </c>
      <c r="AG131">
        <f>MAX(AK131:AV131)</f>
        <v>227549</v>
      </c>
      <c r="AH131">
        <f>MIN(AK131:AV131)</f>
        <v>0</v>
      </c>
      <c r="AK131">
        <v>0</v>
      </c>
      <c r="AL131">
        <v>227549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5">
      <c r="A132" t="s">
        <v>8816</v>
      </c>
      <c r="B132">
        <v>2</v>
      </c>
      <c r="C132">
        <v>100</v>
      </c>
      <c r="D132">
        <f>C132+2</f>
        <v>102</v>
      </c>
      <c r="E132" t="s">
        <v>9019</v>
      </c>
      <c r="F132" t="s">
        <v>9020</v>
      </c>
      <c r="G132" t="s">
        <v>3141</v>
      </c>
      <c r="H132" t="s">
        <v>3141</v>
      </c>
      <c r="K132">
        <v>2</v>
      </c>
      <c r="L132">
        <f>C132+1</f>
        <v>101</v>
      </c>
      <c r="M132" t="s">
        <v>3156</v>
      </c>
      <c r="N132" s="1">
        <v>4.9994263525932503</v>
      </c>
      <c r="O132" t="s">
        <v>10420</v>
      </c>
      <c r="P132" s="1">
        <v>4.9994263525932503</v>
      </c>
      <c r="Q132" t="s">
        <v>3141</v>
      </c>
      <c r="S132">
        <v>2</v>
      </c>
      <c r="T132">
        <v>69</v>
      </c>
      <c r="U132">
        <f>(AK132-$AH132)/($AG132-$AH132)*(1+1)-1</f>
        <v>-1</v>
      </c>
      <c r="V132">
        <f>(AL132-$AH132)/($AG132-$AH132)*(1+1)-1</f>
        <v>1</v>
      </c>
      <c r="W132">
        <f>(AM132-$AH132)/($AG132-$AH132)*(1+1)-1</f>
        <v>-1</v>
      </c>
      <c r="X132">
        <f>(AN132-$AH132)/($AG132-$AH132)*(1+1)-1</f>
        <v>-1</v>
      </c>
      <c r="Y132">
        <f>(AO132-$AH132)/($AG132-$AH132)*(1+1)-1</f>
        <v>-1</v>
      </c>
      <c r="Z132">
        <f>(AP132-$AH132)/($AG132-$AH132)*(1+1)-1</f>
        <v>-1</v>
      </c>
      <c r="AA132">
        <f>(AQ132-$AH132)/($AG132-$AH132)*(1+1)-1</f>
        <v>-1</v>
      </c>
      <c r="AB132">
        <f>(AR132-$AH132)/($AG132-$AH132)*(1+1)-1</f>
        <v>-1</v>
      </c>
      <c r="AC132">
        <f>(AS132-$AH132)/($AG132-$AH132)*(1+1)-1</f>
        <v>-1</v>
      </c>
      <c r="AD132">
        <f>(AT132-$AH132)/($AG132-$AH132)*(1+1)-1</f>
        <v>-1</v>
      </c>
      <c r="AE132">
        <f>(AU132-$AH132)/($AG132-$AH132)*(1+1)-1</f>
        <v>-1</v>
      </c>
      <c r="AF132">
        <f>(AV132-$AH132)/($AG132-$AH132)*(1+1)-1</f>
        <v>-1</v>
      </c>
      <c r="AG132">
        <f>MAX(AK132:AV132)</f>
        <v>125167</v>
      </c>
      <c r="AH132">
        <f>MIN(AK132:AV132)</f>
        <v>0</v>
      </c>
      <c r="AK132">
        <v>0</v>
      </c>
      <c r="AL132">
        <v>125167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 x14ac:dyDescent="0.25">
      <c r="A133" t="s">
        <v>8816</v>
      </c>
      <c r="B133">
        <v>2</v>
      </c>
      <c r="C133">
        <v>102</v>
      </c>
      <c r="D133">
        <f>C133+2</f>
        <v>104</v>
      </c>
      <c r="E133" t="s">
        <v>9021</v>
      </c>
      <c r="F133" t="s">
        <v>9022</v>
      </c>
      <c r="G133" t="s">
        <v>3141</v>
      </c>
      <c r="H133" t="s">
        <v>3141</v>
      </c>
      <c r="K133">
        <v>2</v>
      </c>
      <c r="L133">
        <f>C133+1</f>
        <v>103</v>
      </c>
      <c r="M133" t="s">
        <v>3059</v>
      </c>
      <c r="N133" s="1">
        <v>4.9690196476031794</v>
      </c>
      <c r="O133" t="s">
        <v>10420</v>
      </c>
      <c r="P133" s="1">
        <v>4.9690196476031794</v>
      </c>
      <c r="Q133" t="s">
        <v>3141</v>
      </c>
      <c r="S133">
        <v>2</v>
      </c>
      <c r="T133">
        <v>71</v>
      </c>
      <c r="U133">
        <f>(AK133-$AH133)/($AG133-$AH133)*(1+1)-1</f>
        <v>-1</v>
      </c>
      <c r="V133">
        <f>(AL133-$AH133)/($AG133-$AH133)*(1+1)-1</f>
        <v>1</v>
      </c>
      <c r="W133">
        <f>(AM133-$AH133)/($AG133-$AH133)*(1+1)-1</f>
        <v>-1</v>
      </c>
      <c r="X133">
        <f>(AN133-$AH133)/($AG133-$AH133)*(1+1)-1</f>
        <v>-1</v>
      </c>
      <c r="Y133">
        <f>(AO133-$AH133)/($AG133-$AH133)*(1+1)-1</f>
        <v>-1</v>
      </c>
      <c r="Z133">
        <f>(AP133-$AH133)/($AG133-$AH133)*(1+1)-1</f>
        <v>-1</v>
      </c>
      <c r="AA133">
        <f>(AQ133-$AH133)/($AG133-$AH133)*(1+1)-1</f>
        <v>-1</v>
      </c>
      <c r="AB133">
        <f>(AR133-$AH133)/($AG133-$AH133)*(1+1)-1</f>
        <v>-1</v>
      </c>
      <c r="AC133">
        <f>(AS133-$AH133)/($AG133-$AH133)*(1+1)-1</f>
        <v>-1</v>
      </c>
      <c r="AD133">
        <f>(AT133-$AH133)/($AG133-$AH133)*(1+1)-1</f>
        <v>-1</v>
      </c>
      <c r="AE133">
        <f>(AU133-$AH133)/($AG133-$AH133)*(1+1)-1</f>
        <v>-1</v>
      </c>
      <c r="AF133">
        <f>(AV133-$AH133)/($AG133-$AH133)*(1+1)-1</f>
        <v>-1</v>
      </c>
      <c r="AG133">
        <f>MAX(AK133:AV133)</f>
        <v>101816</v>
      </c>
      <c r="AH133">
        <f>MIN(AK133:AV133)</f>
        <v>0</v>
      </c>
      <c r="AK133">
        <v>0</v>
      </c>
      <c r="AL133">
        <v>101816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hidden="1" x14ac:dyDescent="0.25">
      <c r="A134" t="s">
        <v>8816</v>
      </c>
      <c r="B134">
        <v>2</v>
      </c>
      <c r="C134">
        <v>104</v>
      </c>
      <c r="D134">
        <f>C134+2</f>
        <v>106</v>
      </c>
      <c r="E134" t="s">
        <v>9023</v>
      </c>
      <c r="F134" t="s">
        <v>9024</v>
      </c>
      <c r="G134" t="s">
        <v>3141</v>
      </c>
      <c r="H134" t="s">
        <v>3141</v>
      </c>
      <c r="K134">
        <v>2</v>
      </c>
      <c r="L134">
        <f>C134+1</f>
        <v>105</v>
      </c>
      <c r="M134" t="s">
        <v>3074</v>
      </c>
      <c r="N134" s="1">
        <v>3.6981005456233897</v>
      </c>
      <c r="O134" t="s">
        <v>10420</v>
      </c>
      <c r="P134" s="1">
        <v>3.6981005456233897</v>
      </c>
      <c r="Q134" t="s">
        <v>3141</v>
      </c>
      <c r="S134">
        <v>2</v>
      </c>
      <c r="T134">
        <v>73</v>
      </c>
      <c r="U134">
        <f>(AK134-$AH134)/($AG134-$AH134)*(1+1)-1</f>
        <v>-1</v>
      </c>
      <c r="V134">
        <f>(AL134-$AH134)/($AG134-$AH134)*(1+1)-1</f>
        <v>1</v>
      </c>
      <c r="W134">
        <f>(AM134-$AH134)/($AG134-$AH134)*(1+1)-1</f>
        <v>-1</v>
      </c>
      <c r="X134">
        <f>(AN134-$AH134)/($AG134-$AH134)*(1+1)-1</f>
        <v>-1</v>
      </c>
      <c r="Y134">
        <f>(AO134-$AH134)/($AG134-$AH134)*(1+1)-1</f>
        <v>-1</v>
      </c>
      <c r="Z134">
        <f>(AP134-$AH134)/($AG134-$AH134)*(1+1)-1</f>
        <v>-1</v>
      </c>
      <c r="AA134">
        <f>(AQ134-$AH134)/($AG134-$AH134)*(1+1)-1</f>
        <v>-1</v>
      </c>
      <c r="AB134">
        <f>(AR134-$AH134)/($AG134-$AH134)*(1+1)-1</f>
        <v>-1</v>
      </c>
      <c r="AC134">
        <f>(AS134-$AH134)/($AG134-$AH134)*(1+1)-1</f>
        <v>-1</v>
      </c>
      <c r="AD134">
        <f>(AT134-$AH134)/($AG134-$AH134)*(1+1)-1</f>
        <v>-1</v>
      </c>
      <c r="AE134">
        <f>(AU134-$AH134)/($AG134-$AH134)*(1+1)-1</f>
        <v>-1</v>
      </c>
      <c r="AF134">
        <f>(AV134-$AH134)/($AG134-$AH134)*(1+1)-1</f>
        <v>-1</v>
      </c>
      <c r="AG134">
        <f>MAX(AK134:AV134)</f>
        <v>5895</v>
      </c>
      <c r="AH134">
        <f>MIN(AK134:AV134)</f>
        <v>0</v>
      </c>
      <c r="AK134">
        <v>0</v>
      </c>
      <c r="AL134">
        <v>5895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hidden="1" x14ac:dyDescent="0.25">
      <c r="A135" t="s">
        <v>8816</v>
      </c>
      <c r="B135">
        <v>2</v>
      </c>
      <c r="C135">
        <v>106</v>
      </c>
      <c r="D135">
        <f>C135+2</f>
        <v>108</v>
      </c>
      <c r="E135" t="s">
        <v>9025</v>
      </c>
      <c r="F135" t="s">
        <v>9026</v>
      </c>
      <c r="G135" t="s">
        <v>3141</v>
      </c>
      <c r="H135" t="s">
        <v>3141</v>
      </c>
      <c r="K135">
        <v>2</v>
      </c>
      <c r="L135">
        <f>C135+1</f>
        <v>107</v>
      </c>
      <c r="M135" t="s">
        <v>3082</v>
      </c>
      <c r="N135" s="1">
        <v>3.1451964061141817</v>
      </c>
      <c r="O135" t="s">
        <v>10420</v>
      </c>
      <c r="P135" s="1">
        <v>3.1451964061141817</v>
      </c>
      <c r="Q135" t="s">
        <v>3141</v>
      </c>
      <c r="S135">
        <v>2</v>
      </c>
      <c r="T135">
        <v>75</v>
      </c>
      <c r="U135">
        <f>(AK135-$AH135)/($AG135-$AH135)*(1+1)-1</f>
        <v>-1</v>
      </c>
      <c r="V135">
        <f>(AL135-$AH135)/($AG135-$AH135)*(1+1)-1</f>
        <v>1</v>
      </c>
      <c r="W135">
        <f>(AM135-$AH135)/($AG135-$AH135)*(1+1)-1</f>
        <v>-1</v>
      </c>
      <c r="X135">
        <f>(AN135-$AH135)/($AG135-$AH135)*(1+1)-1</f>
        <v>-1</v>
      </c>
      <c r="Y135">
        <f>(AO135-$AH135)/($AG135-$AH135)*(1+1)-1</f>
        <v>-1</v>
      </c>
      <c r="Z135">
        <f>(AP135-$AH135)/($AG135-$AH135)*(1+1)-1</f>
        <v>-1</v>
      </c>
      <c r="AA135">
        <f>(AQ135-$AH135)/($AG135-$AH135)*(1+1)-1</f>
        <v>-1</v>
      </c>
      <c r="AB135">
        <f>(AR135-$AH135)/($AG135-$AH135)*(1+1)-1</f>
        <v>-1</v>
      </c>
      <c r="AC135">
        <f>(AS135-$AH135)/($AG135-$AH135)*(1+1)-1</f>
        <v>-1</v>
      </c>
      <c r="AD135">
        <f>(AT135-$AH135)/($AG135-$AH135)*(1+1)-1</f>
        <v>-1</v>
      </c>
      <c r="AE135">
        <f>(AU135-$AH135)/($AG135-$AH135)*(1+1)-1</f>
        <v>-1</v>
      </c>
      <c r="AF135">
        <f>(AV135-$AH135)/($AG135-$AH135)*(1+1)-1</f>
        <v>-1</v>
      </c>
      <c r="AG135">
        <f>MAX(AK135:AV135)</f>
        <v>1397</v>
      </c>
      <c r="AH135">
        <f>MIN(AK135:AV135)</f>
        <v>0</v>
      </c>
      <c r="AK135">
        <v>0</v>
      </c>
      <c r="AL135">
        <v>1397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 hidden="1" x14ac:dyDescent="0.25">
      <c r="A136" t="s">
        <v>8816</v>
      </c>
      <c r="B136">
        <v>2</v>
      </c>
      <c r="C136">
        <v>108</v>
      </c>
      <c r="D136">
        <f>C136+2</f>
        <v>110</v>
      </c>
      <c r="E136" t="s">
        <v>9027</v>
      </c>
      <c r="F136" t="s">
        <v>9028</v>
      </c>
      <c r="G136" t="s">
        <v>3141</v>
      </c>
      <c r="H136" t="s">
        <v>3141</v>
      </c>
      <c r="K136">
        <v>2</v>
      </c>
      <c r="L136">
        <f>C136+1</f>
        <v>109</v>
      </c>
      <c r="M136" t="s">
        <v>3090</v>
      </c>
      <c r="N136" s="1">
        <v>3.2753113545418118</v>
      </c>
      <c r="O136" t="s">
        <v>10420</v>
      </c>
      <c r="P136" s="1">
        <v>3.2753113545418118</v>
      </c>
      <c r="Q136" t="s">
        <v>3141</v>
      </c>
      <c r="S136">
        <v>2</v>
      </c>
      <c r="T136">
        <v>77</v>
      </c>
      <c r="U136">
        <f>(AK136-$AH136)/($AG136-$AH136)*(1+1)-1</f>
        <v>-1</v>
      </c>
      <c r="V136">
        <f>(AL136-$AH136)/($AG136-$AH136)*(1+1)-1</f>
        <v>1</v>
      </c>
      <c r="W136">
        <f>(AM136-$AH136)/($AG136-$AH136)*(1+1)-1</f>
        <v>-1</v>
      </c>
      <c r="X136">
        <f>(AN136-$AH136)/($AG136-$AH136)*(1+1)-1</f>
        <v>-1</v>
      </c>
      <c r="Y136">
        <f>(AO136-$AH136)/($AG136-$AH136)*(1+1)-1</f>
        <v>-1</v>
      </c>
      <c r="Z136">
        <f>(AP136-$AH136)/($AG136-$AH136)*(1+1)-1</f>
        <v>-1</v>
      </c>
      <c r="AA136">
        <f>(AQ136-$AH136)/($AG136-$AH136)*(1+1)-1</f>
        <v>-1</v>
      </c>
      <c r="AB136">
        <f>(AR136-$AH136)/($AG136-$AH136)*(1+1)-1</f>
        <v>-1</v>
      </c>
      <c r="AC136">
        <f>(AS136-$AH136)/($AG136-$AH136)*(1+1)-1</f>
        <v>-1</v>
      </c>
      <c r="AD136">
        <f>(AT136-$AH136)/($AG136-$AH136)*(1+1)-1</f>
        <v>-1</v>
      </c>
      <c r="AE136">
        <f>(AU136-$AH136)/($AG136-$AH136)*(1+1)-1</f>
        <v>-1</v>
      </c>
      <c r="AF136">
        <f>(AV136-$AH136)/($AG136-$AH136)*(1+1)-1</f>
        <v>-1</v>
      </c>
      <c r="AG136">
        <f>MAX(AK136:AV136)</f>
        <v>3109</v>
      </c>
      <c r="AH136">
        <f>MIN(AK136:AV136)</f>
        <v>0</v>
      </c>
      <c r="AK136">
        <v>0</v>
      </c>
      <c r="AL136">
        <v>3109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25">
      <c r="A137" t="s">
        <v>8816</v>
      </c>
      <c r="B137">
        <v>2</v>
      </c>
      <c r="C137">
        <v>110</v>
      </c>
      <c r="D137">
        <f>C137+2</f>
        <v>112</v>
      </c>
      <c r="E137" t="s">
        <v>9029</v>
      </c>
      <c r="F137" t="s">
        <v>9030</v>
      </c>
      <c r="G137" t="s">
        <v>3141</v>
      </c>
      <c r="H137" t="s">
        <v>3141</v>
      </c>
      <c r="K137">
        <v>2</v>
      </c>
      <c r="L137">
        <f>C137+1</f>
        <v>111</v>
      </c>
      <c r="M137" t="s">
        <v>3098</v>
      </c>
      <c r="N137" s="1">
        <v>4.3852665689575314</v>
      </c>
      <c r="O137" t="s">
        <v>10420</v>
      </c>
      <c r="P137" s="1">
        <v>4.3852665689575314</v>
      </c>
      <c r="Q137" t="s">
        <v>3141</v>
      </c>
      <c r="S137">
        <v>2</v>
      </c>
      <c r="T137">
        <v>79</v>
      </c>
      <c r="U137">
        <f>(AK137-$AH137)/($AG137-$AH137)*(1+1)-1</f>
        <v>-1</v>
      </c>
      <c r="V137">
        <f>(AL137-$AH137)/($AG137-$AH137)*(1+1)-1</f>
        <v>1</v>
      </c>
      <c r="W137">
        <f>(AM137-$AH137)/($AG137-$AH137)*(1+1)-1</f>
        <v>-1</v>
      </c>
      <c r="X137">
        <f>(AN137-$AH137)/($AG137-$AH137)*(1+1)-1</f>
        <v>-1</v>
      </c>
      <c r="Y137">
        <f>(AO137-$AH137)/($AG137-$AH137)*(1+1)-1</f>
        <v>-1</v>
      </c>
      <c r="Z137">
        <f>(AP137-$AH137)/($AG137-$AH137)*(1+1)-1</f>
        <v>-1</v>
      </c>
      <c r="AA137">
        <f>(AQ137-$AH137)/($AG137-$AH137)*(1+1)-1</f>
        <v>-1</v>
      </c>
      <c r="AB137">
        <f>(AR137-$AH137)/($AG137-$AH137)*(1+1)-1</f>
        <v>-1</v>
      </c>
      <c r="AC137">
        <f>(AS137-$AH137)/($AG137-$AH137)*(1+1)-1</f>
        <v>-1</v>
      </c>
      <c r="AD137">
        <f>(AT137-$AH137)/($AG137-$AH137)*(1+1)-1</f>
        <v>-1</v>
      </c>
      <c r="AE137">
        <f>(AU137-$AH137)/($AG137-$AH137)*(1+1)-1</f>
        <v>-1</v>
      </c>
      <c r="AF137">
        <f>(AV137-$AH137)/($AG137-$AH137)*(1+1)-1</f>
        <v>-1</v>
      </c>
      <c r="AG137">
        <f>MAX(AK137:AV137)</f>
        <v>47249</v>
      </c>
      <c r="AH137">
        <f>MIN(AK137:AV137)</f>
        <v>0</v>
      </c>
      <c r="AK137">
        <v>0</v>
      </c>
      <c r="AL137">
        <v>47249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 x14ac:dyDescent="0.25">
      <c r="A138" t="s">
        <v>8816</v>
      </c>
      <c r="B138">
        <v>2</v>
      </c>
      <c r="C138">
        <v>112</v>
      </c>
      <c r="D138">
        <f>C138+2</f>
        <v>114</v>
      </c>
      <c r="E138" t="s">
        <v>9031</v>
      </c>
      <c r="F138" t="s">
        <v>9032</v>
      </c>
      <c r="G138" t="s">
        <v>3141</v>
      </c>
      <c r="H138" t="s">
        <v>3141</v>
      </c>
      <c r="K138">
        <v>2</v>
      </c>
      <c r="L138">
        <f>C138+1</f>
        <v>113</v>
      </c>
      <c r="M138" t="s">
        <v>3114</v>
      </c>
      <c r="N138" s="1">
        <v>4.5038042970908778</v>
      </c>
      <c r="O138" t="s">
        <v>10421</v>
      </c>
      <c r="P138" s="1">
        <v>4.5038042970908778</v>
      </c>
      <c r="Q138" t="s">
        <v>3141</v>
      </c>
      <c r="S138">
        <v>2</v>
      </c>
      <c r="T138">
        <v>81</v>
      </c>
      <c r="U138">
        <f>(AK138-$AH138)/($AG138-$AH138)*(1+1)-1</f>
        <v>-1</v>
      </c>
      <c r="V138">
        <f>(AL138-$AH138)/($AG138-$AH138)*(1+1)-1</f>
        <v>1</v>
      </c>
      <c r="W138">
        <f>(AM138-$AH138)/($AG138-$AH138)*(1+1)-1</f>
        <v>-1</v>
      </c>
      <c r="X138">
        <f>(AN138-$AH138)/($AG138-$AH138)*(1+1)-1</f>
        <v>-1</v>
      </c>
      <c r="Y138">
        <f>(AO138-$AH138)/($AG138-$AH138)*(1+1)-1</f>
        <v>-1</v>
      </c>
      <c r="Z138">
        <f>(AP138-$AH138)/($AG138-$AH138)*(1+1)-1</f>
        <v>-1</v>
      </c>
      <c r="AA138">
        <f>(AQ138-$AH138)/($AG138-$AH138)*(1+1)-1</f>
        <v>-1</v>
      </c>
      <c r="AB138">
        <f>(AR138-$AH138)/($AG138-$AH138)*(1+1)-1</f>
        <v>-1</v>
      </c>
      <c r="AC138">
        <f>(AS138-$AH138)/($AG138-$AH138)*(1+1)-1</f>
        <v>-1</v>
      </c>
      <c r="AD138">
        <f>(AT138-$AH138)/($AG138-$AH138)*(1+1)-1</f>
        <v>-1</v>
      </c>
      <c r="AE138">
        <f>(AU138-$AH138)/($AG138-$AH138)*(1+1)-1</f>
        <v>-1</v>
      </c>
      <c r="AF138">
        <f>(AV138-$AH138)/($AG138-$AH138)*(1+1)-1</f>
        <v>-1</v>
      </c>
      <c r="AG138">
        <f>MAX(AK138:AV138)</f>
        <v>45062</v>
      </c>
      <c r="AH138">
        <f>MIN(AK138:AV138)</f>
        <v>0</v>
      </c>
      <c r="AK138">
        <v>0</v>
      </c>
      <c r="AL138">
        <v>45062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hidden="1" x14ac:dyDescent="0.25">
      <c r="A139" t="s">
        <v>8816</v>
      </c>
      <c r="B139">
        <v>2</v>
      </c>
      <c r="C139">
        <v>114</v>
      </c>
      <c r="D139">
        <f>C139+2</f>
        <v>116</v>
      </c>
      <c r="E139" t="s">
        <v>9033</v>
      </c>
      <c r="F139" t="s">
        <v>9034</v>
      </c>
      <c r="G139" t="s">
        <v>3141</v>
      </c>
      <c r="H139" t="s">
        <v>3141</v>
      </c>
      <c r="K139">
        <v>2</v>
      </c>
      <c r="L139">
        <f>C139+1</f>
        <v>115</v>
      </c>
      <c r="M139" t="s">
        <v>3130</v>
      </c>
      <c r="N139" s="1">
        <v>3.2038484637462346</v>
      </c>
      <c r="O139" t="s">
        <v>10420</v>
      </c>
      <c r="P139" s="1">
        <v>3.2038484637462346</v>
      </c>
      <c r="Q139" t="s">
        <v>3141</v>
      </c>
      <c r="S139">
        <v>2</v>
      </c>
      <c r="T139">
        <v>83</v>
      </c>
      <c r="U139">
        <f>(AK139-$AH139)/($AG139-$AH139)*(1+1)-1</f>
        <v>-1</v>
      </c>
      <c r="V139">
        <f>(AL139-$AH139)/($AG139-$AH139)*(1+1)-1</f>
        <v>1</v>
      </c>
      <c r="W139">
        <f>(AM139-$AH139)/($AG139-$AH139)*(1+1)-1</f>
        <v>-1</v>
      </c>
      <c r="X139">
        <f>(AN139-$AH139)/($AG139-$AH139)*(1+1)-1</f>
        <v>-1</v>
      </c>
      <c r="Y139">
        <f>(AO139-$AH139)/($AG139-$AH139)*(1+1)-1</f>
        <v>-1</v>
      </c>
      <c r="Z139">
        <f>(AP139-$AH139)/($AG139-$AH139)*(1+1)-1</f>
        <v>-1</v>
      </c>
      <c r="AA139">
        <f>(AQ139-$AH139)/($AG139-$AH139)*(1+1)-1</f>
        <v>-1</v>
      </c>
      <c r="AB139">
        <f>(AR139-$AH139)/($AG139-$AH139)*(1+1)-1</f>
        <v>-1</v>
      </c>
      <c r="AC139">
        <f>(AS139-$AH139)/($AG139-$AH139)*(1+1)-1</f>
        <v>-1</v>
      </c>
      <c r="AD139">
        <f>(AT139-$AH139)/($AG139-$AH139)*(1+1)-1</f>
        <v>-1</v>
      </c>
      <c r="AE139">
        <f>(AU139-$AH139)/($AG139-$AH139)*(1+1)-1</f>
        <v>-1</v>
      </c>
      <c r="AF139">
        <f>(AV139-$AH139)/($AG139-$AH139)*(1+1)-1</f>
        <v>-1</v>
      </c>
      <c r="AG139">
        <f>MAX(AK139:AV139)</f>
        <v>2875</v>
      </c>
      <c r="AH139">
        <f>MIN(AK139:AV139)</f>
        <v>0</v>
      </c>
      <c r="AK139">
        <v>0</v>
      </c>
      <c r="AL139">
        <v>2875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 hidden="1" x14ac:dyDescent="0.25">
      <c r="A140" t="s">
        <v>8816</v>
      </c>
      <c r="B140">
        <v>2</v>
      </c>
      <c r="C140">
        <v>116</v>
      </c>
      <c r="D140">
        <f>C140+2</f>
        <v>118</v>
      </c>
      <c r="E140" t="s">
        <v>9035</v>
      </c>
      <c r="F140" t="s">
        <v>9036</v>
      </c>
      <c r="G140" t="s">
        <v>3002</v>
      </c>
      <c r="H140" t="s">
        <v>3002</v>
      </c>
      <c r="K140">
        <v>2</v>
      </c>
      <c r="L140">
        <f>C140+1</f>
        <v>117</v>
      </c>
      <c r="M140" t="s">
        <v>3023</v>
      </c>
      <c r="N140" s="1">
        <v>3.668665415454492</v>
      </c>
      <c r="O140" t="s">
        <v>10421</v>
      </c>
      <c r="P140" s="1">
        <v>3.668665415454492</v>
      </c>
      <c r="Q140" t="s">
        <v>3002</v>
      </c>
      <c r="S140">
        <v>2</v>
      </c>
      <c r="T140">
        <v>85</v>
      </c>
      <c r="U140">
        <f>(AK140-$AH140)/($AG140-$AH140)*(1+1)-1</f>
        <v>-1</v>
      </c>
      <c r="V140">
        <f>(AL140-$AH140)/($AG140-$AH140)*(1+1)-1</f>
        <v>1</v>
      </c>
      <c r="W140">
        <f>(AM140-$AH140)/($AG140-$AH140)*(1+1)-1</f>
        <v>-1</v>
      </c>
      <c r="X140">
        <f>(AN140-$AH140)/($AG140-$AH140)*(1+1)-1</f>
        <v>-1</v>
      </c>
      <c r="Y140">
        <f>(AO140-$AH140)/($AG140-$AH140)*(1+1)-1</f>
        <v>-1</v>
      </c>
      <c r="Z140">
        <f>(AP140-$AH140)/($AG140-$AH140)*(1+1)-1</f>
        <v>-1</v>
      </c>
      <c r="AA140">
        <f>(AQ140-$AH140)/($AG140-$AH140)*(1+1)-1</f>
        <v>-1</v>
      </c>
      <c r="AB140">
        <f>(AR140-$AH140)/($AG140-$AH140)*(1+1)-1</f>
        <v>-1</v>
      </c>
      <c r="AC140">
        <f>(AS140-$AH140)/($AG140-$AH140)*(1+1)-1</f>
        <v>-1</v>
      </c>
      <c r="AD140">
        <f>(AT140-$AH140)/($AG140-$AH140)*(1+1)-1</f>
        <v>-1</v>
      </c>
      <c r="AE140">
        <f>(AU140-$AH140)/($AG140-$AH140)*(1+1)-1</f>
        <v>-1</v>
      </c>
      <c r="AF140">
        <f>(AV140-$AH140)/($AG140-$AH140)*(1+1)-1</f>
        <v>-1</v>
      </c>
      <c r="AG140">
        <f>MAX(AK140:AV140)</f>
        <v>5221</v>
      </c>
      <c r="AH140">
        <f>MIN(AK140:AV140)</f>
        <v>0</v>
      </c>
      <c r="AK140">
        <v>0</v>
      </c>
      <c r="AL140">
        <v>5221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 x14ac:dyDescent="0.25">
      <c r="A141" t="s">
        <v>8816</v>
      </c>
      <c r="B141">
        <v>2</v>
      </c>
      <c r="C141">
        <v>118</v>
      </c>
      <c r="D141">
        <f>C141+2</f>
        <v>120</v>
      </c>
      <c r="E141" t="s">
        <v>9037</v>
      </c>
      <c r="F141" t="s">
        <v>9038</v>
      </c>
      <c r="G141" t="s">
        <v>2697</v>
      </c>
      <c r="H141" t="s">
        <v>2697</v>
      </c>
      <c r="K141">
        <v>2</v>
      </c>
      <c r="L141">
        <f>C141+1</f>
        <v>119</v>
      </c>
      <c r="M141" t="s">
        <v>2695</v>
      </c>
      <c r="N141" s="1">
        <v>3.9487551801682699</v>
      </c>
      <c r="O141" t="s">
        <v>10420</v>
      </c>
      <c r="P141" s="1">
        <v>3.9487551801682699</v>
      </c>
      <c r="Q141" t="s">
        <v>2697</v>
      </c>
      <c r="S141">
        <v>2</v>
      </c>
      <c r="T141">
        <v>87</v>
      </c>
      <c r="U141">
        <f>(AK141-$AH141)/($AG141-$AH141)*(1+1)-1</f>
        <v>-1</v>
      </c>
      <c r="V141">
        <f>(AL141-$AH141)/($AG141-$AH141)*(1+1)-1</f>
        <v>1</v>
      </c>
      <c r="W141">
        <f>(AM141-$AH141)/($AG141-$AH141)*(1+1)-1</f>
        <v>-1</v>
      </c>
      <c r="X141">
        <f>(AN141-$AH141)/($AG141-$AH141)*(1+1)-1</f>
        <v>-1</v>
      </c>
      <c r="Y141">
        <f>(AO141-$AH141)/($AG141-$AH141)*(1+1)-1</f>
        <v>-1</v>
      </c>
      <c r="Z141">
        <f>(AP141-$AH141)/($AG141-$AH141)*(1+1)-1</f>
        <v>-1</v>
      </c>
      <c r="AA141">
        <f>(AQ141-$AH141)/($AG141-$AH141)*(1+1)-1</f>
        <v>-1</v>
      </c>
      <c r="AB141">
        <f>(AR141-$AH141)/($AG141-$AH141)*(1+1)-1</f>
        <v>-1</v>
      </c>
      <c r="AC141">
        <f>(AS141-$AH141)/($AG141-$AH141)*(1+1)-1</f>
        <v>-1</v>
      </c>
      <c r="AD141">
        <f>(AT141-$AH141)/($AG141-$AH141)*(1+1)-1</f>
        <v>-1</v>
      </c>
      <c r="AE141">
        <f>(AU141-$AH141)/($AG141-$AH141)*(1+1)-1</f>
        <v>-1</v>
      </c>
      <c r="AF141">
        <f>(AV141-$AH141)/($AG141-$AH141)*(1+1)-1</f>
        <v>-1</v>
      </c>
      <c r="AG141">
        <f>MAX(AK141:AV141)</f>
        <v>8887</v>
      </c>
      <c r="AH141">
        <f>MIN(AK141:AV141)</f>
        <v>0</v>
      </c>
      <c r="AK141">
        <v>0</v>
      </c>
      <c r="AL141">
        <v>8887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25">
      <c r="A142" t="s">
        <v>8816</v>
      </c>
      <c r="B142">
        <v>2</v>
      </c>
      <c r="C142">
        <v>0</v>
      </c>
      <c r="D142">
        <f>C142+2</f>
        <v>2</v>
      </c>
      <c r="E142" t="s">
        <v>9041</v>
      </c>
      <c r="F142" t="s">
        <v>9042</v>
      </c>
      <c r="G142" t="s">
        <v>2459</v>
      </c>
      <c r="H142" t="s">
        <v>2459</v>
      </c>
      <c r="K142">
        <v>2</v>
      </c>
      <c r="L142">
        <f>C142+1</f>
        <v>1</v>
      </c>
      <c r="M142" t="s">
        <v>2616</v>
      </c>
      <c r="N142" s="1">
        <v>4.1104550244610154</v>
      </c>
      <c r="O142" t="s">
        <v>10420</v>
      </c>
      <c r="P142" s="1">
        <v>4.1104550244610154</v>
      </c>
      <c r="Q142" t="s">
        <v>2459</v>
      </c>
      <c r="S142">
        <v>2</v>
      </c>
      <c r="T142">
        <v>91</v>
      </c>
      <c r="U142">
        <f>(AK142-$AH142)/($AG142-$AH142)*(1+1)-1</f>
        <v>-1</v>
      </c>
      <c r="V142">
        <f>(AL142-$AH142)/($AG142-$AH142)*(1+1)-1</f>
        <v>1</v>
      </c>
      <c r="W142">
        <f>(AM142-$AH142)/($AG142-$AH142)*(1+1)-1</f>
        <v>-0.16907716026723441</v>
      </c>
      <c r="X142">
        <f>(AN142-$AH142)/($AG142-$AH142)*(1+1)-1</f>
        <v>0.36539167462007205</v>
      </c>
      <c r="Y142">
        <f>(AO142-$AH142)/($AG142-$AH142)*(1+1)-1</f>
        <v>0.70281183466705821</v>
      </c>
      <c r="Z142">
        <f>(AP142-$AH142)/($AG142-$AH142)*(1+1)-1</f>
        <v>-0.20490419205638355</v>
      </c>
      <c r="AA142">
        <f>(AQ142-$AH142)/($AG142-$AH142)*(1+1)-1</f>
        <v>0.33220762058586017</v>
      </c>
      <c r="AB142">
        <f>(AR142-$AH142)/($AG142-$AH142)*(1+1)-1</f>
        <v>-1</v>
      </c>
      <c r="AC142">
        <f>(AS142-$AH142)/($AG142-$AH142)*(1+1)-1</f>
        <v>-1</v>
      </c>
      <c r="AD142">
        <f>(AT142-$AH142)/($AG142-$AH142)*(1+1)-1</f>
        <v>-1</v>
      </c>
      <c r="AE142">
        <f>(AU142-$AH142)/($AG142-$AH142)*(1+1)-1</f>
        <v>-0.74627413552602606</v>
      </c>
      <c r="AF142">
        <f>(AV142-$AH142)/($AG142-$AH142)*(1+1)-1</f>
        <v>-1</v>
      </c>
      <c r="AG142">
        <f>MAX(AK142:AV142)</f>
        <v>13621</v>
      </c>
      <c r="AH142">
        <f>MIN(AK142:AV142)</f>
        <v>0</v>
      </c>
      <c r="AK142">
        <v>0</v>
      </c>
      <c r="AL142">
        <v>13621</v>
      </c>
      <c r="AM142">
        <v>5659</v>
      </c>
      <c r="AN142">
        <v>9299</v>
      </c>
      <c r="AO142">
        <v>11597</v>
      </c>
      <c r="AP142">
        <v>5415</v>
      </c>
      <c r="AQ142">
        <v>9073</v>
      </c>
      <c r="AR142">
        <v>0</v>
      </c>
      <c r="AS142">
        <v>0</v>
      </c>
      <c r="AT142">
        <v>0</v>
      </c>
      <c r="AU142">
        <v>1728</v>
      </c>
      <c r="AV142">
        <v>0</v>
      </c>
    </row>
    <row r="143" spans="1:48" hidden="1" x14ac:dyDescent="0.25">
      <c r="A143" t="s">
        <v>8816</v>
      </c>
      <c r="B143">
        <v>2</v>
      </c>
      <c r="C143">
        <v>2</v>
      </c>
      <c r="D143">
        <f>C143+2</f>
        <v>4</v>
      </c>
      <c r="E143" t="s">
        <v>9043</v>
      </c>
      <c r="F143" t="s">
        <v>9044</v>
      </c>
      <c r="G143" t="s">
        <v>2459</v>
      </c>
      <c r="H143" t="s">
        <v>2459</v>
      </c>
      <c r="K143">
        <v>2</v>
      </c>
      <c r="L143">
        <f>C143+1</f>
        <v>3</v>
      </c>
      <c r="M143" t="s">
        <v>2673</v>
      </c>
      <c r="N143" s="1">
        <v>3.6141587095091752</v>
      </c>
      <c r="O143" t="s">
        <v>10420</v>
      </c>
      <c r="P143" s="1">
        <v>3.6141587095091752</v>
      </c>
      <c r="Q143" t="s">
        <v>2459</v>
      </c>
      <c r="S143">
        <v>2</v>
      </c>
      <c r="T143">
        <v>93</v>
      </c>
      <c r="U143">
        <f>(AK143-$AH143)/($AG143-$AH143)*(1+1)-1</f>
        <v>-1</v>
      </c>
      <c r="V143">
        <f>(AL143-$AH143)/($AG143-$AH143)*(1+1)-1</f>
        <v>1</v>
      </c>
      <c r="W143">
        <f>(AM143-$AH143)/($AG143-$AH143)*(1+1)-1</f>
        <v>-1</v>
      </c>
      <c r="X143">
        <f>(AN143-$AH143)/($AG143-$AH143)*(1+1)-1</f>
        <v>-1</v>
      </c>
      <c r="Y143">
        <f>(AO143-$AH143)/($AG143-$AH143)*(1+1)-1</f>
        <v>-0.47289083394116216</v>
      </c>
      <c r="Z143">
        <f>(AP143-$AH143)/($AG143-$AH143)*(1+1)-1</f>
        <v>-1</v>
      </c>
      <c r="AA143">
        <f>(AQ143-$AH143)/($AG143-$AH143)*(1+1)-1</f>
        <v>-0.29054218332117676</v>
      </c>
      <c r="AB143">
        <f>(AR143-$AH143)/($AG143-$AH143)*(1+1)-1</f>
        <v>-1</v>
      </c>
      <c r="AC143">
        <f>(AS143-$AH143)/($AG143-$AH143)*(1+1)-1</f>
        <v>-1</v>
      </c>
      <c r="AD143">
        <f>(AT143-$AH143)/($AG143-$AH143)*(1+1)-1</f>
        <v>-1</v>
      </c>
      <c r="AE143">
        <f>(AU143-$AH143)/($AG143-$AH143)*(1+1)-1</f>
        <v>-0.11500121565767085</v>
      </c>
      <c r="AF143">
        <f>(AV143-$AH143)/($AG143-$AH143)*(1+1)-1</f>
        <v>-1</v>
      </c>
      <c r="AG143">
        <f>MAX(AK143:AV143)</f>
        <v>4113</v>
      </c>
      <c r="AH143">
        <f>MIN(AK143:AV143)</f>
        <v>0</v>
      </c>
      <c r="AK143">
        <v>0</v>
      </c>
      <c r="AL143">
        <v>4113</v>
      </c>
      <c r="AM143">
        <v>0</v>
      </c>
      <c r="AN143">
        <v>0</v>
      </c>
      <c r="AO143">
        <v>1084</v>
      </c>
      <c r="AP143">
        <v>0</v>
      </c>
      <c r="AQ143">
        <v>1459</v>
      </c>
      <c r="AR143">
        <v>0</v>
      </c>
      <c r="AS143">
        <v>0</v>
      </c>
      <c r="AT143">
        <v>0</v>
      </c>
      <c r="AU143">
        <v>1820</v>
      </c>
      <c r="AV143">
        <v>0</v>
      </c>
    </row>
    <row r="144" spans="1:48" x14ac:dyDescent="0.25">
      <c r="A144" t="s">
        <v>8816</v>
      </c>
      <c r="B144">
        <v>2</v>
      </c>
      <c r="C144">
        <v>120</v>
      </c>
      <c r="D144">
        <f>C144+2</f>
        <v>122</v>
      </c>
      <c r="E144" t="s">
        <v>9039</v>
      </c>
      <c r="F144" t="s">
        <v>9040</v>
      </c>
      <c r="G144" t="s">
        <v>2459</v>
      </c>
      <c r="H144" t="s">
        <v>2459</v>
      </c>
      <c r="K144">
        <v>2</v>
      </c>
      <c r="L144">
        <f>C144+1</f>
        <v>121</v>
      </c>
      <c r="M144" t="s">
        <v>2557</v>
      </c>
      <c r="N144" s="1">
        <v>3.9935244031670658</v>
      </c>
      <c r="O144" t="s">
        <v>10420</v>
      </c>
      <c r="P144" s="1">
        <v>3.9935244031670658</v>
      </c>
      <c r="Q144" t="s">
        <v>2459</v>
      </c>
      <c r="S144">
        <v>2</v>
      </c>
      <c r="T144">
        <v>89</v>
      </c>
      <c r="U144">
        <f>(AK144-$AH144)/($AG144-$AH144)*(1+1)-1</f>
        <v>-1</v>
      </c>
      <c r="V144">
        <f>(AL144-$AH144)/($AG144-$AH144)*(1+1)-1</f>
        <v>1</v>
      </c>
      <c r="W144">
        <f>(AM144-$AH144)/($AG144-$AH144)*(1+1)-1</f>
        <v>-1</v>
      </c>
      <c r="X144">
        <f>(AN144-$AH144)/($AG144-$AH144)*(1+1)-1</f>
        <v>-1</v>
      </c>
      <c r="Y144">
        <f>(AO144-$AH144)/($AG144-$AH144)*(1+1)-1</f>
        <v>-1</v>
      </c>
      <c r="Z144">
        <f>(AP144-$AH144)/($AG144-$AH144)*(1+1)-1</f>
        <v>-0.8520097442143727</v>
      </c>
      <c r="AA144">
        <f>(AQ144-$AH144)/($AG144-$AH144)*(1+1)-1</f>
        <v>-1</v>
      </c>
      <c r="AB144">
        <f>(AR144-$AH144)/($AG144-$AH144)*(1+1)-1</f>
        <v>-1</v>
      </c>
      <c r="AC144">
        <f>(AS144-$AH144)/($AG144-$AH144)*(1+1)-1</f>
        <v>-1</v>
      </c>
      <c r="AD144">
        <f>(AT144-$AH144)/($AG144-$AH144)*(1+1)-1</f>
        <v>-1</v>
      </c>
      <c r="AE144">
        <f>(AU144-$AH144)/($AG144-$AH144)*(1+1)-1</f>
        <v>-1</v>
      </c>
      <c r="AF144">
        <f>(AV144-$AH144)/($AG144-$AH144)*(1+1)-1</f>
        <v>-1</v>
      </c>
      <c r="AG144">
        <f>MAX(AK144:AV144)</f>
        <v>9852</v>
      </c>
      <c r="AH144">
        <f>MIN(AK144:AV144)</f>
        <v>0</v>
      </c>
      <c r="AK144">
        <v>0</v>
      </c>
      <c r="AL144">
        <v>9852</v>
      </c>
      <c r="AM144">
        <v>0</v>
      </c>
      <c r="AN144">
        <v>0</v>
      </c>
      <c r="AO144">
        <v>0</v>
      </c>
      <c r="AP144">
        <v>729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 hidden="1" x14ac:dyDescent="0.25">
      <c r="A145" t="s">
        <v>8816</v>
      </c>
      <c r="B145">
        <v>2</v>
      </c>
      <c r="C145">
        <v>4</v>
      </c>
      <c r="D145">
        <f>C145+2</f>
        <v>6</v>
      </c>
      <c r="E145" t="s">
        <v>9045</v>
      </c>
      <c r="F145" t="s">
        <v>9046</v>
      </c>
      <c r="G145" t="s">
        <v>2019</v>
      </c>
      <c r="H145" t="s">
        <v>2019</v>
      </c>
      <c r="K145">
        <v>2</v>
      </c>
      <c r="L145">
        <f>C145+1</f>
        <v>5</v>
      </c>
      <c r="M145" t="s">
        <v>2034</v>
      </c>
      <c r="N145" s="1">
        <v>3.2317243833285163</v>
      </c>
      <c r="O145" t="s">
        <v>10420</v>
      </c>
      <c r="P145" s="1">
        <v>3.2317243833285163</v>
      </c>
      <c r="Q145" t="s">
        <v>2019</v>
      </c>
      <c r="S145">
        <v>2</v>
      </c>
      <c r="T145">
        <v>95</v>
      </c>
      <c r="U145">
        <f>(AK145-$AH145)/($AG145-$AH145)*(1+1)-1</f>
        <v>-1</v>
      </c>
      <c r="V145">
        <f>(AL145-$AH145)/($AG145-$AH145)*(1+1)-1</f>
        <v>1</v>
      </c>
      <c r="W145">
        <f>(AM145-$AH145)/($AG145-$AH145)*(1+1)-1</f>
        <v>-1</v>
      </c>
      <c r="X145">
        <f>(AN145-$AH145)/($AG145-$AH145)*(1+1)-1</f>
        <v>-1</v>
      </c>
      <c r="Y145">
        <f>(AO145-$AH145)/($AG145-$AH145)*(1+1)-1</f>
        <v>-1</v>
      </c>
      <c r="Z145">
        <f>(AP145-$AH145)/($AG145-$AH145)*(1+1)-1</f>
        <v>-1</v>
      </c>
      <c r="AA145">
        <f>(AQ145-$AH145)/($AG145-$AH145)*(1+1)-1</f>
        <v>-1</v>
      </c>
      <c r="AB145">
        <f>(AR145-$AH145)/($AG145-$AH145)*(1+1)-1</f>
        <v>-1</v>
      </c>
      <c r="AC145">
        <f>(AS145-$AH145)/($AG145-$AH145)*(1+1)-1</f>
        <v>-1</v>
      </c>
      <c r="AD145">
        <f>(AT145-$AH145)/($AG145-$AH145)*(1+1)-1</f>
        <v>-1</v>
      </c>
      <c r="AE145">
        <f>(AU145-$AH145)/($AG145-$AH145)*(1+1)-1</f>
        <v>-1</v>
      </c>
      <c r="AF145">
        <f>(AV145-$AH145)/($AG145-$AH145)*(1+1)-1</f>
        <v>-1</v>
      </c>
      <c r="AG145">
        <f>MAX(AK145:AV145)</f>
        <v>1705</v>
      </c>
      <c r="AH145">
        <f>MIN(AK145:AV145)</f>
        <v>0</v>
      </c>
      <c r="AK145">
        <v>0</v>
      </c>
      <c r="AL145">
        <v>1705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 hidden="1" x14ac:dyDescent="0.25">
      <c r="A146" t="s">
        <v>8816</v>
      </c>
      <c r="B146">
        <v>2</v>
      </c>
      <c r="C146">
        <v>6</v>
      </c>
      <c r="D146">
        <f>C146+2</f>
        <v>8</v>
      </c>
      <c r="E146" t="s">
        <v>9047</v>
      </c>
      <c r="F146" t="s">
        <v>9048</v>
      </c>
      <c r="G146" t="s">
        <v>1707</v>
      </c>
      <c r="H146" t="s">
        <v>1707</v>
      </c>
      <c r="K146">
        <v>2</v>
      </c>
      <c r="L146">
        <f>C146+1</f>
        <v>7</v>
      </c>
      <c r="M146" t="s">
        <v>1806</v>
      </c>
      <c r="N146" s="1">
        <v>3.2739267801005254</v>
      </c>
      <c r="O146" t="s">
        <v>10420</v>
      </c>
      <c r="P146" s="1">
        <v>3.2739267801005254</v>
      </c>
      <c r="Q146" t="s">
        <v>1707</v>
      </c>
      <c r="S146">
        <v>2</v>
      </c>
      <c r="T146">
        <v>97</v>
      </c>
      <c r="U146">
        <f>(AK146-$AH146)/($AG146-$AH146)*(1+1)-1</f>
        <v>-1</v>
      </c>
      <c r="V146">
        <f>(AL146-$AH146)/($AG146-$AH146)*(1+1)-1</f>
        <v>1</v>
      </c>
      <c r="W146">
        <f>(AM146-$AH146)/($AG146-$AH146)*(1+1)-1</f>
        <v>-1</v>
      </c>
      <c r="X146">
        <f>(AN146-$AH146)/($AG146-$AH146)*(1+1)-1</f>
        <v>-1</v>
      </c>
      <c r="Y146">
        <f>(AO146-$AH146)/($AG146-$AH146)*(1+1)-1</f>
        <v>-1</v>
      </c>
      <c r="Z146">
        <f>(AP146-$AH146)/($AG146-$AH146)*(1+1)-1</f>
        <v>-1</v>
      </c>
      <c r="AA146">
        <f>(AQ146-$AH146)/($AG146-$AH146)*(1+1)-1</f>
        <v>0.93932943054816387</v>
      </c>
      <c r="AB146">
        <f>(AR146-$AH146)/($AG146-$AH146)*(1+1)-1</f>
        <v>-1</v>
      </c>
      <c r="AC146">
        <f>(AS146-$AH146)/($AG146-$AH146)*(1+1)-1</f>
        <v>-1</v>
      </c>
      <c r="AD146">
        <f>(AT146-$AH146)/($AG146-$AH146)*(1+1)-1</f>
        <v>-1</v>
      </c>
      <c r="AE146">
        <f>(AU146-$AH146)/($AG146-$AH146)*(1+1)-1</f>
        <v>-1</v>
      </c>
      <c r="AF146">
        <f>(AV146-$AH146)/($AG146-$AH146)*(1+1)-1</f>
        <v>-1</v>
      </c>
      <c r="AG146">
        <f>MAX(AK146:AV146)</f>
        <v>1879</v>
      </c>
      <c r="AH146">
        <f>MIN(AK146:AV146)</f>
        <v>0</v>
      </c>
      <c r="AK146">
        <v>0</v>
      </c>
      <c r="AL146">
        <v>1879</v>
      </c>
      <c r="AM146">
        <v>0</v>
      </c>
      <c r="AN146">
        <v>0</v>
      </c>
      <c r="AO146">
        <v>0</v>
      </c>
      <c r="AP146">
        <v>0</v>
      </c>
      <c r="AQ146">
        <v>1822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 hidden="1" x14ac:dyDescent="0.25">
      <c r="A147" t="s">
        <v>8816</v>
      </c>
      <c r="B147">
        <v>2</v>
      </c>
      <c r="C147">
        <v>8</v>
      </c>
      <c r="D147">
        <f>C147+2</f>
        <v>10</v>
      </c>
      <c r="E147" t="s">
        <v>9049</v>
      </c>
      <c r="F147" t="s">
        <v>9050</v>
      </c>
      <c r="G147" t="s">
        <v>1707</v>
      </c>
      <c r="H147" t="s">
        <v>1707</v>
      </c>
      <c r="K147">
        <v>2</v>
      </c>
      <c r="L147">
        <f>C147+1</f>
        <v>9</v>
      </c>
      <c r="M147" t="s">
        <v>1866</v>
      </c>
      <c r="N147" s="1">
        <v>3.5970366649776535</v>
      </c>
      <c r="O147" t="s">
        <v>10420</v>
      </c>
      <c r="P147" s="1">
        <v>3.5970366649776535</v>
      </c>
      <c r="Q147" t="s">
        <v>1707</v>
      </c>
      <c r="S147">
        <v>2</v>
      </c>
      <c r="T147">
        <v>99</v>
      </c>
      <c r="U147">
        <f>(AK147-$AH147)/($AG147-$AH147)*(1+1)-1</f>
        <v>-1</v>
      </c>
      <c r="V147">
        <f>(AL147-$AH147)/($AG147-$AH147)*(1+1)-1</f>
        <v>1</v>
      </c>
      <c r="W147">
        <f>(AM147-$AH147)/($AG147-$AH147)*(1+1)-1</f>
        <v>-1</v>
      </c>
      <c r="X147">
        <f>(AN147-$AH147)/($AG147-$AH147)*(1+1)-1</f>
        <v>-1</v>
      </c>
      <c r="Y147">
        <f>(AO147-$AH147)/($AG147-$AH147)*(1+1)-1</f>
        <v>-0.68990169794459333</v>
      </c>
      <c r="Z147">
        <f>(AP147-$AH147)/($AG147-$AH147)*(1+1)-1</f>
        <v>-1</v>
      </c>
      <c r="AA147">
        <f>(AQ147-$AH147)/($AG147-$AH147)*(1+1)-1</f>
        <v>-0.83780160857908847</v>
      </c>
      <c r="AB147">
        <f>(AR147-$AH147)/($AG147-$AH147)*(1+1)-1</f>
        <v>-1</v>
      </c>
      <c r="AC147">
        <f>(AS147-$AH147)/($AG147-$AH147)*(1+1)-1</f>
        <v>-1</v>
      </c>
      <c r="AD147">
        <f>(AT147-$AH147)/($AG147-$AH147)*(1+1)-1</f>
        <v>-1</v>
      </c>
      <c r="AE147">
        <f>(AU147-$AH147)/($AG147-$AH147)*(1+1)-1</f>
        <v>-1</v>
      </c>
      <c r="AF147">
        <f>(AV147-$AH147)/($AG147-$AH147)*(1+1)-1</f>
        <v>-1</v>
      </c>
      <c r="AG147">
        <f>MAX(AK147:AV147)</f>
        <v>4476</v>
      </c>
      <c r="AH147">
        <f>MIN(AK147:AV147)</f>
        <v>0</v>
      </c>
      <c r="AK147">
        <v>0</v>
      </c>
      <c r="AL147">
        <v>4476</v>
      </c>
      <c r="AM147">
        <v>0</v>
      </c>
      <c r="AN147">
        <v>0</v>
      </c>
      <c r="AO147">
        <v>694</v>
      </c>
      <c r="AP147">
        <v>0</v>
      </c>
      <c r="AQ147">
        <v>363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hidden="1" x14ac:dyDescent="0.25">
      <c r="A148" t="s">
        <v>8816</v>
      </c>
      <c r="B148">
        <v>2</v>
      </c>
      <c r="C148">
        <v>10</v>
      </c>
      <c r="D148">
        <f>C148+2</f>
        <v>12</v>
      </c>
      <c r="E148" t="s">
        <v>9051</v>
      </c>
      <c r="F148" t="s">
        <v>9052</v>
      </c>
      <c r="G148" t="s">
        <v>1707</v>
      </c>
      <c r="H148" t="s">
        <v>1707</v>
      </c>
      <c r="K148">
        <v>2</v>
      </c>
      <c r="L148">
        <f>C148+1</f>
        <v>11</v>
      </c>
      <c r="M148" t="s">
        <v>1730</v>
      </c>
      <c r="N148" s="1">
        <v>3.3392526340326998</v>
      </c>
      <c r="O148" t="s">
        <v>10420</v>
      </c>
      <c r="P148" s="1">
        <v>3.3392526340326998</v>
      </c>
      <c r="Q148" t="s">
        <v>1707</v>
      </c>
      <c r="S148">
        <v>2</v>
      </c>
      <c r="T148">
        <v>101</v>
      </c>
      <c r="U148">
        <f>(AK148-$AH148)/($AG148-$AH148)*(1+1)-1</f>
        <v>-1</v>
      </c>
      <c r="V148">
        <f>(AL148-$AH148)/($AG148-$AH148)*(1+1)-1</f>
        <v>1</v>
      </c>
      <c r="W148">
        <f>(AM148-$AH148)/($AG148-$AH148)*(1+1)-1</f>
        <v>-1</v>
      </c>
      <c r="X148">
        <f>(AN148-$AH148)/($AG148-$AH148)*(1+1)-1</f>
        <v>-1</v>
      </c>
      <c r="Y148">
        <f>(AO148-$AH148)/($AG148-$AH148)*(1+1)-1</f>
        <v>-1</v>
      </c>
      <c r="Z148">
        <f>(AP148-$AH148)/($AG148-$AH148)*(1+1)-1</f>
        <v>-0.67582417582417587</v>
      </c>
      <c r="AA148">
        <f>(AQ148-$AH148)/($AG148-$AH148)*(1+1)-1</f>
        <v>-1</v>
      </c>
      <c r="AB148">
        <f>(AR148-$AH148)/($AG148-$AH148)*(1+1)-1</f>
        <v>-1</v>
      </c>
      <c r="AC148">
        <f>(AS148-$AH148)/($AG148-$AH148)*(1+1)-1</f>
        <v>-1</v>
      </c>
      <c r="AD148">
        <f>(AT148-$AH148)/($AG148-$AH148)*(1+1)-1</f>
        <v>-1</v>
      </c>
      <c r="AE148">
        <f>(AU148-$AH148)/($AG148-$AH148)*(1+1)-1</f>
        <v>-1</v>
      </c>
      <c r="AF148">
        <f>(AV148-$AH148)/($AG148-$AH148)*(1+1)-1</f>
        <v>-1</v>
      </c>
      <c r="AG148">
        <f>MAX(AK148:AV148)</f>
        <v>2184</v>
      </c>
      <c r="AH148">
        <f>MIN(AK148:AV148)</f>
        <v>0</v>
      </c>
      <c r="AK148">
        <v>0</v>
      </c>
      <c r="AL148">
        <v>2184</v>
      </c>
      <c r="AM148">
        <v>0</v>
      </c>
      <c r="AN148">
        <v>0</v>
      </c>
      <c r="AO148">
        <v>0</v>
      </c>
      <c r="AP148">
        <v>354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1:48" hidden="1" x14ac:dyDescent="0.25">
      <c r="A149" t="s">
        <v>8816</v>
      </c>
      <c r="B149">
        <v>2</v>
      </c>
      <c r="C149">
        <v>12</v>
      </c>
      <c r="D149">
        <f>C149+2</f>
        <v>14</v>
      </c>
      <c r="E149" t="s">
        <v>9053</v>
      </c>
      <c r="F149" t="s">
        <v>9054</v>
      </c>
      <c r="G149" t="s">
        <v>1707</v>
      </c>
      <c r="H149" t="s">
        <v>1707</v>
      </c>
      <c r="K149">
        <v>2</v>
      </c>
      <c r="L149">
        <f>C149+1</f>
        <v>13</v>
      </c>
      <c r="M149" t="s">
        <v>1730</v>
      </c>
      <c r="N149" s="1">
        <v>3.4383841070347141</v>
      </c>
      <c r="O149" t="s">
        <v>10420</v>
      </c>
      <c r="P149" s="1">
        <v>3.4383841070347141</v>
      </c>
      <c r="Q149" t="s">
        <v>1707</v>
      </c>
      <c r="S149">
        <v>2</v>
      </c>
      <c r="T149">
        <v>103</v>
      </c>
      <c r="U149">
        <f>(AK149-$AH149)/($AG149-$AH149)*(1+1)-1</f>
        <v>-1</v>
      </c>
      <c r="V149">
        <f>(AL149-$AH149)/($AG149-$AH149)*(1+1)-1</f>
        <v>1</v>
      </c>
      <c r="W149">
        <f>(AM149-$AH149)/($AG149-$AH149)*(1+1)-1</f>
        <v>-1</v>
      </c>
      <c r="X149">
        <f>(AN149-$AH149)/($AG149-$AH149)*(1+1)-1</f>
        <v>-1</v>
      </c>
      <c r="Y149">
        <f>(AO149-$AH149)/($AG149-$AH149)*(1+1)-1</f>
        <v>-1</v>
      </c>
      <c r="Z149">
        <f>(AP149-$AH149)/($AG149-$AH149)*(1+1)-1</f>
        <v>-1</v>
      </c>
      <c r="AA149">
        <f>(AQ149-$AH149)/($AG149-$AH149)*(1+1)-1</f>
        <v>-1</v>
      </c>
      <c r="AB149">
        <f>(AR149-$AH149)/($AG149-$AH149)*(1+1)-1</f>
        <v>-1</v>
      </c>
      <c r="AC149">
        <f>(AS149-$AH149)/($AG149-$AH149)*(1+1)-1</f>
        <v>-1</v>
      </c>
      <c r="AD149">
        <f>(AT149-$AH149)/($AG149-$AH149)*(1+1)-1</f>
        <v>-1</v>
      </c>
      <c r="AE149">
        <f>(AU149-$AH149)/($AG149-$AH149)*(1+1)-1</f>
        <v>-1</v>
      </c>
      <c r="AF149">
        <f>(AV149-$AH149)/($AG149-$AH149)*(1+1)-1</f>
        <v>-1</v>
      </c>
      <c r="AG149">
        <f>MAX(AK149:AV149)</f>
        <v>2744</v>
      </c>
      <c r="AH149">
        <f>MIN(AK149:AV149)</f>
        <v>0</v>
      </c>
      <c r="AK149">
        <v>0</v>
      </c>
      <c r="AL149">
        <v>2744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</row>
    <row r="150" spans="1:48" x14ac:dyDescent="0.25">
      <c r="A150" t="s">
        <v>8816</v>
      </c>
      <c r="B150">
        <v>2</v>
      </c>
      <c r="C150">
        <v>14</v>
      </c>
      <c r="D150">
        <f>C150+2</f>
        <v>16</v>
      </c>
      <c r="E150" t="s">
        <v>9055</v>
      </c>
      <c r="F150" t="s">
        <v>9056</v>
      </c>
      <c r="G150" t="s">
        <v>1707</v>
      </c>
      <c r="H150" t="s">
        <v>1707</v>
      </c>
      <c r="K150">
        <v>2</v>
      </c>
      <c r="L150">
        <f>C150+1</f>
        <v>15</v>
      </c>
      <c r="M150" t="s">
        <v>1777</v>
      </c>
      <c r="N150" s="1">
        <v>4.3344738569115373</v>
      </c>
      <c r="O150" t="s">
        <v>10420</v>
      </c>
      <c r="P150" s="1">
        <v>4.3344738569115373</v>
      </c>
      <c r="Q150" t="s">
        <v>1707</v>
      </c>
      <c r="S150">
        <v>2</v>
      </c>
      <c r="T150">
        <v>105</v>
      </c>
      <c r="U150">
        <f>(AK150-$AH150)/($AG150-$AH150)*(1+1)-1</f>
        <v>-1</v>
      </c>
      <c r="V150">
        <f>(AL150-$AH150)/($AG150-$AH150)*(1+1)-1</f>
        <v>1</v>
      </c>
      <c r="W150">
        <f>(AM150-$AH150)/($AG150-$AH150)*(1+1)-1</f>
        <v>-0.37226900539407815</v>
      </c>
      <c r="X150">
        <f>(AN150-$AH150)/($AG150-$AH150)*(1+1)-1</f>
        <v>-0.70740036477938606</v>
      </c>
      <c r="Y150">
        <f>(AO150-$AH150)/($AG150-$AH150)*(1+1)-1</f>
        <v>0.41348131475804251</v>
      </c>
      <c r="Z150">
        <f>(AP150-$AH150)/($AG150-$AH150)*(1+1)-1</f>
        <v>0.91384997477589347</v>
      </c>
      <c r="AA150">
        <f>(AQ150-$AH150)/($AG150-$AH150)*(1+1)-1</f>
        <v>0.87209437696456993</v>
      </c>
      <c r="AB150">
        <f>(AR150-$AH150)/($AG150-$AH150)*(1+1)-1</f>
        <v>-1</v>
      </c>
      <c r="AC150">
        <f>(AS150-$AH150)/($AG150-$AH150)*(1+1)-1</f>
        <v>-0.97632814622220498</v>
      </c>
      <c r="AD150">
        <f>(AT150-$AH150)/($AG150-$AH150)*(1+1)-1</f>
        <v>-1</v>
      </c>
      <c r="AE150">
        <f>(AU150-$AH150)/($AG150-$AH150)*(1+1)-1</f>
        <v>-0.72175870231673711</v>
      </c>
      <c r="AF150">
        <f>(AV150-$AH150)/($AG150-$AH150)*(1+1)-1</f>
        <v>-1</v>
      </c>
      <c r="AG150">
        <f>MAX(AK150:AV150)</f>
        <v>25769</v>
      </c>
      <c r="AH150">
        <f>MIN(AK150:AV150)</f>
        <v>0</v>
      </c>
      <c r="AK150">
        <v>0</v>
      </c>
      <c r="AL150">
        <v>25769</v>
      </c>
      <c r="AM150">
        <v>8088</v>
      </c>
      <c r="AN150">
        <v>3770</v>
      </c>
      <c r="AO150">
        <v>18212</v>
      </c>
      <c r="AP150">
        <v>24659</v>
      </c>
      <c r="AQ150">
        <v>24121</v>
      </c>
      <c r="AR150">
        <v>0</v>
      </c>
      <c r="AS150">
        <v>305</v>
      </c>
      <c r="AT150">
        <v>0</v>
      </c>
      <c r="AU150">
        <v>3585</v>
      </c>
      <c r="AV150">
        <v>0</v>
      </c>
    </row>
    <row r="151" spans="1:48" hidden="1" x14ac:dyDescent="0.25">
      <c r="A151" t="s">
        <v>8816</v>
      </c>
      <c r="B151">
        <v>2</v>
      </c>
      <c r="C151">
        <v>16</v>
      </c>
      <c r="D151">
        <f>C151+2</f>
        <v>18</v>
      </c>
      <c r="E151" t="s">
        <v>9057</v>
      </c>
      <c r="F151" t="s">
        <v>9058</v>
      </c>
      <c r="G151" t="s">
        <v>1707</v>
      </c>
      <c r="H151" t="s">
        <v>1707</v>
      </c>
      <c r="K151">
        <v>2</v>
      </c>
      <c r="L151">
        <f>C151+1</f>
        <v>17</v>
      </c>
      <c r="M151" t="s">
        <v>1766</v>
      </c>
      <c r="N151" s="1">
        <v>3.5542468081661105</v>
      </c>
      <c r="O151" t="s">
        <v>10420</v>
      </c>
      <c r="P151" s="1">
        <v>3.5542468081661105</v>
      </c>
      <c r="Q151" t="s">
        <v>1707</v>
      </c>
      <c r="S151">
        <v>2</v>
      </c>
      <c r="T151">
        <v>107</v>
      </c>
      <c r="U151">
        <f>(AK151-$AH151)/($AG151-$AH151)*(1+1)-1</f>
        <v>-1</v>
      </c>
      <c r="V151">
        <f>(AL151-$AH151)/($AG151-$AH151)*(1+1)-1</f>
        <v>1</v>
      </c>
      <c r="W151">
        <f>(AM151-$AH151)/($AG151-$AH151)*(1+1)-1</f>
        <v>-1</v>
      </c>
      <c r="X151">
        <f>(AN151-$AH151)/($AG151-$AH151)*(1+1)-1</f>
        <v>-1</v>
      </c>
      <c r="Y151">
        <f>(AO151-$AH151)/($AG151-$AH151)*(1+1)-1</f>
        <v>-1</v>
      </c>
      <c r="Z151">
        <f>(AP151-$AH151)/($AG151-$AH151)*(1+1)-1</f>
        <v>0.21853195646106616</v>
      </c>
      <c r="AA151">
        <f>(AQ151-$AH151)/($AG151-$AH151)*(1+1)-1</f>
        <v>-1</v>
      </c>
      <c r="AB151">
        <f>(AR151-$AH151)/($AG151-$AH151)*(1+1)-1</f>
        <v>-1</v>
      </c>
      <c r="AC151">
        <f>(AS151-$AH151)/($AG151-$AH151)*(1+1)-1</f>
        <v>-0.3748255651688529</v>
      </c>
      <c r="AD151">
        <f>(AT151-$AH151)/($AG151-$AH151)*(1+1)-1</f>
        <v>-0.50879151548981305</v>
      </c>
      <c r="AE151">
        <f>(AU151-$AH151)/($AG151-$AH151)*(1+1)-1</f>
        <v>-1</v>
      </c>
      <c r="AF151">
        <f>(AV151-$AH151)/($AG151-$AH151)*(1+1)-1</f>
        <v>-4.493441250348873E-2</v>
      </c>
      <c r="AG151">
        <f>MAX(AK151:AV151)</f>
        <v>3583</v>
      </c>
      <c r="AH151">
        <f>MIN(AK151:AV151)</f>
        <v>0</v>
      </c>
      <c r="AK151">
        <v>0</v>
      </c>
      <c r="AL151">
        <v>3583</v>
      </c>
      <c r="AM151">
        <v>0</v>
      </c>
      <c r="AN151">
        <v>0</v>
      </c>
      <c r="AO151">
        <v>0</v>
      </c>
      <c r="AP151">
        <v>2183</v>
      </c>
      <c r="AQ151">
        <v>0</v>
      </c>
      <c r="AR151">
        <v>0</v>
      </c>
      <c r="AS151">
        <v>1120</v>
      </c>
      <c r="AT151">
        <v>880</v>
      </c>
      <c r="AU151">
        <v>0</v>
      </c>
      <c r="AV151">
        <v>1711</v>
      </c>
    </row>
    <row r="152" spans="1:48" hidden="1" x14ac:dyDescent="0.25">
      <c r="A152" t="s">
        <v>8816</v>
      </c>
      <c r="B152">
        <v>2</v>
      </c>
      <c r="C152">
        <v>18</v>
      </c>
      <c r="D152">
        <f>C152+2</f>
        <v>20</v>
      </c>
      <c r="E152" t="s">
        <v>9059</v>
      </c>
      <c r="F152" t="s">
        <v>9060</v>
      </c>
      <c r="G152" t="s">
        <v>1707</v>
      </c>
      <c r="H152" t="s">
        <v>1707</v>
      </c>
      <c r="K152">
        <v>2</v>
      </c>
      <c r="L152">
        <f>C152+1</f>
        <v>19</v>
      </c>
      <c r="M152" t="s">
        <v>1956</v>
      </c>
      <c r="N152" s="1">
        <v>3.0492180226701815</v>
      </c>
      <c r="O152" t="s">
        <v>10420</v>
      </c>
      <c r="P152" s="1">
        <v>3.0492180226701815</v>
      </c>
      <c r="Q152" t="s">
        <v>1707</v>
      </c>
      <c r="S152">
        <v>2</v>
      </c>
      <c r="T152">
        <v>109</v>
      </c>
      <c r="U152">
        <f>(AK152-$AH152)/($AG152-$AH152)*(1+1)-1</f>
        <v>-1</v>
      </c>
      <c r="V152">
        <f>(AL152-$AH152)/($AG152-$AH152)*(1+1)-1</f>
        <v>1</v>
      </c>
      <c r="W152">
        <f>(AM152-$AH152)/($AG152-$AH152)*(1+1)-1</f>
        <v>-1</v>
      </c>
      <c r="X152">
        <f>(AN152-$AH152)/($AG152-$AH152)*(1+1)-1</f>
        <v>-1</v>
      </c>
      <c r="Y152">
        <f>(AO152-$AH152)/($AG152-$AH152)*(1+1)-1</f>
        <v>-1</v>
      </c>
      <c r="Z152">
        <f>(AP152-$AH152)/($AG152-$AH152)*(1+1)-1</f>
        <v>-1</v>
      </c>
      <c r="AA152">
        <f>(AQ152-$AH152)/($AG152-$AH152)*(1+1)-1</f>
        <v>-1</v>
      </c>
      <c r="AB152">
        <f>(AR152-$AH152)/($AG152-$AH152)*(1+1)-1</f>
        <v>-1</v>
      </c>
      <c r="AC152">
        <f>(AS152-$AH152)/($AG152-$AH152)*(1+1)-1</f>
        <v>-1</v>
      </c>
      <c r="AD152">
        <f>(AT152-$AH152)/($AG152-$AH152)*(1+1)-1</f>
        <v>-1</v>
      </c>
      <c r="AE152">
        <f>(AU152-$AH152)/($AG152-$AH152)*(1+1)-1</f>
        <v>-1</v>
      </c>
      <c r="AF152">
        <f>(AV152-$AH152)/($AG152-$AH152)*(1+1)-1</f>
        <v>-1</v>
      </c>
      <c r="AG152">
        <f>MAX(AK152:AV152)</f>
        <v>1120</v>
      </c>
      <c r="AH152">
        <f>MIN(AK152:AV152)</f>
        <v>0</v>
      </c>
      <c r="AK152">
        <v>0</v>
      </c>
      <c r="AL152">
        <v>1120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1:48" hidden="1" x14ac:dyDescent="0.25">
      <c r="A153" t="s">
        <v>8816</v>
      </c>
      <c r="B153">
        <v>2</v>
      </c>
      <c r="C153">
        <v>20</v>
      </c>
      <c r="D153">
        <f>C153+2</f>
        <v>22</v>
      </c>
      <c r="E153" t="s">
        <v>9061</v>
      </c>
      <c r="F153" t="s">
        <v>9062</v>
      </c>
      <c r="G153" t="s">
        <v>1530</v>
      </c>
      <c r="H153" t="s">
        <v>1530</v>
      </c>
      <c r="K153">
        <v>2</v>
      </c>
      <c r="L153">
        <f>C153+1</f>
        <v>21</v>
      </c>
      <c r="M153" t="s">
        <v>1625</v>
      </c>
      <c r="N153" s="1">
        <v>3.0484418035504044</v>
      </c>
      <c r="O153" t="s">
        <v>10420</v>
      </c>
      <c r="P153" s="1">
        <v>3.0484418035504044</v>
      </c>
      <c r="Q153" t="s">
        <v>1530</v>
      </c>
      <c r="S153">
        <v>2</v>
      </c>
      <c r="T153">
        <v>111</v>
      </c>
      <c r="U153">
        <f>(AK153-$AH153)/($AG153-$AH153)*(1+1)-1</f>
        <v>-1</v>
      </c>
      <c r="V153">
        <f>(AL153-$AH153)/($AG153-$AH153)*(1+1)-1</f>
        <v>1</v>
      </c>
      <c r="W153">
        <f>(AM153-$AH153)/($AG153-$AH153)*(1+1)-1</f>
        <v>0.31663685152057242</v>
      </c>
      <c r="X153">
        <f>(AN153-$AH153)/($AG153-$AH153)*(1+1)-1</f>
        <v>-1</v>
      </c>
      <c r="Y153">
        <f>(AO153-$AH153)/($AG153-$AH153)*(1+1)-1</f>
        <v>-1</v>
      </c>
      <c r="Z153">
        <f>(AP153-$AH153)/($AG153-$AH153)*(1+1)-1</f>
        <v>-1</v>
      </c>
      <c r="AA153">
        <f>(AQ153-$AH153)/($AG153-$AH153)*(1+1)-1</f>
        <v>-1</v>
      </c>
      <c r="AB153">
        <f>(AR153-$AH153)/($AG153-$AH153)*(1+1)-1</f>
        <v>-1</v>
      </c>
      <c r="AC153">
        <f>(AS153-$AH153)/($AG153-$AH153)*(1+1)-1</f>
        <v>-1</v>
      </c>
      <c r="AD153">
        <f>(AT153-$AH153)/($AG153-$AH153)*(1+1)-1</f>
        <v>-1</v>
      </c>
      <c r="AE153">
        <f>(AU153-$AH153)/($AG153-$AH153)*(1+1)-1</f>
        <v>-1</v>
      </c>
      <c r="AF153">
        <f>(AV153-$AH153)/($AG153-$AH153)*(1+1)-1</f>
        <v>-1</v>
      </c>
      <c r="AG153">
        <f>MAX(AK153:AV153)</f>
        <v>1118</v>
      </c>
      <c r="AH153">
        <f>MIN(AK153:AV153)</f>
        <v>0</v>
      </c>
      <c r="AK153">
        <v>0</v>
      </c>
      <c r="AL153">
        <v>1118</v>
      </c>
      <c r="AM153">
        <v>736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 x14ac:dyDescent="0.25">
      <c r="A154" t="s">
        <v>8816</v>
      </c>
      <c r="B154">
        <v>2</v>
      </c>
      <c r="C154">
        <v>22</v>
      </c>
      <c r="D154">
        <f>C154+2</f>
        <v>24</v>
      </c>
      <c r="E154" t="s">
        <v>9063</v>
      </c>
      <c r="F154" t="s">
        <v>9064</v>
      </c>
      <c r="G154" t="s">
        <v>1530</v>
      </c>
      <c r="H154" t="s">
        <v>1530</v>
      </c>
      <c r="K154">
        <v>2</v>
      </c>
      <c r="L154">
        <f>C154+1</f>
        <v>23</v>
      </c>
      <c r="M154" t="s">
        <v>1634</v>
      </c>
      <c r="N154" s="1">
        <v>3.9836713828601966</v>
      </c>
      <c r="O154" t="s">
        <v>10420</v>
      </c>
      <c r="P154" s="1">
        <v>3.9836713828601966</v>
      </c>
      <c r="Q154" t="s">
        <v>1530</v>
      </c>
      <c r="S154">
        <v>2</v>
      </c>
      <c r="T154">
        <v>113</v>
      </c>
      <c r="U154">
        <f>(AK154-$AH154)/($AG154-$AH154)*(1+1)-1</f>
        <v>-1</v>
      </c>
      <c r="V154">
        <f>(AL154-$AH154)/($AG154-$AH154)*(1+1)-1</f>
        <v>1</v>
      </c>
      <c r="W154">
        <f>(AM154-$AH154)/($AG154-$AH154)*(1+1)-1</f>
        <v>-1</v>
      </c>
      <c r="X154">
        <f>(AN154-$AH154)/($AG154-$AH154)*(1+1)-1</f>
        <v>-1</v>
      </c>
      <c r="Y154">
        <f>(AO154-$AH154)/($AG154-$AH154)*(1+1)-1</f>
        <v>-0.27595780122154356</v>
      </c>
      <c r="Z154">
        <f>(AP154-$AH154)/($AG154-$AH154)*(1+1)-1</f>
        <v>-1</v>
      </c>
      <c r="AA154">
        <f>(AQ154-$AH154)/($AG154-$AH154)*(1+1)-1</f>
        <v>-1</v>
      </c>
      <c r="AB154">
        <f>(AR154-$AH154)/($AG154-$AH154)*(1+1)-1</f>
        <v>-1</v>
      </c>
      <c r="AC154">
        <f>(AS154-$AH154)/($AG154-$AH154)*(1+1)-1</f>
        <v>-1</v>
      </c>
      <c r="AD154">
        <f>(AT154-$AH154)/($AG154-$AH154)*(1+1)-1</f>
        <v>-1</v>
      </c>
      <c r="AE154">
        <f>(AU154-$AH154)/($AG154-$AH154)*(1+1)-1</f>
        <v>-0.8804367943734962</v>
      </c>
      <c r="AF154">
        <f>(AV154-$AH154)/($AG154-$AH154)*(1+1)-1</f>
        <v>-0.93170460855080517</v>
      </c>
      <c r="AG154">
        <f>MAX(AK154:AV154)</f>
        <v>10806</v>
      </c>
      <c r="AH154">
        <f>MIN(AK154:AV154)</f>
        <v>0</v>
      </c>
      <c r="AK154">
        <v>0</v>
      </c>
      <c r="AL154">
        <v>10806</v>
      </c>
      <c r="AM154">
        <v>0</v>
      </c>
      <c r="AN154">
        <v>0</v>
      </c>
      <c r="AO154">
        <v>3912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646</v>
      </c>
      <c r="AV154">
        <v>369</v>
      </c>
    </row>
    <row r="155" spans="1:48" x14ac:dyDescent="0.25">
      <c r="A155" t="s">
        <v>8816</v>
      </c>
      <c r="B155">
        <v>2</v>
      </c>
      <c r="C155">
        <v>24</v>
      </c>
      <c r="D155">
        <f>C155+2</f>
        <v>26</v>
      </c>
      <c r="E155" t="s">
        <v>9065</v>
      </c>
      <c r="F155" t="s">
        <v>9066</v>
      </c>
      <c r="G155" t="s">
        <v>1027</v>
      </c>
      <c r="H155" t="s">
        <v>1027</v>
      </c>
      <c r="K155">
        <v>2</v>
      </c>
      <c r="L155">
        <f>C155+1</f>
        <v>25</v>
      </c>
      <c r="M155" t="s">
        <v>1026</v>
      </c>
      <c r="N155" s="1">
        <v>4.6911168710877478</v>
      </c>
      <c r="O155" t="s">
        <v>10420</v>
      </c>
      <c r="P155" s="1">
        <v>4.6911168710877478</v>
      </c>
      <c r="Q155" t="s">
        <v>1027</v>
      </c>
      <c r="S155">
        <v>2</v>
      </c>
      <c r="T155">
        <v>115</v>
      </c>
      <c r="U155">
        <f>(AK155-$AH155)/($AG155-$AH155)*(1+1)-1</f>
        <v>-1</v>
      </c>
      <c r="V155">
        <f>(AL155-$AH155)/($AG155-$AH155)*(1+1)-1</f>
        <v>1</v>
      </c>
      <c r="W155">
        <f>(AM155-$AH155)/($AG155-$AH155)*(1+1)-1</f>
        <v>-1</v>
      </c>
      <c r="X155">
        <f>(AN155-$AH155)/($AG155-$AH155)*(1+1)-1</f>
        <v>-1</v>
      </c>
      <c r="Y155">
        <f>(AO155-$AH155)/($AG155-$AH155)*(1+1)-1</f>
        <v>-1</v>
      </c>
      <c r="Z155">
        <f>(AP155-$AH155)/($AG155-$AH155)*(1+1)-1</f>
        <v>-1</v>
      </c>
      <c r="AA155">
        <f>(AQ155-$AH155)/($AG155-$AH155)*(1+1)-1</f>
        <v>-1</v>
      </c>
      <c r="AB155">
        <f>(AR155-$AH155)/($AG155-$AH155)*(1+1)-1</f>
        <v>-1</v>
      </c>
      <c r="AC155">
        <f>(AS155-$AH155)/($AG155-$AH155)*(1+1)-1</f>
        <v>-1</v>
      </c>
      <c r="AD155">
        <f>(AT155-$AH155)/($AG155-$AH155)*(1+1)-1</f>
        <v>-1</v>
      </c>
      <c r="AE155">
        <f>(AU155-$AH155)/($AG155-$AH155)*(1+1)-1</f>
        <v>-1</v>
      </c>
      <c r="AF155">
        <f>(AV155-$AH155)/($AG155-$AH155)*(1+1)-1</f>
        <v>-0.95531932225480609</v>
      </c>
      <c r="AG155">
        <f>MAX(AK155:AV155)</f>
        <v>49104</v>
      </c>
      <c r="AH155">
        <f>MIN(AK155:AV155)</f>
        <v>0</v>
      </c>
      <c r="AK155">
        <v>0</v>
      </c>
      <c r="AL155">
        <v>49104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1097</v>
      </c>
    </row>
    <row r="156" spans="1:48" x14ac:dyDescent="0.25">
      <c r="A156" t="s">
        <v>8816</v>
      </c>
      <c r="B156">
        <v>2</v>
      </c>
      <c r="C156">
        <v>26</v>
      </c>
      <c r="D156">
        <f>C156+2</f>
        <v>28</v>
      </c>
      <c r="E156" t="s">
        <v>9067</v>
      </c>
      <c r="F156" t="s">
        <v>9068</v>
      </c>
      <c r="G156" t="s">
        <v>1027</v>
      </c>
      <c r="H156" t="s">
        <v>1027</v>
      </c>
      <c r="K156">
        <v>2</v>
      </c>
      <c r="L156">
        <f>C156+1</f>
        <v>27</v>
      </c>
      <c r="M156" t="s">
        <v>1033</v>
      </c>
      <c r="N156" s="1">
        <v>3.9948448495533979</v>
      </c>
      <c r="O156" t="s">
        <v>10420</v>
      </c>
      <c r="P156" s="1">
        <v>3.9948448495533979</v>
      </c>
      <c r="Q156" t="s">
        <v>1027</v>
      </c>
      <c r="S156">
        <v>2</v>
      </c>
      <c r="T156">
        <v>117</v>
      </c>
      <c r="U156">
        <f>(AK156-$AH156)/($AG156-$AH156)*(1+1)-1</f>
        <v>-1</v>
      </c>
      <c r="V156">
        <f>(AL156-$AH156)/($AG156-$AH156)*(1+1)-1</f>
        <v>1</v>
      </c>
      <c r="W156">
        <f>(AM156-$AH156)/($AG156-$AH156)*(1+1)-1</f>
        <v>-1</v>
      </c>
      <c r="X156">
        <f>(AN156-$AH156)/($AG156-$AH156)*(1+1)-1</f>
        <v>-1</v>
      </c>
      <c r="Y156">
        <f>(AO156-$AH156)/($AG156-$AH156)*(1+1)-1</f>
        <v>-1</v>
      </c>
      <c r="Z156">
        <f>(AP156-$AH156)/($AG156-$AH156)*(1+1)-1</f>
        <v>-1</v>
      </c>
      <c r="AA156">
        <f>(AQ156-$AH156)/($AG156-$AH156)*(1+1)-1</f>
        <v>-1</v>
      </c>
      <c r="AB156">
        <f>(AR156-$AH156)/($AG156-$AH156)*(1+1)-1</f>
        <v>-1</v>
      </c>
      <c r="AC156">
        <f>(AS156-$AH156)/($AG156-$AH156)*(1+1)-1</f>
        <v>-1</v>
      </c>
      <c r="AD156">
        <f>(AT156-$AH156)/($AG156-$AH156)*(1+1)-1</f>
        <v>-1</v>
      </c>
      <c r="AE156">
        <f>(AU156-$AH156)/($AG156-$AH156)*(1+1)-1</f>
        <v>-1</v>
      </c>
      <c r="AF156">
        <f>(AV156-$AH156)/($AG156-$AH156)*(1+1)-1</f>
        <v>-0.93381906496660594</v>
      </c>
      <c r="AG156">
        <f>MAX(AK156:AV156)</f>
        <v>9882</v>
      </c>
      <c r="AH156">
        <f>MIN(AK156:AV156)</f>
        <v>0</v>
      </c>
      <c r="AK156">
        <v>0</v>
      </c>
      <c r="AL156">
        <v>9882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327</v>
      </c>
    </row>
    <row r="157" spans="1:48" hidden="1" x14ac:dyDescent="0.25">
      <c r="A157" t="s">
        <v>8816</v>
      </c>
      <c r="B157">
        <v>2</v>
      </c>
      <c r="C157">
        <v>28</v>
      </c>
      <c r="D157">
        <f>C157+2</f>
        <v>30</v>
      </c>
      <c r="E157" t="s">
        <v>9069</v>
      </c>
      <c r="F157" t="s">
        <v>9070</v>
      </c>
      <c r="G157" t="s">
        <v>1027</v>
      </c>
      <c r="H157" t="s">
        <v>1027</v>
      </c>
      <c r="K157">
        <v>2</v>
      </c>
      <c r="L157">
        <f>C157+1</f>
        <v>29</v>
      </c>
      <c r="M157" t="s">
        <v>1070</v>
      </c>
      <c r="N157" s="1">
        <v>3.2891428359323331</v>
      </c>
      <c r="O157" t="s">
        <v>10420</v>
      </c>
      <c r="P157" s="1">
        <v>3.2891428359323331</v>
      </c>
      <c r="Q157" t="s">
        <v>1027</v>
      </c>
      <c r="S157">
        <v>2</v>
      </c>
      <c r="T157">
        <v>119</v>
      </c>
      <c r="U157">
        <f>(AK157-$AH157)/($AG157-$AH157)*(1+1)-1</f>
        <v>-1</v>
      </c>
      <c r="V157">
        <f>(AL157-$AH157)/($AG157-$AH157)*(1+1)-1</f>
        <v>1</v>
      </c>
      <c r="W157">
        <f>(AM157-$AH157)/($AG157-$AH157)*(1+1)-1</f>
        <v>-1</v>
      </c>
      <c r="X157">
        <f>(AN157-$AH157)/($AG157-$AH157)*(1+1)-1</f>
        <v>-1</v>
      </c>
      <c r="Y157">
        <f>(AO157-$AH157)/($AG157-$AH157)*(1+1)-1</f>
        <v>-1</v>
      </c>
      <c r="Z157">
        <f>(AP157-$AH157)/($AG157-$AH157)*(1+1)-1</f>
        <v>-1</v>
      </c>
      <c r="AA157">
        <f>(AQ157-$AH157)/($AG157-$AH157)*(1+1)-1</f>
        <v>-1</v>
      </c>
      <c r="AB157">
        <f>(AR157-$AH157)/($AG157-$AH157)*(1+1)-1</f>
        <v>-1</v>
      </c>
      <c r="AC157">
        <f>(AS157-$AH157)/($AG157-$AH157)*(1+1)-1</f>
        <v>-1</v>
      </c>
      <c r="AD157">
        <f>(AT157-$AH157)/($AG157-$AH157)*(1+1)-1</f>
        <v>-1</v>
      </c>
      <c r="AE157">
        <f>(AU157-$AH157)/($AG157-$AH157)*(1+1)-1</f>
        <v>-1</v>
      </c>
      <c r="AF157">
        <f>(AV157-$AH157)/($AG157-$AH157)*(1+1)-1</f>
        <v>-1</v>
      </c>
      <c r="AG157">
        <f>MAX(AK157:AV157)</f>
        <v>1946</v>
      </c>
      <c r="AH157">
        <f>MIN(AK157:AV157)</f>
        <v>0</v>
      </c>
      <c r="AK157">
        <v>0</v>
      </c>
      <c r="AL157">
        <v>1946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 hidden="1" x14ac:dyDescent="0.25">
      <c r="A158" t="s">
        <v>8816</v>
      </c>
      <c r="B158">
        <v>2</v>
      </c>
      <c r="C158">
        <v>30</v>
      </c>
      <c r="D158">
        <f>C158+2</f>
        <v>32</v>
      </c>
      <c r="E158" t="s">
        <v>9071</v>
      </c>
      <c r="F158" t="s">
        <v>9072</v>
      </c>
      <c r="G158" t="s">
        <v>681</v>
      </c>
      <c r="H158" t="s">
        <v>681</v>
      </c>
      <c r="K158">
        <v>2</v>
      </c>
      <c r="L158">
        <f>C158+1</f>
        <v>31</v>
      </c>
      <c r="M158" t="s">
        <v>818</v>
      </c>
      <c r="N158" s="1">
        <v>3.1322596895310446</v>
      </c>
      <c r="O158" t="s">
        <v>10420</v>
      </c>
      <c r="P158" s="1">
        <v>3.1322596895310446</v>
      </c>
      <c r="Q158" t="s">
        <v>681</v>
      </c>
      <c r="S158">
        <v>2</v>
      </c>
      <c r="T158">
        <v>121</v>
      </c>
      <c r="U158">
        <f>(AK158-$AH158)/($AG158-$AH158)*(1+1)-1</f>
        <v>-1</v>
      </c>
      <c r="V158">
        <f>(AL158-$AH158)/($AG158-$AH158)*(1+1)-1</f>
        <v>-1</v>
      </c>
      <c r="W158">
        <f>(AM158-$AH158)/($AG158-$AH158)*(1+1)-1</f>
        <v>-1</v>
      </c>
      <c r="X158">
        <f>(AN158-$AH158)/($AG158-$AH158)*(1+1)-1</f>
        <v>-1</v>
      </c>
      <c r="Y158">
        <f>(AO158-$AH158)/($AG158-$AH158)*(1+1)-1</f>
        <v>1</v>
      </c>
      <c r="Z158">
        <f>(AP158-$AH158)/($AG158-$AH158)*(1+1)-1</f>
        <v>-1</v>
      </c>
      <c r="AA158">
        <f>(AQ158-$AH158)/($AG158-$AH158)*(1+1)-1</f>
        <v>-1</v>
      </c>
      <c r="AB158">
        <f>(AR158-$AH158)/($AG158-$AH158)*(1+1)-1</f>
        <v>-1</v>
      </c>
      <c r="AC158">
        <f>(AS158-$AH158)/($AG158-$AH158)*(1+1)-1</f>
        <v>-1</v>
      </c>
      <c r="AD158">
        <f>(AT158-$AH158)/($AG158-$AH158)*(1+1)-1</f>
        <v>-1</v>
      </c>
      <c r="AE158">
        <f>(AU158-$AH158)/($AG158-$AH158)*(1+1)-1</f>
        <v>-1</v>
      </c>
      <c r="AF158">
        <f>(AV158-$AH158)/($AG158-$AH158)*(1+1)-1</f>
        <v>-1</v>
      </c>
      <c r="AG158">
        <f>MAX(AK158:AV158)</f>
        <v>1356</v>
      </c>
      <c r="AH158">
        <f>MIN(AK158:AV158)</f>
        <v>0</v>
      </c>
      <c r="AK158">
        <v>0</v>
      </c>
      <c r="AL158">
        <v>0</v>
      </c>
      <c r="AM158">
        <v>0</v>
      </c>
      <c r="AN158">
        <v>0</v>
      </c>
      <c r="AO158">
        <v>1356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48" hidden="1" x14ac:dyDescent="0.25">
      <c r="A159" t="s">
        <v>8816</v>
      </c>
      <c r="B159">
        <v>2</v>
      </c>
      <c r="C159">
        <v>32</v>
      </c>
      <c r="D159">
        <f>C159+2</f>
        <v>34</v>
      </c>
      <c r="E159" t="s">
        <v>9073</v>
      </c>
      <c r="F159" t="s">
        <v>9074</v>
      </c>
      <c r="G159" t="s">
        <v>657</v>
      </c>
      <c r="H159" t="s">
        <v>657</v>
      </c>
      <c r="K159">
        <v>2</v>
      </c>
      <c r="L159">
        <f>C159+1</f>
        <v>33</v>
      </c>
      <c r="M159" t="s">
        <v>663</v>
      </c>
      <c r="N159" s="1">
        <v>3.1775364999298623</v>
      </c>
      <c r="O159" t="s">
        <v>10420</v>
      </c>
      <c r="P159" s="1">
        <v>3.1775364999298623</v>
      </c>
      <c r="Q159" t="s">
        <v>657</v>
      </c>
      <c r="S159">
        <v>2</v>
      </c>
      <c r="T159">
        <v>123</v>
      </c>
      <c r="U159">
        <f>(AK159-$AH159)/($AG159-$AH159)*(1+1)-1</f>
        <v>-1</v>
      </c>
      <c r="V159">
        <f>(AL159-$AH159)/($AG159-$AH159)*(1+1)-1</f>
        <v>1</v>
      </c>
      <c r="W159">
        <f>(AM159-$AH159)/($AG159-$AH159)*(1+1)-1</f>
        <v>-1</v>
      </c>
      <c r="X159">
        <f>(AN159-$AH159)/($AG159-$AH159)*(1+1)-1</f>
        <v>-1</v>
      </c>
      <c r="Y159">
        <f>(AO159-$AH159)/($AG159-$AH159)*(1+1)-1</f>
        <v>-0.5028475711892797</v>
      </c>
      <c r="Z159">
        <f>(AP159-$AH159)/($AG159-$AH159)*(1+1)-1</f>
        <v>-1</v>
      </c>
      <c r="AA159">
        <f>(AQ159-$AH159)/($AG159-$AH159)*(1+1)-1</f>
        <v>-0.74405360134003351</v>
      </c>
      <c r="AB159">
        <f>(AR159-$AH159)/($AG159-$AH159)*(1+1)-1</f>
        <v>-0.63417085427135678</v>
      </c>
      <c r="AC159">
        <f>(AS159-$AH159)/($AG159-$AH159)*(1+1)-1</f>
        <v>-0.73936348408710217</v>
      </c>
      <c r="AD159">
        <f>(AT159-$AH159)/($AG159-$AH159)*(1+1)-1</f>
        <v>-1</v>
      </c>
      <c r="AE159">
        <f>(AU159-$AH159)/($AG159-$AH159)*(1+1)-1</f>
        <v>-1</v>
      </c>
      <c r="AF159">
        <f>(AV159-$AH159)/($AG159-$AH159)*(1+1)-1</f>
        <v>-1</v>
      </c>
      <c r="AG159">
        <f>MAX(AK159:AV159)</f>
        <v>2985</v>
      </c>
      <c r="AH159">
        <f>MIN(AK159:AV159)</f>
        <v>0</v>
      </c>
      <c r="AK159">
        <v>0</v>
      </c>
      <c r="AL159">
        <v>2985</v>
      </c>
      <c r="AM159">
        <v>0</v>
      </c>
      <c r="AN159">
        <v>0</v>
      </c>
      <c r="AO159">
        <v>742</v>
      </c>
      <c r="AP159">
        <v>0</v>
      </c>
      <c r="AQ159">
        <v>382</v>
      </c>
      <c r="AR159">
        <v>546</v>
      </c>
      <c r="AS159">
        <v>389</v>
      </c>
      <c r="AT159">
        <v>0</v>
      </c>
      <c r="AU159">
        <v>0</v>
      </c>
      <c r="AV159">
        <v>0</v>
      </c>
    </row>
    <row r="160" spans="1:48" x14ac:dyDescent="0.25">
      <c r="A160" t="s">
        <v>8818</v>
      </c>
      <c r="B160">
        <v>3</v>
      </c>
      <c r="C160">
        <v>0</v>
      </c>
      <c r="D160">
        <f>C160+2</f>
        <v>2</v>
      </c>
      <c r="E160" t="s">
        <v>9075</v>
      </c>
      <c r="F160" t="s">
        <v>9076</v>
      </c>
      <c r="G160" t="s">
        <v>5586</v>
      </c>
      <c r="H160" t="s">
        <v>5586</v>
      </c>
      <c r="K160">
        <v>3</v>
      </c>
      <c r="L160">
        <f>C160+1</f>
        <v>1</v>
      </c>
      <c r="M160" t="s">
        <v>5698</v>
      </c>
      <c r="N160" s="1">
        <v>4.5916432806389675</v>
      </c>
      <c r="O160" t="s">
        <v>10420</v>
      </c>
      <c r="P160" s="1">
        <v>4.5916432806389675</v>
      </c>
      <c r="Q160" t="s">
        <v>5586</v>
      </c>
      <c r="S160">
        <v>3</v>
      </c>
      <c r="T160">
        <v>1</v>
      </c>
      <c r="U160">
        <f>(AK160-$AH160)/($AG160-$AH160)*(1+1)-1</f>
        <v>-1</v>
      </c>
      <c r="V160">
        <f>(AL160-$AH160)/($AG160-$AH160)*(1+1)-1</f>
        <v>-0.85415993537964452</v>
      </c>
      <c r="W160">
        <f>(AM160-$AH160)/($AG160-$AH160)*(1+1)-1</f>
        <v>0.86466074313408714</v>
      </c>
      <c r="X160">
        <f>(AN160-$AH160)/($AG160-$AH160)*(1+1)-1</f>
        <v>0.56857835218093689</v>
      </c>
      <c r="Y160">
        <f>(AO160-$AH160)/($AG160-$AH160)*(1+1)-1</f>
        <v>0.68962035541195466</v>
      </c>
      <c r="Z160">
        <f>(AP160-$AH160)/($AG160-$AH160)*(1+1)-1</f>
        <v>0.2505654281098546</v>
      </c>
      <c r="AA160">
        <f>(AQ160-$AH160)/($AG160-$AH160)*(1+1)-1</f>
        <v>1</v>
      </c>
      <c r="AB160">
        <f>(AR160-$AH160)/($AG160-$AH160)*(1+1)-1</f>
        <v>-0.34579967689822289</v>
      </c>
      <c r="AC160">
        <f>(AS160-$AH160)/($AG160-$AH160)*(1+1)-1</f>
        <v>-0.79919224555735058</v>
      </c>
      <c r="AD160">
        <f>(AT160-$AH160)/($AG160-$AH160)*(1+1)-1</f>
        <v>-0.37552504038772216</v>
      </c>
      <c r="AE160">
        <f>(AU160-$AH160)/($AG160-$AH160)*(1+1)-1</f>
        <v>0.1069466882067851</v>
      </c>
      <c r="AF160">
        <f>(AV160-$AH160)/($AG160-$AH160)*(1+1)-1</f>
        <v>8.8247172859450718E-2</v>
      </c>
      <c r="AG160">
        <f>MAX(AK160:AV160)</f>
        <v>49520</v>
      </c>
      <c r="AH160">
        <f>MIN(AK160:AV160)</f>
        <v>0</v>
      </c>
      <c r="AK160">
        <v>0</v>
      </c>
      <c r="AL160">
        <v>3611</v>
      </c>
      <c r="AM160">
        <v>46169</v>
      </c>
      <c r="AN160">
        <v>38838</v>
      </c>
      <c r="AO160">
        <v>41835</v>
      </c>
      <c r="AP160">
        <v>30964</v>
      </c>
      <c r="AQ160">
        <v>49520</v>
      </c>
      <c r="AR160">
        <v>16198</v>
      </c>
      <c r="AS160">
        <v>4972</v>
      </c>
      <c r="AT160">
        <v>15462</v>
      </c>
      <c r="AU160">
        <v>27408</v>
      </c>
      <c r="AV160">
        <v>26945</v>
      </c>
    </row>
    <row r="161" spans="1:48" x14ac:dyDescent="0.25">
      <c r="A161" t="s">
        <v>8818</v>
      </c>
      <c r="B161">
        <v>3</v>
      </c>
      <c r="C161">
        <v>2</v>
      </c>
      <c r="D161">
        <f>C161+2</f>
        <v>4</v>
      </c>
      <c r="E161" t="s">
        <v>9077</v>
      </c>
      <c r="F161" t="s">
        <v>9078</v>
      </c>
      <c r="G161" t="s">
        <v>4980</v>
      </c>
      <c r="H161" t="s">
        <v>4980</v>
      </c>
      <c r="K161">
        <v>3</v>
      </c>
      <c r="L161">
        <f>C161+1</f>
        <v>3</v>
      </c>
      <c r="M161" t="s">
        <v>4959</v>
      </c>
      <c r="N161" s="1">
        <v>4.0745238879349515</v>
      </c>
      <c r="O161" t="s">
        <v>10420</v>
      </c>
      <c r="P161" s="1">
        <v>4.0745238879349515</v>
      </c>
      <c r="Q161" t="s">
        <v>4980</v>
      </c>
      <c r="S161">
        <v>3</v>
      </c>
      <c r="T161">
        <v>3</v>
      </c>
      <c r="U161">
        <f>(AK161-$AH161)/($AG161-$AH161)*(1+1)-1</f>
        <v>-1</v>
      </c>
      <c r="V161">
        <f>(AL161-$AH161)/($AG161-$AH161)*(1+1)-1</f>
        <v>-1</v>
      </c>
      <c r="W161">
        <f>(AM161-$AH161)/($AG161-$AH161)*(1+1)-1</f>
        <v>1</v>
      </c>
      <c r="X161">
        <f>(AN161-$AH161)/($AG161-$AH161)*(1+1)-1</f>
        <v>-0.65538669368456604</v>
      </c>
      <c r="Y161">
        <f>(AO161-$AH161)/($AG161-$AH161)*(1+1)-1</f>
        <v>-1</v>
      </c>
      <c r="Z161">
        <f>(AP161-$AH161)/($AG161-$AH161)*(1+1)-1</f>
        <v>-1</v>
      </c>
      <c r="AA161">
        <f>(AQ161-$AH161)/($AG161-$AH161)*(1+1)-1</f>
        <v>-0.76170212765957446</v>
      </c>
      <c r="AB161">
        <f>(AR161-$AH161)/($AG161-$AH161)*(1+1)-1</f>
        <v>-1</v>
      </c>
      <c r="AC161">
        <f>(AS161-$AH161)/($AG161-$AH161)*(1+1)-1</f>
        <v>-1</v>
      </c>
      <c r="AD161">
        <f>(AT161-$AH161)/($AG161-$AH161)*(1+1)-1</f>
        <v>-0.94745018574805806</v>
      </c>
      <c r="AE161">
        <f>(AU161-$AH161)/($AG161-$AH161)*(1+1)-1</f>
        <v>-0.82789598108747042</v>
      </c>
      <c r="AF161">
        <f>(AV161-$AH161)/($AG161-$AH161)*(1+1)-1</f>
        <v>-9.4089834515366455E-2</v>
      </c>
      <c r="AG161">
        <f>MAX(AK161:AV161)</f>
        <v>14805</v>
      </c>
      <c r="AH161">
        <f>MIN(AK161:AV161)</f>
        <v>0</v>
      </c>
      <c r="AK161">
        <v>0</v>
      </c>
      <c r="AL161">
        <v>0</v>
      </c>
      <c r="AM161">
        <v>14805</v>
      </c>
      <c r="AN161">
        <v>2551</v>
      </c>
      <c r="AO161">
        <v>0</v>
      </c>
      <c r="AP161">
        <v>0</v>
      </c>
      <c r="AQ161">
        <v>1764</v>
      </c>
      <c r="AR161">
        <v>0</v>
      </c>
      <c r="AS161">
        <v>0</v>
      </c>
      <c r="AT161">
        <v>389</v>
      </c>
      <c r="AU161">
        <v>1274</v>
      </c>
      <c r="AV161">
        <v>6706</v>
      </c>
    </row>
    <row r="162" spans="1:48" x14ac:dyDescent="0.25">
      <c r="A162" t="s">
        <v>8818</v>
      </c>
      <c r="B162">
        <v>3</v>
      </c>
      <c r="C162">
        <v>4</v>
      </c>
      <c r="D162">
        <f>C162+2</f>
        <v>6</v>
      </c>
      <c r="E162" t="s">
        <v>9079</v>
      </c>
      <c r="F162" t="s">
        <v>9080</v>
      </c>
      <c r="G162" t="s">
        <v>4980</v>
      </c>
      <c r="H162" t="s">
        <v>4980</v>
      </c>
      <c r="K162">
        <v>3</v>
      </c>
      <c r="L162">
        <f>C162+1</f>
        <v>5</v>
      </c>
      <c r="M162" t="s">
        <v>5066</v>
      </c>
      <c r="N162" s="1">
        <v>4.1627435832354154</v>
      </c>
      <c r="O162" t="s">
        <v>10420</v>
      </c>
      <c r="P162" s="1">
        <v>4.1627435832354154</v>
      </c>
      <c r="Q162" t="s">
        <v>4980</v>
      </c>
      <c r="S162">
        <v>3</v>
      </c>
      <c r="T162">
        <v>5</v>
      </c>
      <c r="U162">
        <f>(AK162-$AH162)/($AG162-$AH162)*(1+1)-1</f>
        <v>-1</v>
      </c>
      <c r="V162">
        <f>(AL162-$AH162)/($AG162-$AH162)*(1+1)-1</f>
        <v>-1</v>
      </c>
      <c r="W162">
        <f>(AM162-$AH162)/($AG162-$AH162)*(1+1)-1</f>
        <v>0.78553556535207902</v>
      </c>
      <c r="X162">
        <f>(AN162-$AH162)/($AG162-$AH162)*(1+1)-1</f>
        <v>-0.68104372691528647</v>
      </c>
      <c r="Y162">
        <f>(AO162-$AH162)/($AG162-$AH162)*(1+1)-1</f>
        <v>-0.64625282973906828</v>
      </c>
      <c r="Z162">
        <f>(AP162-$AH162)/($AG162-$AH162)*(1+1)-1</f>
        <v>-0.95067318003097823</v>
      </c>
      <c r="AA162">
        <f>(AQ162-$AH162)/($AG162-$AH162)*(1+1)-1</f>
        <v>1</v>
      </c>
      <c r="AB162">
        <f>(AR162-$AH162)/($AG162-$AH162)*(1+1)-1</f>
        <v>-0.71666865244846889</v>
      </c>
      <c r="AC162">
        <f>(AS162-$AH162)/($AG162-$AH162)*(1+1)-1</f>
        <v>-0.87322768974145126</v>
      </c>
      <c r="AD162">
        <f>(AT162-$AH162)/($AG162-$AH162)*(1+1)-1</f>
        <v>-0.79709281544143928</v>
      </c>
      <c r="AE162">
        <f>(AU162-$AH162)/($AG162-$AH162)*(1+1)-1</f>
        <v>-0.95758370070296672</v>
      </c>
      <c r="AF162">
        <f>(AV162-$AH162)/($AG162-$AH162)*(1+1)-1</f>
        <v>-0.85964494221374954</v>
      </c>
      <c r="AG162">
        <f>MAX(AK162:AV162)</f>
        <v>16786</v>
      </c>
      <c r="AH162">
        <f>MIN(AK162:AV162)</f>
        <v>0</v>
      </c>
      <c r="AK162">
        <v>0</v>
      </c>
      <c r="AL162">
        <v>0</v>
      </c>
      <c r="AM162">
        <v>14986</v>
      </c>
      <c r="AN162">
        <v>2677</v>
      </c>
      <c r="AO162">
        <v>2969</v>
      </c>
      <c r="AP162">
        <v>414</v>
      </c>
      <c r="AQ162">
        <v>16786</v>
      </c>
      <c r="AR162">
        <v>2378</v>
      </c>
      <c r="AS162">
        <v>1064</v>
      </c>
      <c r="AT162">
        <v>1703</v>
      </c>
      <c r="AU162">
        <v>356</v>
      </c>
      <c r="AV162">
        <v>1178</v>
      </c>
    </row>
    <row r="163" spans="1:48" hidden="1" x14ac:dyDescent="0.25">
      <c r="A163" t="s">
        <v>8818</v>
      </c>
      <c r="B163">
        <v>3</v>
      </c>
      <c r="C163">
        <v>6</v>
      </c>
      <c r="D163">
        <f>C163+2</f>
        <v>8</v>
      </c>
      <c r="E163" t="s">
        <v>9081</v>
      </c>
      <c r="F163" t="s">
        <v>9082</v>
      </c>
      <c r="G163" t="s">
        <v>4606</v>
      </c>
      <c r="H163" t="s">
        <v>4606</v>
      </c>
      <c r="K163">
        <v>3</v>
      </c>
      <c r="L163">
        <f>C163+1</f>
        <v>7</v>
      </c>
      <c r="M163" t="s">
        <v>4605</v>
      </c>
      <c r="N163" s="1">
        <v>3.8771985152717896</v>
      </c>
      <c r="O163" t="s">
        <v>10420</v>
      </c>
      <c r="P163" s="1">
        <v>3.8771985152717896</v>
      </c>
      <c r="Q163" t="s">
        <v>4606</v>
      </c>
      <c r="S163">
        <v>3</v>
      </c>
      <c r="T163">
        <v>7</v>
      </c>
      <c r="U163">
        <f>(AK163-$AH163)/($AG163-$AH163)*(1+1)-1</f>
        <v>-1</v>
      </c>
      <c r="V163">
        <f>(AL163-$AH163)/($AG163-$AH163)*(1+1)-1</f>
        <v>-1</v>
      </c>
      <c r="W163">
        <f>(AM163-$AH163)/($AG163-$AH163)*(1+1)-1</f>
        <v>1</v>
      </c>
      <c r="X163">
        <f>(AN163-$AH163)/($AG163-$AH163)*(1+1)-1</f>
        <v>-1</v>
      </c>
      <c r="Y163">
        <f>(AO163-$AH163)/($AG163-$AH163)*(1+1)-1</f>
        <v>-1</v>
      </c>
      <c r="Z163">
        <f>(AP163-$AH163)/($AG163-$AH163)*(1+1)-1</f>
        <v>-1</v>
      </c>
      <c r="AA163">
        <f>(AQ163-$AH163)/($AG163-$AH163)*(1+1)-1</f>
        <v>-0.52527530847817427</v>
      </c>
      <c r="AB163">
        <f>(AR163-$AH163)/($AG163-$AH163)*(1+1)-1</f>
        <v>-1</v>
      </c>
      <c r="AC163">
        <f>(AS163-$AH163)/($AG163-$AH163)*(1+1)-1</f>
        <v>-1</v>
      </c>
      <c r="AD163">
        <f>(AT163-$AH163)/($AG163-$AH163)*(1+1)-1</f>
        <v>-1</v>
      </c>
      <c r="AE163">
        <f>(AU163-$AH163)/($AG163-$AH163)*(1+1)-1</f>
        <v>-1</v>
      </c>
      <c r="AF163">
        <f>(AV163-$AH163)/($AG163-$AH163)*(1+1)-1</f>
        <v>-1</v>
      </c>
      <c r="AG163">
        <f>MAX(AK163:AV163)</f>
        <v>7537</v>
      </c>
      <c r="AH163">
        <f>MIN(AK163:AV163)</f>
        <v>0</v>
      </c>
      <c r="AK163">
        <v>0</v>
      </c>
      <c r="AL163">
        <v>0</v>
      </c>
      <c r="AM163">
        <v>7537</v>
      </c>
      <c r="AN163">
        <v>0</v>
      </c>
      <c r="AO163">
        <v>0</v>
      </c>
      <c r="AP163">
        <v>0</v>
      </c>
      <c r="AQ163">
        <v>1789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1:48" hidden="1" x14ac:dyDescent="0.25">
      <c r="A164" t="s">
        <v>8818</v>
      </c>
      <c r="B164">
        <v>3</v>
      </c>
      <c r="C164">
        <v>8</v>
      </c>
      <c r="D164">
        <f>C164+2</f>
        <v>10</v>
      </c>
      <c r="E164" t="s">
        <v>9083</v>
      </c>
      <c r="F164" t="s">
        <v>9084</v>
      </c>
      <c r="G164" t="s">
        <v>4606</v>
      </c>
      <c r="H164" t="s">
        <v>4606</v>
      </c>
      <c r="K164">
        <v>3</v>
      </c>
      <c r="L164">
        <f>C164+1</f>
        <v>9</v>
      </c>
      <c r="M164" t="s">
        <v>4654</v>
      </c>
      <c r="N164" s="1">
        <v>3.5492485568540562</v>
      </c>
      <c r="O164" t="s">
        <v>10420</v>
      </c>
      <c r="P164" s="1">
        <v>3.5492485568540562</v>
      </c>
      <c r="Q164" t="s">
        <v>4606</v>
      </c>
      <c r="S164">
        <v>3</v>
      </c>
      <c r="T164">
        <v>9</v>
      </c>
      <c r="U164">
        <f>(AK164-$AH164)/($AG164-$AH164)*(1+1)-1</f>
        <v>-1</v>
      </c>
      <c r="V164">
        <f>(AL164-$AH164)/($AG164-$AH164)*(1+1)-1</f>
        <v>-1</v>
      </c>
      <c r="W164">
        <f>(AM164-$AH164)/($AG164-$AH164)*(1+1)-1</f>
        <v>1</v>
      </c>
      <c r="X164">
        <f>(AN164-$AH164)/($AG164-$AH164)*(1+1)-1</f>
        <v>-1</v>
      </c>
      <c r="Y164">
        <f>(AO164-$AH164)/($AG164-$AH164)*(1+1)-1</f>
        <v>-0.20892151326933939</v>
      </c>
      <c r="Z164">
        <f>(AP164-$AH164)/($AG164-$AH164)*(1+1)-1</f>
        <v>0.9904009034443817</v>
      </c>
      <c r="AA164">
        <f>(AQ164-$AH164)/($AG164-$AH164)*(1+1)-1</f>
        <v>0.62111801242236031</v>
      </c>
      <c r="AB164">
        <f>(AR164-$AH164)/($AG164-$AH164)*(1+1)-1</f>
        <v>0.27216261998870706</v>
      </c>
      <c r="AC164">
        <f>(AS164-$AH164)/($AG164-$AH164)*(1+1)-1</f>
        <v>-1</v>
      </c>
      <c r="AD164">
        <f>(AT164-$AH164)/($AG164-$AH164)*(1+1)-1</f>
        <v>-1</v>
      </c>
      <c r="AE164">
        <f>(AU164-$AH164)/($AG164-$AH164)*(1+1)-1</f>
        <v>-1</v>
      </c>
      <c r="AF164">
        <f>(AV164-$AH164)/($AG164-$AH164)*(1+1)-1</f>
        <v>-0.71485036702428006</v>
      </c>
      <c r="AG164">
        <f>MAX(AK164:AV164)</f>
        <v>3542</v>
      </c>
      <c r="AH164">
        <f>MIN(AK164:AV164)</f>
        <v>0</v>
      </c>
      <c r="AK164">
        <v>0</v>
      </c>
      <c r="AL164">
        <v>0</v>
      </c>
      <c r="AM164">
        <v>3542</v>
      </c>
      <c r="AN164">
        <v>0</v>
      </c>
      <c r="AO164">
        <v>1401</v>
      </c>
      <c r="AP164">
        <v>3525</v>
      </c>
      <c r="AQ164">
        <v>2871</v>
      </c>
      <c r="AR164">
        <v>2253</v>
      </c>
      <c r="AS164">
        <v>0</v>
      </c>
      <c r="AT164">
        <v>0</v>
      </c>
      <c r="AU164">
        <v>0</v>
      </c>
      <c r="AV164">
        <v>505</v>
      </c>
    </row>
    <row r="165" spans="1:48" hidden="1" x14ac:dyDescent="0.25">
      <c r="A165" t="s">
        <v>8818</v>
      </c>
      <c r="B165">
        <v>3</v>
      </c>
      <c r="C165">
        <v>10</v>
      </c>
      <c r="D165">
        <f>C165+2</f>
        <v>12</v>
      </c>
      <c r="E165" t="s">
        <v>9085</v>
      </c>
      <c r="F165" t="s">
        <v>9086</v>
      </c>
      <c r="G165" t="s">
        <v>4606</v>
      </c>
      <c r="H165" t="s">
        <v>4606</v>
      </c>
      <c r="K165">
        <v>3</v>
      </c>
      <c r="L165">
        <f>C165+1</f>
        <v>11</v>
      </c>
      <c r="M165" t="s">
        <v>4739</v>
      </c>
      <c r="N165" s="1">
        <v>3.529430354366986</v>
      </c>
      <c r="O165" t="s">
        <v>10420</v>
      </c>
      <c r="P165" s="1">
        <v>3.529430354366986</v>
      </c>
      <c r="Q165" t="s">
        <v>4606</v>
      </c>
      <c r="S165">
        <v>3</v>
      </c>
      <c r="T165">
        <v>11</v>
      </c>
      <c r="U165">
        <f>(AK165-$AH165)/($AG165-$AH165)*(1+1)-1</f>
        <v>-1</v>
      </c>
      <c r="V165">
        <f>(AL165-$AH165)/($AG165-$AH165)*(1+1)-1</f>
        <v>-1</v>
      </c>
      <c r="W165">
        <f>(AM165-$AH165)/($AG165-$AH165)*(1+1)-1</f>
        <v>1</v>
      </c>
      <c r="X165">
        <f>(AN165-$AH165)/($AG165-$AH165)*(1+1)-1</f>
        <v>-1</v>
      </c>
      <c r="Y165">
        <f>(AO165-$AH165)/($AG165-$AH165)*(1+1)-1</f>
        <v>-0.67789598108747051</v>
      </c>
      <c r="Z165">
        <f>(AP165-$AH165)/($AG165-$AH165)*(1+1)-1</f>
        <v>-1</v>
      </c>
      <c r="AA165">
        <f>(AQ165-$AH165)/($AG165-$AH165)*(1+1)-1</f>
        <v>-0.4143026004728132</v>
      </c>
      <c r="AB165">
        <f>(AR165-$AH165)/($AG165-$AH165)*(1+1)-1</f>
        <v>-1</v>
      </c>
      <c r="AC165">
        <f>(AS165-$AH165)/($AG165-$AH165)*(1+1)-1</f>
        <v>-1</v>
      </c>
      <c r="AD165">
        <f>(AT165-$AH165)/($AG165-$AH165)*(1+1)-1</f>
        <v>-1</v>
      </c>
      <c r="AE165">
        <f>(AU165-$AH165)/($AG165-$AH165)*(1+1)-1</f>
        <v>-1</v>
      </c>
      <c r="AF165">
        <f>(AV165-$AH165)/($AG165-$AH165)*(1+1)-1</f>
        <v>-1</v>
      </c>
      <c r="AG165">
        <f>MAX(AK165:AV165)</f>
        <v>3384</v>
      </c>
      <c r="AH165">
        <f>MIN(AK165:AV165)</f>
        <v>0</v>
      </c>
      <c r="AK165">
        <v>0</v>
      </c>
      <c r="AL165">
        <v>0</v>
      </c>
      <c r="AM165">
        <v>3384</v>
      </c>
      <c r="AN165">
        <v>0</v>
      </c>
      <c r="AO165">
        <v>545</v>
      </c>
      <c r="AP165">
        <v>0</v>
      </c>
      <c r="AQ165">
        <v>991</v>
      </c>
      <c r="AR165">
        <v>0</v>
      </c>
      <c r="AS165">
        <v>0</v>
      </c>
      <c r="AT165">
        <v>0</v>
      </c>
      <c r="AU165">
        <v>0</v>
      </c>
      <c r="AV165">
        <v>0</v>
      </c>
    </row>
    <row r="166" spans="1:48" x14ac:dyDescent="0.25">
      <c r="A166" t="s">
        <v>8818</v>
      </c>
      <c r="B166">
        <v>3</v>
      </c>
      <c r="C166">
        <v>12</v>
      </c>
      <c r="D166">
        <f>C166+2</f>
        <v>14</v>
      </c>
      <c r="E166" t="s">
        <v>9087</v>
      </c>
      <c r="F166" t="s">
        <v>9088</v>
      </c>
      <c r="G166" t="s">
        <v>4345</v>
      </c>
      <c r="H166" t="s">
        <v>4345</v>
      </c>
      <c r="K166">
        <v>3</v>
      </c>
      <c r="L166">
        <f>C166+1</f>
        <v>13</v>
      </c>
      <c r="M166" t="s">
        <v>4449</v>
      </c>
      <c r="N166" s="1">
        <v>4.1246998089321174</v>
      </c>
      <c r="O166" t="s">
        <v>10420</v>
      </c>
      <c r="P166" s="1">
        <v>4.1246998089321174</v>
      </c>
      <c r="Q166" t="s">
        <v>4345</v>
      </c>
      <c r="S166">
        <v>3</v>
      </c>
      <c r="T166">
        <v>13</v>
      </c>
      <c r="U166">
        <f>(AK166-$AH166)/($AG166-$AH166)*(1+1)-1</f>
        <v>-1</v>
      </c>
      <c r="V166">
        <f>(AL166-$AH166)/($AG166-$AH166)*(1+1)-1</f>
        <v>-1</v>
      </c>
      <c r="W166">
        <f>(AM166-$AH166)/($AG166-$AH166)*(1+1)-1</f>
        <v>1</v>
      </c>
      <c r="X166">
        <f>(AN166-$AH166)/($AG166-$AH166)*(1+1)-1</f>
        <v>-0.79635522129013592</v>
      </c>
      <c r="Y166">
        <f>(AO166-$AH166)/($AG166-$AH166)*(1+1)-1</f>
        <v>-1</v>
      </c>
      <c r="Z166">
        <f>(AP166-$AH166)/($AG166-$AH166)*(1+1)-1</f>
        <v>-1</v>
      </c>
      <c r="AA166">
        <f>(AQ166-$AH166)/($AG166-$AH166)*(1+1)-1</f>
        <v>-1</v>
      </c>
      <c r="AB166">
        <f>(AR166-$AH166)/($AG166-$AH166)*(1+1)-1</f>
        <v>-1</v>
      </c>
      <c r="AC166">
        <f>(AS166-$AH166)/($AG166-$AH166)*(1+1)-1</f>
        <v>-1</v>
      </c>
      <c r="AD166">
        <f>(AT166-$AH166)/($AG166-$AH166)*(1+1)-1</f>
        <v>-1</v>
      </c>
      <c r="AE166">
        <f>(AU166-$AH166)/($AG166-$AH166)*(1+1)-1</f>
        <v>-1</v>
      </c>
      <c r="AF166">
        <f>(AV166-$AH166)/($AG166-$AH166)*(1+1)-1</f>
        <v>-1</v>
      </c>
      <c r="AG166">
        <f>MAX(AK166:AV166)</f>
        <v>13828</v>
      </c>
      <c r="AH166">
        <f>MIN(AK166:AV166)</f>
        <v>0</v>
      </c>
      <c r="AK166">
        <v>0</v>
      </c>
      <c r="AL166">
        <v>0</v>
      </c>
      <c r="AM166">
        <v>13828</v>
      </c>
      <c r="AN166">
        <v>1408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 hidden="1" x14ac:dyDescent="0.25">
      <c r="A167" t="s">
        <v>8818</v>
      </c>
      <c r="B167">
        <v>3</v>
      </c>
      <c r="C167">
        <v>14</v>
      </c>
      <c r="D167">
        <f>C167+2</f>
        <v>16</v>
      </c>
      <c r="E167" t="s">
        <v>9089</v>
      </c>
      <c r="F167" t="s">
        <v>9090</v>
      </c>
      <c r="G167" t="s">
        <v>4345</v>
      </c>
      <c r="H167" t="s">
        <v>4345</v>
      </c>
      <c r="K167">
        <v>3</v>
      </c>
      <c r="L167">
        <f>C167+1</f>
        <v>15</v>
      </c>
      <c r="M167" t="s">
        <v>4481</v>
      </c>
      <c r="N167" s="1">
        <v>3.8109042806687006</v>
      </c>
      <c r="O167" t="s">
        <v>10420</v>
      </c>
      <c r="P167" s="1">
        <v>3.8109042806687006</v>
      </c>
      <c r="Q167" t="s">
        <v>4345</v>
      </c>
      <c r="S167">
        <v>3</v>
      </c>
      <c r="T167">
        <v>15</v>
      </c>
      <c r="U167">
        <f>(AK167-$AH167)/($AG167-$AH167)*(1+1)-1</f>
        <v>-1</v>
      </c>
      <c r="V167">
        <f>(AL167-$AH167)/($AG167-$AH167)*(1+1)-1</f>
        <v>-1</v>
      </c>
      <c r="W167">
        <f>(AM167-$AH167)/($AG167-$AH167)*(1+1)-1</f>
        <v>1</v>
      </c>
      <c r="X167">
        <f>(AN167-$AH167)/($AG167-$AH167)*(1+1)-1</f>
        <v>-1</v>
      </c>
      <c r="Y167">
        <f>(AO167-$AH167)/($AG167-$AH167)*(1+1)-1</f>
        <v>-1</v>
      </c>
      <c r="Z167">
        <f>(AP167-$AH167)/($AG167-$AH167)*(1+1)-1</f>
        <v>-1</v>
      </c>
      <c r="AA167">
        <f>(AQ167-$AH167)/($AG167-$AH167)*(1+1)-1</f>
        <v>-1</v>
      </c>
      <c r="AB167">
        <f>(AR167-$AH167)/($AG167-$AH167)*(1+1)-1</f>
        <v>-1</v>
      </c>
      <c r="AC167">
        <f>(AS167-$AH167)/($AG167-$AH167)*(1+1)-1</f>
        <v>-1</v>
      </c>
      <c r="AD167">
        <f>(AT167-$AH167)/($AG167-$AH167)*(1+1)-1</f>
        <v>-1</v>
      </c>
      <c r="AE167">
        <f>(AU167-$AH167)/($AG167-$AH167)*(1+1)-1</f>
        <v>-1</v>
      </c>
      <c r="AF167">
        <f>(AV167-$AH167)/($AG167-$AH167)*(1+1)-1</f>
        <v>-1</v>
      </c>
      <c r="AG167">
        <f>MAX(AK167:AV167)</f>
        <v>6470</v>
      </c>
      <c r="AH167">
        <f>MIN(AK167:AV167)</f>
        <v>0</v>
      </c>
      <c r="AK167">
        <v>0</v>
      </c>
      <c r="AL167">
        <v>0</v>
      </c>
      <c r="AM167">
        <v>6470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</row>
    <row r="168" spans="1:48" hidden="1" x14ac:dyDescent="0.25">
      <c r="A168" t="s">
        <v>8818</v>
      </c>
      <c r="B168">
        <v>3</v>
      </c>
      <c r="C168">
        <v>16</v>
      </c>
      <c r="D168">
        <f>C168+2</f>
        <v>18</v>
      </c>
      <c r="E168" t="s">
        <v>9091</v>
      </c>
      <c r="F168" t="s">
        <v>9092</v>
      </c>
      <c r="G168" t="s">
        <v>4345</v>
      </c>
      <c r="H168" t="s">
        <v>4345</v>
      </c>
      <c r="K168">
        <v>3</v>
      </c>
      <c r="L168">
        <f>C168+1</f>
        <v>17</v>
      </c>
      <c r="M168" t="s">
        <v>4495</v>
      </c>
      <c r="N168" s="1">
        <v>3.7878145670630232</v>
      </c>
      <c r="O168" t="s">
        <v>10420</v>
      </c>
      <c r="P168" s="1">
        <v>3.7878145670630232</v>
      </c>
      <c r="Q168" t="s">
        <v>4345</v>
      </c>
      <c r="S168">
        <v>3</v>
      </c>
      <c r="T168">
        <v>17</v>
      </c>
      <c r="U168">
        <f>(AK168-$AH168)/($AG168-$AH168)*(1+1)-1</f>
        <v>-1</v>
      </c>
      <c r="V168">
        <f>(AL168-$AH168)/($AG168-$AH168)*(1+1)-1</f>
        <v>-1</v>
      </c>
      <c r="W168">
        <f>(AM168-$AH168)/($AG168-$AH168)*(1+1)-1</f>
        <v>1</v>
      </c>
      <c r="X168">
        <f>(AN168-$AH168)/($AG168-$AH168)*(1+1)-1</f>
        <v>-1</v>
      </c>
      <c r="Y168">
        <f>(AO168-$AH168)/($AG168-$AH168)*(1+1)-1</f>
        <v>-1</v>
      </c>
      <c r="Z168">
        <f>(AP168-$AH168)/($AG168-$AH168)*(1+1)-1</f>
        <v>-1</v>
      </c>
      <c r="AA168">
        <f>(AQ168-$AH168)/($AG168-$AH168)*(1+1)-1</f>
        <v>-1</v>
      </c>
      <c r="AB168">
        <f>(AR168-$AH168)/($AG168-$AH168)*(1+1)-1</f>
        <v>-1</v>
      </c>
      <c r="AC168">
        <f>(AS168-$AH168)/($AG168-$AH168)*(1+1)-1</f>
        <v>-1</v>
      </c>
      <c r="AD168">
        <f>(AT168-$AH168)/($AG168-$AH168)*(1+1)-1</f>
        <v>-1</v>
      </c>
      <c r="AE168">
        <f>(AU168-$AH168)/($AG168-$AH168)*(1+1)-1</f>
        <v>-1</v>
      </c>
      <c r="AF168">
        <f>(AV168-$AH168)/($AG168-$AH168)*(1+1)-1</f>
        <v>-1</v>
      </c>
      <c r="AG168">
        <f>MAX(AK168:AV168)</f>
        <v>6135</v>
      </c>
      <c r="AH168">
        <f>MIN(AK168:AV168)</f>
        <v>0</v>
      </c>
      <c r="AK168">
        <v>0</v>
      </c>
      <c r="AL168">
        <v>0</v>
      </c>
      <c r="AM168">
        <v>6135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 hidden="1" x14ac:dyDescent="0.25">
      <c r="A169" t="s">
        <v>8818</v>
      </c>
      <c r="B169">
        <v>3</v>
      </c>
      <c r="C169">
        <v>18</v>
      </c>
      <c r="D169">
        <f>C169+2</f>
        <v>20</v>
      </c>
      <c r="E169" t="s">
        <v>9093</v>
      </c>
      <c r="F169" t="s">
        <v>9094</v>
      </c>
      <c r="G169" t="s">
        <v>4345</v>
      </c>
      <c r="H169" t="s">
        <v>4345</v>
      </c>
      <c r="K169">
        <v>3</v>
      </c>
      <c r="L169">
        <f>C169+1</f>
        <v>19</v>
      </c>
      <c r="M169" t="s">
        <v>4513</v>
      </c>
      <c r="N169" s="1">
        <v>3.6695957810243134</v>
      </c>
      <c r="O169" t="s">
        <v>10420</v>
      </c>
      <c r="P169" s="1">
        <v>3.6695957810243134</v>
      </c>
      <c r="Q169" t="s">
        <v>4345</v>
      </c>
      <c r="S169">
        <v>3</v>
      </c>
      <c r="T169">
        <v>19</v>
      </c>
      <c r="U169">
        <f>(AK169-$AH169)/($AG169-$AH169)*(1+1)-1</f>
        <v>-1</v>
      </c>
      <c r="V169">
        <f>(AL169-$AH169)/($AG169-$AH169)*(1+1)-1</f>
        <v>-1</v>
      </c>
      <c r="W169">
        <f>(AM169-$AH169)/($AG169-$AH169)*(1+1)-1</f>
        <v>1</v>
      </c>
      <c r="X169">
        <f>(AN169-$AH169)/($AG169-$AH169)*(1+1)-1</f>
        <v>-1</v>
      </c>
      <c r="Y169">
        <f>(AO169-$AH169)/($AG169-$AH169)*(1+1)-1</f>
        <v>-1</v>
      </c>
      <c r="Z169">
        <f>(AP169-$AH169)/($AG169-$AH169)*(1+1)-1</f>
        <v>-1</v>
      </c>
      <c r="AA169">
        <f>(AQ169-$AH169)/($AG169-$AH169)*(1+1)-1</f>
        <v>-1</v>
      </c>
      <c r="AB169">
        <f>(AR169-$AH169)/($AG169-$AH169)*(1+1)-1</f>
        <v>-1</v>
      </c>
      <c r="AC169">
        <f>(AS169-$AH169)/($AG169-$AH169)*(1+1)-1</f>
        <v>-1</v>
      </c>
      <c r="AD169">
        <f>(AT169-$AH169)/($AG169-$AH169)*(1+1)-1</f>
        <v>-1</v>
      </c>
      <c r="AE169">
        <f>(AU169-$AH169)/($AG169-$AH169)*(1+1)-1</f>
        <v>-1</v>
      </c>
      <c r="AF169">
        <f>(AV169-$AH169)/($AG169-$AH169)*(1+1)-1</f>
        <v>-1</v>
      </c>
      <c r="AG169">
        <f>MAX(AK169:AV169)</f>
        <v>4673</v>
      </c>
      <c r="AH169">
        <f>MIN(AK169:AV169)</f>
        <v>0</v>
      </c>
      <c r="AK169">
        <v>0</v>
      </c>
      <c r="AL169">
        <v>0</v>
      </c>
      <c r="AM169">
        <v>4673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</row>
    <row r="170" spans="1:48" x14ac:dyDescent="0.25">
      <c r="A170" t="s">
        <v>8818</v>
      </c>
      <c r="B170">
        <v>3</v>
      </c>
      <c r="C170">
        <v>20</v>
      </c>
      <c r="D170">
        <f>C170+2</f>
        <v>22</v>
      </c>
      <c r="E170" t="s">
        <v>9095</v>
      </c>
      <c r="F170" t="s">
        <v>9096</v>
      </c>
      <c r="G170" t="s">
        <v>4108</v>
      </c>
      <c r="H170" t="s">
        <v>4108</v>
      </c>
      <c r="K170">
        <v>3</v>
      </c>
      <c r="L170">
        <f>C170+1</f>
        <v>21</v>
      </c>
      <c r="M170" t="s">
        <v>4105</v>
      </c>
      <c r="N170" s="1">
        <v>4.283142863303242</v>
      </c>
      <c r="O170" t="s">
        <v>10420</v>
      </c>
      <c r="P170" s="1">
        <v>4.283142863303242</v>
      </c>
      <c r="Q170" t="s">
        <v>4108</v>
      </c>
      <c r="S170">
        <v>3</v>
      </c>
      <c r="T170">
        <v>21</v>
      </c>
      <c r="U170">
        <f>(AK170-$AH170)/($AG170-$AH170)*(1+1)-1</f>
        <v>-1</v>
      </c>
      <c r="V170">
        <f>(AL170-$AH170)/($AG170-$AH170)*(1+1)-1</f>
        <v>-1</v>
      </c>
      <c r="W170">
        <f>(AM170-$AH170)/($AG170-$AH170)*(1+1)-1</f>
        <v>1</v>
      </c>
      <c r="X170">
        <f>(AN170-$AH170)/($AG170-$AH170)*(1+1)-1</f>
        <v>-0.74949200229250246</v>
      </c>
      <c r="Y170">
        <f>(AO170-$AH170)/($AG170-$AH170)*(1+1)-1</f>
        <v>-1</v>
      </c>
      <c r="Z170">
        <f>(AP170-$AH170)/($AG170-$AH170)*(1+1)-1</f>
        <v>-1</v>
      </c>
      <c r="AA170">
        <f>(AQ170-$AH170)/($AG170-$AH170)*(1+1)-1</f>
        <v>-1</v>
      </c>
      <c r="AB170">
        <f>(AR170-$AH170)/($AG170-$AH170)*(1+1)-1</f>
        <v>-1</v>
      </c>
      <c r="AC170">
        <f>(AS170-$AH170)/($AG170-$AH170)*(1+1)-1</f>
        <v>-0.37227114051998123</v>
      </c>
      <c r="AD170">
        <f>(AT170-$AH170)/($AG170-$AH170)*(1+1)-1</f>
        <v>-0.61287969572239875</v>
      </c>
      <c r="AE170">
        <f>(AU170-$AH170)/($AG170-$AH170)*(1+1)-1</f>
        <v>-1</v>
      </c>
      <c r="AF170">
        <f>(AV170-$AH170)/($AG170-$AH170)*(1+1)-1</f>
        <v>-1</v>
      </c>
      <c r="AG170">
        <f>MAX(AK170:AV170)</f>
        <v>19193</v>
      </c>
      <c r="AH170">
        <f>MIN(AK170:AV170)</f>
        <v>0</v>
      </c>
      <c r="AK170">
        <v>0</v>
      </c>
      <c r="AL170">
        <v>0</v>
      </c>
      <c r="AM170">
        <v>19193</v>
      </c>
      <c r="AN170">
        <v>2404</v>
      </c>
      <c r="AO170">
        <v>0</v>
      </c>
      <c r="AP170">
        <v>0</v>
      </c>
      <c r="AQ170">
        <v>0</v>
      </c>
      <c r="AR170">
        <v>0</v>
      </c>
      <c r="AS170">
        <v>6024</v>
      </c>
      <c r="AT170">
        <v>3715</v>
      </c>
      <c r="AU170">
        <v>0</v>
      </c>
      <c r="AV170">
        <v>0</v>
      </c>
    </row>
    <row r="171" spans="1:48" hidden="1" x14ac:dyDescent="0.25">
      <c r="A171" t="s">
        <v>8818</v>
      </c>
      <c r="B171">
        <v>3</v>
      </c>
      <c r="C171">
        <v>22</v>
      </c>
      <c r="D171">
        <f>C171+2</f>
        <v>24</v>
      </c>
      <c r="E171" t="s">
        <v>9097</v>
      </c>
      <c r="F171" t="s">
        <v>9098</v>
      </c>
      <c r="G171" t="s">
        <v>4108</v>
      </c>
      <c r="H171" t="s">
        <v>4108</v>
      </c>
      <c r="K171">
        <v>3</v>
      </c>
      <c r="L171">
        <f>C171+1</f>
        <v>23</v>
      </c>
      <c r="M171" t="s">
        <v>7825</v>
      </c>
      <c r="N171" s="1">
        <v>3.6784273224338673</v>
      </c>
      <c r="O171" t="s">
        <v>10420</v>
      </c>
      <c r="P171" s="1">
        <v>3.6784273224338673</v>
      </c>
      <c r="Q171" t="s">
        <v>4108</v>
      </c>
      <c r="S171">
        <v>3</v>
      </c>
      <c r="T171">
        <v>23</v>
      </c>
      <c r="U171">
        <f>(AK171-$AH171)/($AG171-$AH171)*(1+1)-1</f>
        <v>-1</v>
      </c>
      <c r="V171">
        <f>(AL171-$AH171)/($AG171-$AH171)*(1+1)-1</f>
        <v>-1</v>
      </c>
      <c r="W171">
        <f>(AM171-$AH171)/($AG171-$AH171)*(1+1)-1</f>
        <v>1</v>
      </c>
      <c r="X171">
        <f>(AN171-$AH171)/($AG171-$AH171)*(1+1)-1</f>
        <v>-1</v>
      </c>
      <c r="Y171">
        <f>(AO171-$AH171)/($AG171-$AH171)*(1+1)-1</f>
        <v>-1</v>
      </c>
      <c r="Z171">
        <f>(AP171-$AH171)/($AG171-$AH171)*(1+1)-1</f>
        <v>-1</v>
      </c>
      <c r="AA171">
        <f>(AQ171-$AH171)/($AG171-$AH171)*(1+1)-1</f>
        <v>-1</v>
      </c>
      <c r="AB171">
        <f>(AR171-$AH171)/($AG171-$AH171)*(1+1)-1</f>
        <v>-1</v>
      </c>
      <c r="AC171">
        <f>(AS171-$AH171)/($AG171-$AH171)*(1+1)-1</f>
        <v>-0.15999161249737892</v>
      </c>
      <c r="AD171">
        <f>(AT171-$AH171)/($AG171-$AH171)*(1+1)-1</f>
        <v>-1</v>
      </c>
      <c r="AE171">
        <f>(AU171-$AH171)/($AG171-$AH171)*(1+1)-1</f>
        <v>-1</v>
      </c>
      <c r="AF171">
        <f>(AV171-$AH171)/($AG171-$AH171)*(1+1)-1</f>
        <v>-1</v>
      </c>
      <c r="AG171">
        <f>MAX(AK171:AV171)</f>
        <v>4769</v>
      </c>
      <c r="AH171">
        <f>MIN(AK171:AV171)</f>
        <v>0</v>
      </c>
      <c r="AK171">
        <v>0</v>
      </c>
      <c r="AL171">
        <v>0</v>
      </c>
      <c r="AM171">
        <v>4769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2003</v>
      </c>
      <c r="AT171">
        <v>0</v>
      </c>
      <c r="AU171">
        <v>0</v>
      </c>
      <c r="AV171">
        <v>0</v>
      </c>
    </row>
    <row r="172" spans="1:48" x14ac:dyDescent="0.25">
      <c r="A172" t="s">
        <v>8818</v>
      </c>
      <c r="B172">
        <v>3</v>
      </c>
      <c r="C172">
        <v>24</v>
      </c>
      <c r="D172">
        <f>C172+2</f>
        <v>26</v>
      </c>
      <c r="E172" t="s">
        <v>9099</v>
      </c>
      <c r="F172" t="s">
        <v>9100</v>
      </c>
      <c r="G172" t="s">
        <v>4108</v>
      </c>
      <c r="H172" t="s">
        <v>4108</v>
      </c>
      <c r="K172">
        <v>3</v>
      </c>
      <c r="L172">
        <f>C172+1</f>
        <v>25</v>
      </c>
      <c r="M172" t="s">
        <v>4125</v>
      </c>
      <c r="N172" s="1">
        <v>3.9086994323522242</v>
      </c>
      <c r="O172" t="s">
        <v>10420</v>
      </c>
      <c r="P172" s="1">
        <v>3.9086994323522242</v>
      </c>
      <c r="Q172" t="s">
        <v>4108</v>
      </c>
      <c r="S172">
        <v>3</v>
      </c>
      <c r="T172">
        <v>25</v>
      </c>
      <c r="U172">
        <f>(AK172-$AH172)/($AG172-$AH172)*(1+1)-1</f>
        <v>-1</v>
      </c>
      <c r="V172">
        <f>(AL172-$AH172)/($AG172-$AH172)*(1+1)-1</f>
        <v>-1</v>
      </c>
      <c r="W172">
        <f>(AM172-$AH172)/($AG172-$AH172)*(1+1)-1</f>
        <v>1</v>
      </c>
      <c r="X172">
        <f>(AN172-$AH172)/($AG172-$AH172)*(1+1)-1</f>
        <v>-1</v>
      </c>
      <c r="Y172">
        <f>(AO172-$AH172)/($AG172-$AH172)*(1+1)-1</f>
        <v>-1</v>
      </c>
      <c r="Z172">
        <f>(AP172-$AH172)/($AG172-$AH172)*(1+1)-1</f>
        <v>-1</v>
      </c>
      <c r="AA172">
        <f>(AQ172-$AH172)/($AG172-$AH172)*(1+1)-1</f>
        <v>-1</v>
      </c>
      <c r="AB172">
        <f>(AR172-$AH172)/($AG172-$AH172)*(1+1)-1</f>
        <v>-1</v>
      </c>
      <c r="AC172">
        <f>(AS172-$AH172)/($AG172-$AH172)*(1+1)-1</f>
        <v>-1</v>
      </c>
      <c r="AD172">
        <f>(AT172-$AH172)/($AG172-$AH172)*(1+1)-1</f>
        <v>-1</v>
      </c>
      <c r="AE172">
        <f>(AU172-$AH172)/($AG172-$AH172)*(1+1)-1</f>
        <v>-1</v>
      </c>
      <c r="AF172">
        <f>(AV172-$AH172)/($AG172-$AH172)*(1+1)-1</f>
        <v>-1</v>
      </c>
      <c r="AG172">
        <f>MAX(AK172:AV172)</f>
        <v>8104</v>
      </c>
      <c r="AH172">
        <f>MIN(AK172:AV172)</f>
        <v>0</v>
      </c>
      <c r="AK172">
        <v>0</v>
      </c>
      <c r="AL172">
        <v>0</v>
      </c>
      <c r="AM172">
        <v>8104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 t="s">
        <v>8818</v>
      </c>
      <c r="B173">
        <v>3</v>
      </c>
      <c r="C173">
        <v>26</v>
      </c>
      <c r="D173">
        <f>C173+2</f>
        <v>28</v>
      </c>
      <c r="E173" t="s">
        <v>9101</v>
      </c>
      <c r="F173" t="s">
        <v>9102</v>
      </c>
      <c r="G173" t="s">
        <v>4108</v>
      </c>
      <c r="H173" t="s">
        <v>4108</v>
      </c>
      <c r="K173">
        <v>3</v>
      </c>
      <c r="L173">
        <f>C173+1</f>
        <v>27</v>
      </c>
      <c r="M173" t="s">
        <v>4125</v>
      </c>
      <c r="N173" s="1">
        <v>4.6596215020988625</v>
      </c>
      <c r="O173" t="s">
        <v>10420</v>
      </c>
      <c r="P173" s="1">
        <v>4.6596215020988625</v>
      </c>
      <c r="Q173" t="s">
        <v>4108</v>
      </c>
      <c r="S173">
        <v>3</v>
      </c>
      <c r="T173">
        <v>27</v>
      </c>
      <c r="U173">
        <f>(AK173-$AH173)/($AG173-$AH173)*(1+1)-1</f>
        <v>-1</v>
      </c>
      <c r="V173">
        <f>(AL173-$AH173)/($AG173-$AH173)*(1+1)-1</f>
        <v>-1</v>
      </c>
      <c r="W173">
        <f>(AM173-$AH173)/($AG173-$AH173)*(1+1)-1</f>
        <v>1</v>
      </c>
      <c r="X173">
        <f>(AN173-$AH173)/($AG173-$AH173)*(1+1)-1</f>
        <v>-1</v>
      </c>
      <c r="Y173">
        <f>(AO173-$AH173)/($AG173-$AH173)*(1+1)-1</f>
        <v>-1</v>
      </c>
      <c r="Z173">
        <f>(AP173-$AH173)/($AG173-$AH173)*(1+1)-1</f>
        <v>-1</v>
      </c>
      <c r="AA173">
        <f>(AQ173-$AH173)/($AG173-$AH173)*(1+1)-1</f>
        <v>-1</v>
      </c>
      <c r="AB173">
        <f>(AR173-$AH173)/($AG173-$AH173)*(1+1)-1</f>
        <v>-1</v>
      </c>
      <c r="AC173">
        <f>(AS173-$AH173)/($AG173-$AH173)*(1+1)-1</f>
        <v>-0.16240776018743563</v>
      </c>
      <c r="AD173">
        <f>(AT173-$AH173)/($AG173-$AH173)*(1+1)-1</f>
        <v>-0.87304298320523765</v>
      </c>
      <c r="AE173">
        <f>(AU173-$AH173)/($AG173-$AH173)*(1+1)-1</f>
        <v>-1</v>
      </c>
      <c r="AF173">
        <f>(AV173-$AH173)/($AG173-$AH173)*(1+1)-1</f>
        <v>-1</v>
      </c>
      <c r="AG173">
        <f>MAX(AK173:AV173)</f>
        <v>45669</v>
      </c>
      <c r="AH173">
        <f>MIN(AK173:AV173)</f>
        <v>0</v>
      </c>
      <c r="AK173">
        <v>0</v>
      </c>
      <c r="AL173">
        <v>0</v>
      </c>
      <c r="AM173">
        <v>45669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19126</v>
      </c>
      <c r="AT173">
        <v>2899</v>
      </c>
      <c r="AU173">
        <v>0</v>
      </c>
      <c r="AV173">
        <v>0</v>
      </c>
    </row>
    <row r="174" spans="1:48" x14ac:dyDescent="0.25">
      <c r="A174" t="s">
        <v>8818</v>
      </c>
      <c r="B174">
        <v>3</v>
      </c>
      <c r="C174">
        <v>28</v>
      </c>
      <c r="D174">
        <f>C174+2</f>
        <v>30</v>
      </c>
      <c r="E174" t="s">
        <v>9103</v>
      </c>
      <c r="F174" t="s">
        <v>9104</v>
      </c>
      <c r="G174" t="s">
        <v>3982</v>
      </c>
      <c r="H174" t="s">
        <v>3982</v>
      </c>
      <c r="K174">
        <v>3</v>
      </c>
      <c r="L174">
        <f>C174+1</f>
        <v>29</v>
      </c>
      <c r="M174" t="s">
        <v>3987</v>
      </c>
      <c r="N174" s="1">
        <v>4.0361496297458528</v>
      </c>
      <c r="O174" t="s">
        <v>10420</v>
      </c>
      <c r="P174" s="1">
        <v>4.0361496297458528</v>
      </c>
      <c r="Q174" t="s">
        <v>3982</v>
      </c>
      <c r="S174">
        <v>3</v>
      </c>
      <c r="T174">
        <v>29</v>
      </c>
      <c r="U174">
        <f>(AK174-$AH174)/($AG174-$AH174)*(1+1)-1</f>
        <v>-1</v>
      </c>
      <c r="V174">
        <f>(AL174-$AH174)/($AG174-$AH174)*(1+1)-1</f>
        <v>-1</v>
      </c>
      <c r="W174">
        <f>(AM174-$AH174)/($AG174-$AH174)*(1+1)-1</f>
        <v>1</v>
      </c>
      <c r="X174">
        <f>(AN174-$AH174)/($AG174-$AH174)*(1+1)-1</f>
        <v>-0.39197644460802361</v>
      </c>
      <c r="Y174">
        <f>(AO174-$AH174)/($AG174-$AH174)*(1+1)-1</f>
        <v>-0.71071034228928964</v>
      </c>
      <c r="Z174">
        <f>(AP174-$AH174)/($AG174-$AH174)*(1+1)-1</f>
        <v>-1</v>
      </c>
      <c r="AA174">
        <f>(AQ174-$AH174)/($AG174-$AH174)*(1+1)-1</f>
        <v>-1</v>
      </c>
      <c r="AB174">
        <f>(AR174-$AH174)/($AG174-$AH174)*(1+1)-1</f>
        <v>-1</v>
      </c>
      <c r="AC174">
        <f>(AS174-$AH174)/($AG174-$AH174)*(1+1)-1</f>
        <v>0.3358483621641517</v>
      </c>
      <c r="AD174">
        <f>(AT174-$AH174)/($AG174-$AH174)*(1+1)-1</f>
        <v>-1</v>
      </c>
      <c r="AE174">
        <f>(AU174-$AH174)/($AG174-$AH174)*(1+1)-1</f>
        <v>-1</v>
      </c>
      <c r="AF174">
        <f>(AV174-$AH174)/($AG174-$AH174)*(1+1)-1</f>
        <v>-1</v>
      </c>
      <c r="AG174">
        <f>MAX(AK174:AV174)</f>
        <v>10868</v>
      </c>
      <c r="AH174">
        <f>MIN(AK174:AV174)</f>
        <v>0</v>
      </c>
      <c r="AK174">
        <v>0</v>
      </c>
      <c r="AL174">
        <v>0</v>
      </c>
      <c r="AM174">
        <v>10868</v>
      </c>
      <c r="AN174">
        <v>3304</v>
      </c>
      <c r="AO174">
        <v>1572</v>
      </c>
      <c r="AP174">
        <v>0</v>
      </c>
      <c r="AQ174">
        <v>0</v>
      </c>
      <c r="AR174">
        <v>0</v>
      </c>
      <c r="AS174">
        <v>7259</v>
      </c>
      <c r="AT174">
        <v>0</v>
      </c>
      <c r="AU174">
        <v>0</v>
      </c>
      <c r="AV174">
        <v>0</v>
      </c>
    </row>
    <row r="175" spans="1:48" x14ac:dyDescent="0.25">
      <c r="A175" t="s">
        <v>8818</v>
      </c>
      <c r="B175">
        <v>3</v>
      </c>
      <c r="C175">
        <v>30</v>
      </c>
      <c r="D175">
        <f>C175+2</f>
        <v>32</v>
      </c>
      <c r="E175" t="s">
        <v>9105</v>
      </c>
      <c r="F175" t="s">
        <v>9106</v>
      </c>
      <c r="G175" t="s">
        <v>3982</v>
      </c>
      <c r="H175" t="s">
        <v>3982</v>
      </c>
      <c r="K175">
        <v>3</v>
      </c>
      <c r="L175">
        <f>C175+1</f>
        <v>31</v>
      </c>
      <c r="M175" t="s">
        <v>3998</v>
      </c>
      <c r="N175" s="1">
        <v>4.1081250947385994</v>
      </c>
      <c r="O175" t="s">
        <v>10420</v>
      </c>
      <c r="P175" s="1">
        <v>4.1081250947385994</v>
      </c>
      <c r="Q175" t="s">
        <v>3982</v>
      </c>
      <c r="S175">
        <v>3</v>
      </c>
      <c r="T175">
        <v>31</v>
      </c>
      <c r="U175">
        <f>(AK175-$AH175)/($AG175-$AH175)*(1+1)-1</f>
        <v>-1</v>
      </c>
      <c r="V175">
        <f>(AL175-$AH175)/($AG175-$AH175)*(1+1)-1</f>
        <v>-1</v>
      </c>
      <c r="W175">
        <f>(AM175-$AH175)/($AG175-$AH175)*(1+1)-1</f>
        <v>1</v>
      </c>
      <c r="X175">
        <f>(AN175-$AH175)/($AG175-$AH175)*(1+1)-1</f>
        <v>-1</v>
      </c>
      <c r="Y175">
        <f>(AO175-$AH175)/($AG175-$AH175)*(1+1)-1</f>
        <v>-1</v>
      </c>
      <c r="Z175">
        <f>(AP175-$AH175)/($AG175-$AH175)*(1+1)-1</f>
        <v>-1</v>
      </c>
      <c r="AA175">
        <f>(AQ175-$AH175)/($AG175-$AH175)*(1+1)-1</f>
        <v>-1</v>
      </c>
      <c r="AB175">
        <f>(AR175-$AH175)/($AG175-$AH175)*(1+1)-1</f>
        <v>-1</v>
      </c>
      <c r="AC175">
        <f>(AS175-$AH175)/($AG175-$AH175)*(1+1)-1</f>
        <v>-1</v>
      </c>
      <c r="AD175">
        <f>(AT175-$AH175)/($AG175-$AH175)*(1+1)-1</f>
        <v>-1</v>
      </c>
      <c r="AE175">
        <f>(AU175-$AH175)/($AG175-$AH175)*(1+1)-1</f>
        <v>-1</v>
      </c>
      <c r="AF175">
        <f>(AV175-$AH175)/($AG175-$AH175)*(1+1)-1</f>
        <v>-1</v>
      </c>
      <c r="AG175">
        <f>MAX(AK175:AV175)</f>
        <v>12827</v>
      </c>
      <c r="AH175">
        <f>MIN(AK175:AV175)</f>
        <v>0</v>
      </c>
      <c r="AK175">
        <v>0</v>
      </c>
      <c r="AL175">
        <v>0</v>
      </c>
      <c r="AM175">
        <v>12827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 t="s">
        <v>8818</v>
      </c>
      <c r="B176">
        <v>3</v>
      </c>
      <c r="C176">
        <v>32</v>
      </c>
      <c r="D176">
        <f>C176+2</f>
        <v>34</v>
      </c>
      <c r="E176" t="s">
        <v>9109</v>
      </c>
      <c r="F176" t="s">
        <v>9110</v>
      </c>
      <c r="G176" t="s">
        <v>3982</v>
      </c>
      <c r="H176" t="s">
        <v>3982</v>
      </c>
      <c r="K176">
        <v>3</v>
      </c>
      <c r="L176">
        <f>C176+1</f>
        <v>33</v>
      </c>
      <c r="M176" t="s">
        <v>4016</v>
      </c>
      <c r="N176" s="1">
        <v>4.0455576691365476</v>
      </c>
      <c r="O176" t="s">
        <v>10420</v>
      </c>
      <c r="P176" s="1">
        <v>4.0455576691365476</v>
      </c>
      <c r="Q176" t="s">
        <v>3982</v>
      </c>
      <c r="S176">
        <v>3</v>
      </c>
      <c r="T176">
        <v>35</v>
      </c>
      <c r="U176">
        <f>(AK176-$AH176)/($AG176-$AH176)*(1+1)-1</f>
        <v>-1</v>
      </c>
      <c r="V176">
        <f>(AL176-$AH176)/($AG176-$AH176)*(1+1)-1</f>
        <v>-1</v>
      </c>
      <c r="W176">
        <f>(AM176-$AH176)/($AG176-$AH176)*(1+1)-1</f>
        <v>1</v>
      </c>
      <c r="X176">
        <f>(AN176-$AH176)/($AG176-$AH176)*(1+1)-1</f>
        <v>-0.89843327930848194</v>
      </c>
      <c r="Y176">
        <f>(AO176-$AH176)/($AG176-$AH176)*(1+1)-1</f>
        <v>-1</v>
      </c>
      <c r="Z176">
        <f>(AP176-$AH176)/($AG176-$AH176)*(1+1)-1</f>
        <v>-1</v>
      </c>
      <c r="AA176">
        <f>(AQ176-$AH176)/($AG176-$AH176)*(1+1)-1</f>
        <v>-1</v>
      </c>
      <c r="AB176">
        <f>(AR176-$AH176)/($AG176-$AH176)*(1+1)-1</f>
        <v>-1</v>
      </c>
      <c r="AC176">
        <f>(AS176-$AH176)/($AG176-$AH176)*(1+1)-1</f>
        <v>-1</v>
      </c>
      <c r="AD176">
        <f>(AT176-$AH176)/($AG176-$AH176)*(1+1)-1</f>
        <v>-1</v>
      </c>
      <c r="AE176">
        <f>(AU176-$AH176)/($AG176-$AH176)*(1+1)-1</f>
        <v>-1</v>
      </c>
      <c r="AF176">
        <f>(AV176-$AH176)/($AG176-$AH176)*(1+1)-1</f>
        <v>-1</v>
      </c>
      <c r="AG176">
        <f>MAX(AK176:AV176)</f>
        <v>11106</v>
      </c>
      <c r="AH176">
        <f>MIN(AK176:AV176)</f>
        <v>0</v>
      </c>
      <c r="AK176">
        <v>0</v>
      </c>
      <c r="AL176">
        <v>0</v>
      </c>
      <c r="AM176">
        <v>11106</v>
      </c>
      <c r="AN176">
        <v>564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</row>
    <row r="177" spans="1:48" x14ac:dyDescent="0.25">
      <c r="A177" t="s">
        <v>8818</v>
      </c>
      <c r="B177">
        <v>3</v>
      </c>
      <c r="C177">
        <v>34</v>
      </c>
      <c r="D177">
        <f>C177+2</f>
        <v>36</v>
      </c>
      <c r="E177" t="s">
        <v>9111</v>
      </c>
      <c r="F177" t="s">
        <v>9112</v>
      </c>
      <c r="G177" t="s">
        <v>3982</v>
      </c>
      <c r="H177" t="s">
        <v>3982</v>
      </c>
      <c r="K177">
        <v>3</v>
      </c>
      <c r="L177">
        <f>C177+1</f>
        <v>35</v>
      </c>
      <c r="M177" t="s">
        <v>4048</v>
      </c>
      <c r="N177" s="1">
        <v>4.9387998248198057</v>
      </c>
      <c r="O177" t="s">
        <v>10420</v>
      </c>
      <c r="P177" s="1">
        <v>4.9387998248198057</v>
      </c>
      <c r="Q177" t="s">
        <v>3982</v>
      </c>
      <c r="S177">
        <v>3</v>
      </c>
      <c r="T177">
        <v>37</v>
      </c>
      <c r="U177">
        <f>(AK177-$AH177)/($AG177-$AH177)*(1+1)-1</f>
        <v>-1</v>
      </c>
      <c r="V177">
        <f>(AL177-$AH177)/($AG177-$AH177)*(1+1)-1</f>
        <v>-1</v>
      </c>
      <c r="W177">
        <f>(AM177-$AH177)/($AG177-$AH177)*(1+1)-1</f>
        <v>1</v>
      </c>
      <c r="X177">
        <f>(AN177-$AH177)/($AG177-$AH177)*(1+1)-1</f>
        <v>-1</v>
      </c>
      <c r="Y177">
        <f>(AO177-$AH177)/($AG177-$AH177)*(1+1)-1</f>
        <v>-1</v>
      </c>
      <c r="Z177">
        <f>(AP177-$AH177)/($AG177-$AH177)*(1+1)-1</f>
        <v>-1</v>
      </c>
      <c r="AA177">
        <f>(AQ177-$AH177)/($AG177-$AH177)*(1+1)-1</f>
        <v>-1</v>
      </c>
      <c r="AB177">
        <f>(AR177-$AH177)/($AG177-$AH177)*(1+1)-1</f>
        <v>-1</v>
      </c>
      <c r="AC177">
        <f>(AS177-$AH177)/($AG177-$AH177)*(1+1)-1</f>
        <v>-1</v>
      </c>
      <c r="AD177">
        <f>(AT177-$AH177)/($AG177-$AH177)*(1+1)-1</f>
        <v>-1</v>
      </c>
      <c r="AE177">
        <f>(AU177-$AH177)/($AG177-$AH177)*(1+1)-1</f>
        <v>-1</v>
      </c>
      <c r="AF177">
        <f>(AV177-$AH177)/($AG177-$AH177)*(1+1)-1</f>
        <v>-0.89117619968683803</v>
      </c>
      <c r="AG177">
        <f>MAX(AK177:AV177)</f>
        <v>86856</v>
      </c>
      <c r="AH177">
        <f>MIN(AK177:AV177)</f>
        <v>0</v>
      </c>
      <c r="AK177">
        <v>0</v>
      </c>
      <c r="AL177">
        <v>0</v>
      </c>
      <c r="AM177">
        <v>86856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4726</v>
      </c>
    </row>
    <row r="178" spans="1:48" x14ac:dyDescent="0.25">
      <c r="A178" t="s">
        <v>8818</v>
      </c>
      <c r="B178">
        <v>3</v>
      </c>
      <c r="C178">
        <v>36</v>
      </c>
      <c r="D178">
        <f>C178+2</f>
        <v>38</v>
      </c>
      <c r="E178" t="s">
        <v>9113</v>
      </c>
      <c r="F178" t="s">
        <v>9114</v>
      </c>
      <c r="G178" t="s">
        <v>3982</v>
      </c>
      <c r="H178" t="s">
        <v>3982</v>
      </c>
      <c r="K178">
        <v>3</v>
      </c>
      <c r="L178">
        <f>C178+1</f>
        <v>37</v>
      </c>
      <c r="M178" t="s">
        <v>4055</v>
      </c>
      <c r="N178" s="1">
        <v>4.4300750555519395</v>
      </c>
      <c r="O178" t="s">
        <v>10420</v>
      </c>
      <c r="P178" s="1">
        <v>4.4300750555519395</v>
      </c>
      <c r="Q178" t="s">
        <v>3982</v>
      </c>
      <c r="S178">
        <v>3</v>
      </c>
      <c r="T178">
        <v>39</v>
      </c>
      <c r="U178">
        <f>(AK178-$AH178)/($AG178-$AH178)*(1+1)-1</f>
        <v>-1</v>
      </c>
      <c r="V178">
        <f>(AL178-$AH178)/($AG178-$AH178)*(1+1)-1</f>
        <v>-1</v>
      </c>
      <c r="W178">
        <f>(AM178-$AH178)/($AG178-$AH178)*(1+1)-1</f>
        <v>1</v>
      </c>
      <c r="X178">
        <f>(AN178-$AH178)/($AG178-$AH178)*(1+1)-1</f>
        <v>-1</v>
      </c>
      <c r="Y178">
        <f>(AO178-$AH178)/($AG178-$AH178)*(1+1)-1</f>
        <v>-1</v>
      </c>
      <c r="Z178">
        <f>(AP178-$AH178)/($AG178-$AH178)*(1+1)-1</f>
        <v>-1</v>
      </c>
      <c r="AA178">
        <f>(AQ178-$AH178)/($AG178-$AH178)*(1+1)-1</f>
        <v>-1</v>
      </c>
      <c r="AB178">
        <f>(AR178-$AH178)/($AG178-$AH178)*(1+1)-1</f>
        <v>-1</v>
      </c>
      <c r="AC178">
        <f>(AS178-$AH178)/($AG178-$AH178)*(1+1)-1</f>
        <v>-1</v>
      </c>
      <c r="AD178">
        <f>(AT178-$AH178)/($AG178-$AH178)*(1+1)-1</f>
        <v>-1</v>
      </c>
      <c r="AE178">
        <f>(AU178-$AH178)/($AG178-$AH178)*(1+1)-1</f>
        <v>-1</v>
      </c>
      <c r="AF178">
        <f>(AV178-$AH178)/($AG178-$AH178)*(1+1)-1</f>
        <v>-1</v>
      </c>
      <c r="AG178">
        <f>MAX(AK178:AV178)</f>
        <v>26920</v>
      </c>
      <c r="AH178">
        <f>MIN(AK178:AV178)</f>
        <v>0</v>
      </c>
      <c r="AK178">
        <v>0</v>
      </c>
      <c r="AL178">
        <v>0</v>
      </c>
      <c r="AM178">
        <v>26920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</row>
    <row r="179" spans="1:48" hidden="1" x14ac:dyDescent="0.25">
      <c r="A179" t="s">
        <v>8818</v>
      </c>
      <c r="B179">
        <v>3</v>
      </c>
      <c r="C179">
        <v>38</v>
      </c>
      <c r="D179">
        <f>C179+2</f>
        <v>40</v>
      </c>
      <c r="E179" t="s">
        <v>9115</v>
      </c>
      <c r="F179" t="s">
        <v>9116</v>
      </c>
      <c r="G179" t="s">
        <v>3982</v>
      </c>
      <c r="H179" t="s">
        <v>3982</v>
      </c>
      <c r="K179">
        <v>3</v>
      </c>
      <c r="L179">
        <f>C179+1</f>
        <v>39</v>
      </c>
      <c r="M179" t="s">
        <v>4072</v>
      </c>
      <c r="N179" s="1">
        <v>3.2688119037397803</v>
      </c>
      <c r="O179" t="s">
        <v>10420</v>
      </c>
      <c r="P179" s="1">
        <v>3.2688119037397803</v>
      </c>
      <c r="Q179" t="s">
        <v>3982</v>
      </c>
      <c r="S179">
        <v>3</v>
      </c>
      <c r="T179">
        <v>41</v>
      </c>
      <c r="U179">
        <f>(AK179-$AH179)/($AG179-$AH179)*(1+1)-1</f>
        <v>-1</v>
      </c>
      <c r="V179">
        <f>(AL179-$AH179)/($AG179-$AH179)*(1+1)-1</f>
        <v>-1</v>
      </c>
      <c r="W179">
        <f>(AM179-$AH179)/($AG179-$AH179)*(1+1)-1</f>
        <v>1</v>
      </c>
      <c r="X179">
        <f>(AN179-$AH179)/($AG179-$AH179)*(1+1)-1</f>
        <v>-1</v>
      </c>
      <c r="Y179">
        <f>(AO179-$AH179)/($AG179-$AH179)*(1+1)-1</f>
        <v>-1</v>
      </c>
      <c r="Z179">
        <f>(AP179-$AH179)/($AG179-$AH179)*(1+1)-1</f>
        <v>-1</v>
      </c>
      <c r="AA179">
        <f>(AQ179-$AH179)/($AG179-$AH179)*(1+1)-1</f>
        <v>-1</v>
      </c>
      <c r="AB179">
        <f>(AR179-$AH179)/($AG179-$AH179)*(1+1)-1</f>
        <v>-1</v>
      </c>
      <c r="AC179">
        <f>(AS179-$AH179)/($AG179-$AH179)*(1+1)-1</f>
        <v>-1</v>
      </c>
      <c r="AD179">
        <f>(AT179-$AH179)/($AG179-$AH179)*(1+1)-1</f>
        <v>-1</v>
      </c>
      <c r="AE179">
        <f>(AU179-$AH179)/($AG179-$AH179)*(1+1)-1</f>
        <v>-1</v>
      </c>
      <c r="AF179">
        <f>(AV179-$AH179)/($AG179-$AH179)*(1+1)-1</f>
        <v>-1</v>
      </c>
      <c r="AG179">
        <f>MAX(AK179:AV179)</f>
        <v>1857</v>
      </c>
      <c r="AH179">
        <f>MIN(AK179:AV179)</f>
        <v>0</v>
      </c>
      <c r="AK179">
        <v>0</v>
      </c>
      <c r="AL179">
        <v>0</v>
      </c>
      <c r="AM179">
        <v>1857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 t="s">
        <v>8818</v>
      </c>
      <c r="B180">
        <v>3</v>
      </c>
      <c r="C180">
        <v>40</v>
      </c>
      <c r="D180">
        <f>C180+2</f>
        <v>42</v>
      </c>
      <c r="E180" t="s">
        <v>9117</v>
      </c>
      <c r="F180" t="s">
        <v>9118</v>
      </c>
      <c r="G180" t="s">
        <v>3982</v>
      </c>
      <c r="H180" t="s">
        <v>3982</v>
      </c>
      <c r="K180">
        <v>3</v>
      </c>
      <c r="L180">
        <f>C180+1</f>
        <v>41</v>
      </c>
      <c r="M180" t="s">
        <v>4081</v>
      </c>
      <c r="N180" s="1">
        <v>3.9588981947107715</v>
      </c>
      <c r="O180" t="s">
        <v>10420</v>
      </c>
      <c r="P180" s="1">
        <v>3.9588981947107715</v>
      </c>
      <c r="Q180" t="s">
        <v>3982</v>
      </c>
      <c r="S180">
        <v>3</v>
      </c>
      <c r="T180">
        <v>43</v>
      </c>
      <c r="U180">
        <f>(AK180-$AH180)/($AG180-$AH180)*(1+1)-1</f>
        <v>-1</v>
      </c>
      <c r="V180">
        <f>(AL180-$AH180)/($AG180-$AH180)*(1+1)-1</f>
        <v>-1</v>
      </c>
      <c r="W180">
        <f>(AM180-$AH180)/($AG180-$AH180)*(1+1)-1</f>
        <v>1</v>
      </c>
      <c r="X180">
        <f>(AN180-$AH180)/($AG180-$AH180)*(1+1)-1</f>
        <v>-1</v>
      </c>
      <c r="Y180">
        <f>(AO180-$AH180)/($AG180-$AH180)*(1+1)-1</f>
        <v>-1</v>
      </c>
      <c r="Z180">
        <f>(AP180-$AH180)/($AG180-$AH180)*(1+1)-1</f>
        <v>-1</v>
      </c>
      <c r="AA180">
        <f>(AQ180-$AH180)/($AG180-$AH180)*(1+1)-1</f>
        <v>-1</v>
      </c>
      <c r="AB180">
        <f>(AR180-$AH180)/($AG180-$AH180)*(1+1)-1</f>
        <v>-1</v>
      </c>
      <c r="AC180">
        <f>(AS180-$AH180)/($AG180-$AH180)*(1+1)-1</f>
        <v>-1</v>
      </c>
      <c r="AD180">
        <f>(AT180-$AH180)/($AG180-$AH180)*(1+1)-1</f>
        <v>-1</v>
      </c>
      <c r="AE180">
        <f>(AU180-$AH180)/($AG180-$AH180)*(1+1)-1</f>
        <v>-1</v>
      </c>
      <c r="AF180">
        <f>(AV180-$AH180)/($AG180-$AH180)*(1+1)-1</f>
        <v>-1</v>
      </c>
      <c r="AG180">
        <f>MAX(AK180:AV180)</f>
        <v>9097</v>
      </c>
      <c r="AH180">
        <f>MIN(AK180:AV180)</f>
        <v>0</v>
      </c>
      <c r="AK180">
        <v>0</v>
      </c>
      <c r="AL180">
        <v>0</v>
      </c>
      <c r="AM180">
        <v>9097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48" hidden="1" x14ac:dyDescent="0.25">
      <c r="A181" t="s">
        <v>8818</v>
      </c>
      <c r="B181">
        <v>3</v>
      </c>
      <c r="C181">
        <v>42</v>
      </c>
      <c r="D181">
        <f>C181+2</f>
        <v>44</v>
      </c>
      <c r="E181" t="s">
        <v>9119</v>
      </c>
      <c r="F181" t="s">
        <v>9120</v>
      </c>
      <c r="G181" t="s">
        <v>3982</v>
      </c>
      <c r="H181" t="s">
        <v>3982</v>
      </c>
      <c r="K181">
        <v>3</v>
      </c>
      <c r="L181">
        <f>C181+1</f>
        <v>43</v>
      </c>
      <c r="M181" t="s">
        <v>4090</v>
      </c>
      <c r="N181" s="1">
        <v>3.6649238934380817</v>
      </c>
      <c r="O181" t="s">
        <v>10420</v>
      </c>
      <c r="P181" s="1">
        <v>3.6649238934380817</v>
      </c>
      <c r="Q181" t="s">
        <v>3982</v>
      </c>
      <c r="S181">
        <v>3</v>
      </c>
      <c r="T181">
        <v>45</v>
      </c>
      <c r="U181">
        <f>(AK181-$AH181)/($AG181-$AH181)*(1+1)-1</f>
        <v>-1</v>
      </c>
      <c r="V181">
        <f>(AL181-$AH181)/($AG181-$AH181)*(1+1)-1</f>
        <v>-1</v>
      </c>
      <c r="W181">
        <f>(AM181-$AH181)/($AG181-$AH181)*(1+1)-1</f>
        <v>1</v>
      </c>
      <c r="X181">
        <f>(AN181-$AH181)/($AG181-$AH181)*(1+1)-1</f>
        <v>-1</v>
      </c>
      <c r="Y181">
        <f>(AO181-$AH181)/($AG181-$AH181)*(1+1)-1</f>
        <v>-1</v>
      </c>
      <c r="Z181">
        <f>(AP181-$AH181)/($AG181-$AH181)*(1+1)-1</f>
        <v>-1</v>
      </c>
      <c r="AA181">
        <f>(AQ181-$AH181)/($AG181-$AH181)*(1+1)-1</f>
        <v>-1</v>
      </c>
      <c r="AB181">
        <f>(AR181-$AH181)/($AG181-$AH181)*(1+1)-1</f>
        <v>-1</v>
      </c>
      <c r="AC181">
        <f>(AS181-$AH181)/($AG181-$AH181)*(1+1)-1</f>
        <v>-1</v>
      </c>
      <c r="AD181">
        <f>(AT181-$AH181)/($AG181-$AH181)*(1+1)-1</f>
        <v>-1</v>
      </c>
      <c r="AE181">
        <f>(AU181-$AH181)/($AG181-$AH181)*(1+1)-1</f>
        <v>-1</v>
      </c>
      <c r="AF181">
        <f>(AV181-$AH181)/($AG181-$AH181)*(1+1)-1</f>
        <v>-1</v>
      </c>
      <c r="AG181">
        <f>MAX(AK181:AV181)</f>
        <v>4623</v>
      </c>
      <c r="AH181">
        <f>MIN(AK181:AV181)</f>
        <v>0</v>
      </c>
      <c r="AK181">
        <v>0</v>
      </c>
      <c r="AL181">
        <v>0</v>
      </c>
      <c r="AM181">
        <v>4623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 hidden="1" x14ac:dyDescent="0.25">
      <c r="A182" t="s">
        <v>8818</v>
      </c>
      <c r="B182">
        <v>3</v>
      </c>
      <c r="C182">
        <v>44</v>
      </c>
      <c r="D182">
        <f>C182+2</f>
        <v>46</v>
      </c>
      <c r="E182" t="s">
        <v>9121</v>
      </c>
      <c r="F182" t="s">
        <v>9122</v>
      </c>
      <c r="G182" t="s">
        <v>3690</v>
      </c>
      <c r="H182" t="s">
        <v>3690</v>
      </c>
      <c r="K182">
        <v>3</v>
      </c>
      <c r="L182">
        <f>C182+1</f>
        <v>45</v>
      </c>
      <c r="M182" t="s">
        <v>3734</v>
      </c>
      <c r="N182" s="1">
        <v>3.6865468990630061</v>
      </c>
      <c r="O182" t="s">
        <v>10420</v>
      </c>
      <c r="P182" s="1">
        <v>3.6865468990630061</v>
      </c>
      <c r="Q182" t="s">
        <v>3690</v>
      </c>
      <c r="S182">
        <v>3</v>
      </c>
      <c r="T182">
        <v>47</v>
      </c>
      <c r="U182">
        <f>(AK182-$AH182)/($AG182-$AH182)*(1+1)-1</f>
        <v>-1</v>
      </c>
      <c r="V182">
        <f>(AL182-$AH182)/($AG182-$AH182)*(1+1)-1</f>
        <v>-1</v>
      </c>
      <c r="W182">
        <f>(AM182-$AH182)/($AG182-$AH182)*(1+1)-1</f>
        <v>1</v>
      </c>
      <c r="X182">
        <f>(AN182-$AH182)/($AG182-$AH182)*(1+1)-1</f>
        <v>-0.86293476023873228</v>
      </c>
      <c r="Y182">
        <f>(AO182-$AH182)/($AG182-$AH182)*(1+1)-1</f>
        <v>-1</v>
      </c>
      <c r="Z182">
        <f>(AP182-$AH182)/($AG182-$AH182)*(1+1)-1</f>
        <v>-1</v>
      </c>
      <c r="AA182">
        <f>(AQ182-$AH182)/($AG182-$AH182)*(1+1)-1</f>
        <v>-1</v>
      </c>
      <c r="AB182">
        <f>(AR182-$AH182)/($AG182-$AH182)*(1+1)-1</f>
        <v>-1</v>
      </c>
      <c r="AC182">
        <f>(AS182-$AH182)/($AG182-$AH182)*(1+1)-1</f>
        <v>-1</v>
      </c>
      <c r="AD182">
        <f>(AT182-$AH182)/($AG182-$AH182)*(1+1)-1</f>
        <v>-1</v>
      </c>
      <c r="AE182">
        <f>(AU182-$AH182)/($AG182-$AH182)*(1+1)-1</f>
        <v>-1</v>
      </c>
      <c r="AF182">
        <f>(AV182-$AH182)/($AG182-$AH182)*(1+1)-1</f>
        <v>-1</v>
      </c>
      <c r="AG182">
        <f>MAX(AK182:AV182)</f>
        <v>4859</v>
      </c>
      <c r="AH182">
        <f>MIN(AK182:AV182)</f>
        <v>0</v>
      </c>
      <c r="AK182">
        <v>0</v>
      </c>
      <c r="AL182">
        <v>0</v>
      </c>
      <c r="AM182">
        <v>4859</v>
      </c>
      <c r="AN182">
        <v>333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hidden="1" x14ac:dyDescent="0.25">
      <c r="A183" t="s">
        <v>8818</v>
      </c>
      <c r="B183">
        <v>3</v>
      </c>
      <c r="C183">
        <v>46</v>
      </c>
      <c r="D183">
        <f>C183+2</f>
        <v>48</v>
      </c>
      <c r="E183" t="s">
        <v>9123</v>
      </c>
      <c r="F183" t="s">
        <v>9124</v>
      </c>
      <c r="G183" t="s">
        <v>3690</v>
      </c>
      <c r="H183" t="s">
        <v>3690</v>
      </c>
      <c r="K183">
        <v>3</v>
      </c>
      <c r="L183">
        <f>C183+1</f>
        <v>47</v>
      </c>
      <c r="M183" t="s">
        <v>3752</v>
      </c>
      <c r="N183" s="1">
        <v>3.6852937813867843</v>
      </c>
      <c r="O183" t="s">
        <v>10420</v>
      </c>
      <c r="P183" s="1">
        <v>3.6852937813867843</v>
      </c>
      <c r="Q183" t="s">
        <v>3690</v>
      </c>
      <c r="S183">
        <v>3</v>
      </c>
      <c r="T183">
        <v>49</v>
      </c>
      <c r="U183">
        <f>(AK183-$AH183)/($AG183-$AH183)*(1+1)-1</f>
        <v>-1</v>
      </c>
      <c r="V183">
        <f>(AL183-$AH183)/($AG183-$AH183)*(1+1)-1</f>
        <v>-1</v>
      </c>
      <c r="W183">
        <f>(AM183-$AH183)/($AG183-$AH183)*(1+1)-1</f>
        <v>1</v>
      </c>
      <c r="X183">
        <f>(AN183-$AH183)/($AG183-$AH183)*(1+1)-1</f>
        <v>-1</v>
      </c>
      <c r="Y183">
        <f>(AO183-$AH183)/($AG183-$AH183)*(1+1)-1</f>
        <v>-1</v>
      </c>
      <c r="Z183">
        <f>(AP183-$AH183)/($AG183-$AH183)*(1+1)-1</f>
        <v>-1</v>
      </c>
      <c r="AA183">
        <f>(AQ183-$AH183)/($AG183-$AH183)*(1+1)-1</f>
        <v>-1</v>
      </c>
      <c r="AB183">
        <f>(AR183-$AH183)/($AG183-$AH183)*(1+1)-1</f>
        <v>-0.43034055727554177</v>
      </c>
      <c r="AC183">
        <f>(AS183-$AH183)/($AG183-$AH183)*(1+1)-1</f>
        <v>-0.7081527347781218</v>
      </c>
      <c r="AD183">
        <f>(AT183-$AH183)/($AG183-$AH183)*(1+1)-1</f>
        <v>-0.59339525283797734</v>
      </c>
      <c r="AE183">
        <f>(AU183-$AH183)/($AG183-$AH183)*(1+1)-1</f>
        <v>-1</v>
      </c>
      <c r="AF183">
        <f>(AV183-$AH183)/($AG183-$AH183)*(1+1)-1</f>
        <v>-1</v>
      </c>
      <c r="AG183">
        <f>MAX(AK183:AV183)</f>
        <v>4845</v>
      </c>
      <c r="AH183">
        <f>MIN(AK183:AV183)</f>
        <v>0</v>
      </c>
      <c r="AK183">
        <v>0</v>
      </c>
      <c r="AL183">
        <v>0</v>
      </c>
      <c r="AM183">
        <v>4845</v>
      </c>
      <c r="AN183">
        <v>0</v>
      </c>
      <c r="AO183">
        <v>0</v>
      </c>
      <c r="AP183">
        <v>0</v>
      </c>
      <c r="AQ183">
        <v>0</v>
      </c>
      <c r="AR183">
        <v>1380</v>
      </c>
      <c r="AS183">
        <v>707</v>
      </c>
      <c r="AT183">
        <v>985</v>
      </c>
      <c r="AU183">
        <v>0</v>
      </c>
      <c r="AV183">
        <v>0</v>
      </c>
    </row>
    <row r="184" spans="1:48" hidden="1" x14ac:dyDescent="0.25">
      <c r="A184" t="s">
        <v>8818</v>
      </c>
      <c r="B184">
        <v>3</v>
      </c>
      <c r="C184">
        <v>48</v>
      </c>
      <c r="D184">
        <f>C184+2</f>
        <v>50</v>
      </c>
      <c r="E184" t="s">
        <v>9125</v>
      </c>
      <c r="F184" t="s">
        <v>9126</v>
      </c>
      <c r="G184" t="s">
        <v>3690</v>
      </c>
      <c r="H184" t="s">
        <v>3690</v>
      </c>
      <c r="K184">
        <v>3</v>
      </c>
      <c r="L184">
        <f>C184+1</f>
        <v>49</v>
      </c>
      <c r="M184" t="s">
        <v>3788</v>
      </c>
      <c r="N184" s="1">
        <v>3.5191714638216589</v>
      </c>
      <c r="O184" t="s">
        <v>10420</v>
      </c>
      <c r="P184" s="1">
        <v>3.5191714638216589</v>
      </c>
      <c r="Q184" t="s">
        <v>3690</v>
      </c>
      <c r="S184">
        <v>3</v>
      </c>
      <c r="T184">
        <v>51</v>
      </c>
      <c r="U184">
        <f>(AK184-$AH184)/($AG184-$AH184)*(1+1)-1</f>
        <v>-1</v>
      </c>
      <c r="V184">
        <f>(AL184-$AH184)/($AG184-$AH184)*(1+1)-1</f>
        <v>-1</v>
      </c>
      <c r="W184">
        <f>(AM184-$AH184)/($AG184-$AH184)*(1+1)-1</f>
        <v>1</v>
      </c>
      <c r="X184">
        <f>(AN184-$AH184)/($AG184-$AH184)*(1+1)-1</f>
        <v>-1</v>
      </c>
      <c r="Y184">
        <f>(AO184-$AH184)/($AG184-$AH184)*(1+1)-1</f>
        <v>-1</v>
      </c>
      <c r="Z184">
        <f>(AP184-$AH184)/($AG184-$AH184)*(1+1)-1</f>
        <v>-1</v>
      </c>
      <c r="AA184">
        <f>(AQ184-$AH184)/($AG184-$AH184)*(1+1)-1</f>
        <v>0.56611195158850225</v>
      </c>
      <c r="AB184">
        <f>(AR184-$AH184)/($AG184-$AH184)*(1+1)-1</f>
        <v>-1</v>
      </c>
      <c r="AC184">
        <f>(AS184-$AH184)/($AG184-$AH184)*(1+1)-1</f>
        <v>-1</v>
      </c>
      <c r="AD184">
        <f>(AT184-$AH184)/($AG184-$AH184)*(1+1)-1</f>
        <v>-1</v>
      </c>
      <c r="AE184">
        <f>(AU184-$AH184)/($AG184-$AH184)*(1+1)-1</f>
        <v>-1</v>
      </c>
      <c r="AF184">
        <f>(AV184-$AH184)/($AG184-$AH184)*(1+1)-1</f>
        <v>-1</v>
      </c>
      <c r="AG184">
        <f>MAX(AK184:AV184)</f>
        <v>3305</v>
      </c>
      <c r="AH184">
        <f>MIN(AK184:AV184)</f>
        <v>0</v>
      </c>
      <c r="AK184">
        <v>0</v>
      </c>
      <c r="AL184">
        <v>0</v>
      </c>
      <c r="AM184">
        <v>3305</v>
      </c>
      <c r="AN184">
        <v>0</v>
      </c>
      <c r="AO184">
        <v>0</v>
      </c>
      <c r="AP184">
        <v>0</v>
      </c>
      <c r="AQ184">
        <v>2588</v>
      </c>
      <c r="AR184">
        <v>0</v>
      </c>
      <c r="AS184">
        <v>0</v>
      </c>
      <c r="AT184">
        <v>0</v>
      </c>
      <c r="AU184">
        <v>0</v>
      </c>
      <c r="AV184">
        <v>0</v>
      </c>
    </row>
    <row r="185" spans="1:48" x14ac:dyDescent="0.25">
      <c r="A185" t="s">
        <v>8818</v>
      </c>
      <c r="B185">
        <v>3</v>
      </c>
      <c r="C185">
        <v>50</v>
      </c>
      <c r="D185">
        <f>C185+2</f>
        <v>52</v>
      </c>
      <c r="E185" t="s">
        <v>9127</v>
      </c>
      <c r="F185" t="s">
        <v>9128</v>
      </c>
      <c r="G185" t="s">
        <v>3690</v>
      </c>
      <c r="H185" t="s">
        <v>3690</v>
      </c>
      <c r="K185">
        <v>3</v>
      </c>
      <c r="L185">
        <f>C185+1</f>
        <v>51</v>
      </c>
      <c r="M185" t="s">
        <v>3824</v>
      </c>
      <c r="N185" s="1">
        <v>4.276829305343389</v>
      </c>
      <c r="O185" t="s">
        <v>10420</v>
      </c>
      <c r="P185" s="1">
        <v>4.276829305343389</v>
      </c>
      <c r="Q185" t="s">
        <v>3690</v>
      </c>
      <c r="S185">
        <v>3</v>
      </c>
      <c r="T185">
        <v>53</v>
      </c>
      <c r="U185">
        <f>(AK185-$AH185)/($AG185-$AH185)*(1+1)-1</f>
        <v>-1</v>
      </c>
      <c r="V185">
        <f>(AL185-$AH185)/($AG185-$AH185)*(1+1)-1</f>
        <v>-1</v>
      </c>
      <c r="W185">
        <f>(AM185-$AH185)/($AG185-$AH185)*(1+1)-1</f>
        <v>1</v>
      </c>
      <c r="X185">
        <f>(AN185-$AH185)/($AG185-$AH185)*(1+1)-1</f>
        <v>-0.59219708183548314</v>
      </c>
      <c r="Y185">
        <f>(AO185-$AH185)/($AG185-$AH185)*(1+1)-1</f>
        <v>-1</v>
      </c>
      <c r="Z185">
        <f>(AP185-$AH185)/($AG185-$AH185)*(1+1)-1</f>
        <v>-1</v>
      </c>
      <c r="AA185">
        <f>(AQ185-$AH185)/($AG185-$AH185)*(1+1)-1</f>
        <v>-0.82364136181010783</v>
      </c>
      <c r="AB185">
        <f>(AR185-$AH185)/($AG185-$AH185)*(1+1)-1</f>
        <v>-1</v>
      </c>
      <c r="AC185">
        <f>(AS185-$AH185)/($AG185-$AH185)*(1+1)-1</f>
        <v>-1</v>
      </c>
      <c r="AD185">
        <f>(AT185-$AH185)/($AG185-$AH185)*(1+1)-1</f>
        <v>-1</v>
      </c>
      <c r="AE185">
        <f>(AU185-$AH185)/($AG185-$AH185)*(1+1)-1</f>
        <v>-1</v>
      </c>
      <c r="AF185">
        <f>(AV185-$AH185)/($AG185-$AH185)*(1+1)-1</f>
        <v>-1</v>
      </c>
      <c r="AG185">
        <f>MAX(AK185:AV185)</f>
        <v>18916</v>
      </c>
      <c r="AH185">
        <f>MIN(AK185:AV185)</f>
        <v>0</v>
      </c>
      <c r="AK185">
        <v>0</v>
      </c>
      <c r="AL185">
        <v>0</v>
      </c>
      <c r="AM185">
        <v>18916</v>
      </c>
      <c r="AN185">
        <v>3857</v>
      </c>
      <c r="AO185">
        <v>0</v>
      </c>
      <c r="AP185">
        <v>0</v>
      </c>
      <c r="AQ185">
        <v>1668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 t="s">
        <v>8818</v>
      </c>
      <c r="B186">
        <v>3</v>
      </c>
      <c r="C186">
        <v>52</v>
      </c>
      <c r="D186">
        <f>C186+2</f>
        <v>54</v>
      </c>
      <c r="E186" t="s">
        <v>9129</v>
      </c>
      <c r="F186" t="s">
        <v>9130</v>
      </c>
      <c r="G186" t="s">
        <v>3690</v>
      </c>
      <c r="H186" t="s">
        <v>3690</v>
      </c>
      <c r="K186">
        <v>3</v>
      </c>
      <c r="L186">
        <f>C186+1</f>
        <v>53</v>
      </c>
      <c r="M186" t="s">
        <v>3869</v>
      </c>
      <c r="N186" s="1">
        <v>3.937116510767054</v>
      </c>
      <c r="O186" t="s">
        <v>10420</v>
      </c>
      <c r="P186" s="1">
        <v>3.937116510767054</v>
      </c>
      <c r="Q186" t="s">
        <v>3690</v>
      </c>
      <c r="S186">
        <v>3</v>
      </c>
      <c r="T186">
        <v>55</v>
      </c>
      <c r="U186">
        <f>(AK186-$AH186)/($AG186-$AH186)*(1+1)-1</f>
        <v>-1</v>
      </c>
      <c r="V186">
        <f>(AL186-$AH186)/($AG186-$AH186)*(1+1)-1</f>
        <v>-1</v>
      </c>
      <c r="W186">
        <f>(AM186-$AH186)/($AG186-$AH186)*(1+1)-1</f>
        <v>1</v>
      </c>
      <c r="X186">
        <f>(AN186-$AH186)/($AG186-$AH186)*(1+1)-1</f>
        <v>-0.77901063337956544</v>
      </c>
      <c r="Y186">
        <f>(AO186-$AH186)/($AG186-$AH186)*(1+1)-1</f>
        <v>-1</v>
      </c>
      <c r="Z186">
        <f>(AP186-$AH186)/($AG186-$AH186)*(1+1)-1</f>
        <v>-1</v>
      </c>
      <c r="AA186">
        <f>(AQ186-$AH186)/($AG186-$AH186)*(1+1)-1</f>
        <v>-1</v>
      </c>
      <c r="AB186">
        <f>(AR186-$AH186)/($AG186-$AH186)*(1+1)-1</f>
        <v>-1</v>
      </c>
      <c r="AC186">
        <f>(AS186-$AH186)/($AG186-$AH186)*(1+1)-1</f>
        <v>-1</v>
      </c>
      <c r="AD186">
        <f>(AT186-$AH186)/($AG186-$AH186)*(1+1)-1</f>
        <v>-1</v>
      </c>
      <c r="AE186">
        <f>(AU186-$AH186)/($AG186-$AH186)*(1+1)-1</f>
        <v>-1</v>
      </c>
      <c r="AF186">
        <f>(AV186-$AH186)/($AG186-$AH186)*(1+1)-1</f>
        <v>-1</v>
      </c>
      <c r="AG186">
        <f>MAX(AK186:AV186)</f>
        <v>8652</v>
      </c>
      <c r="AH186">
        <f>MIN(AK186:AV186)</f>
        <v>0</v>
      </c>
      <c r="AK186">
        <v>0</v>
      </c>
      <c r="AL186">
        <v>0</v>
      </c>
      <c r="AM186">
        <v>8652</v>
      </c>
      <c r="AN186">
        <v>956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</row>
    <row r="187" spans="1:48" hidden="1" x14ac:dyDescent="0.25">
      <c r="A187" t="s">
        <v>8818</v>
      </c>
      <c r="B187">
        <v>3</v>
      </c>
      <c r="C187">
        <v>54</v>
      </c>
      <c r="D187">
        <f>C187+2</f>
        <v>56</v>
      </c>
      <c r="E187" t="s">
        <v>9131</v>
      </c>
      <c r="F187" t="s">
        <v>9132</v>
      </c>
      <c r="G187" t="s">
        <v>3690</v>
      </c>
      <c r="H187" t="s">
        <v>3690</v>
      </c>
      <c r="K187">
        <v>3</v>
      </c>
      <c r="L187">
        <f>C187+1</f>
        <v>55</v>
      </c>
      <c r="M187" t="s">
        <v>3939</v>
      </c>
      <c r="N187" s="1">
        <v>3.7999605274059833</v>
      </c>
      <c r="O187" t="s">
        <v>10420</v>
      </c>
      <c r="P187" s="1">
        <v>3.7999605274059833</v>
      </c>
      <c r="Q187" t="s">
        <v>3690</v>
      </c>
      <c r="S187">
        <v>3</v>
      </c>
      <c r="T187">
        <v>57</v>
      </c>
      <c r="U187">
        <f>(AK187-$AH187)/($AG187-$AH187)*(1+1)-1</f>
        <v>-1</v>
      </c>
      <c r="V187">
        <f>(AL187-$AH187)/($AG187-$AH187)*(1+1)-1</f>
        <v>-1</v>
      </c>
      <c r="W187">
        <f>(AM187-$AH187)/($AG187-$AH187)*(1+1)-1</f>
        <v>1</v>
      </c>
      <c r="X187">
        <f>(AN187-$AH187)/($AG187-$AH187)*(1+1)-1</f>
        <v>-0.68933269931843399</v>
      </c>
      <c r="Y187">
        <f>(AO187-$AH187)/($AG187-$AH187)*(1+1)-1</f>
        <v>-1</v>
      </c>
      <c r="Z187">
        <f>(AP187-$AH187)/($AG187-$AH187)*(1+1)-1</f>
        <v>-1</v>
      </c>
      <c r="AA187">
        <f>(AQ187-$AH187)/($AG187-$AH187)*(1+1)-1</f>
        <v>-1</v>
      </c>
      <c r="AB187">
        <f>(AR187-$AH187)/($AG187-$AH187)*(1+1)-1</f>
        <v>-1</v>
      </c>
      <c r="AC187">
        <f>(AS187-$AH187)/($AG187-$AH187)*(1+1)-1</f>
        <v>-1</v>
      </c>
      <c r="AD187">
        <f>(AT187-$AH187)/($AG187-$AH187)*(1+1)-1</f>
        <v>-1</v>
      </c>
      <c r="AE187">
        <f>(AU187-$AH187)/($AG187-$AH187)*(1+1)-1</f>
        <v>-1</v>
      </c>
      <c r="AF187">
        <f>(AV187-$AH187)/($AG187-$AH187)*(1+1)-1</f>
        <v>-1</v>
      </c>
      <c r="AG187">
        <f>MAX(AK187:AV187)</f>
        <v>6309</v>
      </c>
      <c r="AH187">
        <f>MIN(AK187:AV187)</f>
        <v>0</v>
      </c>
      <c r="AK187">
        <v>0</v>
      </c>
      <c r="AL187">
        <v>0</v>
      </c>
      <c r="AM187">
        <v>6309</v>
      </c>
      <c r="AN187">
        <v>980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48" hidden="1" x14ac:dyDescent="0.25">
      <c r="A188" t="s">
        <v>8818</v>
      </c>
      <c r="B188">
        <v>3</v>
      </c>
      <c r="C188">
        <v>56</v>
      </c>
      <c r="D188">
        <f>C188+2</f>
        <v>58</v>
      </c>
      <c r="E188" t="s">
        <v>9133</v>
      </c>
      <c r="F188" t="s">
        <v>9134</v>
      </c>
      <c r="G188" t="s">
        <v>3690</v>
      </c>
      <c r="H188" t="s">
        <v>3690</v>
      </c>
      <c r="K188">
        <v>3</v>
      </c>
      <c r="L188">
        <f>C188+1</f>
        <v>57</v>
      </c>
      <c r="M188" t="s">
        <v>3948</v>
      </c>
      <c r="N188" s="1">
        <v>3.0305997219659511</v>
      </c>
      <c r="O188" t="s">
        <v>10420</v>
      </c>
      <c r="P188" s="1">
        <v>3.0305997219659511</v>
      </c>
      <c r="Q188" t="s">
        <v>3690</v>
      </c>
      <c r="S188">
        <v>3</v>
      </c>
      <c r="T188">
        <v>59</v>
      </c>
      <c r="U188">
        <f>(AK188-$AH188)/($AG188-$AH188)*(1+1)-1</f>
        <v>-1</v>
      </c>
      <c r="V188">
        <f>(AL188-$AH188)/($AG188-$AH188)*(1+1)-1</f>
        <v>-1</v>
      </c>
      <c r="W188">
        <f>(AM188-$AH188)/($AG188-$AH188)*(1+1)-1</f>
        <v>1</v>
      </c>
      <c r="X188">
        <f>(AN188-$AH188)/($AG188-$AH188)*(1+1)-1</f>
        <v>-1</v>
      </c>
      <c r="Y188">
        <f>(AO188-$AH188)/($AG188-$AH188)*(1+1)-1</f>
        <v>-1</v>
      </c>
      <c r="Z188">
        <f>(AP188-$AH188)/($AG188-$AH188)*(1+1)-1</f>
        <v>-1</v>
      </c>
      <c r="AA188">
        <f>(AQ188-$AH188)/($AG188-$AH188)*(1+1)-1</f>
        <v>-1</v>
      </c>
      <c r="AB188">
        <f>(AR188-$AH188)/($AG188-$AH188)*(1+1)-1</f>
        <v>-1</v>
      </c>
      <c r="AC188">
        <f>(AS188-$AH188)/($AG188-$AH188)*(1+1)-1</f>
        <v>-1</v>
      </c>
      <c r="AD188">
        <f>(AT188-$AH188)/($AG188-$AH188)*(1+1)-1</f>
        <v>-1</v>
      </c>
      <c r="AE188">
        <f>(AU188-$AH188)/($AG188-$AH188)*(1+1)-1</f>
        <v>-1</v>
      </c>
      <c r="AF188">
        <f>(AV188-$AH188)/($AG188-$AH188)*(1+1)-1</f>
        <v>-1</v>
      </c>
      <c r="AG188">
        <f>MAX(AK188:AV188)</f>
        <v>1073</v>
      </c>
      <c r="AH188">
        <f>MIN(AK188:AV188)</f>
        <v>0</v>
      </c>
      <c r="AK188">
        <v>0</v>
      </c>
      <c r="AL188">
        <v>0</v>
      </c>
      <c r="AM188">
        <v>1073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</row>
    <row r="189" spans="1:48" hidden="1" x14ac:dyDescent="0.25">
      <c r="A189" t="s">
        <v>8818</v>
      </c>
      <c r="B189">
        <v>3</v>
      </c>
      <c r="C189">
        <v>58</v>
      </c>
      <c r="D189">
        <f>C189+2</f>
        <v>60</v>
      </c>
      <c r="E189" t="s">
        <v>9135</v>
      </c>
      <c r="F189" t="s">
        <v>9136</v>
      </c>
      <c r="G189" t="s">
        <v>3690</v>
      </c>
      <c r="H189" t="s">
        <v>3690</v>
      </c>
      <c r="K189">
        <v>3</v>
      </c>
      <c r="L189">
        <f>C189+1</f>
        <v>59</v>
      </c>
      <c r="M189" t="s">
        <v>3957</v>
      </c>
      <c r="N189" s="1">
        <v>3.5216610151120733</v>
      </c>
      <c r="O189" t="s">
        <v>10420</v>
      </c>
      <c r="P189" s="1">
        <v>3.5216610151120733</v>
      </c>
      <c r="Q189" t="s">
        <v>3690</v>
      </c>
      <c r="S189">
        <v>3</v>
      </c>
      <c r="T189">
        <v>61</v>
      </c>
      <c r="U189">
        <f>(AK189-$AH189)/($AG189-$AH189)*(1+1)-1</f>
        <v>-1</v>
      </c>
      <c r="V189">
        <f>(AL189-$AH189)/($AG189-$AH189)*(1+1)-1</f>
        <v>-1</v>
      </c>
      <c r="W189">
        <f>(AM189-$AH189)/($AG189-$AH189)*(1+1)-1</f>
        <v>1</v>
      </c>
      <c r="X189">
        <f>(AN189-$AH189)/($AG189-$AH189)*(1+1)-1</f>
        <v>-0.52466907340553548</v>
      </c>
      <c r="Y189">
        <f>(AO189-$AH189)/($AG189-$AH189)*(1+1)-1</f>
        <v>-1</v>
      </c>
      <c r="Z189">
        <f>(AP189-$AH189)/($AG189-$AH189)*(1+1)-1</f>
        <v>-1</v>
      </c>
      <c r="AA189">
        <f>(AQ189-$AH189)/($AG189-$AH189)*(1+1)-1</f>
        <v>-1</v>
      </c>
      <c r="AB189">
        <f>(AR189-$AH189)/($AG189-$AH189)*(1+1)-1</f>
        <v>-1</v>
      </c>
      <c r="AC189">
        <f>(AS189-$AH189)/($AG189-$AH189)*(1+1)-1</f>
        <v>-1</v>
      </c>
      <c r="AD189">
        <f>(AT189-$AH189)/($AG189-$AH189)*(1+1)-1</f>
        <v>-1</v>
      </c>
      <c r="AE189">
        <f>(AU189-$AH189)/($AG189-$AH189)*(1+1)-1</f>
        <v>-1</v>
      </c>
      <c r="AF189">
        <f>(AV189-$AH189)/($AG189-$AH189)*(1+1)-1</f>
        <v>-1</v>
      </c>
      <c r="AG189">
        <f>MAX(AK189:AV189)</f>
        <v>3324</v>
      </c>
      <c r="AH189">
        <f>MIN(AK189:AV189)</f>
        <v>0</v>
      </c>
      <c r="AK189">
        <v>0</v>
      </c>
      <c r="AL189">
        <v>0</v>
      </c>
      <c r="AM189">
        <v>3324</v>
      </c>
      <c r="AN189">
        <v>790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</row>
    <row r="190" spans="1:48" hidden="1" x14ac:dyDescent="0.25">
      <c r="A190" t="s">
        <v>8818</v>
      </c>
      <c r="B190">
        <v>3</v>
      </c>
      <c r="C190">
        <v>60</v>
      </c>
      <c r="D190">
        <f>C190+2</f>
        <v>62</v>
      </c>
      <c r="E190" t="s">
        <v>9137</v>
      </c>
      <c r="F190" t="s">
        <v>9138</v>
      </c>
      <c r="G190" t="s">
        <v>3690</v>
      </c>
      <c r="H190" t="s">
        <v>3690</v>
      </c>
      <c r="K190">
        <v>3</v>
      </c>
      <c r="L190">
        <f>C190+1</f>
        <v>61</v>
      </c>
      <c r="M190" t="s">
        <v>3961</v>
      </c>
      <c r="N190" s="1">
        <v>3.2880255353883627</v>
      </c>
      <c r="O190" t="s">
        <v>10420</v>
      </c>
      <c r="P190" s="1">
        <v>3.2880255353883627</v>
      </c>
      <c r="Q190" t="s">
        <v>3690</v>
      </c>
      <c r="S190">
        <v>3</v>
      </c>
      <c r="T190">
        <v>63</v>
      </c>
      <c r="U190">
        <f>(AK190-$AH190)/($AG190-$AH190)*(1+1)-1</f>
        <v>-1</v>
      </c>
      <c r="V190">
        <f>(AL190-$AH190)/($AG190-$AH190)*(1+1)-1</f>
        <v>-1</v>
      </c>
      <c r="W190">
        <f>(AM190-$AH190)/($AG190-$AH190)*(1+1)-1</f>
        <v>1</v>
      </c>
      <c r="X190">
        <f>(AN190-$AH190)/($AG190-$AH190)*(1+1)-1</f>
        <v>-1</v>
      </c>
      <c r="Y190">
        <f>(AO190-$AH190)/($AG190-$AH190)*(1+1)-1</f>
        <v>-1</v>
      </c>
      <c r="Z190">
        <f>(AP190-$AH190)/($AG190-$AH190)*(1+1)-1</f>
        <v>-1</v>
      </c>
      <c r="AA190">
        <f>(AQ190-$AH190)/($AG190-$AH190)*(1+1)-1</f>
        <v>-1</v>
      </c>
      <c r="AB190">
        <f>(AR190-$AH190)/($AG190-$AH190)*(1+1)-1</f>
        <v>-1</v>
      </c>
      <c r="AC190">
        <f>(AS190-$AH190)/($AG190-$AH190)*(1+1)-1</f>
        <v>-1</v>
      </c>
      <c r="AD190">
        <f>(AT190-$AH190)/($AG190-$AH190)*(1+1)-1</f>
        <v>-1</v>
      </c>
      <c r="AE190">
        <f>(AU190-$AH190)/($AG190-$AH190)*(1+1)-1</f>
        <v>-1</v>
      </c>
      <c r="AF190">
        <f>(AV190-$AH190)/($AG190-$AH190)*(1+1)-1</f>
        <v>-1</v>
      </c>
      <c r="AG190">
        <f>MAX(AK190:AV190)</f>
        <v>1941</v>
      </c>
      <c r="AH190">
        <f>MIN(AK190:AV190)</f>
        <v>0</v>
      </c>
      <c r="AK190">
        <v>0</v>
      </c>
      <c r="AL190">
        <v>0</v>
      </c>
      <c r="AM190">
        <v>1941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</row>
    <row r="191" spans="1:48" x14ac:dyDescent="0.25">
      <c r="A191" t="s">
        <v>8818</v>
      </c>
      <c r="B191">
        <v>3</v>
      </c>
      <c r="C191">
        <v>62</v>
      </c>
      <c r="D191">
        <f>C191+2</f>
        <v>64</v>
      </c>
      <c r="E191" t="s">
        <v>9139</v>
      </c>
      <c r="F191" t="s">
        <v>9140</v>
      </c>
      <c r="G191" t="s">
        <v>3679</v>
      </c>
      <c r="H191" t="s">
        <v>3679</v>
      </c>
      <c r="K191">
        <v>3</v>
      </c>
      <c r="L191">
        <f>C191+1</f>
        <v>63</v>
      </c>
      <c r="M191" t="s">
        <v>3675</v>
      </c>
      <c r="N191" s="1">
        <v>4.3775976261089191</v>
      </c>
      <c r="O191" t="s">
        <v>10420</v>
      </c>
      <c r="P191" s="1">
        <v>4.3775976261089191</v>
      </c>
      <c r="Q191" t="s">
        <v>3679</v>
      </c>
      <c r="S191">
        <v>3</v>
      </c>
      <c r="T191">
        <v>65</v>
      </c>
      <c r="U191">
        <f>(AK191-$AH191)/($AG191-$AH191)*(1+1)-1</f>
        <v>-1</v>
      </c>
      <c r="V191">
        <f>(AL191-$AH191)/($AG191-$AH191)*(1+1)-1</f>
        <v>-0.8268779342723005</v>
      </c>
      <c r="W191">
        <f>(AM191-$AH191)/($AG191-$AH191)*(1+1)-1</f>
        <v>1</v>
      </c>
      <c r="X191">
        <f>(AN191-$AH191)/($AG191-$AH191)*(1+1)-1</f>
        <v>-1</v>
      </c>
      <c r="Y191">
        <f>(AO191-$AH191)/($AG191-$AH191)*(1+1)-1</f>
        <v>-1</v>
      </c>
      <c r="Z191">
        <f>(AP191-$AH191)/($AG191-$AH191)*(1+1)-1</f>
        <v>-1</v>
      </c>
      <c r="AA191">
        <f>(AQ191-$AH191)/($AG191-$AH191)*(1+1)-1</f>
        <v>-1</v>
      </c>
      <c r="AB191">
        <f>(AR191-$AH191)/($AG191-$AH191)*(1+1)-1</f>
        <v>-1</v>
      </c>
      <c r="AC191">
        <f>(AS191-$AH191)/($AG191-$AH191)*(1+1)-1</f>
        <v>-1</v>
      </c>
      <c r="AD191">
        <f>(AT191-$AH191)/($AG191-$AH191)*(1+1)-1</f>
        <v>-1</v>
      </c>
      <c r="AE191">
        <f>(AU191-$AH191)/($AG191-$AH191)*(1+1)-1</f>
        <v>-1</v>
      </c>
      <c r="AF191">
        <f>(AV191-$AH191)/($AG191-$AH191)*(1+1)-1</f>
        <v>-1</v>
      </c>
      <c r="AG191">
        <f>MAX(AK191:AV191)</f>
        <v>23856</v>
      </c>
      <c r="AH191">
        <f>MIN(AK191:AV191)</f>
        <v>0</v>
      </c>
      <c r="AK191">
        <v>0</v>
      </c>
      <c r="AL191">
        <v>2065</v>
      </c>
      <c r="AM191">
        <v>23856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1:48" x14ac:dyDescent="0.25">
      <c r="A192" t="s">
        <v>8818</v>
      </c>
      <c r="B192">
        <v>3</v>
      </c>
      <c r="C192">
        <v>64</v>
      </c>
      <c r="D192">
        <f>C192+2</f>
        <v>66</v>
      </c>
      <c r="E192" t="s">
        <v>9141</v>
      </c>
      <c r="F192" t="s">
        <v>9142</v>
      </c>
      <c r="G192" t="s">
        <v>3266</v>
      </c>
      <c r="H192" t="s">
        <v>3266</v>
      </c>
      <c r="K192">
        <v>3</v>
      </c>
      <c r="L192">
        <f>C192+1</f>
        <v>65</v>
      </c>
      <c r="M192" t="s">
        <v>3443</v>
      </c>
      <c r="N192" s="1">
        <v>4.4447316250887505</v>
      </c>
      <c r="O192" t="s">
        <v>10420</v>
      </c>
      <c r="P192" s="1">
        <v>4.4447316250887505</v>
      </c>
      <c r="Q192" t="s">
        <v>3266</v>
      </c>
      <c r="S192">
        <v>3</v>
      </c>
      <c r="T192">
        <v>67</v>
      </c>
      <c r="U192">
        <f>(AK192-$AH192)/($AG192-$AH192)*(1+1)-1</f>
        <v>-1</v>
      </c>
      <c r="V192">
        <f>(AL192-$AH192)/($AG192-$AH192)*(1+1)-1</f>
        <v>0.31927883924723455</v>
      </c>
      <c r="W192">
        <f>(AM192-$AH192)/($AG192-$AH192)*(1+1)-1</f>
        <v>1</v>
      </c>
      <c r="X192">
        <f>(AN192-$AH192)/($AG192-$AH192)*(1+1)-1</f>
        <v>-0.94332710817411292</v>
      </c>
      <c r="Y192">
        <f>(AO192-$AH192)/($AG192-$AH192)*(1+1)-1</f>
        <v>-1</v>
      </c>
      <c r="Z192">
        <f>(AP192-$AH192)/($AG192-$AH192)*(1+1)-1</f>
        <v>-1</v>
      </c>
      <c r="AA192">
        <f>(AQ192-$AH192)/($AG192-$AH192)*(1+1)-1</f>
        <v>-1</v>
      </c>
      <c r="AB192">
        <f>(AR192-$AH192)/($AG192-$AH192)*(1+1)-1</f>
        <v>-1</v>
      </c>
      <c r="AC192">
        <f>(AS192-$AH192)/($AG192-$AH192)*(1+1)-1</f>
        <v>-0.90913661830196812</v>
      </c>
      <c r="AD192">
        <f>(AT192-$AH192)/($AG192-$AH192)*(1+1)-1</f>
        <v>-0.93082890389311879</v>
      </c>
      <c r="AE192">
        <f>(AU192-$AH192)/($AG192-$AH192)*(1+1)-1</f>
        <v>-1</v>
      </c>
      <c r="AF192">
        <f>(AV192-$AH192)/($AG192-$AH192)*(1+1)-1</f>
        <v>-0.93693434851314472</v>
      </c>
      <c r="AG192">
        <f>MAX(AK192:AV192)</f>
        <v>27844</v>
      </c>
      <c r="AH192">
        <f>MIN(AK192:AV192)</f>
        <v>0</v>
      </c>
      <c r="AK192">
        <v>0</v>
      </c>
      <c r="AL192">
        <v>18367</v>
      </c>
      <c r="AM192">
        <v>27844</v>
      </c>
      <c r="AN192">
        <v>789</v>
      </c>
      <c r="AO192">
        <v>0</v>
      </c>
      <c r="AP192">
        <v>0</v>
      </c>
      <c r="AQ192">
        <v>0</v>
      </c>
      <c r="AR192">
        <v>0</v>
      </c>
      <c r="AS192">
        <v>1265</v>
      </c>
      <c r="AT192">
        <v>963</v>
      </c>
      <c r="AU192">
        <v>0</v>
      </c>
      <c r="AV192">
        <v>878</v>
      </c>
    </row>
    <row r="193" spans="1:48" x14ac:dyDescent="0.25">
      <c r="A193" t="s">
        <v>8818</v>
      </c>
      <c r="B193">
        <v>3</v>
      </c>
      <c r="C193">
        <v>66</v>
      </c>
      <c r="D193">
        <f>C193+2</f>
        <v>68</v>
      </c>
      <c r="E193" t="s">
        <v>9143</v>
      </c>
      <c r="F193" t="s">
        <v>9144</v>
      </c>
      <c r="G193" t="s">
        <v>3266</v>
      </c>
      <c r="H193" t="s">
        <v>3266</v>
      </c>
      <c r="K193">
        <v>3</v>
      </c>
      <c r="L193">
        <f>C193+1</f>
        <v>67</v>
      </c>
      <c r="M193" t="s">
        <v>3482</v>
      </c>
      <c r="N193" s="1">
        <v>4.7665541185704488</v>
      </c>
      <c r="O193" t="s">
        <v>10420</v>
      </c>
      <c r="P193" s="1">
        <v>4.7665541185704488</v>
      </c>
      <c r="Q193" t="s">
        <v>3266</v>
      </c>
      <c r="S193">
        <v>3</v>
      </c>
      <c r="T193">
        <v>69</v>
      </c>
      <c r="U193">
        <f>(AK193-$AH193)/($AG193-$AH193)*(1+1)-1</f>
        <v>-1</v>
      </c>
      <c r="V193">
        <f>(AL193-$AH193)/($AG193-$AH193)*(1+1)-1</f>
        <v>6.064807682432094E-2</v>
      </c>
      <c r="W193">
        <f>(AM193-$AH193)/($AG193-$AH193)*(1+1)-1</f>
        <v>1</v>
      </c>
      <c r="X193">
        <f>(AN193-$AH193)/($AG193-$AH193)*(1+1)-1</f>
        <v>-1</v>
      </c>
      <c r="Y193">
        <f>(AO193-$AH193)/($AG193-$AH193)*(1+1)-1</f>
        <v>-1</v>
      </c>
      <c r="Z193">
        <f>(AP193-$AH193)/($AG193-$AH193)*(1+1)-1</f>
        <v>-1</v>
      </c>
      <c r="AA193">
        <f>(AQ193-$AH193)/($AG193-$AH193)*(1+1)-1</f>
        <v>-1</v>
      </c>
      <c r="AB193">
        <f>(AR193-$AH193)/($AG193-$AH193)*(1+1)-1</f>
        <v>-1</v>
      </c>
      <c r="AC193">
        <f>(AS193-$AH193)/($AG193-$AH193)*(1+1)-1</f>
        <v>-1</v>
      </c>
      <c r="AD193">
        <f>(AT193-$AH193)/($AG193-$AH193)*(1+1)-1</f>
        <v>-1</v>
      </c>
      <c r="AE193">
        <f>(AU193-$AH193)/($AG193-$AH193)*(1+1)-1</f>
        <v>-1</v>
      </c>
      <c r="AF193">
        <f>(AV193-$AH193)/($AG193-$AH193)*(1+1)-1</f>
        <v>-1</v>
      </c>
      <c r="AG193">
        <f>MAX(AK193:AV193)</f>
        <v>58419</v>
      </c>
      <c r="AH193">
        <f>MIN(AK193:AV193)</f>
        <v>0</v>
      </c>
      <c r="AK193">
        <v>0</v>
      </c>
      <c r="AL193">
        <v>30981</v>
      </c>
      <c r="AM193">
        <v>58419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1:48" hidden="1" x14ac:dyDescent="0.25">
      <c r="A194" t="s">
        <v>8818</v>
      </c>
      <c r="B194">
        <v>3</v>
      </c>
      <c r="C194">
        <v>68</v>
      </c>
      <c r="D194">
        <f>C194+2</f>
        <v>70</v>
      </c>
      <c r="E194" t="s">
        <v>9145</v>
      </c>
      <c r="F194" t="s">
        <v>9146</v>
      </c>
      <c r="G194" t="s">
        <v>2697</v>
      </c>
      <c r="H194" t="s">
        <v>2697</v>
      </c>
      <c r="K194">
        <v>3</v>
      </c>
      <c r="L194">
        <f>C194+1</f>
        <v>69</v>
      </c>
      <c r="M194" t="s">
        <v>2721</v>
      </c>
      <c r="N194" s="1">
        <v>3.2405492482825999</v>
      </c>
      <c r="O194" t="s">
        <v>10420</v>
      </c>
      <c r="P194" s="1">
        <v>3.2405492482825999</v>
      </c>
      <c r="Q194" t="s">
        <v>2697</v>
      </c>
      <c r="S194">
        <v>3</v>
      </c>
      <c r="T194">
        <v>71</v>
      </c>
      <c r="U194">
        <f>(AK194-$AH194)/($AG194-$AH194)*(1+1)-1</f>
        <v>-1</v>
      </c>
      <c r="V194">
        <f>(AL194-$AH194)/($AG194-$AH194)*(1+1)-1</f>
        <v>-1</v>
      </c>
      <c r="W194">
        <f>(AM194-$AH194)/($AG194-$AH194)*(1+1)-1</f>
        <v>1</v>
      </c>
      <c r="X194">
        <f>(AN194-$AH194)/($AG194-$AH194)*(1+1)-1</f>
        <v>-1</v>
      </c>
      <c r="Y194">
        <f>(AO194-$AH194)/($AG194-$AH194)*(1+1)-1</f>
        <v>-1</v>
      </c>
      <c r="Z194">
        <f>(AP194-$AH194)/($AG194-$AH194)*(1+1)-1</f>
        <v>-1</v>
      </c>
      <c r="AA194">
        <f>(AQ194-$AH194)/($AG194-$AH194)*(1+1)-1</f>
        <v>-1</v>
      </c>
      <c r="AB194">
        <f>(AR194-$AH194)/($AG194-$AH194)*(1+1)-1</f>
        <v>-1</v>
      </c>
      <c r="AC194">
        <f>(AS194-$AH194)/($AG194-$AH194)*(1+1)-1</f>
        <v>-1</v>
      </c>
      <c r="AD194">
        <f>(AT194-$AH194)/($AG194-$AH194)*(1+1)-1</f>
        <v>-1</v>
      </c>
      <c r="AE194">
        <f>(AU194-$AH194)/($AG194-$AH194)*(1+1)-1</f>
        <v>-1</v>
      </c>
      <c r="AF194">
        <f>(AV194-$AH194)/($AG194-$AH194)*(1+1)-1</f>
        <v>-1</v>
      </c>
      <c r="AG194">
        <f>MAX(AK194:AV194)</f>
        <v>1740</v>
      </c>
      <c r="AH194">
        <f>MIN(AK194:AV194)</f>
        <v>0</v>
      </c>
      <c r="AK194">
        <v>0</v>
      </c>
      <c r="AL194">
        <v>0</v>
      </c>
      <c r="AM194">
        <v>1740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</row>
    <row r="195" spans="1:48" hidden="1" x14ac:dyDescent="0.25">
      <c r="A195" t="s">
        <v>8818</v>
      </c>
      <c r="B195">
        <v>3</v>
      </c>
      <c r="C195">
        <v>70</v>
      </c>
      <c r="D195">
        <f>C195+2</f>
        <v>72</v>
      </c>
      <c r="E195" t="s">
        <v>9147</v>
      </c>
      <c r="F195" t="s">
        <v>9148</v>
      </c>
      <c r="G195" t="s">
        <v>2697</v>
      </c>
      <c r="H195" t="s">
        <v>2697</v>
      </c>
      <c r="K195">
        <v>3</v>
      </c>
      <c r="L195">
        <f>C195+1</f>
        <v>71</v>
      </c>
      <c r="M195" t="s">
        <v>2730</v>
      </c>
      <c r="N195" s="1">
        <v>3.6558104944952521</v>
      </c>
      <c r="O195" t="s">
        <v>10420</v>
      </c>
      <c r="P195" s="1">
        <v>3.6558104944952521</v>
      </c>
      <c r="Q195" t="s">
        <v>2697</v>
      </c>
      <c r="S195">
        <v>3</v>
      </c>
      <c r="T195">
        <v>73</v>
      </c>
      <c r="U195">
        <f>(AK195-$AH195)/($AG195-$AH195)*(1+1)-1</f>
        <v>-1</v>
      </c>
      <c r="V195">
        <f>(AL195-$AH195)/($AG195-$AH195)*(1+1)-1</f>
        <v>-1</v>
      </c>
      <c r="W195">
        <f>(AM195-$AH195)/($AG195-$AH195)*(1+1)-1</f>
        <v>1</v>
      </c>
      <c r="X195">
        <f>(AN195-$AH195)/($AG195-$AH195)*(1+1)-1</f>
        <v>-1</v>
      </c>
      <c r="Y195">
        <f>(AO195-$AH195)/($AG195-$AH195)*(1+1)-1</f>
        <v>-1</v>
      </c>
      <c r="Z195">
        <f>(AP195-$AH195)/($AG195-$AH195)*(1+1)-1</f>
        <v>-1</v>
      </c>
      <c r="AA195">
        <f>(AQ195-$AH195)/($AG195-$AH195)*(1+1)-1</f>
        <v>-1</v>
      </c>
      <c r="AB195">
        <f>(AR195-$AH195)/($AG195-$AH195)*(1+1)-1</f>
        <v>-1</v>
      </c>
      <c r="AC195">
        <f>(AS195-$AH195)/($AG195-$AH195)*(1+1)-1</f>
        <v>-1</v>
      </c>
      <c r="AD195">
        <f>(AT195-$AH195)/($AG195-$AH195)*(1+1)-1</f>
        <v>-1</v>
      </c>
      <c r="AE195">
        <f>(AU195-$AH195)/($AG195-$AH195)*(1+1)-1</f>
        <v>-1</v>
      </c>
      <c r="AF195">
        <f>(AV195-$AH195)/($AG195-$AH195)*(1+1)-1</f>
        <v>-1</v>
      </c>
      <c r="AG195">
        <f>MAX(AK195:AV195)</f>
        <v>4527</v>
      </c>
      <c r="AH195">
        <f>MIN(AK195:AV195)</f>
        <v>0</v>
      </c>
      <c r="AK195">
        <v>0</v>
      </c>
      <c r="AL195">
        <v>0</v>
      </c>
      <c r="AM195">
        <v>4527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 hidden="1" x14ac:dyDescent="0.25">
      <c r="A196" t="s">
        <v>8818</v>
      </c>
      <c r="B196">
        <v>3</v>
      </c>
      <c r="C196">
        <v>72</v>
      </c>
      <c r="D196">
        <f>C196+2</f>
        <v>74</v>
      </c>
      <c r="E196" t="s">
        <v>9149</v>
      </c>
      <c r="F196" t="s">
        <v>9150</v>
      </c>
      <c r="G196" t="s">
        <v>2697</v>
      </c>
      <c r="H196" t="s">
        <v>2697</v>
      </c>
      <c r="K196">
        <v>3</v>
      </c>
      <c r="L196">
        <f>C196+1</f>
        <v>73</v>
      </c>
      <c r="M196" t="s">
        <v>2730</v>
      </c>
      <c r="N196" s="1">
        <v>3.8174331441113845</v>
      </c>
      <c r="O196" t="s">
        <v>10420</v>
      </c>
      <c r="P196" s="1">
        <v>3.8174331441113845</v>
      </c>
      <c r="Q196" t="s">
        <v>2697</v>
      </c>
      <c r="S196">
        <v>3</v>
      </c>
      <c r="T196">
        <v>75</v>
      </c>
      <c r="U196">
        <f>(AK196-$AH196)/($AG196-$AH196)*(1+1)-1</f>
        <v>-1</v>
      </c>
      <c r="V196">
        <f>(AL196-$AH196)/($AG196-$AH196)*(1+1)-1</f>
        <v>-1</v>
      </c>
      <c r="W196">
        <f>(AM196-$AH196)/($AG196-$AH196)*(1+1)-1</f>
        <v>1</v>
      </c>
      <c r="X196">
        <f>(AN196-$AH196)/($AG196-$AH196)*(1+1)-1</f>
        <v>-1</v>
      </c>
      <c r="Y196">
        <f>(AO196-$AH196)/($AG196-$AH196)*(1+1)-1</f>
        <v>-1</v>
      </c>
      <c r="Z196">
        <f>(AP196-$AH196)/($AG196-$AH196)*(1+1)-1</f>
        <v>-1</v>
      </c>
      <c r="AA196">
        <f>(AQ196-$AH196)/($AG196-$AH196)*(1+1)-1</f>
        <v>-1</v>
      </c>
      <c r="AB196">
        <f>(AR196-$AH196)/($AG196-$AH196)*(1+1)-1</f>
        <v>-1</v>
      </c>
      <c r="AC196">
        <f>(AS196-$AH196)/($AG196-$AH196)*(1+1)-1</f>
        <v>-1</v>
      </c>
      <c r="AD196">
        <f>(AT196-$AH196)/($AG196-$AH196)*(1+1)-1</f>
        <v>-1</v>
      </c>
      <c r="AE196">
        <f>(AU196-$AH196)/($AG196-$AH196)*(1+1)-1</f>
        <v>-1</v>
      </c>
      <c r="AF196">
        <f>(AV196-$AH196)/($AG196-$AH196)*(1+1)-1</f>
        <v>-1</v>
      </c>
      <c r="AG196">
        <f>MAX(AK196:AV196)</f>
        <v>6568</v>
      </c>
      <c r="AH196">
        <f>MIN(AK196:AV196)</f>
        <v>0</v>
      </c>
      <c r="AK196">
        <v>0</v>
      </c>
      <c r="AL196">
        <v>0</v>
      </c>
      <c r="AM196">
        <v>6568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1:48" hidden="1" x14ac:dyDescent="0.25">
      <c r="A197" t="s">
        <v>8818</v>
      </c>
      <c r="B197">
        <v>3</v>
      </c>
      <c r="C197">
        <v>74</v>
      </c>
      <c r="D197">
        <f>C197+2</f>
        <v>76</v>
      </c>
      <c r="E197" t="s">
        <v>9151</v>
      </c>
      <c r="F197" t="s">
        <v>9152</v>
      </c>
      <c r="G197" t="s">
        <v>2459</v>
      </c>
      <c r="H197" t="s">
        <v>2459</v>
      </c>
      <c r="K197">
        <v>3</v>
      </c>
      <c r="L197">
        <f>C197+1</f>
        <v>75</v>
      </c>
      <c r="M197" t="s">
        <v>2571</v>
      </c>
      <c r="N197" s="1">
        <v>3.1510632533537501</v>
      </c>
      <c r="O197" t="s">
        <v>10420</v>
      </c>
      <c r="P197" s="1">
        <v>3.1510632533537501</v>
      </c>
      <c r="Q197" t="s">
        <v>2459</v>
      </c>
      <c r="S197">
        <v>3</v>
      </c>
      <c r="T197">
        <v>77</v>
      </c>
      <c r="U197">
        <f>(AK197-$AH197)/($AG197-$AH197)*(1+1)-1</f>
        <v>-1</v>
      </c>
      <c r="V197">
        <f>(AL197-$AH197)/($AG197-$AH197)*(1+1)-1</f>
        <v>-1</v>
      </c>
      <c r="W197">
        <f>(AM197-$AH197)/($AG197-$AH197)*(1+1)-1</f>
        <v>1</v>
      </c>
      <c r="X197">
        <f>(AN197-$AH197)/($AG197-$AH197)*(1+1)-1</f>
        <v>-1</v>
      </c>
      <c r="Y197">
        <f>(AO197-$AH197)/($AG197-$AH197)*(1+1)-1</f>
        <v>-1</v>
      </c>
      <c r="Z197">
        <f>(AP197-$AH197)/($AG197-$AH197)*(1+1)-1</f>
        <v>0.10310734463276838</v>
      </c>
      <c r="AA197">
        <f>(AQ197-$AH197)/($AG197-$AH197)*(1+1)-1</f>
        <v>-1</v>
      </c>
      <c r="AB197">
        <f>(AR197-$AH197)/($AG197-$AH197)*(1+1)-1</f>
        <v>-1</v>
      </c>
      <c r="AC197">
        <f>(AS197-$AH197)/($AG197-$AH197)*(1+1)-1</f>
        <v>-1</v>
      </c>
      <c r="AD197">
        <f>(AT197-$AH197)/($AG197-$AH197)*(1+1)-1</f>
        <v>-1</v>
      </c>
      <c r="AE197">
        <f>(AU197-$AH197)/($AG197-$AH197)*(1+1)-1</f>
        <v>-0.12146892655367236</v>
      </c>
      <c r="AF197">
        <f>(AV197-$AH197)/($AG197-$AH197)*(1+1)-1</f>
        <v>-1</v>
      </c>
      <c r="AG197">
        <f>MAX(AK197:AV197)</f>
        <v>1416</v>
      </c>
      <c r="AH197">
        <f>MIN(AK197:AV197)</f>
        <v>0</v>
      </c>
      <c r="AK197">
        <v>0</v>
      </c>
      <c r="AL197">
        <v>0</v>
      </c>
      <c r="AM197">
        <v>1416</v>
      </c>
      <c r="AN197">
        <v>0</v>
      </c>
      <c r="AO197">
        <v>0</v>
      </c>
      <c r="AP197">
        <v>781</v>
      </c>
      <c r="AQ197">
        <v>0</v>
      </c>
      <c r="AR197">
        <v>0</v>
      </c>
      <c r="AS197">
        <v>0</v>
      </c>
      <c r="AT197">
        <v>0</v>
      </c>
      <c r="AU197">
        <v>622</v>
      </c>
      <c r="AV197">
        <v>0</v>
      </c>
    </row>
    <row r="198" spans="1:48" hidden="1" x14ac:dyDescent="0.25">
      <c r="A198" t="s">
        <v>8818</v>
      </c>
      <c r="B198">
        <v>3</v>
      </c>
      <c r="C198">
        <v>76</v>
      </c>
      <c r="D198">
        <f>C198+2</f>
        <v>78</v>
      </c>
      <c r="E198" t="s">
        <v>9153</v>
      </c>
      <c r="F198" t="s">
        <v>9154</v>
      </c>
      <c r="G198" t="s">
        <v>2422</v>
      </c>
      <c r="H198" t="s">
        <v>2422</v>
      </c>
      <c r="K198">
        <v>3</v>
      </c>
      <c r="L198">
        <f>C198+1</f>
        <v>77</v>
      </c>
      <c r="M198" t="s">
        <v>2449</v>
      </c>
      <c r="N198" s="1">
        <v>3.5141491344754372</v>
      </c>
      <c r="O198" t="s">
        <v>10420</v>
      </c>
      <c r="P198" s="1">
        <v>3.5141491344754372</v>
      </c>
      <c r="Q198" t="s">
        <v>2422</v>
      </c>
      <c r="S198">
        <v>3</v>
      </c>
      <c r="T198">
        <v>79</v>
      </c>
      <c r="U198">
        <f>(AK198-$AH198)/($AG198-$AH198)*(1+1)-1</f>
        <v>-1</v>
      </c>
      <c r="V198">
        <f>(AL198-$AH198)/($AG198-$AH198)*(1+1)-1</f>
        <v>-1</v>
      </c>
      <c r="W198">
        <f>(AM198-$AH198)/($AG198-$AH198)*(1+1)-1</f>
        <v>0.27631139325091891</v>
      </c>
      <c r="X198">
        <f>(AN198-$AH198)/($AG198-$AH198)*(1+1)-1</f>
        <v>-1</v>
      </c>
      <c r="Y198">
        <f>(AO198-$AH198)/($AG198-$AH198)*(1+1)-1</f>
        <v>1</v>
      </c>
      <c r="Z198">
        <f>(AP198-$AH198)/($AG198-$AH198)*(1+1)-1</f>
        <v>-0.78917474106247909</v>
      </c>
      <c r="AA198">
        <f>(AQ198-$AH198)/($AG198-$AH198)*(1+1)-1</f>
        <v>-0.56298028733711991</v>
      </c>
      <c r="AB198">
        <f>(AR198-$AH198)/($AG198-$AH198)*(1+1)-1</f>
        <v>-1</v>
      </c>
      <c r="AC198">
        <f>(AS198-$AH198)/($AG198-$AH198)*(1+1)-1</f>
        <v>-1</v>
      </c>
      <c r="AD198">
        <f>(AT198-$AH198)/($AG198-$AH198)*(1+1)-1</f>
        <v>-1</v>
      </c>
      <c r="AE198">
        <f>(AU198-$AH198)/($AG198-$AH198)*(1+1)-1</f>
        <v>0.10324089542265291</v>
      </c>
      <c r="AF198">
        <f>(AV198-$AH198)/($AG198-$AH198)*(1+1)-1</f>
        <v>-1</v>
      </c>
      <c r="AG198">
        <f>MAX(AK198:AV198)</f>
        <v>5986</v>
      </c>
      <c r="AH198">
        <f>MIN(AK198:AV198)</f>
        <v>0</v>
      </c>
      <c r="AK198">
        <v>0</v>
      </c>
      <c r="AL198">
        <v>0</v>
      </c>
      <c r="AM198">
        <v>3820</v>
      </c>
      <c r="AN198">
        <v>0</v>
      </c>
      <c r="AO198">
        <v>5986</v>
      </c>
      <c r="AP198">
        <v>631</v>
      </c>
      <c r="AQ198">
        <v>1308</v>
      </c>
      <c r="AR198">
        <v>0</v>
      </c>
      <c r="AS198">
        <v>0</v>
      </c>
      <c r="AT198">
        <v>0</v>
      </c>
      <c r="AU198">
        <v>3302</v>
      </c>
      <c r="AV198">
        <v>0</v>
      </c>
    </row>
    <row r="199" spans="1:48" hidden="1" x14ac:dyDescent="0.25">
      <c r="A199" t="s">
        <v>8818</v>
      </c>
      <c r="B199">
        <v>3</v>
      </c>
      <c r="C199">
        <v>78</v>
      </c>
      <c r="D199">
        <f>C199+2</f>
        <v>80</v>
      </c>
      <c r="E199" t="s">
        <v>9155</v>
      </c>
      <c r="F199" t="s">
        <v>9156</v>
      </c>
      <c r="G199" t="s">
        <v>2234</v>
      </c>
      <c r="H199" t="s">
        <v>2234</v>
      </c>
      <c r="K199">
        <v>3</v>
      </c>
      <c r="L199">
        <f>C199+1</f>
        <v>79</v>
      </c>
      <c r="M199" t="s">
        <v>2276</v>
      </c>
      <c r="N199" s="1">
        <v>3.6946051989335689</v>
      </c>
      <c r="O199" t="s">
        <v>10420</v>
      </c>
      <c r="P199" s="1">
        <v>3.6946051989335689</v>
      </c>
      <c r="Q199" t="s">
        <v>2234</v>
      </c>
      <c r="S199">
        <v>3</v>
      </c>
      <c r="T199">
        <v>81</v>
      </c>
      <c r="U199">
        <f>(AK199-$AH199)/($AG199-$AH199)*(1+1)-1</f>
        <v>-1</v>
      </c>
      <c r="V199">
        <f>(AL199-$AH199)/($AG199-$AH199)*(1+1)-1</f>
        <v>-1</v>
      </c>
      <c r="W199">
        <f>(AM199-$AH199)/($AG199-$AH199)*(1+1)-1</f>
        <v>1</v>
      </c>
      <c r="X199">
        <f>(AN199-$AH199)/($AG199-$AH199)*(1+1)-1</f>
        <v>-1</v>
      </c>
      <c r="Y199">
        <f>(AO199-$AH199)/($AG199-$AH199)*(1+1)-1</f>
        <v>-1</v>
      </c>
      <c r="Z199">
        <f>(AP199-$AH199)/($AG199-$AH199)*(1+1)-1</f>
        <v>0.54949494949494948</v>
      </c>
      <c r="AA199">
        <f>(AQ199-$AH199)/($AG199-$AH199)*(1+1)-1</f>
        <v>-0.67515151515151517</v>
      </c>
      <c r="AB199">
        <f>(AR199-$AH199)/($AG199-$AH199)*(1+1)-1</f>
        <v>-0.65575757575757576</v>
      </c>
      <c r="AC199">
        <f>(AS199-$AH199)/($AG199-$AH199)*(1+1)-1</f>
        <v>-1</v>
      </c>
      <c r="AD199">
        <f>(AT199-$AH199)/($AG199-$AH199)*(1+1)-1</f>
        <v>-1</v>
      </c>
      <c r="AE199">
        <f>(AU199-$AH199)/($AG199-$AH199)*(1+1)-1</f>
        <v>-1</v>
      </c>
      <c r="AF199">
        <f>(AV199-$AH199)/($AG199-$AH199)*(1+1)-1</f>
        <v>-1</v>
      </c>
      <c r="AG199">
        <f>MAX(AK199:AV199)</f>
        <v>4950</v>
      </c>
      <c r="AH199">
        <f>MIN(AK199:AV199)</f>
        <v>0</v>
      </c>
      <c r="AK199">
        <v>0</v>
      </c>
      <c r="AL199">
        <v>0</v>
      </c>
      <c r="AM199">
        <v>4950</v>
      </c>
      <c r="AN199">
        <v>0</v>
      </c>
      <c r="AO199">
        <v>0</v>
      </c>
      <c r="AP199">
        <v>3835</v>
      </c>
      <c r="AQ199">
        <v>804</v>
      </c>
      <c r="AR199">
        <v>852</v>
      </c>
      <c r="AS199">
        <v>0</v>
      </c>
      <c r="AT199">
        <v>0</v>
      </c>
      <c r="AU199">
        <v>0</v>
      </c>
      <c r="AV199">
        <v>0</v>
      </c>
    </row>
    <row r="200" spans="1:48" x14ac:dyDescent="0.25">
      <c r="A200" t="s">
        <v>8818</v>
      </c>
      <c r="B200">
        <v>3</v>
      </c>
      <c r="C200">
        <v>80</v>
      </c>
      <c r="D200">
        <f>C200+2</f>
        <v>82</v>
      </c>
      <c r="E200" t="s">
        <v>9157</v>
      </c>
      <c r="F200" t="s">
        <v>9158</v>
      </c>
      <c r="G200" t="s">
        <v>2234</v>
      </c>
      <c r="H200" t="s">
        <v>2234</v>
      </c>
      <c r="K200">
        <v>3</v>
      </c>
      <c r="L200">
        <f>C200+1</f>
        <v>81</v>
      </c>
      <c r="M200" t="s">
        <v>2252</v>
      </c>
      <c r="N200" s="1">
        <v>4.5221311156254869</v>
      </c>
      <c r="O200" t="s">
        <v>10420</v>
      </c>
      <c r="P200" s="1">
        <v>4.5221311156254869</v>
      </c>
      <c r="Q200" t="s">
        <v>2234</v>
      </c>
      <c r="S200">
        <v>3</v>
      </c>
      <c r="T200">
        <v>83</v>
      </c>
      <c r="U200">
        <f>(AK200-$AH200)/($AG200-$AH200)*(1+1)-1</f>
        <v>-1</v>
      </c>
      <c r="V200">
        <f>(AL200-$AH200)/($AG200-$AH200)*(1+1)-1</f>
        <v>-0.82661536197144603</v>
      </c>
      <c r="W200">
        <f>(AM200-$AH200)/($AG200-$AH200)*(1+1)-1</f>
        <v>0.43577451165920222</v>
      </c>
      <c r="X200">
        <f>(AN200-$AH200)/($AG200-$AH200)*(1+1)-1</f>
        <v>-0.17870434618053366</v>
      </c>
      <c r="Y200">
        <f>(AO200-$AH200)/($AG200-$AH200)*(1+1)-1</f>
        <v>1</v>
      </c>
      <c r="Z200">
        <f>(AP200-$AH200)/($AG200-$AH200)*(1+1)-1</f>
        <v>-0.92497739649698274</v>
      </c>
      <c r="AA200">
        <f>(AQ200-$AH200)/($AG200-$AH200)*(1+1)-1</f>
        <v>-0.60869656637019287</v>
      </c>
      <c r="AB200">
        <f>(AR200-$AH200)/($AG200-$AH200)*(1+1)-1</f>
        <v>0.32534325784814655</v>
      </c>
      <c r="AC200">
        <f>(AS200-$AH200)/($AG200-$AH200)*(1+1)-1</f>
        <v>-0.47719674509556553</v>
      </c>
      <c r="AD200">
        <f>(AT200-$AH200)/($AG200-$AH200)*(1+1)-1</f>
        <v>-0.82148489244937872</v>
      </c>
      <c r="AE200">
        <f>(AU200-$AH200)/($AG200-$AH200)*(1+1)-1</f>
        <v>0.50108286549338721</v>
      </c>
      <c r="AF200">
        <f>(AV200-$AH200)/($AG200-$AH200)*(1+1)-1</f>
        <v>-0.53914085662019806</v>
      </c>
      <c r="AG200">
        <f>MAX(AK200:AV200)</f>
        <v>47559</v>
      </c>
      <c r="AH200">
        <f>MIN(AK200:AV200)</f>
        <v>0</v>
      </c>
      <c r="AK200">
        <v>0</v>
      </c>
      <c r="AL200">
        <v>4123</v>
      </c>
      <c r="AM200">
        <v>34142</v>
      </c>
      <c r="AN200">
        <v>19530</v>
      </c>
      <c r="AO200">
        <v>47559</v>
      </c>
      <c r="AP200">
        <v>1784</v>
      </c>
      <c r="AQ200">
        <v>9305</v>
      </c>
      <c r="AR200">
        <v>31516</v>
      </c>
      <c r="AS200">
        <v>12432</v>
      </c>
      <c r="AT200">
        <v>4245</v>
      </c>
      <c r="AU200">
        <v>35695</v>
      </c>
      <c r="AV200">
        <v>10959</v>
      </c>
    </row>
    <row r="201" spans="1:48" x14ac:dyDescent="0.25">
      <c r="A201" t="s">
        <v>8818</v>
      </c>
      <c r="B201">
        <v>3</v>
      </c>
      <c r="C201">
        <v>82</v>
      </c>
      <c r="D201">
        <f>C201+2</f>
        <v>84</v>
      </c>
      <c r="E201" t="s">
        <v>9159</v>
      </c>
      <c r="F201" t="s">
        <v>9160</v>
      </c>
      <c r="G201" t="s">
        <v>2087</v>
      </c>
      <c r="H201" t="s">
        <v>2087</v>
      </c>
      <c r="K201">
        <v>3</v>
      </c>
      <c r="L201">
        <f>C201+1</f>
        <v>83</v>
      </c>
      <c r="M201" t="s">
        <v>2222</v>
      </c>
      <c r="N201" s="1">
        <v>5.1255560815262609</v>
      </c>
      <c r="O201" t="s">
        <v>10420</v>
      </c>
      <c r="P201" s="1">
        <v>5.1255560815262609</v>
      </c>
      <c r="Q201" t="s">
        <v>2087</v>
      </c>
      <c r="S201">
        <v>3</v>
      </c>
      <c r="T201">
        <v>85</v>
      </c>
      <c r="U201">
        <f>(AK201-$AH201)/($AG201-$AH201)*(1+1)-1</f>
        <v>-1</v>
      </c>
      <c r="V201">
        <f>(AL201-$AH201)/($AG201-$AH201)*(1+1)-1</f>
        <v>-0.88716533017834454</v>
      </c>
      <c r="W201">
        <f>(AM201-$AH201)/($AG201-$AH201)*(1+1)-1</f>
        <v>1</v>
      </c>
      <c r="X201">
        <f>(AN201-$AH201)/($AG201-$AH201)*(1+1)-1</f>
        <v>-0.96361538349181308</v>
      </c>
      <c r="Y201">
        <f>(AO201-$AH201)/($AG201-$AH201)*(1+1)-1</f>
        <v>-0.86312314680922542</v>
      </c>
      <c r="Z201">
        <f>(AP201-$AH201)/($AG201-$AH201)*(1+1)-1</f>
        <v>4.4958590771657647E-2</v>
      </c>
      <c r="AA201">
        <f>(AQ201-$AH201)/($AG201-$AH201)*(1+1)-1</f>
        <v>-0.54791639279610882</v>
      </c>
      <c r="AB201">
        <f>(AR201-$AH201)/($AG201-$AH201)*(1+1)-1</f>
        <v>-0.55435782831602465</v>
      </c>
      <c r="AC201">
        <f>(AS201-$AH201)/($AG201-$AH201)*(1+1)-1</f>
        <v>-0.8596176036691352</v>
      </c>
      <c r="AD201">
        <f>(AT201-$AH201)/($AG201-$AH201)*(1+1)-1</f>
        <v>-0.90026729766443192</v>
      </c>
      <c r="AE201">
        <f>(AU201-$AH201)/($AG201-$AH201)*(1+1)-1</f>
        <v>-0.97375224573857411</v>
      </c>
      <c r="AF201">
        <f>(AV201-$AH201)/($AG201-$AH201)*(1+1)-1</f>
        <v>-0.82729357463155284</v>
      </c>
      <c r="AG201">
        <f>MAX(AK201:AV201)</f>
        <v>136926</v>
      </c>
      <c r="AH201">
        <f>MIN(AK201:AV201)</f>
        <v>0</v>
      </c>
      <c r="AK201">
        <v>0</v>
      </c>
      <c r="AL201">
        <v>7725</v>
      </c>
      <c r="AM201">
        <v>136926</v>
      </c>
      <c r="AN201">
        <v>2491</v>
      </c>
      <c r="AO201">
        <v>9371</v>
      </c>
      <c r="AP201">
        <v>71541</v>
      </c>
      <c r="AQ201">
        <v>30951</v>
      </c>
      <c r="AR201">
        <v>30510</v>
      </c>
      <c r="AS201">
        <v>9611</v>
      </c>
      <c r="AT201">
        <v>6828</v>
      </c>
      <c r="AU201">
        <v>1797</v>
      </c>
      <c r="AV201">
        <v>11824</v>
      </c>
    </row>
    <row r="202" spans="1:48" x14ac:dyDescent="0.25">
      <c r="A202" t="s">
        <v>8818</v>
      </c>
      <c r="B202">
        <v>3</v>
      </c>
      <c r="C202">
        <v>84</v>
      </c>
      <c r="D202">
        <f>C202+2</f>
        <v>86</v>
      </c>
      <c r="E202" t="s">
        <v>9161</v>
      </c>
      <c r="F202" t="s">
        <v>9162</v>
      </c>
      <c r="G202" t="s">
        <v>2087</v>
      </c>
      <c r="H202" t="s">
        <v>2087</v>
      </c>
      <c r="K202">
        <v>3</v>
      </c>
      <c r="L202">
        <f>C202+1</f>
        <v>85</v>
      </c>
      <c r="M202" t="s">
        <v>2194</v>
      </c>
      <c r="N202" s="1">
        <v>4.0528477834008605</v>
      </c>
      <c r="O202" t="s">
        <v>10420</v>
      </c>
      <c r="P202" s="1">
        <v>4.0528477834008605</v>
      </c>
      <c r="Q202" t="s">
        <v>2087</v>
      </c>
      <c r="S202">
        <v>3</v>
      </c>
      <c r="T202">
        <v>87</v>
      </c>
      <c r="U202">
        <f>(AK202-$AH202)/($AG202-$AH202)*(1+1)-1</f>
        <v>-1</v>
      </c>
      <c r="V202">
        <f>(AL202-$AH202)/($AG202-$AH202)*(1+1)-1</f>
        <v>-1</v>
      </c>
      <c r="W202">
        <f>(AM202-$AH202)/($AG202-$AH202)*(1+1)-1</f>
        <v>1</v>
      </c>
      <c r="X202">
        <f>(AN202-$AH202)/($AG202-$AH202)*(1+1)-1</f>
        <v>0.10235523286700898</v>
      </c>
      <c r="Y202">
        <f>(AO202-$AH202)/($AG202-$AH202)*(1+1)-1</f>
        <v>1.3104303169824583E-2</v>
      </c>
      <c r="Z202">
        <f>(AP202-$AH202)/($AG202-$AH202)*(1+1)-1</f>
        <v>-1</v>
      </c>
      <c r="AA202">
        <f>(AQ202-$AH202)/($AG202-$AH202)*(1+1)-1</f>
        <v>-1</v>
      </c>
      <c r="AB202">
        <f>(AR202-$AH202)/($AG202-$AH202)*(1+1)-1</f>
        <v>-1</v>
      </c>
      <c r="AC202">
        <f>(AS202-$AH202)/($AG202-$AH202)*(1+1)-1</f>
        <v>-1</v>
      </c>
      <c r="AD202">
        <f>(AT202-$AH202)/($AG202-$AH202)*(1+1)-1</f>
        <v>-1</v>
      </c>
      <c r="AE202">
        <f>(AU202-$AH202)/($AG202-$AH202)*(1+1)-1</f>
        <v>-1</v>
      </c>
      <c r="AF202">
        <f>(AV202-$AH202)/($AG202-$AH202)*(1+1)-1</f>
        <v>-1</v>
      </c>
      <c r="AG202">
        <f>MAX(AK202:AV202)</f>
        <v>11294</v>
      </c>
      <c r="AH202">
        <f>MIN(AK202:AV202)</f>
        <v>0</v>
      </c>
      <c r="AK202">
        <v>0</v>
      </c>
      <c r="AL202">
        <v>0</v>
      </c>
      <c r="AM202">
        <v>11294</v>
      </c>
      <c r="AN202">
        <v>6225</v>
      </c>
      <c r="AO202">
        <v>5721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</row>
    <row r="203" spans="1:48" x14ac:dyDescent="0.25">
      <c r="A203" t="s">
        <v>8818</v>
      </c>
      <c r="B203">
        <v>3</v>
      </c>
      <c r="C203">
        <v>86</v>
      </c>
      <c r="D203">
        <f>C203+2</f>
        <v>88</v>
      </c>
      <c r="E203" t="s">
        <v>9165</v>
      </c>
      <c r="F203" t="s">
        <v>9166</v>
      </c>
      <c r="G203" t="s">
        <v>1707</v>
      </c>
      <c r="H203" t="s">
        <v>1707</v>
      </c>
      <c r="K203">
        <v>3</v>
      </c>
      <c r="L203">
        <f>C203+1</f>
        <v>87</v>
      </c>
      <c r="M203" t="s">
        <v>1898</v>
      </c>
      <c r="N203" s="1">
        <v>5.065448995944613</v>
      </c>
      <c r="O203" t="s">
        <v>10420</v>
      </c>
      <c r="P203" s="1">
        <v>5.065448995944613</v>
      </c>
      <c r="Q203" t="s">
        <v>1707</v>
      </c>
      <c r="S203">
        <v>3</v>
      </c>
      <c r="T203">
        <v>91</v>
      </c>
      <c r="U203">
        <f>(AK203-$AH203)/($AG203-$AH203)*(1+1)-1</f>
        <v>-1</v>
      </c>
      <c r="V203">
        <f>(AL203-$AH203)/($AG203-$AH203)*(1+1)-1</f>
        <v>-0.94414327866602621</v>
      </c>
      <c r="W203">
        <f>(AM203-$AH203)/($AG203-$AH203)*(1+1)-1</f>
        <v>1</v>
      </c>
      <c r="X203">
        <f>(AN203-$AH203)/($AG203-$AH203)*(1+1)-1</f>
        <v>-0.98058815007967548</v>
      </c>
      <c r="Y203">
        <f>(AO203-$AH203)/($AG203-$AH203)*(1+1)-1</f>
        <v>-0.22032373415067441</v>
      </c>
      <c r="Z203">
        <f>(AP203-$AH203)/($AG203-$AH203)*(1+1)-1</f>
        <v>0.30355223129531783</v>
      </c>
      <c r="AA203">
        <f>(AQ203-$AH203)/($AG203-$AH203)*(1+1)-1</f>
        <v>-0.15513468591077872</v>
      </c>
      <c r="AB203">
        <f>(AR203-$AH203)/($AG203-$AH203)*(1+1)-1</f>
        <v>-0.54245675030688412</v>
      </c>
      <c r="AC203">
        <f>(AS203-$AH203)/($AG203-$AH203)*(1+1)-1</f>
        <v>-0.93266085683570077</v>
      </c>
      <c r="AD203">
        <f>(AT203-$AH203)/($AG203-$AH203)*(1+1)-1</f>
        <v>-0.94007182231981523</v>
      </c>
      <c r="AE203">
        <f>(AU203-$AH203)/($AG203-$AH203)*(1+1)-1</f>
        <v>-0.94967862942885239</v>
      </c>
      <c r="AF203">
        <f>(AV203-$AH203)/($AG203-$AH203)*(1+1)-1</f>
        <v>-0.96424132909413907</v>
      </c>
      <c r="AG203">
        <f>MAX(AK203:AV203)</f>
        <v>131157</v>
      </c>
      <c r="AH203">
        <f>MIN(AK203:AV203)</f>
        <v>0</v>
      </c>
      <c r="AK203">
        <v>0</v>
      </c>
      <c r="AL203">
        <v>3663</v>
      </c>
      <c r="AM203">
        <v>131157</v>
      </c>
      <c r="AN203">
        <v>1273</v>
      </c>
      <c r="AO203">
        <v>51130</v>
      </c>
      <c r="AP203">
        <v>85485</v>
      </c>
      <c r="AQ203">
        <v>55405</v>
      </c>
      <c r="AR203">
        <v>30005</v>
      </c>
      <c r="AS203">
        <v>4416</v>
      </c>
      <c r="AT203">
        <v>3930</v>
      </c>
      <c r="AU203">
        <v>3300</v>
      </c>
      <c r="AV203">
        <v>2345</v>
      </c>
    </row>
    <row r="204" spans="1:48" x14ac:dyDescent="0.25">
      <c r="A204" t="s">
        <v>8818</v>
      </c>
      <c r="B204">
        <v>3</v>
      </c>
      <c r="C204">
        <v>88</v>
      </c>
      <c r="D204">
        <f>C204+2</f>
        <v>90</v>
      </c>
      <c r="E204" t="s">
        <v>9167</v>
      </c>
      <c r="F204" t="s">
        <v>9168</v>
      </c>
      <c r="G204" t="s">
        <v>1707</v>
      </c>
      <c r="H204" t="s">
        <v>1707</v>
      </c>
      <c r="K204">
        <v>3</v>
      </c>
      <c r="L204">
        <f>C204+1</f>
        <v>89</v>
      </c>
      <c r="M204" t="s">
        <v>1941</v>
      </c>
      <c r="N204" s="1">
        <v>4.0184508323863559</v>
      </c>
      <c r="O204" t="s">
        <v>10420</v>
      </c>
      <c r="P204" s="1">
        <v>4.0184508323863559</v>
      </c>
      <c r="Q204" t="s">
        <v>1707</v>
      </c>
      <c r="S204">
        <v>3</v>
      </c>
      <c r="T204">
        <v>93</v>
      </c>
      <c r="U204">
        <f>(AK204-$AH204)/($AG204-$AH204)*(1+1)-1</f>
        <v>-1</v>
      </c>
      <c r="V204">
        <f>(AL204-$AH204)/($AG204-$AH204)*(1+1)-1</f>
        <v>-0.88173279662641368</v>
      </c>
      <c r="W204">
        <f>(AM204-$AH204)/($AG204-$AH204)*(1+1)-1</f>
        <v>1</v>
      </c>
      <c r="X204">
        <f>(AN204-$AH204)/($AG204-$AH204)*(1+1)-1</f>
        <v>-0.93061146252635618</v>
      </c>
      <c r="Y204">
        <f>(AO204-$AH204)/($AG204-$AH204)*(1+1)-1</f>
        <v>-0.91489361702127658</v>
      </c>
      <c r="Z204">
        <f>(AP204-$AH204)/($AG204-$AH204)*(1+1)-1</f>
        <v>-1</v>
      </c>
      <c r="AA204">
        <f>(AQ204-$AH204)/($AG204-$AH204)*(1+1)-1</f>
        <v>-0.13091815219474789</v>
      </c>
      <c r="AB204">
        <f>(AR204-$AH204)/($AG204-$AH204)*(1+1)-1</f>
        <v>-0.73509679892658619</v>
      </c>
      <c r="AC204">
        <f>(AS204-$AH204)/($AG204-$AH204)*(1+1)-1</f>
        <v>-0.74142227333716693</v>
      </c>
      <c r="AD204">
        <f>(AT204-$AH204)/($AG204-$AH204)*(1+1)-1</f>
        <v>-1</v>
      </c>
      <c r="AE204">
        <f>(AU204-$AH204)/($AG204-$AH204)*(1+1)-1</f>
        <v>0.31109833237492812</v>
      </c>
      <c r="AF204">
        <f>(AV204-$AH204)/($AG204-$AH204)*(1+1)-1</f>
        <v>-1</v>
      </c>
      <c r="AG204">
        <f>MAX(AK204:AV204)</f>
        <v>10434</v>
      </c>
      <c r="AH204">
        <f>MIN(AK204:AV204)</f>
        <v>0</v>
      </c>
      <c r="AK204">
        <v>0</v>
      </c>
      <c r="AL204">
        <v>617</v>
      </c>
      <c r="AM204">
        <v>10434</v>
      </c>
      <c r="AN204">
        <v>362</v>
      </c>
      <c r="AO204">
        <v>444</v>
      </c>
      <c r="AP204">
        <v>0</v>
      </c>
      <c r="AQ204">
        <v>4534</v>
      </c>
      <c r="AR204">
        <v>1382</v>
      </c>
      <c r="AS204">
        <v>1349</v>
      </c>
      <c r="AT204">
        <v>0</v>
      </c>
      <c r="AU204">
        <v>6840</v>
      </c>
      <c r="AV204">
        <v>0</v>
      </c>
    </row>
    <row r="205" spans="1:48" hidden="1" x14ac:dyDescent="0.25">
      <c r="A205" t="s">
        <v>8818</v>
      </c>
      <c r="B205">
        <v>3</v>
      </c>
      <c r="C205">
        <v>90</v>
      </c>
      <c r="D205">
        <f>C205+2</f>
        <v>92</v>
      </c>
      <c r="E205" t="s">
        <v>9169</v>
      </c>
      <c r="F205" t="s">
        <v>9170</v>
      </c>
      <c r="G205" t="s">
        <v>1707</v>
      </c>
      <c r="H205" t="s">
        <v>1707</v>
      </c>
      <c r="K205">
        <v>3</v>
      </c>
      <c r="L205">
        <f>C205+1</f>
        <v>91</v>
      </c>
      <c r="M205" t="s">
        <v>1941</v>
      </c>
      <c r="N205" s="1">
        <v>3.8978469315795716</v>
      </c>
      <c r="O205" t="s">
        <v>10420</v>
      </c>
      <c r="P205" s="1">
        <v>3.8978469315795716</v>
      </c>
      <c r="Q205" t="s">
        <v>1707</v>
      </c>
      <c r="S205">
        <v>3</v>
      </c>
      <c r="T205">
        <v>95</v>
      </c>
      <c r="U205">
        <f>(AK205-$AH205)/($AG205-$AH205)*(1+1)-1</f>
        <v>-1</v>
      </c>
      <c r="V205">
        <f>(AL205-$AH205)/($AG205-$AH205)*(1+1)-1</f>
        <v>-1</v>
      </c>
      <c r="W205">
        <f>(AM205-$AH205)/($AG205-$AH205)*(1+1)-1</f>
        <v>0.44220417845087123</v>
      </c>
      <c r="X205">
        <f>(AN205-$AH205)/($AG205-$AH205)*(1+1)-1</f>
        <v>-0.85530517288568564</v>
      </c>
      <c r="Y205">
        <f>(AO205-$AH205)/($AG205-$AH205)*(1+1)-1</f>
        <v>-0.91643098257458266</v>
      </c>
      <c r="Z205">
        <f>(AP205-$AH205)/($AG205-$AH205)*(1+1)-1</f>
        <v>-0.31703311741629414</v>
      </c>
      <c r="AA205">
        <f>(AQ205-$AH205)/($AG205-$AH205)*(1+1)-1</f>
        <v>1</v>
      </c>
      <c r="AB205">
        <f>(AR205-$AH205)/($AG205-$AH205)*(1+1)-1</f>
        <v>-1</v>
      </c>
      <c r="AC205">
        <f>(AS205-$AH205)/($AG205-$AH205)*(1+1)-1</f>
        <v>-1</v>
      </c>
      <c r="AD205">
        <f>(AT205-$AH205)/($AG205-$AH205)*(1+1)-1</f>
        <v>-1</v>
      </c>
      <c r="AE205">
        <f>(AU205-$AH205)/($AG205-$AH205)*(1+1)-1</f>
        <v>0.10062950460724385</v>
      </c>
      <c r="AF205">
        <f>(AV205-$AH205)/($AG205-$AH205)*(1+1)-1</f>
        <v>-1</v>
      </c>
      <c r="AG205">
        <f>MAX(AK205:AV205)</f>
        <v>10961</v>
      </c>
      <c r="AH205">
        <f>MIN(AK205:AV205)</f>
        <v>0</v>
      </c>
      <c r="AK205">
        <v>0</v>
      </c>
      <c r="AL205">
        <v>0</v>
      </c>
      <c r="AM205">
        <v>7904</v>
      </c>
      <c r="AN205">
        <v>793</v>
      </c>
      <c r="AO205">
        <v>458</v>
      </c>
      <c r="AP205">
        <v>3743</v>
      </c>
      <c r="AQ205">
        <v>10961</v>
      </c>
      <c r="AR205">
        <v>0</v>
      </c>
      <c r="AS205">
        <v>0</v>
      </c>
      <c r="AT205">
        <v>0</v>
      </c>
      <c r="AU205">
        <v>6032</v>
      </c>
      <c r="AV205">
        <v>0</v>
      </c>
    </row>
    <row r="206" spans="1:48" hidden="1" x14ac:dyDescent="0.25">
      <c r="A206" t="s">
        <v>8818</v>
      </c>
      <c r="B206">
        <v>3</v>
      </c>
      <c r="C206">
        <v>92</v>
      </c>
      <c r="D206">
        <f>C206+2</f>
        <v>94</v>
      </c>
      <c r="E206" t="s">
        <v>9173</v>
      </c>
      <c r="F206" t="s">
        <v>9174</v>
      </c>
      <c r="G206" t="s">
        <v>1707</v>
      </c>
      <c r="H206" t="s">
        <v>1707</v>
      </c>
      <c r="K206">
        <v>3</v>
      </c>
      <c r="L206">
        <f>C206+1</f>
        <v>93</v>
      </c>
      <c r="M206" t="s">
        <v>1956</v>
      </c>
      <c r="N206" s="1">
        <v>3.6695957810243134</v>
      </c>
      <c r="O206" t="s">
        <v>10420</v>
      </c>
      <c r="P206" s="1">
        <v>3.6695957810243134</v>
      </c>
      <c r="Q206" t="s">
        <v>1707</v>
      </c>
      <c r="S206">
        <v>3</v>
      </c>
      <c r="T206">
        <v>99</v>
      </c>
      <c r="U206">
        <f>(AK206-$AH206)/($AG206-$AH206)*(1+1)-1</f>
        <v>-1</v>
      </c>
      <c r="V206">
        <f>(AL206-$AH206)/($AG206-$AH206)*(1+1)-1</f>
        <v>-1</v>
      </c>
      <c r="W206">
        <f>(AM206-$AH206)/($AG206-$AH206)*(1+1)-1</f>
        <v>1</v>
      </c>
      <c r="X206">
        <f>(AN206-$AH206)/($AG206-$AH206)*(1+1)-1</f>
        <v>-1</v>
      </c>
      <c r="Y206">
        <f>(AO206-$AH206)/($AG206-$AH206)*(1+1)-1</f>
        <v>-1</v>
      </c>
      <c r="Z206">
        <f>(AP206-$AH206)/($AG206-$AH206)*(1+1)-1</f>
        <v>-1</v>
      </c>
      <c r="AA206">
        <f>(AQ206-$AH206)/($AG206-$AH206)*(1+1)-1</f>
        <v>-1</v>
      </c>
      <c r="AB206">
        <f>(AR206-$AH206)/($AG206-$AH206)*(1+1)-1</f>
        <v>-1</v>
      </c>
      <c r="AC206">
        <f>(AS206-$AH206)/($AG206-$AH206)*(1+1)-1</f>
        <v>-1</v>
      </c>
      <c r="AD206">
        <f>(AT206-$AH206)/($AG206-$AH206)*(1+1)-1</f>
        <v>-1</v>
      </c>
      <c r="AE206">
        <f>(AU206-$AH206)/($AG206-$AH206)*(1+1)-1</f>
        <v>-1</v>
      </c>
      <c r="AF206">
        <f>(AV206-$AH206)/($AG206-$AH206)*(1+1)-1</f>
        <v>-1</v>
      </c>
      <c r="AG206">
        <f>MAX(AK206:AV206)</f>
        <v>4673</v>
      </c>
      <c r="AH206">
        <f>MIN(AK206:AV206)</f>
        <v>0</v>
      </c>
      <c r="AK206">
        <v>0</v>
      </c>
      <c r="AL206">
        <v>0</v>
      </c>
      <c r="AM206">
        <v>4673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</row>
    <row r="207" spans="1:48" x14ac:dyDescent="0.25">
      <c r="A207" t="s">
        <v>8818</v>
      </c>
      <c r="B207">
        <v>3</v>
      </c>
      <c r="C207">
        <v>94</v>
      </c>
      <c r="D207">
        <f>C207+2</f>
        <v>96</v>
      </c>
      <c r="E207" t="s">
        <v>9175</v>
      </c>
      <c r="F207" t="s">
        <v>9176</v>
      </c>
      <c r="G207" t="s">
        <v>1707</v>
      </c>
      <c r="H207" t="s">
        <v>1707</v>
      </c>
      <c r="K207">
        <v>3</v>
      </c>
      <c r="L207">
        <f>C207+1</f>
        <v>95</v>
      </c>
      <c r="M207" t="s">
        <v>2000</v>
      </c>
      <c r="N207" s="1">
        <v>4.0952391120104776</v>
      </c>
      <c r="O207" t="s">
        <v>10420</v>
      </c>
      <c r="P207" s="1">
        <v>4.0952391120104776</v>
      </c>
      <c r="Q207" t="s">
        <v>1707</v>
      </c>
      <c r="S207">
        <v>3</v>
      </c>
      <c r="T207">
        <v>101</v>
      </c>
      <c r="U207">
        <f>(AK207-$AH207)/($AG207-$AH207)*(1+1)-1</f>
        <v>-1</v>
      </c>
      <c r="V207">
        <f>(AL207-$AH207)/($AG207-$AH207)*(1+1)-1</f>
        <v>-0.91608175858079444</v>
      </c>
      <c r="W207">
        <f>(AM207-$AH207)/($AG207-$AH207)*(1+1)-1</f>
        <v>1</v>
      </c>
      <c r="X207">
        <f>(AN207-$AH207)/($AG207-$AH207)*(1+1)-1</f>
        <v>-1</v>
      </c>
      <c r="Y207">
        <f>(AO207-$AH207)/($AG207-$AH207)*(1+1)-1</f>
        <v>-1</v>
      </c>
      <c r="Z207">
        <f>(AP207-$AH207)/($AG207-$AH207)*(1+1)-1</f>
        <v>0.18966448129579638</v>
      </c>
      <c r="AA207">
        <f>(AQ207-$AH207)/($AG207-$AH207)*(1+1)-1</f>
        <v>-0.93027381411492482</v>
      </c>
      <c r="AB207">
        <f>(AR207-$AH207)/($AG207-$AH207)*(1+1)-1</f>
        <v>-0.94631700732741997</v>
      </c>
      <c r="AC207">
        <f>(AS207-$AH207)/($AG207-$AH207)*(1+1)-1</f>
        <v>-0.93227921326648666</v>
      </c>
      <c r="AD207">
        <f>(AT207-$AH207)/($AG207-$AH207)*(1+1)-1</f>
        <v>-0.92132664866949476</v>
      </c>
      <c r="AE207">
        <f>(AU207-$AH207)/($AG207-$AH207)*(1+1)-1</f>
        <v>-0.92441187813343617</v>
      </c>
      <c r="AF207">
        <f>(AV207-$AH207)/($AG207-$AH207)*(1+1)-1</f>
        <v>-0.70967990744311615</v>
      </c>
      <c r="AG207">
        <f>MAX(AK207:AV207)</f>
        <v>12965</v>
      </c>
      <c r="AH207">
        <f>MIN(AK207:AV207)</f>
        <v>0</v>
      </c>
      <c r="AK207">
        <v>0</v>
      </c>
      <c r="AL207">
        <v>544</v>
      </c>
      <c r="AM207">
        <v>12965</v>
      </c>
      <c r="AN207">
        <v>0</v>
      </c>
      <c r="AO207">
        <v>0</v>
      </c>
      <c r="AP207">
        <v>7712</v>
      </c>
      <c r="AQ207">
        <v>452</v>
      </c>
      <c r="AR207">
        <v>348</v>
      </c>
      <c r="AS207">
        <v>439</v>
      </c>
      <c r="AT207">
        <v>510</v>
      </c>
      <c r="AU207">
        <v>490</v>
      </c>
      <c r="AV207">
        <v>1882</v>
      </c>
    </row>
    <row r="208" spans="1:48" hidden="1" x14ac:dyDescent="0.25">
      <c r="A208" t="s">
        <v>8818</v>
      </c>
      <c r="B208">
        <v>3</v>
      </c>
      <c r="C208">
        <v>96</v>
      </c>
      <c r="D208">
        <f>C208+2</f>
        <v>98</v>
      </c>
      <c r="E208" t="s">
        <v>9177</v>
      </c>
      <c r="F208" t="s">
        <v>9178</v>
      </c>
      <c r="G208" t="s">
        <v>1027</v>
      </c>
      <c r="H208" t="s">
        <v>1027</v>
      </c>
      <c r="K208">
        <v>3</v>
      </c>
      <c r="L208">
        <f>C208+1</f>
        <v>97</v>
      </c>
      <c r="M208" t="s">
        <v>1021</v>
      </c>
      <c r="N208" s="1">
        <v>3.3021143769562009</v>
      </c>
      <c r="O208" t="s">
        <v>10420</v>
      </c>
      <c r="P208" s="1">
        <v>3.3021143769562009</v>
      </c>
      <c r="Q208" t="s">
        <v>1027</v>
      </c>
      <c r="S208">
        <v>3</v>
      </c>
      <c r="T208">
        <v>103</v>
      </c>
      <c r="U208">
        <f>(AK208-$AH208)/($AG208-$AH208)*(1+1)-1</f>
        <v>-1</v>
      </c>
      <c r="V208">
        <f>(AL208-$AH208)/($AG208-$AH208)*(1+1)-1</f>
        <v>-1</v>
      </c>
      <c r="W208">
        <f>(AM208-$AH208)/($AG208-$AH208)*(1+1)-1</f>
        <v>1</v>
      </c>
      <c r="X208">
        <f>(AN208-$AH208)/($AG208-$AH208)*(1+1)-1</f>
        <v>0.89526184538653375</v>
      </c>
      <c r="Y208">
        <f>(AO208-$AH208)/($AG208-$AH208)*(1+1)-1</f>
        <v>-1</v>
      </c>
      <c r="Z208">
        <f>(AP208-$AH208)/($AG208-$AH208)*(1+1)-1</f>
        <v>-0.14513715710723196</v>
      </c>
      <c r="AA208">
        <f>(AQ208-$AH208)/($AG208-$AH208)*(1+1)-1</f>
        <v>0.37356608478803</v>
      </c>
      <c r="AB208">
        <f>(AR208-$AH208)/($AG208-$AH208)*(1+1)-1</f>
        <v>-1</v>
      </c>
      <c r="AC208">
        <f>(AS208-$AH208)/($AG208-$AH208)*(1+1)-1</f>
        <v>-1</v>
      </c>
      <c r="AD208">
        <f>(AT208-$AH208)/($AG208-$AH208)*(1+1)-1</f>
        <v>0.90024937655860349</v>
      </c>
      <c r="AE208">
        <f>(AU208-$AH208)/($AG208-$AH208)*(1+1)-1</f>
        <v>-1</v>
      </c>
      <c r="AF208">
        <f>(AV208-$AH208)/($AG208-$AH208)*(1+1)-1</f>
        <v>9.4763092269327664E-3</v>
      </c>
      <c r="AG208">
        <f>MAX(AK208:AV208)</f>
        <v>2005</v>
      </c>
      <c r="AH208">
        <f>MIN(AK208:AV208)</f>
        <v>0</v>
      </c>
      <c r="AK208">
        <v>0</v>
      </c>
      <c r="AL208">
        <v>0</v>
      </c>
      <c r="AM208">
        <v>2005</v>
      </c>
      <c r="AN208">
        <v>1900</v>
      </c>
      <c r="AO208">
        <v>0</v>
      </c>
      <c r="AP208">
        <v>857</v>
      </c>
      <c r="AQ208">
        <v>1377</v>
      </c>
      <c r="AR208">
        <v>0</v>
      </c>
      <c r="AS208">
        <v>0</v>
      </c>
      <c r="AT208">
        <v>1905</v>
      </c>
      <c r="AU208">
        <v>0</v>
      </c>
      <c r="AV208">
        <v>1012</v>
      </c>
    </row>
    <row r="209" spans="1:48" x14ac:dyDescent="0.25">
      <c r="A209" t="s">
        <v>8818</v>
      </c>
      <c r="B209">
        <v>3</v>
      </c>
      <c r="C209">
        <v>98</v>
      </c>
      <c r="D209">
        <f>C209+2</f>
        <v>100</v>
      </c>
      <c r="E209" t="s">
        <v>9179</v>
      </c>
      <c r="F209" t="s">
        <v>9180</v>
      </c>
      <c r="G209" t="s">
        <v>6104</v>
      </c>
      <c r="H209" t="s">
        <v>6104</v>
      </c>
      <c r="K209">
        <v>3</v>
      </c>
      <c r="L209">
        <f>C209+1</f>
        <v>99</v>
      </c>
      <c r="M209" t="s">
        <v>585</v>
      </c>
      <c r="N209" s="1">
        <v>4.1358320497126808</v>
      </c>
      <c r="O209" t="s">
        <v>10420</v>
      </c>
      <c r="P209" s="1">
        <v>4.1358320497126808</v>
      </c>
      <c r="Q209" t="s">
        <v>6104</v>
      </c>
      <c r="S209">
        <v>3</v>
      </c>
      <c r="T209">
        <v>105</v>
      </c>
      <c r="U209">
        <f>(AK209-$AH209)/($AG209-$AH209)*(1+1)-1</f>
        <v>-1</v>
      </c>
      <c r="V209">
        <f>(AL209-$AH209)/($AG209-$AH209)*(1+1)-1</f>
        <v>-1</v>
      </c>
      <c r="W209">
        <f>(AM209-$AH209)/($AG209-$AH209)*(1+1)-1</f>
        <v>1</v>
      </c>
      <c r="X209">
        <f>(AN209-$AH209)/($AG209-$AH209)*(1+1)-1</f>
        <v>-1</v>
      </c>
      <c r="Y209">
        <f>(AO209-$AH209)/($AG209-$AH209)*(1+1)-1</f>
        <v>-0.9208601521357519</v>
      </c>
      <c r="Z209">
        <f>(AP209-$AH209)/($AG209-$AH209)*(1+1)-1</f>
        <v>-0.41968987712112349</v>
      </c>
      <c r="AA209">
        <f>(AQ209-$AH209)/($AG209-$AH209)*(1+1)-1</f>
        <v>-1</v>
      </c>
      <c r="AB209">
        <f>(AR209-$AH209)/($AG209-$AH209)*(1+1)-1</f>
        <v>-1</v>
      </c>
      <c r="AC209">
        <f>(AS209-$AH209)/($AG209-$AH209)*(1+1)-1</f>
        <v>-1</v>
      </c>
      <c r="AD209">
        <f>(AT209-$AH209)/($AG209-$AH209)*(1+1)-1</f>
        <v>-1</v>
      </c>
      <c r="AE209">
        <f>(AU209-$AH209)/($AG209-$AH209)*(1+1)-1</f>
        <v>-0.86527208894090113</v>
      </c>
      <c r="AF209">
        <f>(AV209-$AH209)/($AG209-$AH209)*(1+1)-1</f>
        <v>-1</v>
      </c>
      <c r="AG209">
        <f>MAX(AK209:AV209)</f>
        <v>13672</v>
      </c>
      <c r="AH209">
        <f>MIN(AK209:AV209)</f>
        <v>0</v>
      </c>
      <c r="AK209">
        <v>0</v>
      </c>
      <c r="AL209">
        <v>0</v>
      </c>
      <c r="AM209">
        <v>13672</v>
      </c>
      <c r="AN209">
        <v>0</v>
      </c>
      <c r="AO209">
        <v>541</v>
      </c>
      <c r="AP209">
        <v>3967</v>
      </c>
      <c r="AQ209">
        <v>0</v>
      </c>
      <c r="AR209">
        <v>0</v>
      </c>
      <c r="AS209">
        <v>0</v>
      </c>
      <c r="AT209">
        <v>0</v>
      </c>
      <c r="AU209">
        <v>921</v>
      </c>
      <c r="AV209">
        <v>0</v>
      </c>
    </row>
    <row r="210" spans="1:48" hidden="1" x14ac:dyDescent="0.25">
      <c r="A210" t="s">
        <v>8819</v>
      </c>
      <c r="B210">
        <v>4</v>
      </c>
      <c r="C210">
        <v>0</v>
      </c>
      <c r="D210">
        <f>C210+2</f>
        <v>2</v>
      </c>
      <c r="E210" t="s">
        <v>9181</v>
      </c>
      <c r="F210" t="s">
        <v>9182</v>
      </c>
      <c r="G210" t="s">
        <v>8788</v>
      </c>
      <c r="H210" t="s">
        <v>8788</v>
      </c>
      <c r="K210">
        <v>4</v>
      </c>
      <c r="L210">
        <f>C210+1</f>
        <v>1</v>
      </c>
      <c r="M210" t="s">
        <v>5848</v>
      </c>
      <c r="N210" s="1">
        <v>3.7697464671794534</v>
      </c>
      <c r="O210" t="s">
        <v>10420</v>
      </c>
      <c r="P210" s="1">
        <v>3.7697464671794534</v>
      </c>
      <c r="Q210" t="s">
        <v>8788</v>
      </c>
      <c r="S210">
        <v>4</v>
      </c>
      <c r="T210">
        <v>1</v>
      </c>
      <c r="U210">
        <f>(AK210-$AH210)/($AG210-$AH210)*(1+1)-1</f>
        <v>-1</v>
      </c>
      <c r="V210">
        <f>(AL210-$AH210)/($AG210-$AH210)*(1+1)-1</f>
        <v>-1</v>
      </c>
      <c r="W210">
        <f>(AM210-$AH210)/($AG210-$AH210)*(1+1)-1</f>
        <v>-1</v>
      </c>
      <c r="X210">
        <f>(AN210-$AH210)/($AG210-$AH210)*(1+1)-1</f>
        <v>1</v>
      </c>
      <c r="Y210">
        <f>(AO210-$AH210)/($AG210-$AH210)*(1+1)-1</f>
        <v>-1</v>
      </c>
      <c r="Z210">
        <f>(AP210-$AH210)/($AG210-$AH210)*(1+1)-1</f>
        <v>-0.81954120645709427</v>
      </c>
      <c r="AA210">
        <f>(AQ210-$AH210)/($AG210-$AH210)*(1+1)-1</f>
        <v>-1</v>
      </c>
      <c r="AB210">
        <f>(AR210-$AH210)/($AG210-$AH210)*(1+1)-1</f>
        <v>-1</v>
      </c>
      <c r="AC210">
        <f>(AS210-$AH210)/($AG210-$AH210)*(1+1)-1</f>
        <v>-1</v>
      </c>
      <c r="AD210">
        <f>(AT210-$AH210)/($AG210-$AH210)*(1+1)-1</f>
        <v>-1</v>
      </c>
      <c r="AE210">
        <f>(AU210-$AH210)/($AG210-$AH210)*(1+1)-1</f>
        <v>0.11877655055225156</v>
      </c>
      <c r="AF210">
        <f>(AV210-$AH210)/($AG210-$AH210)*(1+1)-1</f>
        <v>-0.63296516567544603</v>
      </c>
      <c r="AG210">
        <f>MAX(AK210:AV210)</f>
        <v>5885</v>
      </c>
      <c r="AH210">
        <f>MIN(AK210:AV210)</f>
        <v>0</v>
      </c>
      <c r="AK210">
        <v>0</v>
      </c>
      <c r="AL210">
        <v>0</v>
      </c>
      <c r="AM210">
        <v>0</v>
      </c>
      <c r="AN210">
        <v>5885</v>
      </c>
      <c r="AO210">
        <v>0</v>
      </c>
      <c r="AP210">
        <v>531</v>
      </c>
      <c r="AQ210">
        <v>0</v>
      </c>
      <c r="AR210">
        <v>0</v>
      </c>
      <c r="AS210">
        <v>0</v>
      </c>
      <c r="AT210">
        <v>0</v>
      </c>
      <c r="AU210">
        <v>3292</v>
      </c>
      <c r="AV210">
        <v>1080</v>
      </c>
    </row>
    <row r="211" spans="1:48" x14ac:dyDescent="0.25">
      <c r="A211" t="s">
        <v>8819</v>
      </c>
      <c r="B211">
        <v>4</v>
      </c>
      <c r="C211">
        <v>2</v>
      </c>
      <c r="D211">
        <f>C211+2</f>
        <v>4</v>
      </c>
      <c r="E211" t="s">
        <v>9183</v>
      </c>
      <c r="F211" t="s">
        <v>9184</v>
      </c>
      <c r="G211" t="s">
        <v>5560</v>
      </c>
      <c r="H211" t="s">
        <v>5560</v>
      </c>
      <c r="K211">
        <v>4</v>
      </c>
      <c r="L211">
        <f>C211+1</f>
        <v>3</v>
      </c>
      <c r="M211" t="s">
        <v>5558</v>
      </c>
      <c r="N211" s="1">
        <v>3.9828589423120753</v>
      </c>
      <c r="O211" t="s">
        <v>10420</v>
      </c>
      <c r="P211" s="1">
        <v>3.9828589423120753</v>
      </c>
      <c r="Q211" t="s">
        <v>5560</v>
      </c>
      <c r="S211">
        <v>4</v>
      </c>
      <c r="T211">
        <v>3</v>
      </c>
      <c r="U211">
        <f>(AK211-$AH211)/($AG211-$AH211)*(1+1)-1</f>
        <v>-1</v>
      </c>
      <c r="V211">
        <f>(AL211-$AH211)/($AG211-$AH211)*(1+1)-1</f>
        <v>-1</v>
      </c>
      <c r="W211">
        <f>(AM211-$AH211)/($AG211-$AH211)*(1+1)-1</f>
        <v>-1</v>
      </c>
      <c r="X211">
        <f>(AN211-$AH211)/($AG211-$AH211)*(1+1)-1</f>
        <v>1</v>
      </c>
      <c r="Y211">
        <f>(AO211-$AH211)/($AG211-$AH211)*(1+1)-1</f>
        <v>-1</v>
      </c>
      <c r="Z211">
        <f>(AP211-$AH211)/($AG211-$AH211)*(1+1)-1</f>
        <v>-1</v>
      </c>
      <c r="AA211">
        <f>(AQ211-$AH211)/($AG211-$AH211)*(1+1)-1</f>
        <v>-1</v>
      </c>
      <c r="AB211">
        <f>(AR211-$AH211)/($AG211-$AH211)*(1+1)-1</f>
        <v>-1</v>
      </c>
      <c r="AC211">
        <f>(AS211-$AH211)/($AG211-$AH211)*(1+1)-1</f>
        <v>0.58380377652326265</v>
      </c>
      <c r="AD211">
        <f>(AT211-$AH211)/($AG211-$AH211)*(1+1)-1</f>
        <v>-0.72980338719096749</v>
      </c>
      <c r="AE211">
        <f>(AU211-$AH211)/($AG211-$AH211)*(1+1)-1</f>
        <v>-1</v>
      </c>
      <c r="AF211">
        <f>(AV211-$AH211)/($AG211-$AH211)*(1+1)-1</f>
        <v>-1</v>
      </c>
      <c r="AG211">
        <f>MAX(AK211:AV211)</f>
        <v>10274</v>
      </c>
      <c r="AH211">
        <f>MIN(AK211:AV211)</f>
        <v>0</v>
      </c>
      <c r="AK211">
        <v>0</v>
      </c>
      <c r="AL211">
        <v>0</v>
      </c>
      <c r="AM211">
        <v>0</v>
      </c>
      <c r="AN211">
        <v>10274</v>
      </c>
      <c r="AO211">
        <v>0</v>
      </c>
      <c r="AP211">
        <v>0</v>
      </c>
      <c r="AQ211">
        <v>0</v>
      </c>
      <c r="AR211">
        <v>0</v>
      </c>
      <c r="AS211">
        <v>8136</v>
      </c>
      <c r="AT211">
        <v>1388</v>
      </c>
      <c r="AU211">
        <v>0</v>
      </c>
      <c r="AV211">
        <v>0</v>
      </c>
    </row>
    <row r="212" spans="1:48" x14ac:dyDescent="0.25">
      <c r="A212" t="s">
        <v>8819</v>
      </c>
      <c r="B212">
        <v>4</v>
      </c>
      <c r="C212">
        <v>4</v>
      </c>
      <c r="D212">
        <f>C212+2</f>
        <v>6</v>
      </c>
      <c r="E212" t="s">
        <v>9185</v>
      </c>
      <c r="F212" t="s">
        <v>9186</v>
      </c>
      <c r="G212" t="s">
        <v>5427</v>
      </c>
      <c r="H212" t="s">
        <v>5427</v>
      </c>
      <c r="K212">
        <v>4</v>
      </c>
      <c r="L212">
        <f>C212+1</f>
        <v>5</v>
      </c>
      <c r="M212" t="s">
        <v>5386</v>
      </c>
      <c r="N212" s="1">
        <v>3.9042285163400785</v>
      </c>
      <c r="O212" t="s">
        <v>10420</v>
      </c>
      <c r="P212" s="1">
        <v>3.9042285163400785</v>
      </c>
      <c r="Q212" t="s">
        <v>5427</v>
      </c>
      <c r="S212">
        <v>4</v>
      </c>
      <c r="T212">
        <v>5</v>
      </c>
      <c r="U212">
        <f>(AK212-$AH212)/($AG212-$AH212)*(1+1)-1</f>
        <v>-1</v>
      </c>
      <c r="V212">
        <f>(AL212-$AH212)/($AG212-$AH212)*(1+1)-1</f>
        <v>-1</v>
      </c>
      <c r="W212">
        <f>(AM212-$AH212)/($AG212-$AH212)*(1+1)-1</f>
        <v>-1</v>
      </c>
      <c r="X212">
        <f>(AN212-$AH212)/($AG212-$AH212)*(1+1)-1</f>
        <v>1</v>
      </c>
      <c r="Y212">
        <f>(AO212-$AH212)/($AG212-$AH212)*(1+1)-1</f>
        <v>-1</v>
      </c>
      <c r="Z212">
        <f>(AP212-$AH212)/($AG212-$AH212)*(1+1)-1</f>
        <v>-1</v>
      </c>
      <c r="AA212">
        <f>(AQ212-$AH212)/($AG212-$AH212)*(1+1)-1</f>
        <v>-1</v>
      </c>
      <c r="AB212">
        <f>(AR212-$AH212)/($AG212-$AH212)*(1+1)-1</f>
        <v>-1</v>
      </c>
      <c r="AC212">
        <f>(AS212-$AH212)/($AG212-$AH212)*(1+1)-1</f>
        <v>-1</v>
      </c>
      <c r="AD212">
        <f>(AT212-$AH212)/($AG212-$AH212)*(1+1)-1</f>
        <v>-1</v>
      </c>
      <c r="AE212">
        <f>(AU212-$AH212)/($AG212-$AH212)*(1+1)-1</f>
        <v>-1</v>
      </c>
      <c r="AF212">
        <f>(AV212-$AH212)/($AG212-$AH212)*(1+1)-1</f>
        <v>-1</v>
      </c>
      <c r="AG212">
        <f>MAX(AK212:AV212)</f>
        <v>11384</v>
      </c>
      <c r="AH212">
        <f>MIN(AK212:AV212)</f>
        <v>0</v>
      </c>
      <c r="AK212">
        <v>0</v>
      </c>
      <c r="AL212">
        <v>0</v>
      </c>
      <c r="AM212">
        <v>0</v>
      </c>
      <c r="AN212">
        <v>11384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</row>
    <row r="213" spans="1:48" x14ac:dyDescent="0.25">
      <c r="A213" t="s">
        <v>8819</v>
      </c>
      <c r="B213">
        <v>4</v>
      </c>
      <c r="C213">
        <v>6</v>
      </c>
      <c r="D213">
        <f>C213+2</f>
        <v>8</v>
      </c>
      <c r="E213" t="s">
        <v>9187</v>
      </c>
      <c r="F213" t="s">
        <v>9188</v>
      </c>
      <c r="G213" t="s">
        <v>5427</v>
      </c>
      <c r="H213" t="s">
        <v>5427</v>
      </c>
      <c r="K213">
        <v>4</v>
      </c>
      <c r="L213">
        <f>C213+1</f>
        <v>7</v>
      </c>
      <c r="M213" t="s">
        <v>5417</v>
      </c>
      <c r="N213" s="1">
        <v>4.6725596277632757</v>
      </c>
      <c r="O213" t="s">
        <v>10420</v>
      </c>
      <c r="P213" s="1">
        <v>4.6725596277632757</v>
      </c>
      <c r="Q213" t="s">
        <v>5427</v>
      </c>
      <c r="S213">
        <v>4</v>
      </c>
      <c r="T213">
        <v>7</v>
      </c>
      <c r="U213">
        <f>(AK213-$AH213)/($AG213-$AH213)*(1+1)-1</f>
        <v>-1</v>
      </c>
      <c r="V213">
        <f>(AL213-$AH213)/($AG213-$AH213)*(1+1)-1</f>
        <v>-1</v>
      </c>
      <c r="W213">
        <f>(AM213-$AH213)/($AG213-$AH213)*(1+1)-1</f>
        <v>-1</v>
      </c>
      <c r="X213">
        <f>(AN213-$AH213)/($AG213-$AH213)*(1+1)-1</f>
        <v>1</v>
      </c>
      <c r="Y213">
        <f>(AO213-$AH213)/($AG213-$AH213)*(1+1)-1</f>
        <v>-1</v>
      </c>
      <c r="Z213">
        <f>(AP213-$AH213)/($AG213-$AH213)*(1+1)-1</f>
        <v>-1</v>
      </c>
      <c r="AA213">
        <f>(AQ213-$AH213)/($AG213-$AH213)*(1+1)-1</f>
        <v>-1</v>
      </c>
      <c r="AB213">
        <f>(AR213-$AH213)/($AG213-$AH213)*(1+1)-1</f>
        <v>-1</v>
      </c>
      <c r="AC213">
        <f>(AS213-$AH213)/($AG213-$AH213)*(1+1)-1</f>
        <v>-1</v>
      </c>
      <c r="AD213">
        <f>(AT213-$AH213)/($AG213-$AH213)*(1+1)-1</f>
        <v>-1</v>
      </c>
      <c r="AE213">
        <f>(AU213-$AH213)/($AG213-$AH213)*(1+1)-1</f>
        <v>-1</v>
      </c>
      <c r="AF213">
        <f>(AV213-$AH213)/($AG213-$AH213)*(1+1)-1</f>
        <v>-1</v>
      </c>
      <c r="AG213">
        <f>MAX(AK213:AV213)</f>
        <v>107649</v>
      </c>
      <c r="AH213">
        <f>MIN(AK213:AV213)</f>
        <v>0</v>
      </c>
      <c r="AK213">
        <v>0</v>
      </c>
      <c r="AL213">
        <v>0</v>
      </c>
      <c r="AM213">
        <v>0</v>
      </c>
      <c r="AN213">
        <v>107649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</row>
    <row r="214" spans="1:48" hidden="1" x14ac:dyDescent="0.25">
      <c r="A214" t="s">
        <v>8819</v>
      </c>
      <c r="B214">
        <v>4</v>
      </c>
      <c r="C214">
        <v>8</v>
      </c>
      <c r="D214">
        <f>C214+2</f>
        <v>10</v>
      </c>
      <c r="E214" t="s">
        <v>9189</v>
      </c>
      <c r="F214" t="s">
        <v>9190</v>
      </c>
      <c r="G214" t="s">
        <v>5427</v>
      </c>
      <c r="H214" t="s">
        <v>5427</v>
      </c>
      <c r="K214">
        <v>4</v>
      </c>
      <c r="L214">
        <f>C214+1</f>
        <v>9</v>
      </c>
      <c r="M214" t="s">
        <v>5450</v>
      </c>
      <c r="N214" s="1">
        <v>3.4531653925258574</v>
      </c>
      <c r="O214" t="s">
        <v>10420</v>
      </c>
      <c r="P214" s="1">
        <v>3.4531653925258574</v>
      </c>
      <c r="Q214" t="s">
        <v>5427</v>
      </c>
      <c r="S214">
        <v>4</v>
      </c>
      <c r="T214">
        <v>9</v>
      </c>
      <c r="U214">
        <f>(AK214-$AH214)/($AG214-$AH214)*(1+1)-1</f>
        <v>-1</v>
      </c>
      <c r="V214">
        <f>(AL214-$AH214)/($AG214-$AH214)*(1+1)-1</f>
        <v>-1</v>
      </c>
      <c r="W214">
        <f>(AM214-$AH214)/($AG214-$AH214)*(1+1)-1</f>
        <v>-1</v>
      </c>
      <c r="X214">
        <f>(AN214-$AH214)/($AG214-$AH214)*(1+1)-1</f>
        <v>1</v>
      </c>
      <c r="Y214">
        <f>(AO214-$AH214)/($AG214-$AH214)*(1+1)-1</f>
        <v>-1</v>
      </c>
      <c r="Z214">
        <f>(AP214-$AH214)/($AG214-$AH214)*(1+1)-1</f>
        <v>-1</v>
      </c>
      <c r="AA214">
        <f>(AQ214-$AH214)/($AG214-$AH214)*(1+1)-1</f>
        <v>-1</v>
      </c>
      <c r="AB214">
        <f>(AR214-$AH214)/($AG214-$AH214)*(1+1)-1</f>
        <v>-1</v>
      </c>
      <c r="AC214">
        <f>(AS214-$AH214)/($AG214-$AH214)*(1+1)-1</f>
        <v>-1</v>
      </c>
      <c r="AD214">
        <f>(AT214-$AH214)/($AG214-$AH214)*(1+1)-1</f>
        <v>-1</v>
      </c>
      <c r="AE214">
        <f>(AU214-$AH214)/($AG214-$AH214)*(1+1)-1</f>
        <v>-1</v>
      </c>
      <c r="AF214">
        <f>(AV214-$AH214)/($AG214-$AH214)*(1+1)-1</f>
        <v>-1</v>
      </c>
      <c r="AG214">
        <f>MAX(AK214:AV214)</f>
        <v>5314</v>
      </c>
      <c r="AH214">
        <f>MIN(AK214:AV214)</f>
        <v>0</v>
      </c>
      <c r="AK214">
        <v>0</v>
      </c>
      <c r="AL214">
        <v>0</v>
      </c>
      <c r="AM214">
        <v>0</v>
      </c>
      <c r="AN214">
        <v>5314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</row>
    <row r="215" spans="1:48" hidden="1" x14ac:dyDescent="0.25">
      <c r="A215" t="s">
        <v>8819</v>
      </c>
      <c r="B215">
        <v>4</v>
      </c>
      <c r="C215">
        <v>10</v>
      </c>
      <c r="D215">
        <f>C215+2</f>
        <v>12</v>
      </c>
      <c r="E215" t="s">
        <v>9191</v>
      </c>
      <c r="F215" t="s">
        <v>9192</v>
      </c>
      <c r="G215" t="s">
        <v>5427</v>
      </c>
      <c r="H215" t="s">
        <v>5427</v>
      </c>
      <c r="K215">
        <v>4</v>
      </c>
      <c r="L215">
        <f>C215+1</f>
        <v>11</v>
      </c>
      <c r="M215" t="s">
        <v>5435</v>
      </c>
      <c r="N215" s="1">
        <v>3.2350231594952237</v>
      </c>
      <c r="O215" t="s">
        <v>10420</v>
      </c>
      <c r="P215" s="1">
        <v>3.2350231594952237</v>
      </c>
      <c r="Q215" t="s">
        <v>5427</v>
      </c>
      <c r="S215">
        <v>4</v>
      </c>
      <c r="T215">
        <v>11</v>
      </c>
      <c r="U215">
        <f>(AK215-$AH215)/($AG215-$AH215)*(1+1)-1</f>
        <v>-1</v>
      </c>
      <c r="V215">
        <f>(AL215-$AH215)/($AG215-$AH215)*(1+1)-1</f>
        <v>-1</v>
      </c>
      <c r="W215">
        <f>(AM215-$AH215)/($AG215-$AH215)*(1+1)-1</f>
        <v>-1</v>
      </c>
      <c r="X215">
        <f>(AN215-$AH215)/($AG215-$AH215)*(1+1)-1</f>
        <v>1</v>
      </c>
      <c r="Y215">
        <f>(AO215-$AH215)/($AG215-$AH215)*(1+1)-1</f>
        <v>-1</v>
      </c>
      <c r="Z215">
        <f>(AP215-$AH215)/($AG215-$AH215)*(1+1)-1</f>
        <v>-1</v>
      </c>
      <c r="AA215">
        <f>(AQ215-$AH215)/($AG215-$AH215)*(1+1)-1</f>
        <v>-1</v>
      </c>
      <c r="AB215">
        <f>(AR215-$AH215)/($AG215-$AH215)*(1+1)-1</f>
        <v>-1</v>
      </c>
      <c r="AC215">
        <f>(AS215-$AH215)/($AG215-$AH215)*(1+1)-1</f>
        <v>-1</v>
      </c>
      <c r="AD215">
        <f>(AT215-$AH215)/($AG215-$AH215)*(1+1)-1</f>
        <v>-1</v>
      </c>
      <c r="AE215">
        <f>(AU215-$AH215)/($AG215-$AH215)*(1+1)-1</f>
        <v>-1</v>
      </c>
      <c r="AF215">
        <f>(AV215-$AH215)/($AG215-$AH215)*(1+1)-1</f>
        <v>-1</v>
      </c>
      <c r="AG215">
        <f>MAX(AK215:AV215)</f>
        <v>2044</v>
      </c>
      <c r="AH215">
        <f>MIN(AK215:AV215)</f>
        <v>0</v>
      </c>
      <c r="AK215">
        <v>0</v>
      </c>
      <c r="AL215">
        <v>0</v>
      </c>
      <c r="AM215">
        <v>0</v>
      </c>
      <c r="AN215">
        <v>2044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1:48" hidden="1" x14ac:dyDescent="0.25">
      <c r="A216" t="s">
        <v>8819</v>
      </c>
      <c r="B216">
        <v>4</v>
      </c>
      <c r="C216">
        <v>12</v>
      </c>
      <c r="D216">
        <f>C216+2</f>
        <v>14</v>
      </c>
      <c r="E216" t="s">
        <v>9193</v>
      </c>
      <c r="F216" t="s">
        <v>9194</v>
      </c>
      <c r="G216" t="s">
        <v>5427</v>
      </c>
      <c r="H216" t="s">
        <v>5427</v>
      </c>
      <c r="K216">
        <v>4</v>
      </c>
      <c r="L216">
        <f>C216+1</f>
        <v>13</v>
      </c>
      <c r="M216" t="s">
        <v>5442</v>
      </c>
      <c r="N216" s="1">
        <v>3.8306528137974243</v>
      </c>
      <c r="O216" t="s">
        <v>10420</v>
      </c>
      <c r="P216" s="1">
        <v>3.8306528137974243</v>
      </c>
      <c r="Q216" t="s">
        <v>5427</v>
      </c>
      <c r="S216">
        <v>4</v>
      </c>
      <c r="T216">
        <v>13</v>
      </c>
      <c r="U216">
        <f>(AK216-$AH216)/($AG216-$AH216)*(1+1)-1</f>
        <v>-1</v>
      </c>
      <c r="V216">
        <f>(AL216-$AH216)/($AG216-$AH216)*(1+1)-1</f>
        <v>-1</v>
      </c>
      <c r="W216">
        <f>(AM216-$AH216)/($AG216-$AH216)*(1+1)-1</f>
        <v>-1</v>
      </c>
      <c r="X216">
        <f>(AN216-$AH216)/($AG216-$AH216)*(1+1)-1</f>
        <v>1</v>
      </c>
      <c r="Y216">
        <f>(AO216-$AH216)/($AG216-$AH216)*(1+1)-1</f>
        <v>-1</v>
      </c>
      <c r="Z216">
        <f>(AP216-$AH216)/($AG216-$AH216)*(1+1)-1</f>
        <v>-1</v>
      </c>
      <c r="AA216">
        <f>(AQ216-$AH216)/($AG216-$AH216)*(1+1)-1</f>
        <v>-1</v>
      </c>
      <c r="AB216">
        <f>(AR216-$AH216)/($AG216-$AH216)*(1+1)-1</f>
        <v>-1</v>
      </c>
      <c r="AC216">
        <f>(AS216-$AH216)/($AG216-$AH216)*(1+1)-1</f>
        <v>-1</v>
      </c>
      <c r="AD216">
        <f>(AT216-$AH216)/($AG216-$AH216)*(1+1)-1</f>
        <v>-1</v>
      </c>
      <c r="AE216">
        <f>(AU216-$AH216)/($AG216-$AH216)*(1+1)-1</f>
        <v>-1</v>
      </c>
      <c r="AF216">
        <f>(AV216-$AH216)/($AG216-$AH216)*(1+1)-1</f>
        <v>-1</v>
      </c>
      <c r="AG216">
        <f>MAX(AK216:AV216)</f>
        <v>8412</v>
      </c>
      <c r="AH216">
        <f>MIN(AK216:AV216)</f>
        <v>0</v>
      </c>
      <c r="AK216">
        <v>0</v>
      </c>
      <c r="AL216">
        <v>0</v>
      </c>
      <c r="AM216">
        <v>0</v>
      </c>
      <c r="AN216">
        <v>8412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</row>
    <row r="217" spans="1:48" hidden="1" x14ac:dyDescent="0.25">
      <c r="A217" t="s">
        <v>8819</v>
      </c>
      <c r="B217">
        <v>4</v>
      </c>
      <c r="C217">
        <v>14</v>
      </c>
      <c r="D217">
        <f>C217+2</f>
        <v>16</v>
      </c>
      <c r="E217" t="s">
        <v>9195</v>
      </c>
      <c r="F217" t="s">
        <v>9196</v>
      </c>
      <c r="G217" t="s">
        <v>5427</v>
      </c>
      <c r="H217" t="s">
        <v>5427</v>
      </c>
      <c r="K217">
        <v>4</v>
      </c>
      <c r="L217">
        <f>C217+1</f>
        <v>15</v>
      </c>
      <c r="M217" t="s">
        <v>5373</v>
      </c>
      <c r="N217" s="1">
        <v>3.6510840892430116</v>
      </c>
      <c r="O217" t="s">
        <v>10420</v>
      </c>
      <c r="P217" s="1">
        <v>3.6510840892430116</v>
      </c>
      <c r="Q217" t="s">
        <v>5427</v>
      </c>
      <c r="S217">
        <v>4</v>
      </c>
      <c r="T217">
        <v>15</v>
      </c>
      <c r="U217">
        <f>(AK217-$AH217)/($AG217-$AH217)*(1+1)-1</f>
        <v>-1</v>
      </c>
      <c r="V217">
        <f>(AL217-$AH217)/($AG217-$AH217)*(1+1)-1</f>
        <v>-1</v>
      </c>
      <c r="W217">
        <f>(AM217-$AH217)/($AG217-$AH217)*(1+1)-1</f>
        <v>-1</v>
      </c>
      <c r="X217">
        <f>(AN217-$AH217)/($AG217-$AH217)*(1+1)-1</f>
        <v>1</v>
      </c>
      <c r="Y217">
        <f>(AO217-$AH217)/($AG217-$AH217)*(1+1)-1</f>
        <v>-1</v>
      </c>
      <c r="Z217">
        <f>(AP217-$AH217)/($AG217-$AH217)*(1+1)-1</f>
        <v>-1</v>
      </c>
      <c r="AA217">
        <f>(AQ217-$AH217)/($AG217-$AH217)*(1+1)-1</f>
        <v>-1</v>
      </c>
      <c r="AB217">
        <f>(AR217-$AH217)/($AG217-$AH217)*(1+1)-1</f>
        <v>-1</v>
      </c>
      <c r="AC217">
        <f>(AS217-$AH217)/($AG217-$AH217)*(1+1)-1</f>
        <v>-1</v>
      </c>
      <c r="AD217">
        <f>(AT217-$AH217)/($AG217-$AH217)*(1+1)-1</f>
        <v>-1</v>
      </c>
      <c r="AE217">
        <f>(AU217-$AH217)/($AG217-$AH217)*(1+1)-1</f>
        <v>-1</v>
      </c>
      <c r="AF217">
        <f>(AV217-$AH217)/($AG217-$AH217)*(1+1)-1</f>
        <v>-1</v>
      </c>
      <c r="AG217">
        <f>MAX(AK217:AV217)</f>
        <v>4891</v>
      </c>
      <c r="AH217">
        <f>MIN(AK217:AV217)</f>
        <v>0</v>
      </c>
      <c r="AK217">
        <v>0</v>
      </c>
      <c r="AL217">
        <v>0</v>
      </c>
      <c r="AM217">
        <v>0</v>
      </c>
      <c r="AN217">
        <v>4891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</row>
    <row r="218" spans="1:48" hidden="1" x14ac:dyDescent="0.25">
      <c r="A218" t="s">
        <v>8819</v>
      </c>
      <c r="B218">
        <v>4</v>
      </c>
      <c r="C218">
        <v>16</v>
      </c>
      <c r="D218">
        <f>C218+2</f>
        <v>18</v>
      </c>
      <c r="E218" t="s">
        <v>9197</v>
      </c>
      <c r="F218" t="s">
        <v>9198</v>
      </c>
      <c r="G218" t="s">
        <v>5427</v>
      </c>
      <c r="H218" t="s">
        <v>5427</v>
      </c>
      <c r="K218">
        <v>4</v>
      </c>
      <c r="L218">
        <f>C218+1</f>
        <v>17</v>
      </c>
      <c r="M218" t="s">
        <v>5381</v>
      </c>
      <c r="N218" s="1">
        <v>3.8599184852007156</v>
      </c>
      <c r="O218" t="s">
        <v>10420</v>
      </c>
      <c r="P218" s="1">
        <v>3.8599184852007156</v>
      </c>
      <c r="Q218" t="s">
        <v>5427</v>
      </c>
      <c r="S218">
        <v>4</v>
      </c>
      <c r="T218">
        <v>17</v>
      </c>
      <c r="U218">
        <f>(AK218-$AH218)/($AG218-$AH218)*(1+1)-1</f>
        <v>-1</v>
      </c>
      <c r="V218">
        <f>(AL218-$AH218)/($AG218-$AH218)*(1+1)-1</f>
        <v>-1</v>
      </c>
      <c r="W218">
        <f>(AM218-$AH218)/($AG218-$AH218)*(1+1)-1</f>
        <v>-1</v>
      </c>
      <c r="X218">
        <f>(AN218-$AH218)/($AG218-$AH218)*(1+1)-1</f>
        <v>1</v>
      </c>
      <c r="Y218">
        <f>(AO218-$AH218)/($AG218-$AH218)*(1+1)-1</f>
        <v>-1</v>
      </c>
      <c r="Z218">
        <f>(AP218-$AH218)/($AG218-$AH218)*(1+1)-1</f>
        <v>-1</v>
      </c>
      <c r="AA218">
        <f>(AQ218-$AH218)/($AG218-$AH218)*(1+1)-1</f>
        <v>-1</v>
      </c>
      <c r="AB218">
        <f>(AR218-$AH218)/($AG218-$AH218)*(1+1)-1</f>
        <v>-1</v>
      </c>
      <c r="AC218">
        <f>(AS218-$AH218)/($AG218-$AH218)*(1+1)-1</f>
        <v>-1</v>
      </c>
      <c r="AD218">
        <f>(AT218-$AH218)/($AG218-$AH218)*(1+1)-1</f>
        <v>-1</v>
      </c>
      <c r="AE218">
        <f>(AU218-$AH218)/($AG218-$AH218)*(1+1)-1</f>
        <v>-1</v>
      </c>
      <c r="AF218">
        <f>(AV218-$AH218)/($AG218-$AH218)*(1+1)-1</f>
        <v>-1</v>
      </c>
      <c r="AG218">
        <f>MAX(AK218:AV218)</f>
        <v>7243</v>
      </c>
      <c r="AH218">
        <f>MIN(AK218:AV218)</f>
        <v>0</v>
      </c>
      <c r="AK218">
        <v>0</v>
      </c>
      <c r="AL218">
        <v>0</v>
      </c>
      <c r="AM218">
        <v>0</v>
      </c>
      <c r="AN218">
        <v>7243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 t="s">
        <v>8819</v>
      </c>
      <c r="B219">
        <v>4</v>
      </c>
      <c r="C219">
        <v>18</v>
      </c>
      <c r="D219">
        <f>C219+2</f>
        <v>20</v>
      </c>
      <c r="E219" t="s">
        <v>9199</v>
      </c>
      <c r="F219" t="s">
        <v>9200</v>
      </c>
      <c r="G219" t="s">
        <v>5427</v>
      </c>
      <c r="H219" t="s">
        <v>5427</v>
      </c>
      <c r="K219">
        <v>4</v>
      </c>
      <c r="L219">
        <f>C219+1</f>
        <v>19</v>
      </c>
      <c r="M219" t="s">
        <v>5394</v>
      </c>
      <c r="N219" s="1">
        <v>4.715953229841805</v>
      </c>
      <c r="O219" t="s">
        <v>10420</v>
      </c>
      <c r="P219" s="1">
        <v>4.715953229841805</v>
      </c>
      <c r="Q219" t="s">
        <v>5427</v>
      </c>
      <c r="S219">
        <v>4</v>
      </c>
      <c r="T219">
        <v>19</v>
      </c>
      <c r="U219">
        <f>(AK219-$AH219)/($AG219-$AH219)*(1+1)-1</f>
        <v>-1</v>
      </c>
      <c r="V219">
        <f>(AL219-$AH219)/($AG219-$AH219)*(1+1)-1</f>
        <v>-1</v>
      </c>
      <c r="W219">
        <f>(AM219-$AH219)/($AG219-$AH219)*(1+1)-1</f>
        <v>-1</v>
      </c>
      <c r="X219">
        <f>(AN219-$AH219)/($AG219-$AH219)*(1+1)-1</f>
        <v>1</v>
      </c>
      <c r="Y219">
        <f>(AO219-$AH219)/($AG219-$AH219)*(1+1)-1</f>
        <v>-1</v>
      </c>
      <c r="Z219">
        <f>(AP219-$AH219)/($AG219-$AH219)*(1+1)-1</f>
        <v>-1</v>
      </c>
      <c r="AA219">
        <f>(AQ219-$AH219)/($AG219-$AH219)*(1+1)-1</f>
        <v>-1</v>
      </c>
      <c r="AB219">
        <f>(AR219-$AH219)/($AG219-$AH219)*(1+1)-1</f>
        <v>-1</v>
      </c>
      <c r="AC219">
        <f>(AS219-$AH219)/($AG219-$AH219)*(1+1)-1</f>
        <v>-1</v>
      </c>
      <c r="AD219">
        <f>(AT219-$AH219)/($AG219-$AH219)*(1+1)-1</f>
        <v>-1</v>
      </c>
      <c r="AE219">
        <f>(AU219-$AH219)/($AG219-$AH219)*(1+1)-1</f>
        <v>-1</v>
      </c>
      <c r="AF219">
        <f>(AV219-$AH219)/($AG219-$AH219)*(1+1)-1</f>
        <v>-1</v>
      </c>
      <c r="AG219">
        <f>MAX(AK219:AV219)</f>
        <v>109101</v>
      </c>
      <c r="AH219">
        <f>MIN(AK219:AV219)</f>
        <v>0</v>
      </c>
      <c r="AK219">
        <v>0</v>
      </c>
      <c r="AL219">
        <v>0</v>
      </c>
      <c r="AM219">
        <v>0</v>
      </c>
      <c r="AN219">
        <v>109101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</row>
    <row r="220" spans="1:48" x14ac:dyDescent="0.25">
      <c r="A220" t="s">
        <v>8819</v>
      </c>
      <c r="B220">
        <v>4</v>
      </c>
      <c r="C220">
        <v>20</v>
      </c>
      <c r="D220">
        <f>C220+2</f>
        <v>22</v>
      </c>
      <c r="E220" t="s">
        <v>9201</v>
      </c>
      <c r="F220" t="s">
        <v>9202</v>
      </c>
      <c r="G220" t="s">
        <v>5427</v>
      </c>
      <c r="H220" t="s">
        <v>5427</v>
      </c>
      <c r="K220">
        <v>4</v>
      </c>
      <c r="L220">
        <f>C220+1</f>
        <v>21</v>
      </c>
      <c r="M220" t="s">
        <v>5409</v>
      </c>
      <c r="N220" s="1">
        <v>4.3166202516359355</v>
      </c>
      <c r="O220" t="s">
        <v>10420</v>
      </c>
      <c r="P220" s="1">
        <v>4.3166202516359355</v>
      </c>
      <c r="Q220" t="s">
        <v>5427</v>
      </c>
      <c r="S220">
        <v>4</v>
      </c>
      <c r="T220">
        <v>21</v>
      </c>
      <c r="U220">
        <f>(AK220-$AH220)/($AG220-$AH220)*(1+1)-1</f>
        <v>-1</v>
      </c>
      <c r="V220">
        <f>(AL220-$AH220)/($AG220-$AH220)*(1+1)-1</f>
        <v>-1</v>
      </c>
      <c r="W220">
        <f>(AM220-$AH220)/($AG220-$AH220)*(1+1)-1</f>
        <v>-1</v>
      </c>
      <c r="X220">
        <f>(AN220-$AH220)/($AG220-$AH220)*(1+1)-1</f>
        <v>1</v>
      </c>
      <c r="Y220">
        <f>(AO220-$AH220)/($AG220-$AH220)*(1+1)-1</f>
        <v>-1</v>
      </c>
      <c r="Z220">
        <f>(AP220-$AH220)/($AG220-$AH220)*(1+1)-1</f>
        <v>-1</v>
      </c>
      <c r="AA220">
        <f>(AQ220-$AH220)/($AG220-$AH220)*(1+1)-1</f>
        <v>-1</v>
      </c>
      <c r="AB220">
        <f>(AR220-$AH220)/($AG220-$AH220)*(1+1)-1</f>
        <v>-1</v>
      </c>
      <c r="AC220">
        <f>(AS220-$AH220)/($AG220-$AH220)*(1+1)-1</f>
        <v>-1</v>
      </c>
      <c r="AD220">
        <f>(AT220-$AH220)/($AG220-$AH220)*(1+1)-1</f>
        <v>-1</v>
      </c>
      <c r="AE220">
        <f>(AU220-$AH220)/($AG220-$AH220)*(1+1)-1</f>
        <v>-1</v>
      </c>
      <c r="AF220">
        <f>(AV220-$AH220)/($AG220-$AH220)*(1+1)-1</f>
        <v>-1</v>
      </c>
      <c r="AG220">
        <f>MAX(AK220:AV220)</f>
        <v>65882</v>
      </c>
      <c r="AH220">
        <f>MIN(AK220:AV220)</f>
        <v>0</v>
      </c>
      <c r="AK220">
        <v>0</v>
      </c>
      <c r="AL220">
        <v>0</v>
      </c>
      <c r="AM220">
        <v>0</v>
      </c>
      <c r="AN220">
        <v>65882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 t="s">
        <v>8819</v>
      </c>
      <c r="B221">
        <v>4</v>
      </c>
      <c r="C221">
        <v>22</v>
      </c>
      <c r="D221">
        <f>C221+2</f>
        <v>24</v>
      </c>
      <c r="E221" t="s">
        <v>9203</v>
      </c>
      <c r="F221" t="s">
        <v>9204</v>
      </c>
      <c r="G221" t="s">
        <v>5427</v>
      </c>
      <c r="H221" t="s">
        <v>5427</v>
      </c>
      <c r="K221">
        <v>4</v>
      </c>
      <c r="L221">
        <f>C221+1</f>
        <v>23</v>
      </c>
      <c r="M221" t="s">
        <v>5425</v>
      </c>
      <c r="N221" s="1">
        <v>4.8538076839815778</v>
      </c>
      <c r="O221" t="s">
        <v>10420</v>
      </c>
      <c r="P221" s="1">
        <v>4.8538076839815778</v>
      </c>
      <c r="Q221" t="s">
        <v>5427</v>
      </c>
      <c r="S221">
        <v>4</v>
      </c>
      <c r="T221">
        <v>23</v>
      </c>
      <c r="U221">
        <f>(AK221-$AH221)/($AG221-$AH221)*(1+1)-1</f>
        <v>-1</v>
      </c>
      <c r="V221">
        <f>(AL221-$AH221)/($AG221-$AH221)*(1+1)-1</f>
        <v>-1</v>
      </c>
      <c r="W221">
        <f>(AM221-$AH221)/($AG221-$AH221)*(1+1)-1</f>
        <v>-1</v>
      </c>
      <c r="X221">
        <f>(AN221-$AH221)/($AG221-$AH221)*(1+1)-1</f>
        <v>1</v>
      </c>
      <c r="Y221">
        <f>(AO221-$AH221)/($AG221-$AH221)*(1+1)-1</f>
        <v>-1</v>
      </c>
      <c r="Z221">
        <f>(AP221-$AH221)/($AG221-$AH221)*(1+1)-1</f>
        <v>-1</v>
      </c>
      <c r="AA221">
        <f>(AQ221-$AH221)/($AG221-$AH221)*(1+1)-1</f>
        <v>-1</v>
      </c>
      <c r="AB221">
        <f>(AR221-$AH221)/($AG221-$AH221)*(1+1)-1</f>
        <v>-1</v>
      </c>
      <c r="AC221">
        <f>(AS221-$AH221)/($AG221-$AH221)*(1+1)-1</f>
        <v>-1</v>
      </c>
      <c r="AD221">
        <f>(AT221-$AH221)/($AG221-$AH221)*(1+1)-1</f>
        <v>-1</v>
      </c>
      <c r="AE221">
        <f>(AU221-$AH221)/($AG221-$AH221)*(1+1)-1</f>
        <v>-1</v>
      </c>
      <c r="AF221">
        <f>(AV221-$AH221)/($AG221-$AH221)*(1+1)-1</f>
        <v>-1</v>
      </c>
      <c r="AG221">
        <f>MAX(AK221:AV221)</f>
        <v>73013</v>
      </c>
      <c r="AH221">
        <f>MIN(AK221:AV221)</f>
        <v>0</v>
      </c>
      <c r="AK221">
        <v>0</v>
      </c>
      <c r="AL221">
        <v>0</v>
      </c>
      <c r="AM221">
        <v>0</v>
      </c>
      <c r="AN221">
        <v>73013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 t="s">
        <v>8819</v>
      </c>
      <c r="B222">
        <v>4</v>
      </c>
      <c r="C222">
        <v>24</v>
      </c>
      <c r="D222">
        <f>C222+2</f>
        <v>26</v>
      </c>
      <c r="E222" t="s">
        <v>9205</v>
      </c>
      <c r="F222" t="s">
        <v>9206</v>
      </c>
      <c r="G222" t="s">
        <v>5427</v>
      </c>
      <c r="H222" t="s">
        <v>5427</v>
      </c>
      <c r="K222">
        <v>4</v>
      </c>
      <c r="L222">
        <f>C222+1</f>
        <v>25</v>
      </c>
      <c r="M222" t="s">
        <v>5466</v>
      </c>
      <c r="N222" s="1">
        <v>4.2303467224174769</v>
      </c>
      <c r="O222" t="s">
        <v>10420</v>
      </c>
      <c r="P222" s="1">
        <v>4.2303467224174769</v>
      </c>
      <c r="Q222" t="s">
        <v>5427</v>
      </c>
      <c r="S222">
        <v>4</v>
      </c>
      <c r="T222">
        <v>25</v>
      </c>
      <c r="U222">
        <f>(AK222-$AH222)/($AG222-$AH222)*(1+1)-1</f>
        <v>-1</v>
      </c>
      <c r="V222">
        <f>(AL222-$AH222)/($AG222-$AH222)*(1+1)-1</f>
        <v>-1</v>
      </c>
      <c r="W222">
        <f>(AM222-$AH222)/($AG222-$AH222)*(1+1)-1</f>
        <v>-1</v>
      </c>
      <c r="X222">
        <f>(AN222-$AH222)/($AG222-$AH222)*(1+1)-1</f>
        <v>1</v>
      </c>
      <c r="Y222">
        <f>(AO222-$AH222)/($AG222-$AH222)*(1+1)-1</f>
        <v>-1</v>
      </c>
      <c r="Z222">
        <f>(AP222-$AH222)/($AG222-$AH222)*(1+1)-1</f>
        <v>-1</v>
      </c>
      <c r="AA222">
        <f>(AQ222-$AH222)/($AG222-$AH222)*(1+1)-1</f>
        <v>-1</v>
      </c>
      <c r="AB222">
        <f>(AR222-$AH222)/($AG222-$AH222)*(1+1)-1</f>
        <v>-1</v>
      </c>
      <c r="AC222">
        <f>(AS222-$AH222)/($AG222-$AH222)*(1+1)-1</f>
        <v>-1</v>
      </c>
      <c r="AD222">
        <f>(AT222-$AH222)/($AG222-$AH222)*(1+1)-1</f>
        <v>-1</v>
      </c>
      <c r="AE222">
        <f>(AU222-$AH222)/($AG222-$AH222)*(1+1)-1</f>
        <v>-1</v>
      </c>
      <c r="AF222">
        <f>(AV222-$AH222)/($AG222-$AH222)*(1+1)-1</f>
        <v>-1</v>
      </c>
      <c r="AG222">
        <f>MAX(AK222:AV222)</f>
        <v>22276</v>
      </c>
      <c r="AH222">
        <f>MIN(AK222:AV222)</f>
        <v>0</v>
      </c>
      <c r="AK222">
        <v>0</v>
      </c>
      <c r="AL222">
        <v>0</v>
      </c>
      <c r="AM222">
        <v>0</v>
      </c>
      <c r="AN222">
        <v>22276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</row>
    <row r="223" spans="1:48" hidden="1" x14ac:dyDescent="0.25">
      <c r="A223" t="s">
        <v>8819</v>
      </c>
      <c r="B223">
        <v>4</v>
      </c>
      <c r="C223">
        <v>26</v>
      </c>
      <c r="D223">
        <f>C223+2</f>
        <v>28</v>
      </c>
      <c r="E223" t="s">
        <v>9207</v>
      </c>
      <c r="F223" t="s">
        <v>9208</v>
      </c>
      <c r="G223" t="s">
        <v>5427</v>
      </c>
      <c r="H223" t="s">
        <v>5427</v>
      </c>
      <c r="K223">
        <v>4</v>
      </c>
      <c r="L223">
        <f>C223+1</f>
        <v>27</v>
      </c>
      <c r="M223" t="s">
        <v>5474</v>
      </c>
      <c r="N223" s="1">
        <v>3.0759117614827773</v>
      </c>
      <c r="O223" t="s">
        <v>10420</v>
      </c>
      <c r="P223" s="1">
        <v>3.0759117614827773</v>
      </c>
      <c r="Q223" t="s">
        <v>5427</v>
      </c>
      <c r="S223">
        <v>4</v>
      </c>
      <c r="T223">
        <v>27</v>
      </c>
      <c r="U223">
        <f>(AK223-$AH223)/($AG223-$AH223)*(1+1)-1</f>
        <v>-1</v>
      </c>
      <c r="V223">
        <f>(AL223-$AH223)/($AG223-$AH223)*(1+1)-1</f>
        <v>-1</v>
      </c>
      <c r="W223">
        <f>(AM223-$AH223)/($AG223-$AH223)*(1+1)-1</f>
        <v>-1</v>
      </c>
      <c r="X223">
        <f>(AN223-$AH223)/($AG223-$AH223)*(1+1)-1</f>
        <v>1</v>
      </c>
      <c r="Y223">
        <f>(AO223-$AH223)/($AG223-$AH223)*(1+1)-1</f>
        <v>-1</v>
      </c>
      <c r="Z223">
        <f>(AP223-$AH223)/($AG223-$AH223)*(1+1)-1</f>
        <v>-1</v>
      </c>
      <c r="AA223">
        <f>(AQ223-$AH223)/($AG223-$AH223)*(1+1)-1</f>
        <v>-1</v>
      </c>
      <c r="AB223">
        <f>(AR223-$AH223)/($AG223-$AH223)*(1+1)-1</f>
        <v>-1</v>
      </c>
      <c r="AC223">
        <f>(AS223-$AH223)/($AG223-$AH223)*(1+1)-1</f>
        <v>-1</v>
      </c>
      <c r="AD223">
        <f>(AT223-$AH223)/($AG223-$AH223)*(1+1)-1</f>
        <v>-1</v>
      </c>
      <c r="AE223">
        <f>(AU223-$AH223)/($AG223-$AH223)*(1+1)-1</f>
        <v>-1</v>
      </c>
      <c r="AF223">
        <f>(AV223-$AH223)/($AG223-$AH223)*(1+1)-1</f>
        <v>-1</v>
      </c>
      <c r="AG223">
        <f>MAX(AK223:AV223)</f>
        <v>1191</v>
      </c>
      <c r="AH223">
        <f>MIN(AK223:AV223)</f>
        <v>0</v>
      </c>
      <c r="AK223">
        <v>0</v>
      </c>
      <c r="AL223">
        <v>0</v>
      </c>
      <c r="AM223">
        <v>0</v>
      </c>
      <c r="AN223">
        <v>1191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48" x14ac:dyDescent="0.25">
      <c r="A224" t="s">
        <v>8819</v>
      </c>
      <c r="B224">
        <v>4</v>
      </c>
      <c r="C224">
        <v>28</v>
      </c>
      <c r="D224">
        <f>C224+2</f>
        <v>30</v>
      </c>
      <c r="E224" t="s">
        <v>9209</v>
      </c>
      <c r="F224" t="s">
        <v>9210</v>
      </c>
      <c r="G224" t="s">
        <v>4980</v>
      </c>
      <c r="H224" t="s">
        <v>4980</v>
      </c>
      <c r="K224">
        <v>4</v>
      </c>
      <c r="L224">
        <f>C224+1</f>
        <v>29</v>
      </c>
      <c r="M224" t="s">
        <v>8319</v>
      </c>
      <c r="N224" s="1">
        <v>4.7471553508227231</v>
      </c>
      <c r="O224" t="s">
        <v>10420</v>
      </c>
      <c r="P224" s="1">
        <v>4.7471553508227231</v>
      </c>
      <c r="Q224" t="s">
        <v>4980</v>
      </c>
      <c r="S224">
        <v>4</v>
      </c>
      <c r="T224">
        <v>29</v>
      </c>
      <c r="U224">
        <f>(AK224-$AH224)/($AG224-$AH224)*(1+1)-1</f>
        <v>-1</v>
      </c>
      <c r="V224">
        <f>(AL224-$AH224)/($AG224-$AH224)*(1+1)-1</f>
        <v>-1</v>
      </c>
      <c r="W224">
        <f>(AM224-$AH224)/($AG224-$AH224)*(1+1)-1</f>
        <v>-1</v>
      </c>
      <c r="X224">
        <f>(AN224-$AH224)/($AG224-$AH224)*(1+1)-1</f>
        <v>1</v>
      </c>
      <c r="Y224">
        <f>(AO224-$AH224)/($AG224-$AH224)*(1+1)-1</f>
        <v>-1</v>
      </c>
      <c r="Z224">
        <f>(AP224-$AH224)/($AG224-$AH224)*(1+1)-1</f>
        <v>-1</v>
      </c>
      <c r="AA224">
        <f>(AQ224-$AH224)/($AG224-$AH224)*(1+1)-1</f>
        <v>-1</v>
      </c>
      <c r="AB224">
        <f>(AR224-$AH224)/($AG224-$AH224)*(1+1)-1</f>
        <v>-1</v>
      </c>
      <c r="AC224">
        <f>(AS224-$AH224)/($AG224-$AH224)*(1+1)-1</f>
        <v>-1</v>
      </c>
      <c r="AD224">
        <f>(AT224-$AH224)/($AG224-$AH224)*(1+1)-1</f>
        <v>-1</v>
      </c>
      <c r="AE224">
        <f>(AU224-$AH224)/($AG224-$AH224)*(1+1)-1</f>
        <v>-1</v>
      </c>
      <c r="AF224">
        <f>(AV224-$AH224)/($AG224-$AH224)*(1+1)-1</f>
        <v>-1</v>
      </c>
      <c r="AG224">
        <f>MAX(AK224:AV224)</f>
        <v>56216</v>
      </c>
      <c r="AH224">
        <f>MIN(AK224:AV224)</f>
        <v>0</v>
      </c>
      <c r="AK224">
        <v>0</v>
      </c>
      <c r="AL224">
        <v>0</v>
      </c>
      <c r="AM224">
        <v>0</v>
      </c>
      <c r="AN224">
        <v>56216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</row>
    <row r="225" spans="1:48" hidden="1" x14ac:dyDescent="0.25">
      <c r="A225" t="s">
        <v>8819</v>
      </c>
      <c r="B225">
        <v>4</v>
      </c>
      <c r="C225">
        <v>30</v>
      </c>
      <c r="D225">
        <f>C225+2</f>
        <v>32</v>
      </c>
      <c r="E225" t="s">
        <v>9211</v>
      </c>
      <c r="F225" t="s">
        <v>9212</v>
      </c>
      <c r="G225" t="s">
        <v>4980</v>
      </c>
      <c r="H225" t="s">
        <v>4980</v>
      </c>
      <c r="K225">
        <v>4</v>
      </c>
      <c r="L225">
        <f>C225+1</f>
        <v>31</v>
      </c>
      <c r="M225" t="s">
        <v>8310</v>
      </c>
      <c r="N225" s="1">
        <v>3.5203525040833181</v>
      </c>
      <c r="O225" t="s">
        <v>10420</v>
      </c>
      <c r="P225" s="1">
        <v>3.5203525040833181</v>
      </c>
      <c r="Q225" t="s">
        <v>4980</v>
      </c>
      <c r="S225">
        <v>4</v>
      </c>
      <c r="T225">
        <v>31</v>
      </c>
      <c r="U225">
        <f>(AK225-$AH225)/($AG225-$AH225)*(1+1)-1</f>
        <v>-1</v>
      </c>
      <c r="V225">
        <f>(AL225-$AH225)/($AG225-$AH225)*(1+1)-1</f>
        <v>-1</v>
      </c>
      <c r="W225">
        <f>(AM225-$AH225)/($AG225-$AH225)*(1+1)-1</f>
        <v>-1</v>
      </c>
      <c r="X225">
        <f>(AN225-$AH225)/($AG225-$AH225)*(1+1)-1</f>
        <v>1</v>
      </c>
      <c r="Y225">
        <f>(AO225-$AH225)/($AG225-$AH225)*(1+1)-1</f>
        <v>-1</v>
      </c>
      <c r="Z225">
        <f>(AP225-$AH225)/($AG225-$AH225)*(1+1)-1</f>
        <v>-1</v>
      </c>
      <c r="AA225">
        <f>(AQ225-$AH225)/($AG225-$AH225)*(1+1)-1</f>
        <v>-1</v>
      </c>
      <c r="AB225">
        <f>(AR225-$AH225)/($AG225-$AH225)*(1+1)-1</f>
        <v>-1</v>
      </c>
      <c r="AC225">
        <f>(AS225-$AH225)/($AG225-$AH225)*(1+1)-1</f>
        <v>-1</v>
      </c>
      <c r="AD225">
        <f>(AT225-$AH225)/($AG225-$AH225)*(1+1)-1</f>
        <v>-1</v>
      </c>
      <c r="AE225">
        <f>(AU225-$AH225)/($AG225-$AH225)*(1+1)-1</f>
        <v>-1</v>
      </c>
      <c r="AF225">
        <f>(AV225-$AH225)/($AG225-$AH225)*(1+1)-1</f>
        <v>-1</v>
      </c>
      <c r="AG225">
        <f>MAX(AK225:AV225)</f>
        <v>4468</v>
      </c>
      <c r="AH225">
        <f>MIN(AK225:AV225)</f>
        <v>0</v>
      </c>
      <c r="AK225">
        <v>0</v>
      </c>
      <c r="AL225">
        <v>0</v>
      </c>
      <c r="AM225">
        <v>0</v>
      </c>
      <c r="AN225">
        <v>4468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</row>
    <row r="226" spans="1:48" hidden="1" x14ac:dyDescent="0.25">
      <c r="A226" t="s">
        <v>8819</v>
      </c>
      <c r="B226">
        <v>4</v>
      </c>
      <c r="C226">
        <v>32</v>
      </c>
      <c r="D226">
        <f>C226+2</f>
        <v>34</v>
      </c>
      <c r="E226" t="s">
        <v>9213</v>
      </c>
      <c r="F226" t="s">
        <v>9214</v>
      </c>
      <c r="G226" t="s">
        <v>4867</v>
      </c>
      <c r="H226" t="s">
        <v>4867</v>
      </c>
      <c r="K226">
        <v>4</v>
      </c>
      <c r="L226">
        <f>C226+1</f>
        <v>33</v>
      </c>
      <c r="M226" t="s">
        <v>4876</v>
      </c>
      <c r="N226" s="1">
        <v>3.3382572302462554</v>
      </c>
      <c r="O226" t="s">
        <v>10420</v>
      </c>
      <c r="P226" s="1">
        <v>3.3382572302462554</v>
      </c>
      <c r="Q226" t="s">
        <v>4867</v>
      </c>
      <c r="S226">
        <v>4</v>
      </c>
      <c r="T226">
        <v>33</v>
      </c>
      <c r="U226">
        <f>(AK226-$AH226)/($AG226-$AH226)*(1+1)-1</f>
        <v>-1</v>
      </c>
      <c r="V226">
        <f>(AL226-$AH226)/($AG226-$AH226)*(1+1)-1</f>
        <v>-1</v>
      </c>
      <c r="W226">
        <f>(AM226-$AH226)/($AG226-$AH226)*(1+1)-1</f>
        <v>-1</v>
      </c>
      <c r="X226">
        <f>(AN226-$AH226)/($AG226-$AH226)*(1+1)-1</f>
        <v>1</v>
      </c>
      <c r="Y226">
        <f>(AO226-$AH226)/($AG226-$AH226)*(1+1)-1</f>
        <v>-1</v>
      </c>
      <c r="Z226">
        <f>(AP226-$AH226)/($AG226-$AH226)*(1+1)-1</f>
        <v>-1</v>
      </c>
      <c r="AA226">
        <f>(AQ226-$AH226)/($AG226-$AH226)*(1+1)-1</f>
        <v>-1</v>
      </c>
      <c r="AB226">
        <f>(AR226-$AH226)/($AG226-$AH226)*(1+1)-1</f>
        <v>-1</v>
      </c>
      <c r="AC226">
        <f>(AS226-$AH226)/($AG226-$AH226)*(1+1)-1</f>
        <v>-1</v>
      </c>
      <c r="AD226">
        <f>(AT226-$AH226)/($AG226-$AH226)*(1+1)-1</f>
        <v>0.82836163377696193</v>
      </c>
      <c r="AE226">
        <f>(AU226-$AH226)/($AG226-$AH226)*(1+1)-1</f>
        <v>-1</v>
      </c>
      <c r="AF226">
        <f>(AV226-$AH226)/($AG226-$AH226)*(1+1)-1</f>
        <v>-1</v>
      </c>
      <c r="AG226">
        <f>MAX(AK226:AV226)</f>
        <v>2179</v>
      </c>
      <c r="AH226">
        <f>MIN(AK226:AV226)</f>
        <v>0</v>
      </c>
      <c r="AK226">
        <v>0</v>
      </c>
      <c r="AL226">
        <v>0</v>
      </c>
      <c r="AM226">
        <v>0</v>
      </c>
      <c r="AN226">
        <v>2179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1992</v>
      </c>
      <c r="AU226">
        <v>0</v>
      </c>
      <c r="AV226">
        <v>0</v>
      </c>
    </row>
    <row r="227" spans="1:48" x14ac:dyDescent="0.25">
      <c r="A227" t="s">
        <v>8819</v>
      </c>
      <c r="B227">
        <v>4</v>
      </c>
      <c r="C227">
        <v>34</v>
      </c>
      <c r="D227">
        <f>C227+2</f>
        <v>36</v>
      </c>
      <c r="E227" t="s">
        <v>9215</v>
      </c>
      <c r="F227" t="s">
        <v>9216</v>
      </c>
      <c r="G227" t="s">
        <v>8035</v>
      </c>
      <c r="H227" t="s">
        <v>8035</v>
      </c>
      <c r="K227">
        <v>4</v>
      </c>
      <c r="L227">
        <f>C227+1</f>
        <v>35</v>
      </c>
      <c r="M227" t="s">
        <v>4573</v>
      </c>
      <c r="N227" s="1">
        <v>4.3917993048184671</v>
      </c>
      <c r="O227" t="s">
        <v>10420</v>
      </c>
      <c r="P227" s="1">
        <v>4.3917993048184671</v>
      </c>
      <c r="Q227" t="s">
        <v>8035</v>
      </c>
      <c r="S227">
        <v>4</v>
      </c>
      <c r="T227">
        <v>35</v>
      </c>
      <c r="U227">
        <f>(AK227-$AH227)/($AG227-$AH227)*(1+1)-1</f>
        <v>-1</v>
      </c>
      <c r="V227">
        <f>(AL227-$AH227)/($AG227-$AH227)*(1+1)-1</f>
        <v>-1</v>
      </c>
      <c r="W227">
        <f>(AM227-$AH227)/($AG227-$AH227)*(1+1)-1</f>
        <v>-1</v>
      </c>
      <c r="X227">
        <f>(AN227-$AH227)/($AG227-$AH227)*(1+1)-1</f>
        <v>1</v>
      </c>
      <c r="Y227">
        <f>(AO227-$AH227)/($AG227-$AH227)*(1+1)-1</f>
        <v>-1</v>
      </c>
      <c r="Z227">
        <f>(AP227-$AH227)/($AG227-$AH227)*(1+1)-1</f>
        <v>-1</v>
      </c>
      <c r="AA227">
        <f>(AQ227-$AH227)/($AG227-$AH227)*(1+1)-1</f>
        <v>-0.20256399853949447</v>
      </c>
      <c r="AB227">
        <f>(AR227-$AH227)/($AG227-$AH227)*(1+1)-1</f>
        <v>-1</v>
      </c>
      <c r="AC227">
        <f>(AS227-$AH227)/($AG227-$AH227)*(1+1)-1</f>
        <v>-1</v>
      </c>
      <c r="AD227">
        <f>(AT227-$AH227)/($AG227-$AH227)*(1+1)-1</f>
        <v>-1</v>
      </c>
      <c r="AE227">
        <f>(AU227-$AH227)/($AG227-$AH227)*(1+1)-1</f>
        <v>-1</v>
      </c>
      <c r="AF227">
        <f>(AV227-$AH227)/($AG227-$AH227)*(1+1)-1</f>
        <v>-1</v>
      </c>
      <c r="AG227">
        <f>MAX(AK227:AV227)</f>
        <v>24649</v>
      </c>
      <c r="AH227">
        <f>MIN(AK227:AV227)</f>
        <v>0</v>
      </c>
      <c r="AK227">
        <v>0</v>
      </c>
      <c r="AL227">
        <v>0</v>
      </c>
      <c r="AM227">
        <v>0</v>
      </c>
      <c r="AN227">
        <v>24649</v>
      </c>
      <c r="AO227">
        <v>0</v>
      </c>
      <c r="AP227">
        <v>0</v>
      </c>
      <c r="AQ227">
        <v>9828</v>
      </c>
      <c r="AR227">
        <v>0</v>
      </c>
      <c r="AS227">
        <v>0</v>
      </c>
      <c r="AT227">
        <v>0</v>
      </c>
      <c r="AU227">
        <v>0</v>
      </c>
      <c r="AV227">
        <v>0</v>
      </c>
    </row>
    <row r="228" spans="1:48" hidden="1" x14ac:dyDescent="0.25">
      <c r="A228" t="s">
        <v>8819</v>
      </c>
      <c r="B228">
        <v>4</v>
      </c>
      <c r="C228">
        <v>36</v>
      </c>
      <c r="D228">
        <f>C228+2</f>
        <v>38</v>
      </c>
      <c r="E228" t="s">
        <v>9217</v>
      </c>
      <c r="F228" t="s">
        <v>9218</v>
      </c>
      <c r="G228" t="s">
        <v>8035</v>
      </c>
      <c r="H228" t="s">
        <v>8035</v>
      </c>
      <c r="K228">
        <v>4</v>
      </c>
      <c r="L228">
        <f>C228+1</f>
        <v>37</v>
      </c>
      <c r="M228" t="s">
        <v>4581</v>
      </c>
      <c r="N228" s="1">
        <v>3.2711443179490782</v>
      </c>
      <c r="O228" t="s">
        <v>10420</v>
      </c>
      <c r="P228" s="1">
        <v>3.2711443179490782</v>
      </c>
      <c r="Q228" t="s">
        <v>8035</v>
      </c>
      <c r="S228">
        <v>4</v>
      </c>
      <c r="T228">
        <v>37</v>
      </c>
      <c r="U228">
        <f>(AK228-$AH228)/($AG228-$AH228)*(1+1)-1</f>
        <v>-1</v>
      </c>
      <c r="V228">
        <f>(AL228-$AH228)/($AG228-$AH228)*(1+1)-1</f>
        <v>-1</v>
      </c>
      <c r="W228">
        <f>(AM228-$AH228)/($AG228-$AH228)*(1+1)-1</f>
        <v>-1</v>
      </c>
      <c r="X228">
        <f>(AN228-$AH228)/($AG228-$AH228)*(1+1)-1</f>
        <v>1</v>
      </c>
      <c r="Y228">
        <f>(AO228-$AH228)/($AG228-$AH228)*(1+1)-1</f>
        <v>-1</v>
      </c>
      <c r="Z228">
        <f>(AP228-$AH228)/($AG228-$AH228)*(1+1)-1</f>
        <v>-1</v>
      </c>
      <c r="AA228">
        <f>(AQ228-$AH228)/($AG228-$AH228)*(1+1)-1</f>
        <v>-1</v>
      </c>
      <c r="AB228">
        <f>(AR228-$AH228)/($AG228-$AH228)*(1+1)-1</f>
        <v>-1</v>
      </c>
      <c r="AC228">
        <f>(AS228-$AH228)/($AG228-$AH228)*(1+1)-1</f>
        <v>-1</v>
      </c>
      <c r="AD228">
        <f>(AT228-$AH228)/($AG228-$AH228)*(1+1)-1</f>
        <v>-1</v>
      </c>
      <c r="AE228">
        <f>(AU228-$AH228)/($AG228-$AH228)*(1+1)-1</f>
        <v>-1</v>
      </c>
      <c r="AF228">
        <f>(AV228-$AH228)/($AG228-$AH228)*(1+1)-1</f>
        <v>-1</v>
      </c>
      <c r="AG228">
        <f>MAX(AK228:AV228)</f>
        <v>1867</v>
      </c>
      <c r="AH228">
        <f>MIN(AK228:AV228)</f>
        <v>0</v>
      </c>
      <c r="AK228">
        <v>0</v>
      </c>
      <c r="AL228">
        <v>0</v>
      </c>
      <c r="AM228">
        <v>0</v>
      </c>
      <c r="AN228">
        <v>1867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1:48" x14ac:dyDescent="0.25">
      <c r="A229" t="s">
        <v>8819</v>
      </c>
      <c r="B229">
        <v>4</v>
      </c>
      <c r="C229">
        <v>38</v>
      </c>
      <c r="D229">
        <f>C229+2</f>
        <v>40</v>
      </c>
      <c r="E229" t="s">
        <v>9219</v>
      </c>
      <c r="F229" t="s">
        <v>9220</v>
      </c>
      <c r="G229" t="s">
        <v>4345</v>
      </c>
      <c r="H229" t="s">
        <v>4345</v>
      </c>
      <c r="K229">
        <v>4</v>
      </c>
      <c r="L229">
        <f>C229+1</f>
        <v>39</v>
      </c>
      <c r="M229" t="s">
        <v>4466</v>
      </c>
      <c r="N229" s="1">
        <v>4.3103958940102256</v>
      </c>
      <c r="O229" t="s">
        <v>10420</v>
      </c>
      <c r="P229" s="1">
        <v>4.3103958940102256</v>
      </c>
      <c r="Q229" t="s">
        <v>4345</v>
      </c>
      <c r="S229">
        <v>4</v>
      </c>
      <c r="T229">
        <v>39</v>
      </c>
      <c r="U229">
        <f>(AK229-$AH229)/($AG229-$AH229)*(1+1)-1</f>
        <v>-1</v>
      </c>
      <c r="V229">
        <f>(AL229-$AH229)/($AG229-$AH229)*(1+1)-1</f>
        <v>-1</v>
      </c>
      <c r="W229">
        <f>(AM229-$AH229)/($AG229-$AH229)*(1+1)-1</f>
        <v>-1</v>
      </c>
      <c r="X229">
        <f>(AN229-$AH229)/($AG229-$AH229)*(1+1)-1</f>
        <v>1</v>
      </c>
      <c r="Y229">
        <f>(AO229-$AH229)/($AG229-$AH229)*(1+1)-1</f>
        <v>-1</v>
      </c>
      <c r="Z229">
        <f>(AP229-$AH229)/($AG229-$AH229)*(1+1)-1</f>
        <v>-1</v>
      </c>
      <c r="AA229">
        <f>(AQ229-$AH229)/($AG229-$AH229)*(1+1)-1</f>
        <v>-1</v>
      </c>
      <c r="AB229">
        <f>(AR229-$AH229)/($AG229-$AH229)*(1+1)-1</f>
        <v>-1</v>
      </c>
      <c r="AC229">
        <f>(AS229-$AH229)/($AG229-$AH229)*(1+1)-1</f>
        <v>-1</v>
      </c>
      <c r="AD229">
        <f>(AT229-$AH229)/($AG229-$AH229)*(1+1)-1</f>
        <v>-1</v>
      </c>
      <c r="AE229">
        <f>(AU229-$AH229)/($AG229-$AH229)*(1+1)-1</f>
        <v>-1</v>
      </c>
      <c r="AF229">
        <f>(AV229-$AH229)/($AG229-$AH229)*(1+1)-1</f>
        <v>-1</v>
      </c>
      <c r="AG229">
        <f>MAX(AK229:AV229)</f>
        <v>21772</v>
      </c>
      <c r="AH229">
        <f>MIN(AK229:AV229)</f>
        <v>0</v>
      </c>
      <c r="AK229">
        <v>0</v>
      </c>
      <c r="AL229">
        <v>0</v>
      </c>
      <c r="AM229">
        <v>0</v>
      </c>
      <c r="AN229">
        <v>21772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 x14ac:dyDescent="0.25">
      <c r="A230" t="s">
        <v>8819</v>
      </c>
      <c r="B230">
        <v>4</v>
      </c>
      <c r="C230">
        <v>40</v>
      </c>
      <c r="D230">
        <f>C230+2</f>
        <v>42</v>
      </c>
      <c r="E230" t="s">
        <v>9221</v>
      </c>
      <c r="F230" t="s">
        <v>9222</v>
      </c>
      <c r="G230" t="s">
        <v>4345</v>
      </c>
      <c r="H230" t="s">
        <v>4345</v>
      </c>
      <c r="K230">
        <v>4</v>
      </c>
      <c r="L230">
        <f>C230+1</f>
        <v>41</v>
      </c>
      <c r="M230" t="s">
        <v>4359</v>
      </c>
      <c r="N230" s="1">
        <v>4.7298205975192955</v>
      </c>
      <c r="O230" t="s">
        <v>10420</v>
      </c>
      <c r="P230" s="1">
        <v>4.7298205975192955</v>
      </c>
      <c r="Q230" t="s">
        <v>4345</v>
      </c>
      <c r="S230">
        <v>4</v>
      </c>
      <c r="T230">
        <v>41</v>
      </c>
      <c r="U230">
        <f>(AK230-$AH230)/($AG230-$AH230)*(1+1)-1</f>
        <v>-1</v>
      </c>
      <c r="V230">
        <f>(AL230-$AH230)/($AG230-$AH230)*(1+1)-1</f>
        <v>-1</v>
      </c>
      <c r="W230">
        <f>(AM230-$AH230)/($AG230-$AH230)*(1+1)-1</f>
        <v>-1</v>
      </c>
      <c r="X230">
        <f>(AN230-$AH230)/($AG230-$AH230)*(1+1)-1</f>
        <v>1</v>
      </c>
      <c r="Y230">
        <f>(AO230-$AH230)/($AG230-$AH230)*(1+1)-1</f>
        <v>-1</v>
      </c>
      <c r="Z230">
        <f>(AP230-$AH230)/($AG230-$AH230)*(1+1)-1</f>
        <v>-1</v>
      </c>
      <c r="AA230">
        <f>(AQ230-$AH230)/($AG230-$AH230)*(1+1)-1</f>
        <v>-1</v>
      </c>
      <c r="AB230">
        <f>(AR230-$AH230)/($AG230-$AH230)*(1+1)-1</f>
        <v>-1</v>
      </c>
      <c r="AC230">
        <f>(AS230-$AH230)/($AG230-$AH230)*(1+1)-1</f>
        <v>-0.93210744413201119</v>
      </c>
      <c r="AD230">
        <f>(AT230-$AH230)/($AG230-$AH230)*(1+1)-1</f>
        <v>-0.96684919342903652</v>
      </c>
      <c r="AE230">
        <f>(AU230-$AH230)/($AG230-$AH230)*(1+1)-1</f>
        <v>-1</v>
      </c>
      <c r="AF230">
        <f>(AV230-$AH230)/($AG230-$AH230)*(1+1)-1</f>
        <v>-1</v>
      </c>
      <c r="AG230">
        <f>MAX(AK230:AV230)</f>
        <v>54056</v>
      </c>
      <c r="AH230">
        <f>MIN(AK230:AV230)</f>
        <v>0</v>
      </c>
      <c r="AK230">
        <v>0</v>
      </c>
      <c r="AL230">
        <v>0</v>
      </c>
      <c r="AM230">
        <v>0</v>
      </c>
      <c r="AN230">
        <v>54056</v>
      </c>
      <c r="AO230">
        <v>0</v>
      </c>
      <c r="AP230">
        <v>0</v>
      </c>
      <c r="AQ230">
        <v>0</v>
      </c>
      <c r="AR230">
        <v>0</v>
      </c>
      <c r="AS230">
        <v>1835</v>
      </c>
      <c r="AT230">
        <v>896</v>
      </c>
      <c r="AU230">
        <v>0</v>
      </c>
      <c r="AV230">
        <v>0</v>
      </c>
    </row>
    <row r="231" spans="1:48" x14ac:dyDescent="0.25">
      <c r="A231" t="s">
        <v>8819</v>
      </c>
      <c r="B231">
        <v>4</v>
      </c>
      <c r="C231">
        <v>42</v>
      </c>
      <c r="D231">
        <f>C231+2</f>
        <v>44</v>
      </c>
      <c r="E231" t="s">
        <v>9223</v>
      </c>
      <c r="F231" t="s">
        <v>9224</v>
      </c>
      <c r="G231" t="s">
        <v>4345</v>
      </c>
      <c r="H231" t="s">
        <v>4345</v>
      </c>
      <c r="K231">
        <v>4</v>
      </c>
      <c r="L231">
        <f>C231+1</f>
        <v>43</v>
      </c>
      <c r="M231" t="s">
        <v>7947</v>
      </c>
      <c r="N231" s="1">
        <v>4.3510615580323826</v>
      </c>
      <c r="O231" t="s">
        <v>10420</v>
      </c>
      <c r="P231" s="1">
        <v>4.3510615580323826</v>
      </c>
      <c r="Q231" t="s">
        <v>4345</v>
      </c>
      <c r="S231">
        <v>4</v>
      </c>
      <c r="T231">
        <v>43</v>
      </c>
      <c r="U231">
        <f>(AK231-$AH231)/($AG231-$AH231)*(1+1)-1</f>
        <v>-1</v>
      </c>
      <c r="V231">
        <f>(AL231-$AH231)/($AG231-$AH231)*(1+1)-1</f>
        <v>-1</v>
      </c>
      <c r="W231">
        <f>(AM231-$AH231)/($AG231-$AH231)*(1+1)-1</f>
        <v>-0.9755800630191922</v>
      </c>
      <c r="X231">
        <f>(AN231-$AH231)/($AG231-$AH231)*(1+1)-1</f>
        <v>1</v>
      </c>
      <c r="Y231">
        <f>(AO231-$AH231)/($AG231-$AH231)*(1+1)-1</f>
        <v>-0.62825837868805501</v>
      </c>
      <c r="Z231">
        <f>(AP231-$AH231)/($AG231-$AH231)*(1+1)-1</f>
        <v>-1</v>
      </c>
      <c r="AA231">
        <f>(AQ231-$AH231)/($AG231-$AH231)*(1+1)-1</f>
        <v>-0.51883414494414204</v>
      </c>
      <c r="AB231">
        <f>(AR231-$AH231)/($AG231-$AH231)*(1+1)-1</f>
        <v>-1</v>
      </c>
      <c r="AC231">
        <f>(AS231-$AH231)/($AG231-$AH231)*(1+1)-1</f>
        <v>-0.8602835863649384</v>
      </c>
      <c r="AD231">
        <f>(AT231-$AH231)/($AG231-$AH231)*(1+1)-1</f>
        <v>-1</v>
      </c>
      <c r="AE231">
        <f>(AU231-$AH231)/($AG231-$AH231)*(1+1)-1</f>
        <v>-0.19070466914924089</v>
      </c>
      <c r="AF231">
        <f>(AV231-$AH231)/($AG231-$AH231)*(1+1)-1</f>
        <v>-0.93418791177313087</v>
      </c>
      <c r="AG231">
        <f>MAX(AK231:AV231)</f>
        <v>27928</v>
      </c>
      <c r="AH231">
        <f>MIN(AK231:AV231)</f>
        <v>0</v>
      </c>
      <c r="AK231">
        <v>0</v>
      </c>
      <c r="AL231">
        <v>0</v>
      </c>
      <c r="AM231">
        <v>341</v>
      </c>
      <c r="AN231">
        <v>27928</v>
      </c>
      <c r="AO231">
        <v>5191</v>
      </c>
      <c r="AP231">
        <v>0</v>
      </c>
      <c r="AQ231">
        <v>6719</v>
      </c>
      <c r="AR231">
        <v>0</v>
      </c>
      <c r="AS231">
        <v>1951</v>
      </c>
      <c r="AT231">
        <v>0</v>
      </c>
      <c r="AU231">
        <v>11301</v>
      </c>
      <c r="AV231">
        <v>919</v>
      </c>
    </row>
    <row r="232" spans="1:48" x14ac:dyDescent="0.25">
      <c r="A232" t="s">
        <v>8819</v>
      </c>
      <c r="B232">
        <v>4</v>
      </c>
      <c r="C232">
        <v>44</v>
      </c>
      <c r="D232">
        <f>C232+2</f>
        <v>46</v>
      </c>
      <c r="E232" t="s">
        <v>9225</v>
      </c>
      <c r="F232" t="s">
        <v>9226</v>
      </c>
      <c r="G232" t="s">
        <v>4345</v>
      </c>
      <c r="H232" t="s">
        <v>4345</v>
      </c>
      <c r="K232">
        <v>4</v>
      </c>
      <c r="L232">
        <f>C232+1</f>
        <v>45</v>
      </c>
      <c r="M232" t="s">
        <v>4473</v>
      </c>
      <c r="N232" s="1">
        <v>4.5270108802435729</v>
      </c>
      <c r="O232" t="s">
        <v>10420</v>
      </c>
      <c r="P232" s="1">
        <v>4.5270108802435729</v>
      </c>
      <c r="Q232" t="s">
        <v>4345</v>
      </c>
      <c r="S232">
        <v>4</v>
      </c>
      <c r="T232">
        <v>45</v>
      </c>
      <c r="U232">
        <f>(AK232-$AH232)/($AG232-$AH232)*(1+1)-1</f>
        <v>-1</v>
      </c>
      <c r="V232">
        <f>(AL232-$AH232)/($AG232-$AH232)*(1+1)-1</f>
        <v>-1</v>
      </c>
      <c r="W232">
        <f>(AM232-$AH232)/($AG232-$AH232)*(1+1)-1</f>
        <v>-0.69169299386731087</v>
      </c>
      <c r="X232">
        <f>(AN232-$AH232)/($AG232-$AH232)*(1+1)-1</f>
        <v>1</v>
      </c>
      <c r="Y232">
        <f>(AO232-$AH232)/($AG232-$AH232)*(1+1)-1</f>
        <v>-1</v>
      </c>
      <c r="Z232">
        <f>(AP232-$AH232)/($AG232-$AH232)*(1+1)-1</f>
        <v>-1</v>
      </c>
      <c r="AA232">
        <f>(AQ232-$AH232)/($AG232-$AH232)*(1+1)-1</f>
        <v>-1</v>
      </c>
      <c r="AB232">
        <f>(AR232-$AH232)/($AG232-$AH232)*(1+1)-1</f>
        <v>-1</v>
      </c>
      <c r="AC232">
        <f>(AS232-$AH232)/($AG232-$AH232)*(1+1)-1</f>
        <v>-1</v>
      </c>
      <c r="AD232">
        <f>(AT232-$AH232)/($AG232-$AH232)*(1+1)-1</f>
        <v>-1</v>
      </c>
      <c r="AE232">
        <f>(AU232-$AH232)/($AG232-$AH232)*(1+1)-1</f>
        <v>-1</v>
      </c>
      <c r="AF232">
        <f>(AV232-$AH232)/($AG232-$AH232)*(1+1)-1</f>
        <v>-1</v>
      </c>
      <c r="AG232">
        <f>MAX(AK232:AV232)</f>
        <v>53810</v>
      </c>
      <c r="AH232">
        <f>MIN(AK232:AV232)</f>
        <v>0</v>
      </c>
      <c r="AK232">
        <v>0</v>
      </c>
      <c r="AL232">
        <v>0</v>
      </c>
      <c r="AM232">
        <v>8295</v>
      </c>
      <c r="AN232">
        <v>53810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hidden="1" x14ac:dyDescent="0.25">
      <c r="A233" t="s">
        <v>8819</v>
      </c>
      <c r="B233">
        <v>4</v>
      </c>
      <c r="C233">
        <v>46</v>
      </c>
      <c r="D233">
        <f>C233+2</f>
        <v>48</v>
      </c>
      <c r="E233" t="s">
        <v>9227</v>
      </c>
      <c r="F233" t="s">
        <v>9228</v>
      </c>
      <c r="G233" t="s">
        <v>4345</v>
      </c>
      <c r="H233" t="s">
        <v>4345</v>
      </c>
      <c r="K233">
        <v>4</v>
      </c>
      <c r="L233">
        <f>C233+1</f>
        <v>47</v>
      </c>
      <c r="M233" t="s">
        <v>4522</v>
      </c>
      <c r="N233" s="1">
        <v>3.8633228601204559</v>
      </c>
      <c r="O233" t="s">
        <v>10420</v>
      </c>
      <c r="P233" s="1">
        <v>3.8633228601204559</v>
      </c>
      <c r="Q233" t="s">
        <v>4345</v>
      </c>
      <c r="S233">
        <v>4</v>
      </c>
      <c r="T233">
        <v>47</v>
      </c>
      <c r="U233">
        <f>(AK233-$AH233)/($AG233-$AH233)*(1+1)-1</f>
        <v>-1</v>
      </c>
      <c r="V233">
        <f>(AL233-$AH233)/($AG233-$AH233)*(1+1)-1</f>
        <v>-1</v>
      </c>
      <c r="W233">
        <f>(AM233-$AH233)/($AG233-$AH233)*(1+1)-1</f>
        <v>-0.61364840521352126</v>
      </c>
      <c r="X233">
        <f>(AN233-$AH233)/($AG233-$AH233)*(1+1)-1</f>
        <v>1</v>
      </c>
      <c r="Y233">
        <f>(AO233-$AH233)/($AG233-$AH233)*(1+1)-1</f>
        <v>-1</v>
      </c>
      <c r="Z233">
        <f>(AP233-$AH233)/($AG233-$AH233)*(1+1)-1</f>
        <v>-1</v>
      </c>
      <c r="AA233">
        <f>(AQ233-$AH233)/($AG233-$AH233)*(1+1)-1</f>
        <v>-1</v>
      </c>
      <c r="AB233">
        <f>(AR233-$AH233)/($AG233-$AH233)*(1+1)-1</f>
        <v>-1</v>
      </c>
      <c r="AC233">
        <f>(AS233-$AH233)/($AG233-$AH233)*(1+1)-1</f>
        <v>-1</v>
      </c>
      <c r="AD233">
        <f>(AT233-$AH233)/($AG233-$AH233)*(1+1)-1</f>
        <v>-1</v>
      </c>
      <c r="AE233">
        <f>(AU233-$AH233)/($AG233-$AH233)*(1+1)-1</f>
        <v>-1</v>
      </c>
      <c r="AF233">
        <f>(AV233-$AH233)/($AG233-$AH233)*(1+1)-1</f>
        <v>-1</v>
      </c>
      <c r="AG233">
        <f>MAX(AK233:AV233)</f>
        <v>9437</v>
      </c>
      <c r="AH233">
        <f>MIN(AK233:AV233)</f>
        <v>0</v>
      </c>
      <c r="AK233">
        <v>0</v>
      </c>
      <c r="AL233">
        <v>0</v>
      </c>
      <c r="AM233">
        <v>1823</v>
      </c>
      <c r="AN233">
        <v>9437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 t="s">
        <v>8819</v>
      </c>
      <c r="B234">
        <v>4</v>
      </c>
      <c r="C234">
        <v>48</v>
      </c>
      <c r="D234">
        <f>C234+2</f>
        <v>50</v>
      </c>
      <c r="E234" t="s">
        <v>9229</v>
      </c>
      <c r="F234" t="s">
        <v>9230</v>
      </c>
      <c r="G234" t="s">
        <v>4345</v>
      </c>
      <c r="H234" t="s">
        <v>4345</v>
      </c>
      <c r="K234">
        <v>4</v>
      </c>
      <c r="L234">
        <f>C234+1</f>
        <v>49</v>
      </c>
      <c r="M234" t="s">
        <v>4531</v>
      </c>
      <c r="N234" s="1">
        <v>4.3414147385018298</v>
      </c>
      <c r="O234" t="s">
        <v>10420</v>
      </c>
      <c r="P234" s="1">
        <v>4.3414147385018298</v>
      </c>
      <c r="Q234" t="s">
        <v>4345</v>
      </c>
      <c r="S234">
        <v>4</v>
      </c>
      <c r="T234">
        <v>49</v>
      </c>
      <c r="U234">
        <f>(AK234-$AH234)/($AG234-$AH234)*(1+1)-1</f>
        <v>-1</v>
      </c>
      <c r="V234">
        <f>(AL234-$AH234)/($AG234-$AH234)*(1+1)-1</f>
        <v>-1</v>
      </c>
      <c r="W234">
        <f>(AM234-$AH234)/($AG234-$AH234)*(1+1)-1</f>
        <v>-0.75319618603795568</v>
      </c>
      <c r="X234">
        <f>(AN234-$AH234)/($AG234-$AH234)*(1+1)-1</f>
        <v>1</v>
      </c>
      <c r="Y234">
        <f>(AO234-$AH234)/($AG234-$AH234)*(1+1)-1</f>
        <v>-1</v>
      </c>
      <c r="Z234">
        <f>(AP234-$AH234)/($AG234-$AH234)*(1+1)-1</f>
        <v>-1</v>
      </c>
      <c r="AA234">
        <f>(AQ234-$AH234)/($AG234-$AH234)*(1+1)-1</f>
        <v>-1</v>
      </c>
      <c r="AB234">
        <f>(AR234-$AH234)/($AG234-$AH234)*(1+1)-1</f>
        <v>-1</v>
      </c>
      <c r="AC234">
        <f>(AS234-$AH234)/($AG234-$AH234)*(1+1)-1</f>
        <v>-1</v>
      </c>
      <c r="AD234">
        <f>(AT234-$AH234)/($AG234-$AH234)*(1+1)-1</f>
        <v>-1</v>
      </c>
      <c r="AE234">
        <f>(AU234-$AH234)/($AG234-$AH234)*(1+1)-1</f>
        <v>-1</v>
      </c>
      <c r="AF234">
        <f>(AV234-$AH234)/($AG234-$AH234)*(1+1)-1</f>
        <v>-1</v>
      </c>
      <c r="AG234">
        <f>MAX(AK234:AV234)</f>
        <v>32617</v>
      </c>
      <c r="AH234">
        <f>MIN(AK234:AV234)</f>
        <v>0</v>
      </c>
      <c r="AK234">
        <v>0</v>
      </c>
      <c r="AL234">
        <v>0</v>
      </c>
      <c r="AM234">
        <v>4025</v>
      </c>
      <c r="AN234">
        <v>32617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 x14ac:dyDescent="0.25">
      <c r="A235" t="s">
        <v>8819</v>
      </c>
      <c r="B235">
        <v>4</v>
      </c>
      <c r="C235">
        <v>50</v>
      </c>
      <c r="D235">
        <f>C235+2</f>
        <v>52</v>
      </c>
      <c r="E235" t="s">
        <v>9231</v>
      </c>
      <c r="F235" t="s">
        <v>9232</v>
      </c>
      <c r="G235" t="s">
        <v>4100</v>
      </c>
      <c r="H235" t="s">
        <v>4100</v>
      </c>
      <c r="K235">
        <v>4</v>
      </c>
      <c r="L235">
        <f>C235+1</f>
        <v>51</v>
      </c>
      <c r="M235" t="s">
        <v>4098</v>
      </c>
      <c r="N235" s="1">
        <v>3.9755696578936619</v>
      </c>
      <c r="O235" t="s">
        <v>10420</v>
      </c>
      <c r="P235" s="1">
        <v>3.9755696578936619</v>
      </c>
      <c r="Q235" t="s">
        <v>4100</v>
      </c>
      <c r="S235">
        <v>4</v>
      </c>
      <c r="T235">
        <v>51</v>
      </c>
      <c r="U235">
        <f>(AK235-$AH235)/($AG235-$AH235)*(1+1)-1</f>
        <v>-1</v>
      </c>
      <c r="V235">
        <f>(AL235-$AH235)/($AG235-$AH235)*(1+1)-1</f>
        <v>-1</v>
      </c>
      <c r="W235">
        <f>(AM235-$AH235)/($AG235-$AH235)*(1+1)-1</f>
        <v>-1</v>
      </c>
      <c r="X235">
        <f>(AN235-$AH235)/($AG235-$AH235)*(1+1)-1</f>
        <v>1</v>
      </c>
      <c r="Y235">
        <f>(AO235-$AH235)/($AG235-$AH235)*(1+1)-1</f>
        <v>-1</v>
      </c>
      <c r="Z235">
        <f>(AP235-$AH235)/($AG235-$AH235)*(1+1)-1</f>
        <v>-1</v>
      </c>
      <c r="AA235">
        <f>(AQ235-$AH235)/($AG235-$AH235)*(1+1)-1</f>
        <v>-1</v>
      </c>
      <c r="AB235">
        <f>(AR235-$AH235)/($AG235-$AH235)*(1+1)-1</f>
        <v>-0.80154448323283611</v>
      </c>
      <c r="AC235">
        <f>(AS235-$AH235)/($AG235-$AH235)*(1+1)-1</f>
        <v>-1</v>
      </c>
      <c r="AD235">
        <f>(AT235-$AH235)/($AG235-$AH235)*(1+1)-1</f>
        <v>-1</v>
      </c>
      <c r="AE235">
        <f>(AU235-$AH235)/($AG235-$AH235)*(1+1)-1</f>
        <v>-1</v>
      </c>
      <c r="AF235">
        <f>(AV235-$AH235)/($AG235-$AH235)*(1+1)-1</f>
        <v>-1</v>
      </c>
      <c r="AG235">
        <f>MAX(AK235:AV235)</f>
        <v>9453</v>
      </c>
      <c r="AH235">
        <f>MIN(AK235:AV235)</f>
        <v>0</v>
      </c>
      <c r="AK235">
        <v>0</v>
      </c>
      <c r="AL235">
        <v>0</v>
      </c>
      <c r="AM235">
        <v>0</v>
      </c>
      <c r="AN235">
        <v>9453</v>
      </c>
      <c r="AO235">
        <v>0</v>
      </c>
      <c r="AP235">
        <v>0</v>
      </c>
      <c r="AQ235">
        <v>0</v>
      </c>
      <c r="AR235">
        <v>938</v>
      </c>
      <c r="AS235">
        <v>0</v>
      </c>
      <c r="AT235">
        <v>0</v>
      </c>
      <c r="AU235">
        <v>0</v>
      </c>
      <c r="AV235">
        <v>0</v>
      </c>
    </row>
    <row r="236" spans="1:48" x14ac:dyDescent="0.25">
      <c r="A236" t="s">
        <v>8819</v>
      </c>
      <c r="B236">
        <v>4</v>
      </c>
      <c r="C236">
        <v>52</v>
      </c>
      <c r="D236">
        <f>C236+2</f>
        <v>54</v>
      </c>
      <c r="E236" t="s">
        <v>9233</v>
      </c>
      <c r="F236" t="s">
        <v>9234</v>
      </c>
      <c r="G236" t="s">
        <v>3982</v>
      </c>
      <c r="H236" t="s">
        <v>3982</v>
      </c>
      <c r="K236">
        <v>4</v>
      </c>
      <c r="L236">
        <f>C236+1</f>
        <v>53</v>
      </c>
      <c r="M236" t="s">
        <v>4024</v>
      </c>
      <c r="N236" s="1">
        <v>4.1160761717286114</v>
      </c>
      <c r="O236" t="s">
        <v>10420</v>
      </c>
      <c r="P236" s="1">
        <v>4.1160761717286114</v>
      </c>
      <c r="Q236" t="s">
        <v>3982</v>
      </c>
      <c r="S236">
        <v>4</v>
      </c>
      <c r="T236">
        <v>53</v>
      </c>
      <c r="U236">
        <f>(AK236-$AH236)/($AG236-$AH236)*(1+1)-1</f>
        <v>-1</v>
      </c>
      <c r="V236">
        <f>(AL236-$AH236)/($AG236-$AH236)*(1+1)-1</f>
        <v>-1</v>
      </c>
      <c r="W236">
        <f>(AM236-$AH236)/($AG236-$AH236)*(1+1)-1</f>
        <v>-1</v>
      </c>
      <c r="X236">
        <f>(AN236-$AH236)/($AG236-$AH236)*(1+1)-1</f>
        <v>1</v>
      </c>
      <c r="Y236">
        <f>(AO236-$AH236)/($AG236-$AH236)*(1+1)-1</f>
        <v>-1</v>
      </c>
      <c r="Z236">
        <f>(AP236-$AH236)/($AG236-$AH236)*(1+1)-1</f>
        <v>-1</v>
      </c>
      <c r="AA236">
        <f>(AQ236-$AH236)/($AG236-$AH236)*(1+1)-1</f>
        <v>-1</v>
      </c>
      <c r="AB236">
        <f>(AR236-$AH236)/($AG236-$AH236)*(1+1)-1</f>
        <v>-1</v>
      </c>
      <c r="AC236">
        <f>(AS236-$AH236)/($AG236-$AH236)*(1+1)-1</f>
        <v>-1</v>
      </c>
      <c r="AD236">
        <f>(AT236-$AH236)/($AG236-$AH236)*(1+1)-1</f>
        <v>-1</v>
      </c>
      <c r="AE236">
        <f>(AU236-$AH236)/($AG236-$AH236)*(1+1)-1</f>
        <v>-1</v>
      </c>
      <c r="AF236">
        <f>(AV236-$AH236)/($AG236-$AH236)*(1+1)-1</f>
        <v>-1</v>
      </c>
      <c r="AG236">
        <f>MAX(AK236:AV236)</f>
        <v>13064</v>
      </c>
      <c r="AH236">
        <f>MIN(AK236:AV236)</f>
        <v>0</v>
      </c>
      <c r="AK236">
        <v>0</v>
      </c>
      <c r="AL236">
        <v>0</v>
      </c>
      <c r="AM236">
        <v>0</v>
      </c>
      <c r="AN236">
        <v>13064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5">
      <c r="A237" t="s">
        <v>8819</v>
      </c>
      <c r="B237">
        <v>4</v>
      </c>
      <c r="C237">
        <v>54</v>
      </c>
      <c r="D237">
        <f>C237+2</f>
        <v>56</v>
      </c>
      <c r="E237" t="s">
        <v>9235</v>
      </c>
      <c r="F237" t="s">
        <v>9236</v>
      </c>
      <c r="G237" t="s">
        <v>3982</v>
      </c>
      <c r="H237" t="s">
        <v>3982</v>
      </c>
      <c r="K237">
        <v>4</v>
      </c>
      <c r="L237">
        <f>C237+1</f>
        <v>55</v>
      </c>
      <c r="M237" t="s">
        <v>4032</v>
      </c>
      <c r="N237" s="1">
        <v>4.0206512680043422</v>
      </c>
      <c r="O237" t="s">
        <v>10420</v>
      </c>
      <c r="P237" s="1">
        <v>4.0206512680043422</v>
      </c>
      <c r="Q237" t="s">
        <v>3982</v>
      </c>
      <c r="S237">
        <v>4</v>
      </c>
      <c r="T237">
        <v>55</v>
      </c>
      <c r="U237">
        <f>(AK237-$AH237)/($AG237-$AH237)*(1+1)-1</f>
        <v>-1</v>
      </c>
      <c r="V237">
        <f>(AL237-$AH237)/($AG237-$AH237)*(1+1)-1</f>
        <v>-1</v>
      </c>
      <c r="W237">
        <f>(AM237-$AH237)/($AG237-$AH237)*(1+1)-1</f>
        <v>-1</v>
      </c>
      <c r="X237">
        <f>(AN237-$AH237)/($AG237-$AH237)*(1+1)-1</f>
        <v>1</v>
      </c>
      <c r="Y237">
        <f>(AO237-$AH237)/($AG237-$AH237)*(1+1)-1</f>
        <v>-1</v>
      </c>
      <c r="Z237">
        <f>(AP237-$AH237)/($AG237-$AH237)*(1+1)-1</f>
        <v>-1</v>
      </c>
      <c r="AA237">
        <f>(AQ237-$AH237)/($AG237-$AH237)*(1+1)-1</f>
        <v>-1</v>
      </c>
      <c r="AB237">
        <f>(AR237-$AH237)/($AG237-$AH237)*(1+1)-1</f>
        <v>-1</v>
      </c>
      <c r="AC237">
        <f>(AS237-$AH237)/($AG237-$AH237)*(1+1)-1</f>
        <v>-1</v>
      </c>
      <c r="AD237">
        <f>(AT237-$AH237)/($AG237-$AH237)*(1+1)-1</f>
        <v>-1</v>
      </c>
      <c r="AE237">
        <f>(AU237-$AH237)/($AG237-$AH237)*(1+1)-1</f>
        <v>-1</v>
      </c>
      <c r="AF237">
        <f>(AV237-$AH237)/($AG237-$AH237)*(1+1)-1</f>
        <v>-0.79555640316582432</v>
      </c>
      <c r="AG237">
        <f>MAX(AK237:AV237)</f>
        <v>10487</v>
      </c>
      <c r="AH237">
        <f>MIN(AK237:AV237)</f>
        <v>0</v>
      </c>
      <c r="AK237">
        <v>0</v>
      </c>
      <c r="AL237">
        <v>0</v>
      </c>
      <c r="AM237">
        <v>0</v>
      </c>
      <c r="AN237">
        <v>10487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1072</v>
      </c>
    </row>
    <row r="238" spans="1:48" x14ac:dyDescent="0.25">
      <c r="A238" t="s">
        <v>8819</v>
      </c>
      <c r="B238">
        <v>4</v>
      </c>
      <c r="C238">
        <v>56</v>
      </c>
      <c r="D238">
        <f>C238+2</f>
        <v>58</v>
      </c>
      <c r="E238" t="s">
        <v>9237</v>
      </c>
      <c r="F238" t="s">
        <v>9238</v>
      </c>
      <c r="G238" t="s">
        <v>3982</v>
      </c>
      <c r="H238" t="s">
        <v>3982</v>
      </c>
      <c r="K238">
        <v>4</v>
      </c>
      <c r="L238">
        <f>C238+1</f>
        <v>57</v>
      </c>
      <c r="M238" t="s">
        <v>4040</v>
      </c>
      <c r="N238" s="1">
        <v>4.2041742660735197</v>
      </c>
      <c r="O238" t="s">
        <v>10420</v>
      </c>
      <c r="P238" s="1">
        <v>4.2041742660735197</v>
      </c>
      <c r="Q238" t="s">
        <v>3982</v>
      </c>
      <c r="S238">
        <v>4</v>
      </c>
      <c r="T238">
        <v>57</v>
      </c>
      <c r="U238">
        <f>(AK238-$AH238)/($AG238-$AH238)*(1+1)-1</f>
        <v>-1</v>
      </c>
      <c r="V238">
        <f>(AL238-$AH238)/($AG238-$AH238)*(1+1)-1</f>
        <v>-1</v>
      </c>
      <c r="W238">
        <f>(AM238-$AH238)/($AG238-$AH238)*(1+1)-1</f>
        <v>-0.89088863892013492</v>
      </c>
      <c r="X238">
        <f>(AN238-$AH238)/($AG238-$AH238)*(1+1)-1</f>
        <v>1</v>
      </c>
      <c r="Y238">
        <f>(AO238-$AH238)/($AG238-$AH238)*(1+1)-1</f>
        <v>-1</v>
      </c>
      <c r="Z238">
        <f>(AP238-$AH238)/($AG238-$AH238)*(1+1)-1</f>
        <v>-1</v>
      </c>
      <c r="AA238">
        <f>(AQ238-$AH238)/($AG238-$AH238)*(1+1)-1</f>
        <v>-1</v>
      </c>
      <c r="AB238">
        <f>(AR238-$AH238)/($AG238-$AH238)*(1+1)-1</f>
        <v>-1</v>
      </c>
      <c r="AC238">
        <f>(AS238-$AH238)/($AG238-$AH238)*(1+1)-1</f>
        <v>-1</v>
      </c>
      <c r="AD238">
        <f>(AT238-$AH238)/($AG238-$AH238)*(1+1)-1</f>
        <v>-1</v>
      </c>
      <c r="AE238">
        <f>(AU238-$AH238)/($AG238-$AH238)*(1+1)-1</f>
        <v>-1</v>
      </c>
      <c r="AF238">
        <f>(AV238-$AH238)/($AG238-$AH238)*(1+1)-1</f>
        <v>-1</v>
      </c>
      <c r="AG238">
        <f>MAX(AK238:AV238)</f>
        <v>16002</v>
      </c>
      <c r="AH238">
        <f>MIN(AK238:AV238)</f>
        <v>0</v>
      </c>
      <c r="AK238">
        <v>0</v>
      </c>
      <c r="AL238">
        <v>0</v>
      </c>
      <c r="AM238">
        <v>873</v>
      </c>
      <c r="AN238">
        <v>16002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48" hidden="1" x14ac:dyDescent="0.25">
      <c r="A239" t="s">
        <v>8819</v>
      </c>
      <c r="B239">
        <v>4</v>
      </c>
      <c r="C239">
        <v>58</v>
      </c>
      <c r="D239">
        <f>C239+2</f>
        <v>60</v>
      </c>
      <c r="E239" t="s">
        <v>9239</v>
      </c>
      <c r="F239" t="s">
        <v>9240</v>
      </c>
      <c r="G239" t="s">
        <v>3982</v>
      </c>
      <c r="H239" t="s">
        <v>3982</v>
      </c>
      <c r="K239">
        <v>4</v>
      </c>
      <c r="L239">
        <f>C239+1</f>
        <v>59</v>
      </c>
      <c r="M239" t="s">
        <v>4063</v>
      </c>
      <c r="N239" s="1">
        <v>3.7844746437625165</v>
      </c>
      <c r="O239" t="s">
        <v>10420</v>
      </c>
      <c r="P239" s="1">
        <v>3.7844746437625165</v>
      </c>
      <c r="Q239" t="s">
        <v>3982</v>
      </c>
      <c r="S239">
        <v>4</v>
      </c>
      <c r="T239">
        <v>59</v>
      </c>
      <c r="U239">
        <f>(AK239-$AH239)/($AG239-$AH239)*(1+1)-1</f>
        <v>-1</v>
      </c>
      <c r="V239">
        <f>(AL239-$AH239)/($AG239-$AH239)*(1+1)-1</f>
        <v>-1</v>
      </c>
      <c r="W239">
        <f>(AM239-$AH239)/($AG239-$AH239)*(1+1)-1</f>
        <v>-1</v>
      </c>
      <c r="X239">
        <f>(AN239-$AH239)/($AG239-$AH239)*(1+1)-1</f>
        <v>1</v>
      </c>
      <c r="Y239">
        <f>(AO239-$AH239)/($AG239-$AH239)*(1+1)-1</f>
        <v>-1</v>
      </c>
      <c r="Z239">
        <f>(AP239-$AH239)/($AG239-$AH239)*(1+1)-1</f>
        <v>-1</v>
      </c>
      <c r="AA239">
        <f>(AQ239-$AH239)/($AG239-$AH239)*(1+1)-1</f>
        <v>-1</v>
      </c>
      <c r="AB239">
        <f>(AR239-$AH239)/($AG239-$AH239)*(1+1)-1</f>
        <v>-1</v>
      </c>
      <c r="AC239">
        <f>(AS239-$AH239)/($AG239-$AH239)*(1+1)-1</f>
        <v>-1</v>
      </c>
      <c r="AD239">
        <f>(AT239-$AH239)/($AG239-$AH239)*(1+1)-1</f>
        <v>-1</v>
      </c>
      <c r="AE239">
        <f>(AU239-$AH239)/($AG239-$AH239)*(1+1)-1</f>
        <v>-1</v>
      </c>
      <c r="AF239">
        <f>(AV239-$AH239)/($AG239-$AH239)*(1+1)-1</f>
        <v>-1</v>
      </c>
      <c r="AG239">
        <f>MAX(AK239:AV239)</f>
        <v>6088</v>
      </c>
      <c r="AH239">
        <f>MIN(AK239:AV239)</f>
        <v>0</v>
      </c>
      <c r="AK239">
        <v>0</v>
      </c>
      <c r="AL239">
        <v>0</v>
      </c>
      <c r="AM239">
        <v>0</v>
      </c>
      <c r="AN239">
        <v>6088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1:48" hidden="1" x14ac:dyDescent="0.25">
      <c r="A240" t="s">
        <v>8819</v>
      </c>
      <c r="B240">
        <v>4</v>
      </c>
      <c r="C240">
        <v>60</v>
      </c>
      <c r="D240">
        <f>C240+2</f>
        <v>62</v>
      </c>
      <c r="E240" t="s">
        <v>9241</v>
      </c>
      <c r="F240" t="s">
        <v>9242</v>
      </c>
      <c r="G240" t="s">
        <v>3690</v>
      </c>
      <c r="H240" t="s">
        <v>3690</v>
      </c>
      <c r="K240">
        <v>4</v>
      </c>
      <c r="L240">
        <f>C240+1</f>
        <v>61</v>
      </c>
      <c r="M240" t="s">
        <v>3969</v>
      </c>
      <c r="N240" s="1">
        <v>3.4350476413399647</v>
      </c>
      <c r="O240" t="s">
        <v>10420</v>
      </c>
      <c r="P240" s="1">
        <v>3.4350476413399647</v>
      </c>
      <c r="Q240" t="s">
        <v>3690</v>
      </c>
      <c r="S240">
        <v>4</v>
      </c>
      <c r="T240">
        <v>61</v>
      </c>
      <c r="U240">
        <f>(AK240-$AH240)/($AG240-$AH240)*(1+1)-1</f>
        <v>-1</v>
      </c>
      <c r="V240">
        <f>(AL240-$AH240)/($AG240-$AH240)*(1+1)-1</f>
        <v>-1</v>
      </c>
      <c r="W240">
        <f>(AM240-$AH240)/($AG240-$AH240)*(1+1)-1</f>
        <v>-1</v>
      </c>
      <c r="X240">
        <f>(AN240-$AH240)/($AG240-$AH240)*(1+1)-1</f>
        <v>1</v>
      </c>
      <c r="Y240">
        <f>(AO240-$AH240)/($AG240-$AH240)*(1+1)-1</f>
        <v>-1</v>
      </c>
      <c r="Z240">
        <f>(AP240-$AH240)/($AG240-$AH240)*(1+1)-1</f>
        <v>-1</v>
      </c>
      <c r="AA240">
        <f>(AQ240-$AH240)/($AG240-$AH240)*(1+1)-1</f>
        <v>-1</v>
      </c>
      <c r="AB240">
        <f>(AR240-$AH240)/($AG240-$AH240)*(1+1)-1</f>
        <v>-1</v>
      </c>
      <c r="AC240">
        <f>(AS240-$AH240)/($AG240-$AH240)*(1+1)-1</f>
        <v>-1</v>
      </c>
      <c r="AD240">
        <f>(AT240-$AH240)/($AG240-$AH240)*(1+1)-1</f>
        <v>-1</v>
      </c>
      <c r="AE240">
        <f>(AU240-$AH240)/($AG240-$AH240)*(1+1)-1</f>
        <v>-1</v>
      </c>
      <c r="AF240">
        <f>(AV240-$AH240)/($AG240-$AH240)*(1+1)-1</f>
        <v>-1</v>
      </c>
      <c r="AG240">
        <f>MAX(AK240:AV240)</f>
        <v>6117</v>
      </c>
      <c r="AH240">
        <f>MIN(AK240:AV240)</f>
        <v>0</v>
      </c>
      <c r="AK240">
        <v>0</v>
      </c>
      <c r="AL240">
        <v>0</v>
      </c>
      <c r="AM240">
        <v>0</v>
      </c>
      <c r="AN240">
        <v>6117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25">
      <c r="A241" t="s">
        <v>8819</v>
      </c>
      <c r="B241">
        <v>4</v>
      </c>
      <c r="C241">
        <v>62</v>
      </c>
      <c r="D241">
        <f>C241+2</f>
        <v>64</v>
      </c>
      <c r="E241" t="s">
        <v>9243</v>
      </c>
      <c r="F241" t="s">
        <v>9244</v>
      </c>
      <c r="G241" t="s">
        <v>3690</v>
      </c>
      <c r="H241" t="s">
        <v>3690</v>
      </c>
      <c r="K241">
        <v>4</v>
      </c>
      <c r="L241">
        <f>C241+1</f>
        <v>63</v>
      </c>
      <c r="M241" t="s">
        <v>3887</v>
      </c>
      <c r="N241" s="1">
        <v>3.9091279419892606</v>
      </c>
      <c r="O241" t="s">
        <v>10420</v>
      </c>
      <c r="P241" s="1">
        <v>3.9091279419892606</v>
      </c>
      <c r="Q241" t="s">
        <v>3690</v>
      </c>
      <c r="S241">
        <v>4</v>
      </c>
      <c r="T241">
        <v>63</v>
      </c>
      <c r="U241">
        <f>(AK241-$AH241)/($AG241-$AH241)*(1+1)-1</f>
        <v>-1</v>
      </c>
      <c r="V241">
        <f>(AL241-$AH241)/($AG241-$AH241)*(1+1)-1</f>
        <v>-1</v>
      </c>
      <c r="W241">
        <f>(AM241-$AH241)/($AG241-$AH241)*(1+1)-1</f>
        <v>-0.74666666666666659</v>
      </c>
      <c r="X241">
        <f>(AN241-$AH241)/($AG241-$AH241)*(1+1)-1</f>
        <v>1</v>
      </c>
      <c r="Y241">
        <f>(AO241-$AH241)/($AG241-$AH241)*(1+1)-1</f>
        <v>-1</v>
      </c>
      <c r="Z241">
        <f>(AP241-$AH241)/($AG241-$AH241)*(1+1)-1</f>
        <v>-1</v>
      </c>
      <c r="AA241">
        <f>(AQ241-$AH241)/($AG241-$AH241)*(1+1)-1</f>
        <v>-1</v>
      </c>
      <c r="AB241">
        <f>(AR241-$AH241)/($AG241-$AH241)*(1+1)-1</f>
        <v>-1</v>
      </c>
      <c r="AC241">
        <f>(AS241-$AH241)/($AG241-$AH241)*(1+1)-1</f>
        <v>-1</v>
      </c>
      <c r="AD241">
        <f>(AT241-$AH241)/($AG241-$AH241)*(1+1)-1</f>
        <v>-1</v>
      </c>
      <c r="AE241">
        <f>(AU241-$AH241)/($AG241-$AH241)*(1+1)-1</f>
        <v>-1</v>
      </c>
      <c r="AF241">
        <f>(AV241-$AH241)/($AG241-$AH241)*(1+1)-1</f>
        <v>-1</v>
      </c>
      <c r="AG241">
        <f>MAX(AK241:AV241)</f>
        <v>13800</v>
      </c>
      <c r="AH241">
        <f>MIN(AK241:AV241)</f>
        <v>0</v>
      </c>
      <c r="AK241">
        <v>0</v>
      </c>
      <c r="AL241">
        <v>0</v>
      </c>
      <c r="AM241">
        <v>1748</v>
      </c>
      <c r="AN241">
        <v>13800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 t="s">
        <v>8819</v>
      </c>
      <c r="B242">
        <v>4</v>
      </c>
      <c r="C242">
        <v>64</v>
      </c>
      <c r="D242">
        <f>C242+2</f>
        <v>66</v>
      </c>
      <c r="E242" t="s">
        <v>9245</v>
      </c>
      <c r="F242" t="s">
        <v>9246</v>
      </c>
      <c r="G242" t="s">
        <v>3690</v>
      </c>
      <c r="H242" t="s">
        <v>3690</v>
      </c>
      <c r="K242">
        <v>4</v>
      </c>
      <c r="L242">
        <f>C242+1</f>
        <v>65</v>
      </c>
      <c r="M242" t="s">
        <v>3887</v>
      </c>
      <c r="N242" s="1">
        <v>4.0284085651154697</v>
      </c>
      <c r="O242" t="s">
        <v>10420</v>
      </c>
      <c r="P242" s="1">
        <v>4.0284085651154697</v>
      </c>
      <c r="Q242" t="s">
        <v>3690</v>
      </c>
      <c r="S242">
        <v>4</v>
      </c>
      <c r="T242">
        <v>65</v>
      </c>
      <c r="U242">
        <f>(AK242-$AH242)/($AG242-$AH242)*(1+1)-1</f>
        <v>-1</v>
      </c>
      <c r="V242">
        <f>(AL242-$AH242)/($AG242-$AH242)*(1+1)-1</f>
        <v>-1</v>
      </c>
      <c r="W242">
        <f>(AM242-$AH242)/($AG242-$AH242)*(1+1)-1</f>
        <v>-0.6275771660112025</v>
      </c>
      <c r="X242">
        <f>(AN242-$AH242)/($AG242-$AH242)*(1+1)-1</f>
        <v>1</v>
      </c>
      <c r="Y242">
        <f>(AO242-$AH242)/($AG242-$AH242)*(1+1)-1</f>
        <v>-1</v>
      </c>
      <c r="Z242">
        <f>(AP242-$AH242)/($AG242-$AH242)*(1+1)-1</f>
        <v>-1</v>
      </c>
      <c r="AA242">
        <f>(AQ242-$AH242)/($AG242-$AH242)*(1+1)-1</f>
        <v>-1</v>
      </c>
      <c r="AB242">
        <f>(AR242-$AH242)/($AG242-$AH242)*(1+1)-1</f>
        <v>-1</v>
      </c>
      <c r="AC242">
        <f>(AS242-$AH242)/($AG242-$AH242)*(1+1)-1</f>
        <v>-1</v>
      </c>
      <c r="AD242">
        <f>(AT242-$AH242)/($AG242-$AH242)*(1+1)-1</f>
        <v>-1</v>
      </c>
      <c r="AE242">
        <f>(AU242-$AH242)/($AG242-$AH242)*(1+1)-1</f>
        <v>-1</v>
      </c>
      <c r="AF242">
        <f>(AV242-$AH242)/($AG242-$AH242)*(1+1)-1</f>
        <v>-1</v>
      </c>
      <c r="AG242">
        <f>MAX(AK242:AV242)</f>
        <v>16782</v>
      </c>
      <c r="AH242">
        <f>MIN(AK242:AV242)</f>
        <v>0</v>
      </c>
      <c r="AK242">
        <v>0</v>
      </c>
      <c r="AL242">
        <v>0</v>
      </c>
      <c r="AM242">
        <v>3125</v>
      </c>
      <c r="AN242">
        <v>16782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 t="s">
        <v>8819</v>
      </c>
      <c r="B243">
        <v>4</v>
      </c>
      <c r="C243">
        <v>66</v>
      </c>
      <c r="D243">
        <f>C243+2</f>
        <v>68</v>
      </c>
      <c r="E243" t="s">
        <v>9247</v>
      </c>
      <c r="F243" t="s">
        <v>9248</v>
      </c>
      <c r="G243" t="s">
        <v>3690</v>
      </c>
      <c r="H243" t="s">
        <v>3690</v>
      </c>
      <c r="K243">
        <v>4</v>
      </c>
      <c r="L243">
        <f>C243+1</f>
        <v>67</v>
      </c>
      <c r="M243" t="s">
        <v>3924</v>
      </c>
      <c r="N243" s="1">
        <v>3.9244860437339151</v>
      </c>
      <c r="O243" t="s">
        <v>10420</v>
      </c>
      <c r="P243" s="1">
        <v>3.9244860437339151</v>
      </c>
      <c r="Q243" t="s">
        <v>3690</v>
      </c>
      <c r="S243">
        <v>4</v>
      </c>
      <c r="T243">
        <v>67</v>
      </c>
      <c r="U243">
        <f>(AK243-$AH243)/($AG243-$AH243)*(1+1)-1</f>
        <v>-1</v>
      </c>
      <c r="V243">
        <f>(AL243-$AH243)/($AG243-$AH243)*(1+1)-1</f>
        <v>-1</v>
      </c>
      <c r="W243">
        <f>(AM243-$AH243)/($AG243-$AH243)*(1+1)-1</f>
        <v>-1</v>
      </c>
      <c r="X243">
        <f>(AN243-$AH243)/($AG243-$AH243)*(1+1)-1</f>
        <v>1</v>
      </c>
      <c r="Y243">
        <f>(AO243-$AH243)/($AG243-$AH243)*(1+1)-1</f>
        <v>-1</v>
      </c>
      <c r="Z243">
        <f>(AP243-$AH243)/($AG243-$AH243)*(1+1)-1</f>
        <v>-1</v>
      </c>
      <c r="AA243">
        <f>(AQ243-$AH243)/($AG243-$AH243)*(1+1)-1</f>
        <v>-1</v>
      </c>
      <c r="AB243">
        <f>(AR243-$AH243)/($AG243-$AH243)*(1+1)-1</f>
        <v>-1</v>
      </c>
      <c r="AC243">
        <f>(AS243-$AH243)/($AG243-$AH243)*(1+1)-1</f>
        <v>-1</v>
      </c>
      <c r="AD243">
        <f>(AT243-$AH243)/($AG243-$AH243)*(1+1)-1</f>
        <v>-1</v>
      </c>
      <c r="AE243">
        <f>(AU243-$AH243)/($AG243-$AH243)*(1+1)-1</f>
        <v>-1</v>
      </c>
      <c r="AF243">
        <f>(AV243-$AH243)/($AG243-$AH243)*(1+1)-1</f>
        <v>-1</v>
      </c>
      <c r="AG243">
        <f>MAX(AK243:AV243)</f>
        <v>8404</v>
      </c>
      <c r="AH243">
        <f>MIN(AK243:AV243)</f>
        <v>0</v>
      </c>
      <c r="AK243">
        <v>0</v>
      </c>
      <c r="AL243">
        <v>0</v>
      </c>
      <c r="AM243">
        <v>0</v>
      </c>
      <c r="AN243">
        <v>8404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</row>
    <row r="244" spans="1:48" x14ac:dyDescent="0.25">
      <c r="A244" t="s">
        <v>8819</v>
      </c>
      <c r="B244">
        <v>4</v>
      </c>
      <c r="C244">
        <v>68</v>
      </c>
      <c r="D244">
        <f>C244+2</f>
        <v>70</v>
      </c>
      <c r="E244" t="s">
        <v>9249</v>
      </c>
      <c r="F244" t="s">
        <v>9250</v>
      </c>
      <c r="G244" t="s">
        <v>3690</v>
      </c>
      <c r="H244" t="s">
        <v>3690</v>
      </c>
      <c r="K244">
        <v>4</v>
      </c>
      <c r="L244">
        <f>C244+1</f>
        <v>69</v>
      </c>
      <c r="M244" t="s">
        <v>3930</v>
      </c>
      <c r="N244" s="1">
        <v>3.9742813588778305</v>
      </c>
      <c r="O244" t="s">
        <v>10420</v>
      </c>
      <c r="P244" s="1">
        <v>3.9742813588778305</v>
      </c>
      <c r="Q244" t="s">
        <v>3690</v>
      </c>
      <c r="S244">
        <v>4</v>
      </c>
      <c r="T244">
        <v>69</v>
      </c>
      <c r="U244">
        <f>(AK244-$AH244)/($AG244-$AH244)*(1+1)-1</f>
        <v>-1</v>
      </c>
      <c r="V244">
        <f>(AL244-$AH244)/($AG244-$AH244)*(1+1)-1</f>
        <v>-1</v>
      </c>
      <c r="W244">
        <f>(AM244-$AH244)/($AG244-$AH244)*(1+1)-1</f>
        <v>-0.64403253262719873</v>
      </c>
      <c r="X244">
        <f>(AN244-$AH244)/($AG244-$AH244)*(1+1)-1</f>
        <v>1</v>
      </c>
      <c r="Y244">
        <f>(AO244-$AH244)/($AG244-$AH244)*(1+1)-1</f>
        <v>-1</v>
      </c>
      <c r="Z244">
        <f>(AP244-$AH244)/($AG244-$AH244)*(1+1)-1</f>
        <v>-1</v>
      </c>
      <c r="AA244">
        <f>(AQ244-$AH244)/($AG244-$AH244)*(1+1)-1</f>
        <v>-1</v>
      </c>
      <c r="AB244">
        <f>(AR244-$AH244)/($AG244-$AH244)*(1+1)-1</f>
        <v>-1</v>
      </c>
      <c r="AC244">
        <f>(AS244-$AH244)/($AG244-$AH244)*(1+1)-1</f>
        <v>-1</v>
      </c>
      <c r="AD244">
        <f>(AT244-$AH244)/($AG244-$AH244)*(1+1)-1</f>
        <v>-1</v>
      </c>
      <c r="AE244">
        <f>(AU244-$AH244)/($AG244-$AH244)*(1+1)-1</f>
        <v>-1</v>
      </c>
      <c r="AF244">
        <f>(AV244-$AH244)/($AG244-$AH244)*(1+1)-1</f>
        <v>-1</v>
      </c>
      <c r="AG244">
        <f>MAX(AK244:AV244)</f>
        <v>10574</v>
      </c>
      <c r="AH244">
        <f>MIN(AK244:AV244)</f>
        <v>0</v>
      </c>
      <c r="AK244">
        <v>0</v>
      </c>
      <c r="AL244">
        <v>0</v>
      </c>
      <c r="AM244">
        <v>1882</v>
      </c>
      <c r="AN244">
        <v>10574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 x14ac:dyDescent="0.25">
      <c r="A245" t="s">
        <v>8819</v>
      </c>
      <c r="B245">
        <v>4</v>
      </c>
      <c r="C245">
        <v>70</v>
      </c>
      <c r="D245">
        <f>C245+2</f>
        <v>72</v>
      </c>
      <c r="E245" t="s">
        <v>9251</v>
      </c>
      <c r="F245" t="s">
        <v>9252</v>
      </c>
      <c r="G245" t="s">
        <v>3266</v>
      </c>
      <c r="H245" t="s">
        <v>3266</v>
      </c>
      <c r="K245">
        <v>4</v>
      </c>
      <c r="L245">
        <f>C245+1</f>
        <v>71</v>
      </c>
      <c r="M245" t="s">
        <v>3438</v>
      </c>
      <c r="N245" s="1">
        <v>4.0408000612565287</v>
      </c>
      <c r="O245" t="s">
        <v>10420</v>
      </c>
      <c r="P245" s="1">
        <v>4.0408000612565287</v>
      </c>
      <c r="Q245" t="s">
        <v>3266</v>
      </c>
      <c r="S245">
        <v>4</v>
      </c>
      <c r="T245">
        <v>71</v>
      </c>
      <c r="U245">
        <f>(AK245-$AH245)/($AG245-$AH245)*(1+1)-1</f>
        <v>-1</v>
      </c>
      <c r="V245">
        <f>(AL245-$AH245)/($AG245-$AH245)*(1+1)-1</f>
        <v>0.86416702172986781</v>
      </c>
      <c r="W245">
        <f>(AM245-$AH245)/($AG245-$AH245)*(1+1)-1</f>
        <v>-1</v>
      </c>
      <c r="X245">
        <f>(AN245-$AH245)/($AG245-$AH245)*(1+1)-1</f>
        <v>1</v>
      </c>
      <c r="Y245">
        <f>(AO245-$AH245)/($AG245-$AH245)*(1+1)-1</f>
        <v>-1</v>
      </c>
      <c r="Z245">
        <f>(AP245-$AH245)/($AG245-$AH245)*(1+1)-1</f>
        <v>-1</v>
      </c>
      <c r="AA245">
        <f>(AQ245-$AH245)/($AG245-$AH245)*(1+1)-1</f>
        <v>-1</v>
      </c>
      <c r="AB245">
        <f>(AR245-$AH245)/($AG245-$AH245)*(1+1)-1</f>
        <v>-1</v>
      </c>
      <c r="AC245">
        <f>(AS245-$AH245)/($AG245-$AH245)*(1+1)-1</f>
        <v>-1</v>
      </c>
      <c r="AD245">
        <f>(AT245-$AH245)/($AG245-$AH245)*(1+1)-1</f>
        <v>-1</v>
      </c>
      <c r="AE245">
        <f>(AU245-$AH245)/($AG245-$AH245)*(1+1)-1</f>
        <v>-1</v>
      </c>
      <c r="AF245">
        <f>(AV245-$AH245)/($AG245-$AH245)*(1+1)-1</f>
        <v>-1</v>
      </c>
      <c r="AG245">
        <f>MAX(AK245:AV245)</f>
        <v>11735</v>
      </c>
      <c r="AH245">
        <f>MIN(AK245:AV245)</f>
        <v>0</v>
      </c>
      <c r="AK245">
        <v>0</v>
      </c>
      <c r="AL245">
        <v>10938</v>
      </c>
      <c r="AM245">
        <v>0</v>
      </c>
      <c r="AN245">
        <v>11735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</row>
    <row r="246" spans="1:48" hidden="1" x14ac:dyDescent="0.25">
      <c r="A246" t="s">
        <v>8819</v>
      </c>
      <c r="B246">
        <v>4</v>
      </c>
      <c r="C246">
        <v>72</v>
      </c>
      <c r="D246">
        <f>C246+2</f>
        <v>74</v>
      </c>
      <c r="E246" t="s">
        <v>9253</v>
      </c>
      <c r="F246" t="s">
        <v>9254</v>
      </c>
      <c r="G246" t="s">
        <v>2697</v>
      </c>
      <c r="H246" t="s">
        <v>2697</v>
      </c>
      <c r="K246">
        <v>4</v>
      </c>
      <c r="L246">
        <f>C246+1</f>
        <v>73</v>
      </c>
      <c r="M246" t="s">
        <v>2712</v>
      </c>
      <c r="N246" s="1">
        <v>3.2521245525056441</v>
      </c>
      <c r="O246" t="s">
        <v>10420</v>
      </c>
      <c r="P246" s="1">
        <v>3.2521245525056441</v>
      </c>
      <c r="Q246" t="s">
        <v>2697</v>
      </c>
      <c r="S246">
        <v>4</v>
      </c>
      <c r="T246">
        <v>73</v>
      </c>
      <c r="U246">
        <f>(AK246-$AH246)/($AG246-$AH246)*(1+1)-1</f>
        <v>-1</v>
      </c>
      <c r="V246">
        <f>(AL246-$AH246)/($AG246-$AH246)*(1+1)-1</f>
        <v>-1</v>
      </c>
      <c r="W246">
        <f>(AM246-$AH246)/($AG246-$AH246)*(1+1)-1</f>
        <v>-1</v>
      </c>
      <c r="X246">
        <f>(AN246-$AH246)/($AG246-$AH246)*(1+1)-1</f>
        <v>1</v>
      </c>
      <c r="Y246">
        <f>(AO246-$AH246)/($AG246-$AH246)*(1+1)-1</f>
        <v>-1</v>
      </c>
      <c r="Z246">
        <f>(AP246-$AH246)/($AG246-$AH246)*(1+1)-1</f>
        <v>-1</v>
      </c>
      <c r="AA246">
        <f>(AQ246-$AH246)/($AG246-$AH246)*(1+1)-1</f>
        <v>-1</v>
      </c>
      <c r="AB246">
        <f>(AR246-$AH246)/($AG246-$AH246)*(1+1)-1</f>
        <v>-1</v>
      </c>
      <c r="AC246">
        <f>(AS246-$AH246)/($AG246-$AH246)*(1+1)-1</f>
        <v>-1</v>
      </c>
      <c r="AD246">
        <f>(AT246-$AH246)/($AG246-$AH246)*(1+1)-1</f>
        <v>-1</v>
      </c>
      <c r="AE246">
        <f>(AU246-$AH246)/($AG246-$AH246)*(1+1)-1</f>
        <v>0.78959149412423058</v>
      </c>
      <c r="AF246">
        <f>(AV246-$AH246)/($AG246-$AH246)*(1+1)-1</f>
        <v>-1</v>
      </c>
      <c r="AG246">
        <f>MAX(AK246:AV246)</f>
        <v>1787</v>
      </c>
      <c r="AH246">
        <f>MIN(AK246:AV246)</f>
        <v>0</v>
      </c>
      <c r="AK246">
        <v>0</v>
      </c>
      <c r="AL246">
        <v>0</v>
      </c>
      <c r="AM246">
        <v>0</v>
      </c>
      <c r="AN246">
        <v>1787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1599</v>
      </c>
      <c r="AV246">
        <v>0</v>
      </c>
    </row>
    <row r="247" spans="1:48" hidden="1" x14ac:dyDescent="0.25">
      <c r="A247" t="s">
        <v>8819</v>
      </c>
      <c r="B247">
        <v>4</v>
      </c>
      <c r="C247">
        <v>74</v>
      </c>
      <c r="D247">
        <f>C247+2</f>
        <v>76</v>
      </c>
      <c r="E247" t="s">
        <v>9255</v>
      </c>
      <c r="F247" t="s">
        <v>9256</v>
      </c>
      <c r="G247" t="s">
        <v>2459</v>
      </c>
      <c r="H247" t="s">
        <v>2459</v>
      </c>
      <c r="K247">
        <v>4</v>
      </c>
      <c r="L247">
        <f>C247+1</f>
        <v>75</v>
      </c>
      <c r="M247" t="s">
        <v>2499</v>
      </c>
      <c r="N247" s="1">
        <v>3.7161703478598538</v>
      </c>
      <c r="O247" t="s">
        <v>10420</v>
      </c>
      <c r="P247" s="1">
        <v>3.7161703478598538</v>
      </c>
      <c r="Q247" t="s">
        <v>2459</v>
      </c>
      <c r="S247">
        <v>4</v>
      </c>
      <c r="T247">
        <v>75</v>
      </c>
      <c r="U247">
        <f>(AK247-$AH247)/($AG247-$AH247)*(1+1)-1</f>
        <v>-1</v>
      </c>
      <c r="V247">
        <f>(AL247-$AH247)/($AG247-$AH247)*(1+1)-1</f>
        <v>-0.30402530817061202</v>
      </c>
      <c r="W247">
        <f>(AM247-$AH247)/($AG247-$AH247)*(1+1)-1</f>
        <v>-0.3934766008508781</v>
      </c>
      <c r="X247">
        <f>(AN247-$AH247)/($AG247-$AH247)*(1+1)-1</f>
        <v>0.52329006217955709</v>
      </c>
      <c r="Y247">
        <f>(AO247-$AH247)/($AG247-$AH247)*(1+1)-1</f>
        <v>-0.21697392822079198</v>
      </c>
      <c r="Z247">
        <f>(AP247-$AH247)/($AG247-$AH247)*(1+1)-1</f>
        <v>-0.72990073088251339</v>
      </c>
      <c r="AA247">
        <f>(AQ247-$AH247)/($AG247-$AH247)*(1+1)-1</f>
        <v>1</v>
      </c>
      <c r="AB247">
        <f>(AR247-$AH247)/($AG247-$AH247)*(1+1)-1</f>
        <v>-1</v>
      </c>
      <c r="AC247">
        <f>(AS247-$AH247)/($AG247-$AH247)*(1+1)-1</f>
        <v>-1</v>
      </c>
      <c r="AD247">
        <f>(AT247-$AH247)/($AG247-$AH247)*(1+1)-1</f>
        <v>-1</v>
      </c>
      <c r="AE247">
        <f>(AU247-$AH247)/($AG247-$AH247)*(1+1)-1</f>
        <v>-0.10592342096651031</v>
      </c>
      <c r="AF247">
        <f>(AV247-$AH247)/($AG247-$AH247)*(1+1)-1</f>
        <v>-1</v>
      </c>
      <c r="AG247">
        <f>MAX(AK247:AV247)</f>
        <v>9167</v>
      </c>
      <c r="AH247">
        <f>MIN(AK247:AV247)</f>
        <v>0</v>
      </c>
      <c r="AK247">
        <v>0</v>
      </c>
      <c r="AL247">
        <v>3190</v>
      </c>
      <c r="AM247">
        <v>2780</v>
      </c>
      <c r="AN247">
        <v>6982</v>
      </c>
      <c r="AO247">
        <v>3589</v>
      </c>
      <c r="AP247">
        <v>1238</v>
      </c>
      <c r="AQ247">
        <v>9167</v>
      </c>
      <c r="AR247">
        <v>0</v>
      </c>
      <c r="AS247">
        <v>0</v>
      </c>
      <c r="AT247">
        <v>0</v>
      </c>
      <c r="AU247">
        <v>4098</v>
      </c>
      <c r="AV247">
        <v>0</v>
      </c>
    </row>
    <row r="248" spans="1:48" hidden="1" x14ac:dyDescent="0.25">
      <c r="A248" t="s">
        <v>8819</v>
      </c>
      <c r="B248">
        <v>4</v>
      </c>
      <c r="C248">
        <v>76</v>
      </c>
      <c r="D248">
        <f>C248+2</f>
        <v>78</v>
      </c>
      <c r="E248" t="s">
        <v>9257</v>
      </c>
      <c r="F248" t="s">
        <v>9258</v>
      </c>
      <c r="G248" t="s">
        <v>2459</v>
      </c>
      <c r="H248" t="s">
        <v>2459</v>
      </c>
      <c r="K248">
        <v>4</v>
      </c>
      <c r="L248">
        <f>C248+1</f>
        <v>77</v>
      </c>
      <c r="M248" t="s">
        <v>2521</v>
      </c>
      <c r="N248" s="1">
        <v>3.610234175334389</v>
      </c>
      <c r="O248" t="s">
        <v>10420</v>
      </c>
      <c r="P248" s="1">
        <v>3.610234175334389</v>
      </c>
      <c r="Q248" t="s">
        <v>2459</v>
      </c>
      <c r="S248">
        <v>4</v>
      </c>
      <c r="T248">
        <v>77</v>
      </c>
      <c r="U248">
        <f>(AK248-$AH248)/($AG248-$AH248)*(1+1)-1</f>
        <v>-1</v>
      </c>
      <c r="V248">
        <f>(AL248-$AH248)/($AG248-$AH248)*(1+1)-1</f>
        <v>4.872727272727273E-2</v>
      </c>
      <c r="W248">
        <f>(AM248-$AH248)/($AG248-$AH248)*(1+1)-1</f>
        <v>-0.63636363636363635</v>
      </c>
      <c r="X248">
        <f>(AN248-$AH248)/($AG248-$AH248)*(1+1)-1</f>
        <v>0.66654545454545455</v>
      </c>
      <c r="Y248">
        <f>(AO248-$AH248)/($AG248-$AH248)*(1+1)-1</f>
        <v>0.29272727272727272</v>
      </c>
      <c r="Z248">
        <f>(AP248-$AH248)/($AG248-$AH248)*(1+1)-1</f>
        <v>-1</v>
      </c>
      <c r="AA248">
        <f>(AQ248-$AH248)/($AG248-$AH248)*(1+1)-1</f>
        <v>0.11090909090909085</v>
      </c>
      <c r="AB248">
        <f>(AR248-$AH248)/($AG248-$AH248)*(1+1)-1</f>
        <v>-1</v>
      </c>
      <c r="AC248">
        <f>(AS248-$AH248)/($AG248-$AH248)*(1+1)-1</f>
        <v>-1</v>
      </c>
      <c r="AD248">
        <f>(AT248-$AH248)/($AG248-$AH248)*(1+1)-1</f>
        <v>-1</v>
      </c>
      <c r="AE248">
        <f>(AU248-$AH248)/($AG248-$AH248)*(1+1)-1</f>
        <v>1</v>
      </c>
      <c r="AF248">
        <f>(AV248-$AH248)/($AG248-$AH248)*(1+1)-1</f>
        <v>-1</v>
      </c>
      <c r="AG248">
        <f>MAX(AK248:AV248)</f>
        <v>5500</v>
      </c>
      <c r="AH248">
        <f>MIN(AK248:AV248)</f>
        <v>0</v>
      </c>
      <c r="AK248">
        <v>0</v>
      </c>
      <c r="AL248">
        <v>2884</v>
      </c>
      <c r="AM248">
        <v>1000</v>
      </c>
      <c r="AN248">
        <v>4583</v>
      </c>
      <c r="AO248">
        <v>3555</v>
      </c>
      <c r="AP248">
        <v>0</v>
      </c>
      <c r="AQ248">
        <v>3055</v>
      </c>
      <c r="AR248">
        <v>0</v>
      </c>
      <c r="AS248">
        <v>0</v>
      </c>
      <c r="AT248">
        <v>0</v>
      </c>
      <c r="AU248">
        <v>5500</v>
      </c>
      <c r="AV248">
        <v>0</v>
      </c>
    </row>
    <row r="249" spans="1:48" hidden="1" x14ac:dyDescent="0.25">
      <c r="A249" t="s">
        <v>8819</v>
      </c>
      <c r="B249">
        <v>4</v>
      </c>
      <c r="C249">
        <v>78</v>
      </c>
      <c r="D249">
        <f>C249+2</f>
        <v>80</v>
      </c>
      <c r="E249" t="s">
        <v>9259</v>
      </c>
      <c r="F249" t="s">
        <v>9260</v>
      </c>
      <c r="G249" t="s">
        <v>2459</v>
      </c>
      <c r="H249" t="s">
        <v>2459</v>
      </c>
      <c r="K249">
        <v>4</v>
      </c>
      <c r="L249">
        <f>C249+1</f>
        <v>79</v>
      </c>
      <c r="M249" t="s">
        <v>2535</v>
      </c>
      <c r="N249" s="1">
        <v>3.1778249718646818</v>
      </c>
      <c r="O249" t="s">
        <v>10420</v>
      </c>
      <c r="P249" s="1">
        <v>3.1778249718646818</v>
      </c>
      <c r="Q249" t="s">
        <v>2459</v>
      </c>
      <c r="S249">
        <v>4</v>
      </c>
      <c r="T249">
        <v>79</v>
      </c>
      <c r="U249">
        <f>(AK249-$AH249)/($AG249-$AH249)*(1+1)-1</f>
        <v>-1</v>
      </c>
      <c r="V249">
        <f>(AL249-$AH249)/($AG249-$AH249)*(1+1)-1</f>
        <v>-0.55378486055776888</v>
      </c>
      <c r="W249">
        <f>(AM249-$AH249)/($AG249-$AH249)*(1+1)-1</f>
        <v>-1</v>
      </c>
      <c r="X249">
        <f>(AN249-$AH249)/($AG249-$AH249)*(1+1)-1</f>
        <v>1</v>
      </c>
      <c r="Y249">
        <f>(AO249-$AH249)/($AG249-$AH249)*(1+1)-1</f>
        <v>-1</v>
      </c>
      <c r="Z249">
        <f>(AP249-$AH249)/($AG249-$AH249)*(1+1)-1</f>
        <v>-1</v>
      </c>
      <c r="AA249">
        <f>(AQ249-$AH249)/($AG249-$AH249)*(1+1)-1</f>
        <v>-0.19389110225763617</v>
      </c>
      <c r="AB249">
        <f>(AR249-$AH249)/($AG249-$AH249)*(1+1)-1</f>
        <v>-1</v>
      </c>
      <c r="AC249">
        <f>(AS249-$AH249)/($AG249-$AH249)*(1+1)-1</f>
        <v>-1</v>
      </c>
      <c r="AD249">
        <f>(AT249-$AH249)/($AG249-$AH249)*(1+1)-1</f>
        <v>-1</v>
      </c>
      <c r="AE249">
        <f>(AU249-$AH249)/($AG249-$AH249)*(1+1)-1</f>
        <v>-0.10225763612217798</v>
      </c>
      <c r="AF249">
        <f>(AV249-$AH249)/($AG249-$AH249)*(1+1)-1</f>
        <v>-1</v>
      </c>
      <c r="AG249">
        <f>MAX(AK249:AV249)</f>
        <v>1506</v>
      </c>
      <c r="AH249">
        <f>MIN(AK249:AV249)</f>
        <v>0</v>
      </c>
      <c r="AK249">
        <v>0</v>
      </c>
      <c r="AL249">
        <v>336</v>
      </c>
      <c r="AM249">
        <v>0</v>
      </c>
      <c r="AN249">
        <v>1506</v>
      </c>
      <c r="AO249">
        <v>0</v>
      </c>
      <c r="AP249">
        <v>0</v>
      </c>
      <c r="AQ249">
        <v>607</v>
      </c>
      <c r="AR249">
        <v>0</v>
      </c>
      <c r="AS249">
        <v>0</v>
      </c>
      <c r="AT249">
        <v>0</v>
      </c>
      <c r="AU249">
        <v>676</v>
      </c>
      <c r="AV249">
        <v>0</v>
      </c>
    </row>
    <row r="250" spans="1:48" x14ac:dyDescent="0.25">
      <c r="A250" t="s">
        <v>8819</v>
      </c>
      <c r="B250">
        <v>4</v>
      </c>
      <c r="C250">
        <v>80</v>
      </c>
      <c r="D250">
        <f>C250+2</f>
        <v>82</v>
      </c>
      <c r="E250" t="s">
        <v>9261</v>
      </c>
      <c r="F250" t="s">
        <v>9262</v>
      </c>
      <c r="G250" t="s">
        <v>2459</v>
      </c>
      <c r="H250" t="s">
        <v>2459</v>
      </c>
      <c r="K250">
        <v>4</v>
      </c>
      <c r="L250">
        <f>C250+1</f>
        <v>81</v>
      </c>
      <c r="M250" t="s">
        <v>2549</v>
      </c>
      <c r="N250" s="1">
        <v>4.8642915051249567</v>
      </c>
      <c r="O250" t="s">
        <v>10420</v>
      </c>
      <c r="P250" s="1">
        <v>4.8642915051249567</v>
      </c>
      <c r="Q250" t="s">
        <v>2459</v>
      </c>
      <c r="S250">
        <v>4</v>
      </c>
      <c r="T250">
        <v>81</v>
      </c>
      <c r="U250">
        <f>(AK250-$AH250)/($AG250-$AH250)*(1+1)-1</f>
        <v>-1</v>
      </c>
      <c r="V250">
        <f>(AL250-$AH250)/($AG250-$AH250)*(1+1)-1</f>
        <v>-0.85356117034224233</v>
      </c>
      <c r="W250">
        <f>(AM250-$AH250)/($AG250-$AH250)*(1+1)-1</f>
        <v>-0.55481719487853565</v>
      </c>
      <c r="X250">
        <f>(AN250-$AH250)/($AG250-$AH250)*(1+1)-1</f>
        <v>0.97222627914901905</v>
      </c>
      <c r="Y250">
        <f>(AO250-$AH250)/($AG250-$AH250)*(1+1)-1</f>
        <v>-0.38785842948249838</v>
      </c>
      <c r="Z250">
        <f>(AP250-$AH250)/($AG250-$AH250)*(1+1)-1</f>
        <v>-0.91008227447543932</v>
      </c>
      <c r="AA250">
        <f>(AQ250-$AH250)/($AG250-$AH250)*(1+1)-1</f>
        <v>-0.56112165912078282</v>
      </c>
      <c r="AB250">
        <f>(AR250-$AH250)/($AG250-$AH250)*(1+1)-1</f>
        <v>-0.88459666033786089</v>
      </c>
      <c r="AC250">
        <f>(AS250-$AH250)/($AG250-$AH250)*(1+1)-1</f>
        <v>-0.77673920451779366</v>
      </c>
      <c r="AD250">
        <f>(AT250-$AH250)/($AG250-$AH250)*(1+1)-1</f>
        <v>-0.82549535076189084</v>
      </c>
      <c r="AE250">
        <f>(AU250-$AH250)/($AG250-$AH250)*(1+1)-1</f>
        <v>1</v>
      </c>
      <c r="AF250">
        <f>(AV250-$AH250)/($AG250-$AH250)*(1+1)-1</f>
        <v>-0.28981062265712476</v>
      </c>
      <c r="AG250">
        <f>MAX(AK250:AV250)</f>
        <v>82164</v>
      </c>
      <c r="AH250">
        <f>MIN(AK250:AV250)</f>
        <v>0</v>
      </c>
      <c r="AK250">
        <v>0</v>
      </c>
      <c r="AL250">
        <v>6016</v>
      </c>
      <c r="AM250">
        <v>18289</v>
      </c>
      <c r="AN250">
        <v>81023</v>
      </c>
      <c r="AO250">
        <v>25148</v>
      </c>
      <c r="AP250">
        <v>3694</v>
      </c>
      <c r="AQ250">
        <v>18030</v>
      </c>
      <c r="AR250">
        <v>4741</v>
      </c>
      <c r="AS250">
        <v>9172</v>
      </c>
      <c r="AT250">
        <v>7169</v>
      </c>
      <c r="AU250">
        <v>82164</v>
      </c>
      <c r="AV250">
        <v>29176</v>
      </c>
    </row>
    <row r="251" spans="1:48" hidden="1" x14ac:dyDescent="0.25">
      <c r="A251" t="s">
        <v>8819</v>
      </c>
      <c r="B251">
        <v>4</v>
      </c>
      <c r="C251">
        <v>82</v>
      </c>
      <c r="D251">
        <f>C251+2</f>
        <v>84</v>
      </c>
      <c r="E251" t="s">
        <v>9263</v>
      </c>
      <c r="F251" t="s">
        <v>9264</v>
      </c>
      <c r="G251" t="s">
        <v>2459</v>
      </c>
      <c r="H251" t="s">
        <v>2459</v>
      </c>
      <c r="K251">
        <v>4</v>
      </c>
      <c r="L251">
        <f>C251+1</f>
        <v>83</v>
      </c>
      <c r="M251" t="s">
        <v>2605</v>
      </c>
      <c r="N251" s="1">
        <v>3.7668588110214176</v>
      </c>
      <c r="O251" t="s">
        <v>10420</v>
      </c>
      <c r="P251" s="1">
        <v>3.7668588110214176</v>
      </c>
      <c r="Q251" t="s">
        <v>2459</v>
      </c>
      <c r="S251">
        <v>4</v>
      </c>
      <c r="T251">
        <v>83</v>
      </c>
      <c r="U251">
        <f>(AK251-$AH251)/($AG251-$AH251)*(1+1)-1</f>
        <v>-1</v>
      </c>
      <c r="V251">
        <f>(AL251-$AH251)/($AG251-$AH251)*(1+1)-1</f>
        <v>-1</v>
      </c>
      <c r="W251">
        <f>(AM251-$AH251)/($AG251-$AH251)*(1+1)-1</f>
        <v>-0.67537826685006874</v>
      </c>
      <c r="X251">
        <f>(AN251-$AH251)/($AG251-$AH251)*(1+1)-1</f>
        <v>1</v>
      </c>
      <c r="Y251">
        <f>(AO251-$AH251)/($AG251-$AH251)*(1+1)-1</f>
        <v>-1</v>
      </c>
      <c r="Z251">
        <f>(AP251-$AH251)/($AG251-$AH251)*(1+1)-1</f>
        <v>-1</v>
      </c>
      <c r="AA251">
        <f>(AQ251-$AH251)/($AG251-$AH251)*(1+1)-1</f>
        <v>-0.90563961485557087</v>
      </c>
      <c r="AB251">
        <f>(AR251-$AH251)/($AG251-$AH251)*(1+1)-1</f>
        <v>-1</v>
      </c>
      <c r="AC251">
        <f>(AS251-$AH251)/($AG251-$AH251)*(1+1)-1</f>
        <v>-8.5832187070151278E-2</v>
      </c>
      <c r="AD251">
        <f>(AT251-$AH251)/($AG251-$AH251)*(1+1)-1</f>
        <v>-0.5427785419532325</v>
      </c>
      <c r="AE251">
        <f>(AU251-$AH251)/($AG251-$AH251)*(1+1)-1</f>
        <v>0.70371389270976614</v>
      </c>
      <c r="AF251">
        <f>(AV251-$AH251)/($AG251-$AH251)*(1+1)-1</f>
        <v>-0.54910591471801928</v>
      </c>
      <c r="AG251">
        <f>MAX(AK251:AV251)</f>
        <v>7270</v>
      </c>
      <c r="AH251">
        <f>MIN(AK251:AV251)</f>
        <v>0</v>
      </c>
      <c r="AK251">
        <v>0</v>
      </c>
      <c r="AL251">
        <v>0</v>
      </c>
      <c r="AM251">
        <v>1180</v>
      </c>
      <c r="AN251">
        <v>7270</v>
      </c>
      <c r="AO251">
        <v>0</v>
      </c>
      <c r="AP251">
        <v>0</v>
      </c>
      <c r="AQ251">
        <v>343</v>
      </c>
      <c r="AR251">
        <v>0</v>
      </c>
      <c r="AS251">
        <v>3323</v>
      </c>
      <c r="AT251">
        <v>1662</v>
      </c>
      <c r="AU251">
        <v>6193</v>
      </c>
      <c r="AV251">
        <v>1639</v>
      </c>
    </row>
    <row r="252" spans="1:48" x14ac:dyDescent="0.25">
      <c r="A252" t="s">
        <v>8819</v>
      </c>
      <c r="B252">
        <v>4</v>
      </c>
      <c r="C252">
        <v>84</v>
      </c>
      <c r="D252">
        <f>C252+2</f>
        <v>86</v>
      </c>
      <c r="E252" t="s">
        <v>9265</v>
      </c>
      <c r="F252" t="s">
        <v>9266</v>
      </c>
      <c r="G252" t="s">
        <v>2459</v>
      </c>
      <c r="H252" t="s">
        <v>2459</v>
      </c>
      <c r="K252">
        <v>4</v>
      </c>
      <c r="L252">
        <f>C252+1</f>
        <v>85</v>
      </c>
      <c r="M252" t="s">
        <v>2488</v>
      </c>
      <c r="N252" s="1">
        <v>4.0198222241677737</v>
      </c>
      <c r="O252" t="s">
        <v>10420</v>
      </c>
      <c r="P252" s="1">
        <v>4.0198222241677737</v>
      </c>
      <c r="Q252" t="s">
        <v>2459</v>
      </c>
      <c r="S252">
        <v>4</v>
      </c>
      <c r="T252">
        <v>85</v>
      </c>
      <c r="U252">
        <f>(AK252-$AH252)/($AG252-$AH252)*(1+1)-1</f>
        <v>-1</v>
      </c>
      <c r="V252">
        <f>(AL252-$AH252)/($AG252-$AH252)*(1+1)-1</f>
        <v>-1</v>
      </c>
      <c r="W252">
        <f>(AM252-$AH252)/($AG252-$AH252)*(1+1)-1</f>
        <v>-0.50828363154406886</v>
      </c>
      <c r="X252">
        <f>(AN252-$AH252)/($AG252-$AH252)*(1+1)-1</f>
        <v>1</v>
      </c>
      <c r="Y252">
        <f>(AO252-$AH252)/($AG252-$AH252)*(1+1)-1</f>
        <v>-0.69817458883065253</v>
      </c>
      <c r="Z252">
        <f>(AP252-$AH252)/($AG252-$AH252)*(1+1)-1</f>
        <v>-0.75179227664317128</v>
      </c>
      <c r="AA252">
        <f>(AQ252-$AH252)/($AG252-$AH252)*(1+1)-1</f>
        <v>-1</v>
      </c>
      <c r="AB252">
        <f>(AR252-$AH252)/($AG252-$AH252)*(1+1)-1</f>
        <v>-1</v>
      </c>
      <c r="AC252">
        <f>(AS252-$AH252)/($AG252-$AH252)*(1+1)-1</f>
        <v>-1</v>
      </c>
      <c r="AD252">
        <f>(AT252-$AH252)/($AG252-$AH252)*(1+1)-1</f>
        <v>-1</v>
      </c>
      <c r="AE252">
        <f>(AU252-$AH252)/($AG252-$AH252)*(1+1)-1</f>
        <v>-0.63311042833905651</v>
      </c>
      <c r="AF252">
        <f>(AV252-$AH252)/($AG252-$AH252)*(1+1)-1</f>
        <v>-1</v>
      </c>
      <c r="AG252">
        <f>MAX(AK252:AV252)</f>
        <v>16599</v>
      </c>
      <c r="AH252">
        <f>MIN(AK252:AV252)</f>
        <v>0</v>
      </c>
      <c r="AK252">
        <v>0</v>
      </c>
      <c r="AL252">
        <v>0</v>
      </c>
      <c r="AM252">
        <v>4081</v>
      </c>
      <c r="AN252">
        <v>16599</v>
      </c>
      <c r="AO252">
        <v>2505</v>
      </c>
      <c r="AP252">
        <v>2060</v>
      </c>
      <c r="AQ252">
        <v>0</v>
      </c>
      <c r="AR252">
        <v>0</v>
      </c>
      <c r="AS252">
        <v>0</v>
      </c>
      <c r="AT252">
        <v>0</v>
      </c>
      <c r="AU252">
        <v>3045</v>
      </c>
      <c r="AV252">
        <v>0</v>
      </c>
    </row>
    <row r="253" spans="1:48" hidden="1" x14ac:dyDescent="0.25">
      <c r="A253" t="s">
        <v>8819</v>
      </c>
      <c r="B253">
        <v>4</v>
      </c>
      <c r="C253">
        <v>86</v>
      </c>
      <c r="D253">
        <f>C253+2</f>
        <v>88</v>
      </c>
      <c r="E253" t="s">
        <v>9267</v>
      </c>
      <c r="F253" t="s">
        <v>9268</v>
      </c>
      <c r="G253" t="s">
        <v>2459</v>
      </c>
      <c r="H253" t="s">
        <v>2459</v>
      </c>
      <c r="K253">
        <v>4</v>
      </c>
      <c r="L253">
        <f>C253+1</f>
        <v>87</v>
      </c>
      <c r="M253" t="s">
        <v>2521</v>
      </c>
      <c r="N253" s="1">
        <v>3.5036545192429593</v>
      </c>
      <c r="O253" t="s">
        <v>10420</v>
      </c>
      <c r="P253" s="1">
        <v>3.5036545192429593</v>
      </c>
      <c r="Q253" t="s">
        <v>2459</v>
      </c>
      <c r="S253">
        <v>4</v>
      </c>
      <c r="T253">
        <v>87</v>
      </c>
      <c r="U253">
        <f>(AK253-$AH253)/($AG253-$AH253)*(1+1)-1</f>
        <v>-1</v>
      </c>
      <c r="V253">
        <f>(AL253-$AH253)/($AG253-$AH253)*(1+1)-1</f>
        <v>-1</v>
      </c>
      <c r="W253">
        <f>(AM253-$AH253)/($AG253-$AH253)*(1+1)-1</f>
        <v>-1</v>
      </c>
      <c r="X253">
        <f>(AN253-$AH253)/($AG253-$AH253)*(1+1)-1</f>
        <v>1</v>
      </c>
      <c r="Y253">
        <f>(AO253-$AH253)/($AG253-$AH253)*(1+1)-1</f>
        <v>-1</v>
      </c>
      <c r="Z253">
        <f>(AP253-$AH253)/($AG253-$AH253)*(1+1)-1</f>
        <v>-1</v>
      </c>
      <c r="AA253">
        <f>(AQ253-$AH253)/($AG253-$AH253)*(1+1)-1</f>
        <v>-1</v>
      </c>
      <c r="AB253">
        <f>(AR253-$AH253)/($AG253-$AH253)*(1+1)-1</f>
        <v>-0.83324309691391441</v>
      </c>
      <c r="AC253">
        <f>(AS253-$AH253)/($AG253-$AH253)*(1+1)-1</f>
        <v>0.44919689586717193</v>
      </c>
      <c r="AD253">
        <f>(AT253-$AH253)/($AG253-$AH253)*(1+1)-1</f>
        <v>-6.5511640498104984E-2</v>
      </c>
      <c r="AE253">
        <f>(AU253-$AH253)/($AG253-$AH253)*(1+1)-1</f>
        <v>-1</v>
      </c>
      <c r="AF253">
        <f>(AV253-$AH253)/($AG253-$AH253)*(1+1)-1</f>
        <v>0.67406605305901457</v>
      </c>
      <c r="AG253">
        <f>MAX(AK253:AV253)</f>
        <v>5541</v>
      </c>
      <c r="AH253">
        <f>MIN(AK253:AV253)</f>
        <v>0</v>
      </c>
      <c r="AK253">
        <v>0</v>
      </c>
      <c r="AL253">
        <v>0</v>
      </c>
      <c r="AM253">
        <v>0</v>
      </c>
      <c r="AN253">
        <v>5541</v>
      </c>
      <c r="AO253">
        <v>0</v>
      </c>
      <c r="AP253">
        <v>0</v>
      </c>
      <c r="AQ253">
        <v>0</v>
      </c>
      <c r="AR253">
        <v>462</v>
      </c>
      <c r="AS253">
        <v>4015</v>
      </c>
      <c r="AT253">
        <v>2589</v>
      </c>
      <c r="AU253">
        <v>0</v>
      </c>
      <c r="AV253">
        <v>4638</v>
      </c>
    </row>
    <row r="254" spans="1:48" hidden="1" x14ac:dyDescent="0.25">
      <c r="A254" t="s">
        <v>8819</v>
      </c>
      <c r="B254">
        <v>4</v>
      </c>
      <c r="C254">
        <v>88</v>
      </c>
      <c r="D254">
        <f>C254+2</f>
        <v>90</v>
      </c>
      <c r="E254" t="s">
        <v>9269</v>
      </c>
      <c r="F254" t="s">
        <v>9270</v>
      </c>
      <c r="G254" t="s">
        <v>2459</v>
      </c>
      <c r="H254" t="s">
        <v>2459</v>
      </c>
      <c r="K254">
        <v>4</v>
      </c>
      <c r="L254">
        <f>C254+1</f>
        <v>89</v>
      </c>
      <c r="M254" t="s">
        <v>2495</v>
      </c>
      <c r="N254" s="1">
        <v>3.0526939419249679</v>
      </c>
      <c r="O254" t="s">
        <v>10420</v>
      </c>
      <c r="P254" s="1">
        <v>3.0526939419249679</v>
      </c>
      <c r="Q254" t="s">
        <v>2459</v>
      </c>
      <c r="S254">
        <v>4</v>
      </c>
      <c r="T254">
        <v>89</v>
      </c>
      <c r="U254">
        <f>(AK254-$AH254)/($AG254-$AH254)*(1+1)-1</f>
        <v>-1</v>
      </c>
      <c r="V254">
        <f>(AL254-$AH254)/($AG254-$AH254)*(1+1)-1</f>
        <v>-1</v>
      </c>
      <c r="W254">
        <f>(AM254-$AH254)/($AG254-$AH254)*(1+1)-1</f>
        <v>-1</v>
      </c>
      <c r="X254">
        <f>(AN254-$AH254)/($AG254-$AH254)*(1+1)-1</f>
        <v>1</v>
      </c>
      <c r="Y254">
        <f>(AO254-$AH254)/($AG254-$AH254)*(1+1)-1</f>
        <v>3.8726790450928306E-2</v>
      </c>
      <c r="Z254">
        <f>(AP254-$AH254)/($AG254-$AH254)*(1+1)-1</f>
        <v>-1</v>
      </c>
      <c r="AA254">
        <f>(AQ254-$AH254)/($AG254-$AH254)*(1+1)-1</f>
        <v>-1</v>
      </c>
      <c r="AB254">
        <f>(AR254-$AH254)/($AG254-$AH254)*(1+1)-1</f>
        <v>-0.2615384615384615</v>
      </c>
      <c r="AC254">
        <f>(AS254-$AH254)/($AG254-$AH254)*(1+1)-1</f>
        <v>0.23395225464190972</v>
      </c>
      <c r="AD254">
        <f>(AT254-$AH254)/($AG254-$AH254)*(1+1)-1</f>
        <v>-0.33368700265251994</v>
      </c>
      <c r="AE254">
        <f>(AU254-$AH254)/($AG254-$AH254)*(1+1)-1</f>
        <v>-0.15437665782493371</v>
      </c>
      <c r="AF254">
        <f>(AV254-$AH254)/($AG254-$AH254)*(1+1)-1</f>
        <v>-0.54801061007957563</v>
      </c>
      <c r="AG254">
        <f>MAX(AK254:AV254)</f>
        <v>1885</v>
      </c>
      <c r="AH254">
        <f>MIN(AK254:AV254)</f>
        <v>0</v>
      </c>
      <c r="AK254">
        <v>0</v>
      </c>
      <c r="AL254">
        <v>0</v>
      </c>
      <c r="AM254">
        <v>0</v>
      </c>
      <c r="AN254">
        <v>1885</v>
      </c>
      <c r="AO254">
        <v>979</v>
      </c>
      <c r="AP254">
        <v>0</v>
      </c>
      <c r="AQ254">
        <v>0</v>
      </c>
      <c r="AR254">
        <v>696</v>
      </c>
      <c r="AS254">
        <v>1163</v>
      </c>
      <c r="AT254">
        <v>628</v>
      </c>
      <c r="AU254">
        <v>797</v>
      </c>
      <c r="AV254">
        <v>426</v>
      </c>
    </row>
    <row r="255" spans="1:48" x14ac:dyDescent="0.25">
      <c r="A255" t="s">
        <v>8819</v>
      </c>
      <c r="B255">
        <v>4</v>
      </c>
      <c r="C255">
        <v>90</v>
      </c>
      <c r="D255">
        <f>C255+2</f>
        <v>92</v>
      </c>
      <c r="E255" t="s">
        <v>9271</v>
      </c>
      <c r="F255" t="s">
        <v>9272</v>
      </c>
      <c r="G255" t="s">
        <v>2459</v>
      </c>
      <c r="H255" t="s">
        <v>2459</v>
      </c>
      <c r="K255">
        <v>4</v>
      </c>
      <c r="L255">
        <f>C255+1</f>
        <v>91</v>
      </c>
      <c r="M255" t="s">
        <v>2673</v>
      </c>
      <c r="N255" s="1">
        <v>4.0999912335446842</v>
      </c>
      <c r="O255" t="s">
        <v>10420</v>
      </c>
      <c r="P255" s="1">
        <v>4.0999912335446842</v>
      </c>
      <c r="Q255" t="s">
        <v>2459</v>
      </c>
      <c r="S255">
        <v>4</v>
      </c>
      <c r="T255">
        <v>91</v>
      </c>
      <c r="U255">
        <f>(AK255-$AH255)/($AG255-$AH255)*(1+1)-1</f>
        <v>-1</v>
      </c>
      <c r="V255">
        <f>(AL255-$AH255)/($AG255-$AH255)*(1+1)-1</f>
        <v>-1</v>
      </c>
      <c r="W255">
        <f>(AM255-$AH255)/($AG255-$AH255)*(1+1)-1</f>
        <v>-1</v>
      </c>
      <c r="X255">
        <f>(AN255-$AH255)/($AG255-$AH255)*(1+1)-1</f>
        <v>1</v>
      </c>
      <c r="Y255">
        <f>(AO255-$AH255)/($AG255-$AH255)*(1+1)-1</f>
        <v>-1</v>
      </c>
      <c r="Z255">
        <f>(AP255-$AH255)/($AG255-$AH255)*(1+1)-1</f>
        <v>-0.79805911549003627</v>
      </c>
      <c r="AA255">
        <f>(AQ255-$AH255)/($AG255-$AH255)*(1+1)-1</f>
        <v>-1</v>
      </c>
      <c r="AB255">
        <f>(AR255-$AH255)/($AG255-$AH255)*(1+1)-1</f>
        <v>-0.45003333580265203</v>
      </c>
      <c r="AC255">
        <f>(AS255-$AH255)/($AG255-$AH255)*(1+1)-1</f>
        <v>-7.9265130750425516E-3</v>
      </c>
      <c r="AD255">
        <f>(AT255-$AH255)/($AG255-$AH255)*(1+1)-1</f>
        <v>-0.30691162308319131</v>
      </c>
      <c r="AE255">
        <f>(AU255-$AH255)/($AG255-$AH255)*(1+1)-1</f>
        <v>-1</v>
      </c>
      <c r="AF255">
        <f>(AV255-$AH255)/($AG255-$AH255)*(1+1)-1</f>
        <v>-4.3632861693458813E-2</v>
      </c>
      <c r="AG255">
        <f>MAX(AK255:AV255)</f>
        <v>13499</v>
      </c>
      <c r="AH255">
        <f>MIN(AK255:AV255)</f>
        <v>0</v>
      </c>
      <c r="AK255">
        <v>0</v>
      </c>
      <c r="AL255">
        <v>0</v>
      </c>
      <c r="AM255">
        <v>0</v>
      </c>
      <c r="AN255">
        <v>13499</v>
      </c>
      <c r="AO255">
        <v>0</v>
      </c>
      <c r="AP255">
        <v>1363</v>
      </c>
      <c r="AQ255">
        <v>0</v>
      </c>
      <c r="AR255">
        <v>3712</v>
      </c>
      <c r="AS255">
        <v>6696</v>
      </c>
      <c r="AT255">
        <v>4678</v>
      </c>
      <c r="AU255">
        <v>0</v>
      </c>
      <c r="AV255">
        <v>6455</v>
      </c>
    </row>
    <row r="256" spans="1:48" x14ac:dyDescent="0.25">
      <c r="A256" t="s">
        <v>8819</v>
      </c>
      <c r="B256">
        <v>4</v>
      </c>
      <c r="C256">
        <v>92</v>
      </c>
      <c r="D256">
        <f>C256+2</f>
        <v>94</v>
      </c>
      <c r="E256" t="s">
        <v>9273</v>
      </c>
      <c r="F256" t="s">
        <v>9274</v>
      </c>
      <c r="G256" t="s">
        <v>2087</v>
      </c>
      <c r="H256" t="s">
        <v>2087</v>
      </c>
      <c r="K256">
        <v>4</v>
      </c>
      <c r="L256">
        <f>C256+1</f>
        <v>93</v>
      </c>
      <c r="M256" t="s">
        <v>2167</v>
      </c>
      <c r="N256" s="1">
        <v>4.2924997396855806</v>
      </c>
      <c r="O256" t="s">
        <v>10420</v>
      </c>
      <c r="P256" s="1">
        <v>4.2924997396855806</v>
      </c>
      <c r="Q256" t="s">
        <v>2087</v>
      </c>
      <c r="S256">
        <v>4</v>
      </c>
      <c r="T256">
        <v>93</v>
      </c>
      <c r="U256">
        <f>(AK256-$AH256)/($AG256-$AH256)*(1+1)-1</f>
        <v>-1</v>
      </c>
      <c r="V256">
        <f>(AL256-$AH256)/($AG256-$AH256)*(1+1)-1</f>
        <v>-1</v>
      </c>
      <c r="W256">
        <f>(AM256-$AH256)/($AG256-$AH256)*(1+1)-1</f>
        <v>-1</v>
      </c>
      <c r="X256">
        <f>(AN256-$AH256)/($AG256-$AH256)*(1+1)-1</f>
        <v>1</v>
      </c>
      <c r="Y256">
        <f>(AO256-$AH256)/($AG256-$AH256)*(1+1)-1</f>
        <v>-1</v>
      </c>
      <c r="Z256">
        <f>(AP256-$AH256)/($AG256-$AH256)*(1+1)-1</f>
        <v>-1</v>
      </c>
      <c r="AA256">
        <f>(AQ256-$AH256)/($AG256-$AH256)*(1+1)-1</f>
        <v>-1</v>
      </c>
      <c r="AB256">
        <f>(AR256-$AH256)/($AG256-$AH256)*(1+1)-1</f>
        <v>-1</v>
      </c>
      <c r="AC256">
        <f>(AS256-$AH256)/($AG256-$AH256)*(1+1)-1</f>
        <v>-1</v>
      </c>
      <c r="AD256">
        <f>(AT256-$AH256)/($AG256-$AH256)*(1+1)-1</f>
        <v>-1</v>
      </c>
      <c r="AE256">
        <f>(AU256-$AH256)/($AG256-$AH256)*(1+1)-1</f>
        <v>-1</v>
      </c>
      <c r="AF256">
        <f>(AV256-$AH256)/($AG256-$AH256)*(1+1)-1</f>
        <v>-1</v>
      </c>
      <c r="AG256">
        <f>MAX(AK256:AV256)</f>
        <v>45155</v>
      </c>
      <c r="AH256">
        <f>MIN(AK256:AV256)</f>
        <v>0</v>
      </c>
      <c r="AK256">
        <v>0</v>
      </c>
      <c r="AL256">
        <v>0</v>
      </c>
      <c r="AM256">
        <v>0</v>
      </c>
      <c r="AN256">
        <v>45155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hidden="1" x14ac:dyDescent="0.25">
      <c r="A257" t="s">
        <v>8819</v>
      </c>
      <c r="B257">
        <v>4</v>
      </c>
      <c r="C257">
        <v>94</v>
      </c>
      <c r="D257">
        <f>C257+2</f>
        <v>96</v>
      </c>
      <c r="E257" t="s">
        <v>9277</v>
      </c>
      <c r="F257" t="s">
        <v>9278</v>
      </c>
      <c r="G257" t="s">
        <v>1530</v>
      </c>
      <c r="H257" t="s">
        <v>1530</v>
      </c>
      <c r="K257">
        <v>4</v>
      </c>
      <c r="L257">
        <f>C257+1</f>
        <v>95</v>
      </c>
      <c r="M257" t="s">
        <v>1610</v>
      </c>
      <c r="N257" s="1">
        <v>3.6448323288256361</v>
      </c>
      <c r="O257" t="s">
        <v>10420</v>
      </c>
      <c r="P257" s="1">
        <v>3.6448323288256361</v>
      </c>
      <c r="Q257" t="s">
        <v>1530</v>
      </c>
      <c r="S257">
        <v>4</v>
      </c>
      <c r="T257">
        <v>97</v>
      </c>
      <c r="U257">
        <f>(AK257-$AH257)/($AG257-$AH257)*(1+1)-1</f>
        <v>-1</v>
      </c>
      <c r="V257">
        <f>(AL257-$AH257)/($AG257-$AH257)*(1+1)-1</f>
        <v>-1</v>
      </c>
      <c r="W257">
        <f>(AM257-$AH257)/($AG257-$AH257)*(1+1)-1</f>
        <v>-1</v>
      </c>
      <c r="X257">
        <f>(AN257-$AH257)/($AG257-$AH257)*(1+1)-1</f>
        <v>1</v>
      </c>
      <c r="Y257">
        <f>(AO257-$AH257)/($AG257-$AH257)*(1+1)-1</f>
        <v>-1</v>
      </c>
      <c r="Z257">
        <f>(AP257-$AH257)/($AG257-$AH257)*(1+1)-1</f>
        <v>-1</v>
      </c>
      <c r="AA257">
        <f>(AQ257-$AH257)/($AG257-$AH257)*(1+1)-1</f>
        <v>-1</v>
      </c>
      <c r="AB257">
        <f>(AR257-$AH257)/($AG257-$AH257)*(1+1)-1</f>
        <v>-1</v>
      </c>
      <c r="AC257">
        <f>(AS257-$AH257)/($AG257-$AH257)*(1+1)-1</f>
        <v>-1</v>
      </c>
      <c r="AD257">
        <f>(AT257-$AH257)/($AG257-$AH257)*(1+1)-1</f>
        <v>-1</v>
      </c>
      <c r="AE257">
        <f>(AU257-$AH257)/($AG257-$AH257)*(1+1)-1</f>
        <v>-1</v>
      </c>
      <c r="AF257">
        <f>(AV257-$AH257)/($AG257-$AH257)*(1+1)-1</f>
        <v>-1</v>
      </c>
      <c r="AG257">
        <f>MAX(AK257:AV257)</f>
        <v>6098</v>
      </c>
      <c r="AH257">
        <f>MIN(AK257:AV257)</f>
        <v>0</v>
      </c>
      <c r="AK257">
        <v>0</v>
      </c>
      <c r="AL257">
        <v>0</v>
      </c>
      <c r="AM257">
        <v>0</v>
      </c>
      <c r="AN257">
        <v>6098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 t="s">
        <v>8819</v>
      </c>
      <c r="B258">
        <v>4</v>
      </c>
      <c r="C258">
        <v>96</v>
      </c>
      <c r="D258">
        <f>C258+2</f>
        <v>98</v>
      </c>
      <c r="E258" t="s">
        <v>9279</v>
      </c>
      <c r="F258" t="s">
        <v>9280</v>
      </c>
      <c r="G258" t="s">
        <v>1132</v>
      </c>
      <c r="H258" t="s">
        <v>1132</v>
      </c>
      <c r="K258">
        <v>4</v>
      </c>
      <c r="L258">
        <f>C258+1</f>
        <v>97</v>
      </c>
      <c r="M258" t="s">
        <v>1122</v>
      </c>
      <c r="N258" s="1">
        <v>3.9239172231131056</v>
      </c>
      <c r="O258" t="s">
        <v>10420</v>
      </c>
      <c r="P258" s="1">
        <v>3.9239172231131056</v>
      </c>
      <c r="Q258" t="s">
        <v>1132</v>
      </c>
      <c r="S258">
        <v>4</v>
      </c>
      <c r="T258">
        <v>99</v>
      </c>
      <c r="U258">
        <f>(AK258-$AH258)/($AG258-$AH258)*(1+1)-1</f>
        <v>-1</v>
      </c>
      <c r="V258">
        <f>(AL258-$AH258)/($AG258-$AH258)*(1+1)-1</f>
        <v>-1</v>
      </c>
      <c r="W258">
        <f>(AM258-$AH258)/($AG258-$AH258)*(1+1)-1</f>
        <v>-0.52803947958725894</v>
      </c>
      <c r="X258">
        <f>(AN258-$AH258)/($AG258-$AH258)*(1+1)-1</f>
        <v>1</v>
      </c>
      <c r="Y258">
        <f>(AO258-$AH258)/($AG258-$AH258)*(1+1)-1</f>
        <v>-1</v>
      </c>
      <c r="Z258">
        <f>(AP258-$AH258)/($AG258-$AH258)*(1+1)-1</f>
        <v>-1</v>
      </c>
      <c r="AA258">
        <f>(AQ258-$AH258)/($AG258-$AH258)*(1+1)-1</f>
        <v>-0.86114849708389407</v>
      </c>
      <c r="AB258">
        <f>(AR258-$AH258)/($AG258-$AH258)*(1+1)-1</f>
        <v>-0.90982503364737555</v>
      </c>
      <c r="AC258">
        <f>(AS258-$AH258)/($AG258-$AH258)*(1+1)-1</f>
        <v>-1</v>
      </c>
      <c r="AD258">
        <f>(AT258-$AH258)/($AG258-$AH258)*(1+1)-1</f>
        <v>-1</v>
      </c>
      <c r="AE258">
        <f>(AU258-$AH258)/($AG258-$AH258)*(1+1)-1</f>
        <v>-0.90219829519964112</v>
      </c>
      <c r="AF258">
        <f>(AV258-$AH258)/($AG258-$AH258)*(1+1)-1</f>
        <v>-1</v>
      </c>
      <c r="AG258">
        <f>MAX(AK258:AV258)</f>
        <v>8916</v>
      </c>
      <c r="AH258">
        <f>MIN(AK258:AV258)</f>
        <v>0</v>
      </c>
      <c r="AK258">
        <v>0</v>
      </c>
      <c r="AL258">
        <v>0</v>
      </c>
      <c r="AM258">
        <v>2104</v>
      </c>
      <c r="AN258">
        <v>8916</v>
      </c>
      <c r="AO258">
        <v>0</v>
      </c>
      <c r="AP258">
        <v>0</v>
      </c>
      <c r="AQ258">
        <v>619</v>
      </c>
      <c r="AR258">
        <v>402</v>
      </c>
      <c r="AS258">
        <v>0</v>
      </c>
      <c r="AT258">
        <v>0</v>
      </c>
      <c r="AU258">
        <v>436</v>
      </c>
      <c r="AV258">
        <v>0</v>
      </c>
    </row>
    <row r="259" spans="1:48" x14ac:dyDescent="0.25">
      <c r="A259" t="s">
        <v>8819</v>
      </c>
      <c r="B259">
        <v>4</v>
      </c>
      <c r="C259">
        <v>98</v>
      </c>
      <c r="D259">
        <f>C259+2</f>
        <v>100</v>
      </c>
      <c r="E259" t="s">
        <v>9283</v>
      </c>
      <c r="F259" t="s">
        <v>9284</v>
      </c>
      <c r="G259" t="s">
        <v>1132</v>
      </c>
      <c r="H259" t="s">
        <v>1132</v>
      </c>
      <c r="K259">
        <v>4</v>
      </c>
      <c r="L259">
        <f>C259+1</f>
        <v>99</v>
      </c>
      <c r="M259" t="s">
        <v>6394</v>
      </c>
      <c r="N259" s="1">
        <v>4.6878587927283872</v>
      </c>
      <c r="O259" t="s">
        <v>10420</v>
      </c>
      <c r="P259" s="1">
        <v>4.6878587927283872</v>
      </c>
      <c r="Q259" t="s">
        <v>1132</v>
      </c>
      <c r="S259">
        <v>4</v>
      </c>
      <c r="T259">
        <v>103</v>
      </c>
      <c r="U259">
        <f>(AK259-$AH259)/($AG259-$AH259)*(1+1)-1</f>
        <v>-1</v>
      </c>
      <c r="V259">
        <f>(AL259-$AH259)/($AG259-$AH259)*(1+1)-1</f>
        <v>-1</v>
      </c>
      <c r="W259">
        <f>(AM259-$AH259)/($AG259-$AH259)*(1+1)-1</f>
        <v>-0.93694108616388405</v>
      </c>
      <c r="X259">
        <f>(AN259-$AH259)/($AG259-$AH259)*(1+1)-1</f>
        <v>1</v>
      </c>
      <c r="Y259">
        <f>(AO259-$AH259)/($AG259-$AH259)*(1+1)-1</f>
        <v>-1</v>
      </c>
      <c r="Z259">
        <f>(AP259-$AH259)/($AG259-$AH259)*(1+1)-1</f>
        <v>-1</v>
      </c>
      <c r="AA259">
        <f>(AQ259-$AH259)/($AG259-$AH259)*(1+1)-1</f>
        <v>-1</v>
      </c>
      <c r="AB259">
        <f>(AR259-$AH259)/($AG259-$AH259)*(1+1)-1</f>
        <v>-1</v>
      </c>
      <c r="AC259">
        <f>(AS259-$AH259)/($AG259-$AH259)*(1+1)-1</f>
        <v>-1</v>
      </c>
      <c r="AD259">
        <f>(AT259-$AH259)/($AG259-$AH259)*(1+1)-1</f>
        <v>-1</v>
      </c>
      <c r="AE259">
        <f>(AU259-$AH259)/($AG259-$AH259)*(1+1)-1</f>
        <v>-0.94814814814814818</v>
      </c>
      <c r="AF259">
        <f>(AV259-$AH259)/($AG259-$AH259)*(1+1)-1</f>
        <v>-0.9553636538092497</v>
      </c>
      <c r="AG259">
        <f>MAX(AK259:AV259)</f>
        <v>52110</v>
      </c>
      <c r="AH259">
        <f>MIN(AK259:AV259)</f>
        <v>0</v>
      </c>
      <c r="AK259">
        <v>0</v>
      </c>
      <c r="AL259">
        <v>0</v>
      </c>
      <c r="AM259">
        <v>1643</v>
      </c>
      <c r="AN259">
        <v>52110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1351</v>
      </c>
      <c r="AV259">
        <v>1163</v>
      </c>
    </row>
    <row r="260" spans="1:48" x14ac:dyDescent="0.25">
      <c r="A260" t="s">
        <v>8819</v>
      </c>
      <c r="B260">
        <v>4</v>
      </c>
      <c r="C260">
        <v>100</v>
      </c>
      <c r="D260">
        <f>C260+2</f>
        <v>102</v>
      </c>
      <c r="E260" t="s">
        <v>9287</v>
      </c>
      <c r="F260" t="s">
        <v>9288</v>
      </c>
      <c r="G260" t="s">
        <v>472</v>
      </c>
      <c r="H260" t="s">
        <v>472</v>
      </c>
      <c r="K260">
        <v>4</v>
      </c>
      <c r="L260">
        <f>C260+1</f>
        <v>101</v>
      </c>
      <c r="M260" t="s">
        <v>497</v>
      </c>
      <c r="N260" s="1">
        <v>4.5264168230523847</v>
      </c>
      <c r="O260" t="s">
        <v>10420</v>
      </c>
      <c r="P260" s="1">
        <v>4.5264168230523847</v>
      </c>
      <c r="Q260" t="s">
        <v>472</v>
      </c>
      <c r="S260">
        <v>4</v>
      </c>
      <c r="T260">
        <v>107</v>
      </c>
      <c r="U260">
        <f>(AK260-$AH260)/($AG260-$AH260)*(1+1)-1</f>
        <v>-1</v>
      </c>
      <c r="V260">
        <f>(AL260-$AH260)/($AG260-$AH260)*(1+1)-1</f>
        <v>-1</v>
      </c>
      <c r="W260">
        <f>(AM260-$AH260)/($AG260-$AH260)*(1+1)-1</f>
        <v>-1</v>
      </c>
      <c r="X260">
        <f>(AN260-$AH260)/($AG260-$AH260)*(1+1)-1</f>
        <v>1</v>
      </c>
      <c r="Y260">
        <f>(AO260-$AH260)/($AG260-$AH260)*(1+1)-1</f>
        <v>-1</v>
      </c>
      <c r="Z260">
        <f>(AP260-$AH260)/($AG260-$AH260)*(1+1)-1</f>
        <v>-1</v>
      </c>
      <c r="AA260">
        <f>(AQ260-$AH260)/($AG260-$AH260)*(1+1)-1</f>
        <v>-0.86038207462953042</v>
      </c>
      <c r="AB260">
        <f>(AR260-$AH260)/($AG260-$AH260)*(1+1)-1</f>
        <v>-1</v>
      </c>
      <c r="AC260">
        <f>(AS260-$AH260)/($AG260-$AH260)*(1+1)-1</f>
        <v>-1</v>
      </c>
      <c r="AD260">
        <f>(AT260-$AH260)/($AG260-$AH260)*(1+1)-1</f>
        <v>-1</v>
      </c>
      <c r="AE260">
        <f>(AU260-$AH260)/($AG260-$AH260)*(1+1)-1</f>
        <v>-1</v>
      </c>
      <c r="AF260">
        <f>(AV260-$AH260)/($AG260-$AH260)*(1+1)-1</f>
        <v>-1</v>
      </c>
      <c r="AG260">
        <f>MAX(AK260:AV260)</f>
        <v>33606</v>
      </c>
      <c r="AH260">
        <f>MIN(AK260:AV260)</f>
        <v>0</v>
      </c>
      <c r="AK260">
        <v>0</v>
      </c>
      <c r="AL260">
        <v>0</v>
      </c>
      <c r="AM260">
        <v>0</v>
      </c>
      <c r="AN260">
        <v>33606</v>
      </c>
      <c r="AO260">
        <v>0</v>
      </c>
      <c r="AP260">
        <v>0</v>
      </c>
      <c r="AQ260">
        <v>2346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hidden="1" x14ac:dyDescent="0.25">
      <c r="A261" t="s">
        <v>8819</v>
      </c>
      <c r="B261">
        <v>4</v>
      </c>
      <c r="C261">
        <v>102</v>
      </c>
      <c r="D261">
        <f>C261+2</f>
        <v>104</v>
      </c>
      <c r="E261" t="s">
        <v>9289</v>
      </c>
      <c r="F261" t="s">
        <v>9290</v>
      </c>
      <c r="G261" t="s">
        <v>472</v>
      </c>
      <c r="H261" t="s">
        <v>472</v>
      </c>
      <c r="K261">
        <v>4</v>
      </c>
      <c r="L261">
        <f>C261+1</f>
        <v>103</v>
      </c>
      <c r="M261" t="s">
        <v>6077</v>
      </c>
      <c r="N261" s="1">
        <v>3.3161800988934527</v>
      </c>
      <c r="O261" t="s">
        <v>10420</v>
      </c>
      <c r="P261" s="1">
        <v>3.3161800988934527</v>
      </c>
      <c r="Q261" t="s">
        <v>472</v>
      </c>
      <c r="S261">
        <v>4</v>
      </c>
      <c r="T261">
        <v>109</v>
      </c>
      <c r="U261">
        <f>(AK261-$AH261)/($AG261-$AH261)*(1+1)-1</f>
        <v>-1</v>
      </c>
      <c r="V261">
        <f>(AL261-$AH261)/($AG261-$AH261)*(1+1)-1</f>
        <v>-1</v>
      </c>
      <c r="W261">
        <f>(AM261-$AH261)/($AG261-$AH261)*(1+1)-1</f>
        <v>-1</v>
      </c>
      <c r="X261">
        <f>(AN261-$AH261)/($AG261-$AH261)*(1+1)-1</f>
        <v>1</v>
      </c>
      <c r="Y261">
        <f>(AO261-$AH261)/($AG261-$AH261)*(1+1)-1</f>
        <v>-1</v>
      </c>
      <c r="Z261">
        <f>(AP261-$AH261)/($AG261-$AH261)*(1+1)-1</f>
        <v>-1</v>
      </c>
      <c r="AA261">
        <f>(AQ261-$AH261)/($AG261-$AH261)*(1+1)-1</f>
        <v>-0.59922742636407533</v>
      </c>
      <c r="AB261">
        <f>(AR261-$AH261)/($AG261-$AH261)*(1+1)-1</f>
        <v>-1</v>
      </c>
      <c r="AC261">
        <f>(AS261-$AH261)/($AG261-$AH261)*(1+1)-1</f>
        <v>-1</v>
      </c>
      <c r="AD261">
        <f>(AT261-$AH261)/($AG261-$AH261)*(1+1)-1</f>
        <v>-1</v>
      </c>
      <c r="AE261">
        <f>(AU261-$AH261)/($AG261-$AH261)*(1+1)-1</f>
        <v>-1</v>
      </c>
      <c r="AF261">
        <f>(AV261-$AH261)/($AG261-$AH261)*(1+1)-1</f>
        <v>-1</v>
      </c>
      <c r="AG261">
        <f>MAX(AK261:AV261)</f>
        <v>2071</v>
      </c>
      <c r="AH261">
        <f>MIN(AK261:AV261)</f>
        <v>0</v>
      </c>
      <c r="AK261">
        <v>0</v>
      </c>
      <c r="AL261">
        <v>0</v>
      </c>
      <c r="AM261">
        <v>0</v>
      </c>
      <c r="AN261">
        <v>2071</v>
      </c>
      <c r="AO261">
        <v>0</v>
      </c>
      <c r="AP261">
        <v>0</v>
      </c>
      <c r="AQ261">
        <v>415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 hidden="1" x14ac:dyDescent="0.25">
      <c r="A262" t="s">
        <v>8819</v>
      </c>
      <c r="B262">
        <v>4</v>
      </c>
      <c r="C262">
        <v>104</v>
      </c>
      <c r="D262">
        <f>C262+2</f>
        <v>106</v>
      </c>
      <c r="E262" t="s">
        <v>9291</v>
      </c>
      <c r="F262" t="s">
        <v>9292</v>
      </c>
      <c r="G262" t="s">
        <v>472</v>
      </c>
      <c r="H262" t="s">
        <v>472</v>
      </c>
      <c r="K262">
        <v>4</v>
      </c>
      <c r="L262">
        <f>C262+1</f>
        <v>105</v>
      </c>
      <c r="M262" t="s">
        <v>6082</v>
      </c>
      <c r="N262" s="1">
        <v>3.7783683433558739</v>
      </c>
      <c r="O262" t="s">
        <v>10420</v>
      </c>
      <c r="P262" s="1">
        <v>3.7783683433558739</v>
      </c>
      <c r="Q262" t="s">
        <v>472</v>
      </c>
      <c r="S262">
        <v>4</v>
      </c>
      <c r="T262">
        <v>111</v>
      </c>
      <c r="U262">
        <f>(AK262-$AH262)/($AG262-$AH262)*(1+1)-1</f>
        <v>-1</v>
      </c>
      <c r="V262">
        <f>(AL262-$AH262)/($AG262-$AH262)*(1+1)-1</f>
        <v>-1</v>
      </c>
      <c r="W262">
        <f>(AM262-$AH262)/($AG262-$AH262)*(1+1)-1</f>
        <v>-0.44127936031984005</v>
      </c>
      <c r="X262">
        <f>(AN262-$AH262)/($AG262-$AH262)*(1+1)-1</f>
        <v>1</v>
      </c>
      <c r="Y262">
        <f>(AO262-$AH262)/($AG262-$AH262)*(1+1)-1</f>
        <v>0.43794769282025658</v>
      </c>
      <c r="Z262">
        <f>(AP262-$AH262)/($AG262-$AH262)*(1+1)-1</f>
        <v>5.0141595868732347E-2</v>
      </c>
      <c r="AA262">
        <f>(AQ262-$AH262)/($AG262-$AH262)*(1+1)-1</f>
        <v>-0.35232383808095957</v>
      </c>
      <c r="AB262">
        <f>(AR262-$AH262)/($AG262-$AH262)*(1+1)-1</f>
        <v>-0.65817091454272858</v>
      </c>
      <c r="AC262">
        <f>(AS262-$AH262)/($AG262-$AH262)*(1+1)-1</f>
        <v>-1</v>
      </c>
      <c r="AD262">
        <f>(AT262-$AH262)/($AG262-$AH262)*(1+1)-1</f>
        <v>-1</v>
      </c>
      <c r="AE262">
        <f>(AU262-$AH262)/($AG262-$AH262)*(1+1)-1</f>
        <v>-0.49691820756288518</v>
      </c>
      <c r="AF262">
        <f>(AV262-$AH262)/($AG262-$AH262)*(1+1)-1</f>
        <v>-1</v>
      </c>
      <c r="AG262">
        <f>MAX(AK262:AV262)</f>
        <v>6003</v>
      </c>
      <c r="AH262">
        <f>MIN(AK262:AV262)</f>
        <v>0</v>
      </c>
      <c r="AK262">
        <v>0</v>
      </c>
      <c r="AL262">
        <v>0</v>
      </c>
      <c r="AM262">
        <v>1677</v>
      </c>
      <c r="AN262">
        <v>6003</v>
      </c>
      <c r="AO262">
        <v>4316</v>
      </c>
      <c r="AP262">
        <v>3152</v>
      </c>
      <c r="AQ262">
        <v>1944</v>
      </c>
      <c r="AR262">
        <v>1026</v>
      </c>
      <c r="AS262">
        <v>0</v>
      </c>
      <c r="AT262">
        <v>0</v>
      </c>
      <c r="AU262">
        <v>1510</v>
      </c>
      <c r="AV262">
        <v>0</v>
      </c>
    </row>
    <row r="263" spans="1:48" x14ac:dyDescent="0.25">
      <c r="A263" t="s">
        <v>8817</v>
      </c>
      <c r="B263">
        <v>5</v>
      </c>
      <c r="C263">
        <v>0</v>
      </c>
      <c r="D263">
        <f>C263+2</f>
        <v>2</v>
      </c>
      <c r="E263" t="s">
        <v>9293</v>
      </c>
      <c r="F263" t="s">
        <v>9294</v>
      </c>
      <c r="G263" t="s">
        <v>5777</v>
      </c>
      <c r="H263" t="s">
        <v>5777</v>
      </c>
      <c r="K263">
        <v>5</v>
      </c>
      <c r="L263">
        <f>C263+1</f>
        <v>1</v>
      </c>
      <c r="M263" t="s">
        <v>5776</v>
      </c>
      <c r="N263" s="1">
        <v>4.1019531774771991</v>
      </c>
      <c r="O263" t="s">
        <v>10420</v>
      </c>
      <c r="P263" s="1">
        <v>4.1019531774771991</v>
      </c>
      <c r="Q263" t="s">
        <v>5777</v>
      </c>
      <c r="S263">
        <v>5</v>
      </c>
      <c r="T263">
        <v>1</v>
      </c>
      <c r="U263">
        <f>(AK263-$AH263)/($AG263-$AH263)*(1+1)-1</f>
        <v>-1</v>
      </c>
      <c r="V263">
        <f>(AL263-$AH263)/($AG263-$AH263)*(1+1)-1</f>
        <v>-1</v>
      </c>
      <c r="W263">
        <f>(AM263-$AH263)/($AG263-$AH263)*(1+1)-1</f>
        <v>-1</v>
      </c>
      <c r="X263">
        <f>(AN263-$AH263)/($AG263-$AH263)*(1+1)-1</f>
        <v>-1</v>
      </c>
      <c r="Y263">
        <f>(AO263-$AH263)/($AG263-$AH263)*(1+1)-1</f>
        <v>1</v>
      </c>
      <c r="Z263">
        <f>(AP263-$AH263)/($AG263-$AH263)*(1+1)-1</f>
        <v>-1</v>
      </c>
      <c r="AA263">
        <f>(AQ263-$AH263)/($AG263-$AH263)*(1+1)-1</f>
        <v>-1</v>
      </c>
      <c r="AB263">
        <f>(AR263-$AH263)/($AG263-$AH263)*(1+1)-1</f>
        <v>-1</v>
      </c>
      <c r="AC263">
        <f>(AS263-$AH263)/($AG263-$AH263)*(1+1)-1</f>
        <v>-1</v>
      </c>
      <c r="AD263">
        <f>(AT263-$AH263)/($AG263-$AH263)*(1+1)-1</f>
        <v>-1</v>
      </c>
      <c r="AE263">
        <f>(AU263-$AH263)/($AG263-$AH263)*(1+1)-1</f>
        <v>-1</v>
      </c>
      <c r="AF263">
        <f>(AV263-$AH263)/($AG263-$AH263)*(1+1)-1</f>
        <v>-1</v>
      </c>
      <c r="AG263">
        <f>MAX(AK263:AV263)</f>
        <v>13229</v>
      </c>
      <c r="AH263">
        <f>MIN(AK263:AV263)</f>
        <v>0</v>
      </c>
      <c r="AK263">
        <v>0</v>
      </c>
      <c r="AL263">
        <v>0</v>
      </c>
      <c r="AM263">
        <v>0</v>
      </c>
      <c r="AN263">
        <v>0</v>
      </c>
      <c r="AO263">
        <v>13229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 t="s">
        <v>8817</v>
      </c>
      <c r="B264">
        <v>5</v>
      </c>
      <c r="C264">
        <v>2</v>
      </c>
      <c r="D264">
        <f>C264+2</f>
        <v>4</v>
      </c>
      <c r="E264" t="s">
        <v>9295</v>
      </c>
      <c r="F264" t="s">
        <v>9296</v>
      </c>
      <c r="G264" t="s">
        <v>5777</v>
      </c>
      <c r="H264" t="s">
        <v>5777</v>
      </c>
      <c r="K264">
        <v>5</v>
      </c>
      <c r="L264">
        <f>C264+1</f>
        <v>3</v>
      </c>
      <c r="M264" t="s">
        <v>5796</v>
      </c>
      <c r="N264" s="1">
        <v>4.0038911662369108</v>
      </c>
      <c r="O264" t="s">
        <v>10420</v>
      </c>
      <c r="P264" s="1">
        <v>4.0038911662369108</v>
      </c>
      <c r="Q264" t="s">
        <v>5777</v>
      </c>
      <c r="S264">
        <v>5</v>
      </c>
      <c r="T264">
        <v>3</v>
      </c>
      <c r="U264">
        <f>(AK264-$AH264)/($AG264-$AH264)*(1+1)-1</f>
        <v>-1</v>
      </c>
      <c r="V264">
        <f>(AL264-$AH264)/($AG264-$AH264)*(1+1)-1</f>
        <v>-1</v>
      </c>
      <c r="W264">
        <f>(AM264-$AH264)/($AG264-$AH264)*(1+1)-1</f>
        <v>-1</v>
      </c>
      <c r="X264">
        <f>(AN264-$AH264)/($AG264-$AH264)*(1+1)-1</f>
        <v>-1</v>
      </c>
      <c r="Y264">
        <f>(AO264-$AH264)/($AG264-$AH264)*(1+1)-1</f>
        <v>1</v>
      </c>
      <c r="Z264">
        <f>(AP264-$AH264)/($AG264-$AH264)*(1+1)-1</f>
        <v>-1</v>
      </c>
      <c r="AA264">
        <f>(AQ264-$AH264)/($AG264-$AH264)*(1+1)-1</f>
        <v>-1</v>
      </c>
      <c r="AB264">
        <f>(AR264-$AH264)/($AG264-$AH264)*(1+1)-1</f>
        <v>-1</v>
      </c>
      <c r="AC264">
        <f>(AS264-$AH264)/($AG264-$AH264)*(1+1)-1</f>
        <v>-1</v>
      </c>
      <c r="AD264">
        <f>(AT264-$AH264)/($AG264-$AH264)*(1+1)-1</f>
        <v>-1</v>
      </c>
      <c r="AE264">
        <f>(AU264-$AH264)/($AG264-$AH264)*(1+1)-1</f>
        <v>-1</v>
      </c>
      <c r="AF264">
        <f>(AV264-$AH264)/($AG264-$AH264)*(1+1)-1</f>
        <v>-1</v>
      </c>
      <c r="AG264">
        <f>MAX(AK264:AV264)</f>
        <v>11174</v>
      </c>
      <c r="AH264">
        <f>MIN(AK264:AV264)</f>
        <v>0</v>
      </c>
      <c r="AK264">
        <v>0</v>
      </c>
      <c r="AL264">
        <v>0</v>
      </c>
      <c r="AM264">
        <v>0</v>
      </c>
      <c r="AN264">
        <v>0</v>
      </c>
      <c r="AO264">
        <v>11174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 hidden="1" x14ac:dyDescent="0.25">
      <c r="A265" t="s">
        <v>8817</v>
      </c>
      <c r="B265">
        <v>5</v>
      </c>
      <c r="C265">
        <v>4</v>
      </c>
      <c r="D265">
        <f>C265+2</f>
        <v>6</v>
      </c>
      <c r="E265" t="s">
        <v>9297</v>
      </c>
      <c r="F265" t="s">
        <v>9298</v>
      </c>
      <c r="G265" t="s">
        <v>5777</v>
      </c>
      <c r="H265" t="s">
        <v>5777</v>
      </c>
      <c r="K265">
        <v>5</v>
      </c>
      <c r="L265">
        <f>C265+1</f>
        <v>5</v>
      </c>
      <c r="M265" t="s">
        <v>5815</v>
      </c>
      <c r="N265" s="1">
        <v>3.383456296524753</v>
      </c>
      <c r="O265" t="s">
        <v>10420</v>
      </c>
      <c r="P265" s="1">
        <v>3.383456296524753</v>
      </c>
      <c r="Q265" t="s">
        <v>5777</v>
      </c>
      <c r="S265">
        <v>5</v>
      </c>
      <c r="T265">
        <v>5</v>
      </c>
      <c r="U265">
        <f>(AK265-$AH265)/($AG265-$AH265)*(1+1)-1</f>
        <v>-1</v>
      </c>
      <c r="V265">
        <f>(AL265-$AH265)/($AG265-$AH265)*(1+1)-1</f>
        <v>-1</v>
      </c>
      <c r="W265">
        <f>(AM265-$AH265)/($AG265-$AH265)*(1+1)-1</f>
        <v>-1</v>
      </c>
      <c r="X265">
        <f>(AN265-$AH265)/($AG265-$AH265)*(1+1)-1</f>
        <v>-1</v>
      </c>
      <c r="Y265">
        <f>(AO265-$AH265)/($AG265-$AH265)*(1+1)-1</f>
        <v>1</v>
      </c>
      <c r="Z265">
        <f>(AP265-$AH265)/($AG265-$AH265)*(1+1)-1</f>
        <v>-1</v>
      </c>
      <c r="AA265">
        <f>(AQ265-$AH265)/($AG265-$AH265)*(1+1)-1</f>
        <v>-1</v>
      </c>
      <c r="AB265">
        <f>(AR265-$AH265)/($AG265-$AH265)*(1+1)-1</f>
        <v>-1</v>
      </c>
      <c r="AC265">
        <f>(AS265-$AH265)/($AG265-$AH265)*(1+1)-1</f>
        <v>-1</v>
      </c>
      <c r="AD265">
        <f>(AT265-$AH265)/($AG265-$AH265)*(1+1)-1</f>
        <v>-1</v>
      </c>
      <c r="AE265">
        <f>(AU265-$AH265)/($AG265-$AH265)*(1+1)-1</f>
        <v>-1</v>
      </c>
      <c r="AF265">
        <f>(AV265-$AH265)/($AG265-$AH265)*(1+1)-1</f>
        <v>-1</v>
      </c>
      <c r="AG265">
        <f>MAX(AK265:AV265)</f>
        <v>4829</v>
      </c>
      <c r="AH265">
        <f>MIN(AK265:AV265)</f>
        <v>0</v>
      </c>
      <c r="AK265">
        <v>0</v>
      </c>
      <c r="AL265">
        <v>0</v>
      </c>
      <c r="AM265">
        <v>0</v>
      </c>
      <c r="AN265">
        <v>0</v>
      </c>
      <c r="AO265">
        <v>4829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 hidden="1" x14ac:dyDescent="0.25">
      <c r="A266" t="s">
        <v>8817</v>
      </c>
      <c r="B266">
        <v>5</v>
      </c>
      <c r="C266">
        <v>6</v>
      </c>
      <c r="D266">
        <f>C266+2</f>
        <v>8</v>
      </c>
      <c r="E266" t="s">
        <v>9299</v>
      </c>
      <c r="F266" t="s">
        <v>9300</v>
      </c>
      <c r="G266" t="s">
        <v>5777</v>
      </c>
      <c r="H266" t="s">
        <v>5777</v>
      </c>
      <c r="K266">
        <v>5</v>
      </c>
      <c r="L266">
        <f>C266+1</f>
        <v>7</v>
      </c>
      <c r="M266" t="s">
        <v>5786</v>
      </c>
      <c r="N266" s="1">
        <v>3.079543007402906</v>
      </c>
      <c r="O266" t="s">
        <v>10420</v>
      </c>
      <c r="P266" s="1">
        <v>3.079543007402906</v>
      </c>
      <c r="Q266" t="s">
        <v>5777</v>
      </c>
      <c r="S266">
        <v>5</v>
      </c>
      <c r="T266">
        <v>7</v>
      </c>
      <c r="U266">
        <f>(AK266-$AH266)/($AG266-$AH266)*(1+1)-1</f>
        <v>-1</v>
      </c>
      <c r="V266">
        <f>(AL266-$AH266)/($AG266-$AH266)*(1+1)-1</f>
        <v>-1</v>
      </c>
      <c r="W266">
        <f>(AM266-$AH266)/($AG266-$AH266)*(1+1)-1</f>
        <v>-1</v>
      </c>
      <c r="X266">
        <f>(AN266-$AH266)/($AG266-$AH266)*(1+1)-1</f>
        <v>-1</v>
      </c>
      <c r="Y266">
        <f>(AO266-$AH266)/($AG266-$AH266)*(1+1)-1</f>
        <v>1</v>
      </c>
      <c r="Z266">
        <f>(AP266-$AH266)/($AG266-$AH266)*(1+1)-1</f>
        <v>-1</v>
      </c>
      <c r="AA266">
        <f>(AQ266-$AH266)/($AG266-$AH266)*(1+1)-1</f>
        <v>-1</v>
      </c>
      <c r="AB266">
        <f>(AR266-$AH266)/($AG266-$AH266)*(1+1)-1</f>
        <v>-1</v>
      </c>
      <c r="AC266">
        <f>(AS266-$AH266)/($AG266-$AH266)*(1+1)-1</f>
        <v>-1</v>
      </c>
      <c r="AD266">
        <f>(AT266-$AH266)/($AG266-$AH266)*(1+1)-1</f>
        <v>-1</v>
      </c>
      <c r="AE266">
        <f>(AU266-$AH266)/($AG266-$AH266)*(1+1)-1</f>
        <v>-1</v>
      </c>
      <c r="AF266">
        <f>(AV266-$AH266)/($AG266-$AH266)*(1+1)-1</f>
        <v>-1</v>
      </c>
      <c r="AG266">
        <f>MAX(AK266:AV266)</f>
        <v>2931</v>
      </c>
      <c r="AH266">
        <f>MIN(AK266:AV266)</f>
        <v>0</v>
      </c>
      <c r="AK266">
        <v>0</v>
      </c>
      <c r="AL266">
        <v>0</v>
      </c>
      <c r="AM266">
        <v>0</v>
      </c>
      <c r="AN266">
        <v>0</v>
      </c>
      <c r="AO266">
        <v>2931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hidden="1" x14ac:dyDescent="0.25">
      <c r="A267" t="s">
        <v>8817</v>
      </c>
      <c r="B267">
        <v>5</v>
      </c>
      <c r="C267">
        <v>8</v>
      </c>
      <c r="D267">
        <f>C267+2</f>
        <v>10</v>
      </c>
      <c r="E267" t="s">
        <v>9301</v>
      </c>
      <c r="F267" t="s">
        <v>9302</v>
      </c>
      <c r="G267" t="s">
        <v>5777</v>
      </c>
      <c r="H267" t="s">
        <v>5777</v>
      </c>
      <c r="K267">
        <v>5</v>
      </c>
      <c r="L267">
        <f>C267+1</f>
        <v>9</v>
      </c>
      <c r="M267" t="s">
        <v>5803</v>
      </c>
      <c r="N267" s="1">
        <v>3.5567847823070253</v>
      </c>
      <c r="O267" t="s">
        <v>10420</v>
      </c>
      <c r="P267" s="1">
        <v>3.5567847823070253</v>
      </c>
      <c r="Q267" t="s">
        <v>5777</v>
      </c>
      <c r="S267">
        <v>5</v>
      </c>
      <c r="T267">
        <v>9</v>
      </c>
      <c r="U267">
        <f>(AK267-$AH267)/($AG267-$AH267)*(1+1)-1</f>
        <v>-1</v>
      </c>
      <c r="V267">
        <f>(AL267-$AH267)/($AG267-$AH267)*(1+1)-1</f>
        <v>-1</v>
      </c>
      <c r="W267">
        <f>(AM267-$AH267)/($AG267-$AH267)*(1+1)-1</f>
        <v>-1</v>
      </c>
      <c r="X267">
        <f>(AN267-$AH267)/($AG267-$AH267)*(1+1)-1</f>
        <v>-1</v>
      </c>
      <c r="Y267">
        <f>(AO267-$AH267)/($AG267-$AH267)*(1+1)-1</f>
        <v>1</v>
      </c>
      <c r="Z267">
        <f>(AP267-$AH267)/($AG267-$AH267)*(1+1)-1</f>
        <v>-1</v>
      </c>
      <c r="AA267">
        <f>(AQ267-$AH267)/($AG267-$AH267)*(1+1)-1</f>
        <v>-1</v>
      </c>
      <c r="AB267">
        <f>(AR267-$AH267)/($AG267-$AH267)*(1+1)-1</f>
        <v>-1</v>
      </c>
      <c r="AC267">
        <f>(AS267-$AH267)/($AG267-$AH267)*(1+1)-1</f>
        <v>-1</v>
      </c>
      <c r="AD267">
        <f>(AT267-$AH267)/($AG267-$AH267)*(1+1)-1</f>
        <v>-1</v>
      </c>
      <c r="AE267">
        <f>(AU267-$AH267)/($AG267-$AH267)*(1+1)-1</f>
        <v>-1</v>
      </c>
      <c r="AF267">
        <f>(AV267-$AH267)/($AG267-$AH267)*(1+1)-1</f>
        <v>-1</v>
      </c>
      <c r="AG267">
        <f>MAX(AK267:AV267)</f>
        <v>4627</v>
      </c>
      <c r="AH267">
        <f>MIN(AK267:AV267)</f>
        <v>0</v>
      </c>
      <c r="AK267">
        <v>0</v>
      </c>
      <c r="AL267">
        <v>0</v>
      </c>
      <c r="AM267">
        <v>0</v>
      </c>
      <c r="AN267">
        <v>0</v>
      </c>
      <c r="AO267">
        <v>4627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 x14ac:dyDescent="0.25">
      <c r="A268" t="s">
        <v>8817</v>
      </c>
      <c r="B268">
        <v>5</v>
      </c>
      <c r="C268">
        <v>10</v>
      </c>
      <c r="D268">
        <f>C268+2</f>
        <v>12</v>
      </c>
      <c r="E268" t="s">
        <v>9303</v>
      </c>
      <c r="F268" t="s">
        <v>9304</v>
      </c>
      <c r="G268" t="s">
        <v>5777</v>
      </c>
      <c r="H268" t="s">
        <v>5777</v>
      </c>
      <c r="K268">
        <v>5</v>
      </c>
      <c r="L268">
        <f>C268+1</f>
        <v>11</v>
      </c>
      <c r="M268" t="s">
        <v>5807</v>
      </c>
      <c r="N268" s="1">
        <v>4.424031808970005</v>
      </c>
      <c r="O268" t="s">
        <v>10420</v>
      </c>
      <c r="P268" s="1">
        <v>4.424031808970005</v>
      </c>
      <c r="Q268" t="s">
        <v>5777</v>
      </c>
      <c r="S268">
        <v>5</v>
      </c>
      <c r="T268">
        <v>11</v>
      </c>
      <c r="U268">
        <f>(AK268-$AH268)/($AG268-$AH268)*(1+1)-1</f>
        <v>-1</v>
      </c>
      <c r="V268">
        <f>(AL268-$AH268)/($AG268-$AH268)*(1+1)-1</f>
        <v>-1</v>
      </c>
      <c r="W268">
        <f>(AM268-$AH268)/($AG268-$AH268)*(1+1)-1</f>
        <v>-1</v>
      </c>
      <c r="X268">
        <f>(AN268-$AH268)/($AG268-$AH268)*(1+1)-1</f>
        <v>-1</v>
      </c>
      <c r="Y268">
        <f>(AO268-$AH268)/($AG268-$AH268)*(1+1)-1</f>
        <v>1</v>
      </c>
      <c r="Z268">
        <f>(AP268-$AH268)/($AG268-$AH268)*(1+1)-1</f>
        <v>-1</v>
      </c>
      <c r="AA268">
        <f>(AQ268-$AH268)/($AG268-$AH268)*(1+1)-1</f>
        <v>-1</v>
      </c>
      <c r="AB268">
        <f>(AR268-$AH268)/($AG268-$AH268)*(1+1)-1</f>
        <v>-1</v>
      </c>
      <c r="AC268">
        <f>(AS268-$AH268)/($AG268-$AH268)*(1+1)-1</f>
        <v>-1</v>
      </c>
      <c r="AD268">
        <f>(AT268-$AH268)/($AG268-$AH268)*(1+1)-1</f>
        <v>-1</v>
      </c>
      <c r="AE268">
        <f>(AU268-$AH268)/($AG268-$AH268)*(1+1)-1</f>
        <v>-1</v>
      </c>
      <c r="AF268">
        <f>(AV268-$AH268)/($AG268-$AH268)*(1+1)-1</f>
        <v>-1</v>
      </c>
      <c r="AG268">
        <f>MAX(AK268:AV268)</f>
        <v>30902</v>
      </c>
      <c r="AH268">
        <f>MIN(AK268:AV268)</f>
        <v>0</v>
      </c>
      <c r="AK268">
        <v>0</v>
      </c>
      <c r="AL268">
        <v>0</v>
      </c>
      <c r="AM268">
        <v>0</v>
      </c>
      <c r="AN268">
        <v>0</v>
      </c>
      <c r="AO268">
        <v>30902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 hidden="1" x14ac:dyDescent="0.25">
      <c r="A269" t="s">
        <v>8817</v>
      </c>
      <c r="B269">
        <v>5</v>
      </c>
      <c r="C269">
        <v>12</v>
      </c>
      <c r="D269">
        <f>C269+2</f>
        <v>14</v>
      </c>
      <c r="E269" t="s">
        <v>9305</v>
      </c>
      <c r="F269" t="s">
        <v>9306</v>
      </c>
      <c r="G269" t="s">
        <v>5586</v>
      </c>
      <c r="H269" t="s">
        <v>5586</v>
      </c>
      <c r="K269">
        <v>5</v>
      </c>
      <c r="L269">
        <f>C269+1</f>
        <v>13</v>
      </c>
      <c r="M269" t="s">
        <v>5735</v>
      </c>
      <c r="N269" s="1">
        <v>3.8133808067338557</v>
      </c>
      <c r="O269" t="s">
        <v>10420</v>
      </c>
      <c r="P269" s="1">
        <v>3.8133808067338557</v>
      </c>
      <c r="Q269" t="s">
        <v>5586</v>
      </c>
      <c r="S269">
        <v>5</v>
      </c>
      <c r="T269">
        <v>13</v>
      </c>
      <c r="U269">
        <f>(AK269-$AH269)/($AG269-$AH269)*(1+1)-1</f>
        <v>-1</v>
      </c>
      <c r="V269">
        <f>(AL269-$AH269)/($AG269-$AH269)*(1+1)-1</f>
        <v>-1</v>
      </c>
      <c r="W269">
        <f>(AM269-$AH269)/($AG269-$AH269)*(1+1)-1</f>
        <v>-1</v>
      </c>
      <c r="X269">
        <f>(AN269-$AH269)/($AG269-$AH269)*(1+1)-1</f>
        <v>-1</v>
      </c>
      <c r="Y269">
        <f>(AO269-$AH269)/($AG269-$AH269)*(1+1)-1</f>
        <v>1</v>
      </c>
      <c r="Z269">
        <f>(AP269-$AH269)/($AG269-$AH269)*(1+1)-1</f>
        <v>-1</v>
      </c>
      <c r="AA269">
        <f>(AQ269-$AH269)/($AG269-$AH269)*(1+1)-1</f>
        <v>-1</v>
      </c>
      <c r="AB269">
        <f>(AR269-$AH269)/($AG269-$AH269)*(1+1)-1</f>
        <v>-1</v>
      </c>
      <c r="AC269">
        <f>(AS269-$AH269)/($AG269-$AH269)*(1+1)-1</f>
        <v>-1</v>
      </c>
      <c r="AD269">
        <f>(AT269-$AH269)/($AG269-$AH269)*(1+1)-1</f>
        <v>-1</v>
      </c>
      <c r="AE269">
        <f>(AU269-$AH269)/($AG269-$AH269)*(1+1)-1</f>
        <v>-1</v>
      </c>
      <c r="AF269">
        <f>(AV269-$AH269)/($AG269-$AH269)*(1+1)-1</f>
        <v>-1</v>
      </c>
      <c r="AG269">
        <f>MAX(AK269:AV269)</f>
        <v>6507</v>
      </c>
      <c r="AH269">
        <f>MIN(AK269:AV269)</f>
        <v>0</v>
      </c>
      <c r="AK269">
        <v>0</v>
      </c>
      <c r="AL269">
        <v>0</v>
      </c>
      <c r="AM269">
        <v>0</v>
      </c>
      <c r="AN269">
        <v>0</v>
      </c>
      <c r="AO269">
        <v>6507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 x14ac:dyDescent="0.25">
      <c r="A270" t="s">
        <v>8817</v>
      </c>
      <c r="B270">
        <v>5</v>
      </c>
      <c r="C270">
        <v>14</v>
      </c>
      <c r="D270">
        <f>C270+2</f>
        <v>16</v>
      </c>
      <c r="E270" t="s">
        <v>9307</v>
      </c>
      <c r="F270" t="s">
        <v>9308</v>
      </c>
      <c r="G270" t="s">
        <v>5427</v>
      </c>
      <c r="H270" t="s">
        <v>5427</v>
      </c>
      <c r="K270">
        <v>5</v>
      </c>
      <c r="L270">
        <f>C270+1</f>
        <v>15</v>
      </c>
      <c r="M270" t="s">
        <v>5458</v>
      </c>
      <c r="N270" s="1">
        <v>4.560277351854042</v>
      </c>
      <c r="O270" t="s">
        <v>10420</v>
      </c>
      <c r="P270" s="1">
        <v>4.560277351854042</v>
      </c>
      <c r="Q270" t="s">
        <v>5427</v>
      </c>
      <c r="S270">
        <v>5</v>
      </c>
      <c r="T270">
        <v>15</v>
      </c>
      <c r="U270">
        <f>(AK270-$AH270)/($AG270-$AH270)*(1+1)-1</f>
        <v>-1</v>
      </c>
      <c r="V270">
        <f>(AL270-$AH270)/($AG270-$AH270)*(1+1)-1</f>
        <v>-1</v>
      </c>
      <c r="W270">
        <f>(AM270-$AH270)/($AG270-$AH270)*(1+1)-1</f>
        <v>-1</v>
      </c>
      <c r="X270">
        <f>(AN270-$AH270)/($AG270-$AH270)*(1+1)-1</f>
        <v>-1</v>
      </c>
      <c r="Y270">
        <f>(AO270-$AH270)/($AG270-$AH270)*(1+1)-1</f>
        <v>1</v>
      </c>
      <c r="Z270">
        <f>(AP270-$AH270)/($AG270-$AH270)*(1+1)-1</f>
        <v>-1</v>
      </c>
      <c r="AA270">
        <f>(AQ270-$AH270)/($AG270-$AH270)*(1+1)-1</f>
        <v>-1</v>
      </c>
      <c r="AB270">
        <f>(AR270-$AH270)/($AG270-$AH270)*(1+1)-1</f>
        <v>-1</v>
      </c>
      <c r="AC270">
        <f>(AS270-$AH270)/($AG270-$AH270)*(1+1)-1</f>
        <v>-1</v>
      </c>
      <c r="AD270">
        <f>(AT270-$AH270)/($AG270-$AH270)*(1+1)-1</f>
        <v>-1</v>
      </c>
      <c r="AE270">
        <f>(AU270-$AH270)/($AG270-$AH270)*(1+1)-1</f>
        <v>-1</v>
      </c>
      <c r="AF270">
        <f>(AV270-$AH270)/($AG270-$AH270)*(1+1)-1</f>
        <v>-1</v>
      </c>
      <c r="AG270">
        <f>MAX(AK270:AV270)</f>
        <v>45800</v>
      </c>
      <c r="AH270">
        <f>MIN(AK270:AV270)</f>
        <v>0</v>
      </c>
      <c r="AK270">
        <v>0</v>
      </c>
      <c r="AL270">
        <v>0</v>
      </c>
      <c r="AM270">
        <v>0</v>
      </c>
      <c r="AN270">
        <v>0</v>
      </c>
      <c r="AO270">
        <v>45800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 hidden="1" x14ac:dyDescent="0.25">
      <c r="A271" t="s">
        <v>8817</v>
      </c>
      <c r="B271">
        <v>5</v>
      </c>
      <c r="C271">
        <v>16</v>
      </c>
      <c r="D271">
        <f>C271+2</f>
        <v>18</v>
      </c>
      <c r="E271" t="s">
        <v>9309</v>
      </c>
      <c r="F271" t="s">
        <v>9310</v>
      </c>
      <c r="G271" t="s">
        <v>8035</v>
      </c>
      <c r="H271" t="s">
        <v>8035</v>
      </c>
      <c r="K271">
        <v>5</v>
      </c>
      <c r="L271">
        <f>C271+1</f>
        <v>17</v>
      </c>
      <c r="M271" t="s">
        <v>4545</v>
      </c>
      <c r="N271" s="1">
        <v>3.6343764940883676</v>
      </c>
      <c r="O271" t="s">
        <v>10420</v>
      </c>
      <c r="P271" s="1">
        <v>3.6343764940883676</v>
      </c>
      <c r="Q271" t="s">
        <v>8035</v>
      </c>
      <c r="S271">
        <v>5</v>
      </c>
      <c r="T271">
        <v>17</v>
      </c>
      <c r="U271">
        <f>(AK271-$AH271)/($AG271-$AH271)*(1+1)-1</f>
        <v>-1</v>
      </c>
      <c r="V271">
        <f>(AL271-$AH271)/($AG271-$AH271)*(1+1)-1</f>
        <v>-1</v>
      </c>
      <c r="W271">
        <f>(AM271-$AH271)/($AG271-$AH271)*(1+1)-1</f>
        <v>-1</v>
      </c>
      <c r="X271">
        <f>(AN271-$AH271)/($AG271-$AH271)*(1+1)-1</f>
        <v>-1</v>
      </c>
      <c r="Y271">
        <f>(AO271-$AH271)/($AG271-$AH271)*(1+1)-1</f>
        <v>1</v>
      </c>
      <c r="Z271">
        <f>(AP271-$AH271)/($AG271-$AH271)*(1+1)-1</f>
        <v>-1</v>
      </c>
      <c r="AA271">
        <f>(AQ271-$AH271)/($AG271-$AH271)*(1+1)-1</f>
        <v>-1</v>
      </c>
      <c r="AB271">
        <f>(AR271-$AH271)/($AG271-$AH271)*(1+1)-1</f>
        <v>-1</v>
      </c>
      <c r="AC271">
        <f>(AS271-$AH271)/($AG271-$AH271)*(1+1)-1</f>
        <v>-1</v>
      </c>
      <c r="AD271">
        <f>(AT271-$AH271)/($AG271-$AH271)*(1+1)-1</f>
        <v>-1</v>
      </c>
      <c r="AE271">
        <f>(AU271-$AH271)/($AG271-$AH271)*(1+1)-1</f>
        <v>-1</v>
      </c>
      <c r="AF271">
        <f>(AV271-$AH271)/($AG271-$AH271)*(1+1)-1</f>
        <v>-1</v>
      </c>
      <c r="AG271">
        <f>MAX(AK271:AV271)</f>
        <v>5546</v>
      </c>
      <c r="AH271">
        <f>MIN(AK271:AV271)</f>
        <v>0</v>
      </c>
      <c r="AK271">
        <v>0</v>
      </c>
      <c r="AL271">
        <v>0</v>
      </c>
      <c r="AM271">
        <v>0</v>
      </c>
      <c r="AN271">
        <v>0</v>
      </c>
      <c r="AO271">
        <v>5546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</row>
    <row r="272" spans="1:48" hidden="1" x14ac:dyDescent="0.25">
      <c r="A272" t="s">
        <v>8817</v>
      </c>
      <c r="B272">
        <v>5</v>
      </c>
      <c r="C272">
        <v>18</v>
      </c>
      <c r="D272">
        <f>C272+2</f>
        <v>20</v>
      </c>
      <c r="E272" t="s">
        <v>9311</v>
      </c>
      <c r="F272" t="s">
        <v>9312</v>
      </c>
      <c r="G272" t="s">
        <v>4345</v>
      </c>
      <c r="H272" t="s">
        <v>4345</v>
      </c>
      <c r="K272">
        <v>5</v>
      </c>
      <c r="L272">
        <f>C272+1</f>
        <v>19</v>
      </c>
      <c r="M272" t="s">
        <v>4344</v>
      </c>
      <c r="N272" s="1">
        <v>3.6829569263012085</v>
      </c>
      <c r="O272" t="s">
        <v>10420</v>
      </c>
      <c r="P272" s="1">
        <v>3.6829569263012085</v>
      </c>
      <c r="Q272" t="s">
        <v>4345</v>
      </c>
      <c r="S272">
        <v>5</v>
      </c>
      <c r="T272">
        <v>19</v>
      </c>
      <c r="U272">
        <f>(AK272-$AH272)/($AG272-$AH272)*(1+1)-1</f>
        <v>-1</v>
      </c>
      <c r="V272">
        <f>(AL272-$AH272)/($AG272-$AH272)*(1+1)-1</f>
        <v>-1</v>
      </c>
      <c r="W272">
        <f>(AM272-$AH272)/($AG272-$AH272)*(1+1)-1</f>
        <v>-0.73916247083384501</v>
      </c>
      <c r="X272">
        <f>(AN272-$AH272)/($AG272-$AH272)*(1+1)-1</f>
        <v>-0.6738302836792337</v>
      </c>
      <c r="Y272">
        <f>(AO272-$AH272)/($AG272-$AH272)*(1+1)-1</f>
        <v>1</v>
      </c>
      <c r="Z272">
        <f>(AP272-$AH272)/($AG272-$AH272)*(1+1)-1</f>
        <v>-1</v>
      </c>
      <c r="AA272">
        <f>(AQ272-$AH272)/($AG272-$AH272)*(1+1)-1</f>
        <v>0.55446395677268812</v>
      </c>
      <c r="AB272">
        <f>(AR272-$AH272)/($AG272-$AH272)*(1+1)-1</f>
        <v>-0.83323099594743955</v>
      </c>
      <c r="AC272">
        <f>(AS272-$AH272)/($AG272-$AH272)*(1+1)-1</f>
        <v>-1</v>
      </c>
      <c r="AD272">
        <f>(AT272-$AH272)/($AG272-$AH272)*(1+1)-1</f>
        <v>-1</v>
      </c>
      <c r="AE272">
        <f>(AU272-$AH272)/($AG272-$AH272)*(1+1)-1</f>
        <v>-0.90544025543411522</v>
      </c>
      <c r="AF272">
        <f>(AV272-$AH272)/($AG272-$AH272)*(1+1)-1</f>
        <v>2.9841581726636424E-2</v>
      </c>
      <c r="AG272">
        <f>MAX(AK272:AV272)</f>
        <v>8143</v>
      </c>
      <c r="AH272">
        <f>MIN(AK272:AV272)</f>
        <v>0</v>
      </c>
      <c r="AK272">
        <v>0</v>
      </c>
      <c r="AL272">
        <v>0</v>
      </c>
      <c r="AM272">
        <v>1062</v>
      </c>
      <c r="AN272">
        <v>1328</v>
      </c>
      <c r="AO272">
        <v>8143</v>
      </c>
      <c r="AP272">
        <v>0</v>
      </c>
      <c r="AQ272">
        <v>6329</v>
      </c>
      <c r="AR272">
        <v>679</v>
      </c>
      <c r="AS272">
        <v>0</v>
      </c>
      <c r="AT272">
        <v>0</v>
      </c>
      <c r="AU272">
        <v>385</v>
      </c>
      <c r="AV272">
        <v>4193</v>
      </c>
    </row>
    <row r="273" spans="1:48" hidden="1" x14ac:dyDescent="0.25">
      <c r="A273" t="s">
        <v>8817</v>
      </c>
      <c r="B273">
        <v>5</v>
      </c>
      <c r="C273">
        <v>20</v>
      </c>
      <c r="D273">
        <f>C273+2</f>
        <v>22</v>
      </c>
      <c r="E273" t="s">
        <v>9313</v>
      </c>
      <c r="F273" t="s">
        <v>9314</v>
      </c>
      <c r="G273" t="s">
        <v>3266</v>
      </c>
      <c r="H273" t="s">
        <v>3266</v>
      </c>
      <c r="K273">
        <v>5</v>
      </c>
      <c r="L273">
        <f>C273+1</f>
        <v>21</v>
      </c>
      <c r="M273" t="s">
        <v>3665</v>
      </c>
      <c r="N273" s="1">
        <v>3.0557604646877348</v>
      </c>
      <c r="O273" t="s">
        <v>10420</v>
      </c>
      <c r="P273" s="1">
        <v>3.0557604646877348</v>
      </c>
      <c r="Q273" t="s">
        <v>3266</v>
      </c>
      <c r="S273">
        <v>5</v>
      </c>
      <c r="T273">
        <v>21</v>
      </c>
      <c r="U273">
        <f>(AK273-$AH273)/($AG273-$AH273)*(1+1)-1</f>
        <v>-1</v>
      </c>
      <c r="V273">
        <f>(AL273-$AH273)/($AG273-$AH273)*(1+1)-1</f>
        <v>-1</v>
      </c>
      <c r="W273">
        <f>(AM273-$AH273)/($AG273-$AH273)*(1+1)-1</f>
        <v>-1</v>
      </c>
      <c r="X273">
        <f>(AN273-$AH273)/($AG273-$AH273)*(1+1)-1</f>
        <v>-1</v>
      </c>
      <c r="Y273">
        <f>(AO273-$AH273)/($AG273-$AH273)*(1+1)-1</f>
        <v>1</v>
      </c>
      <c r="Z273">
        <f>(AP273-$AH273)/($AG273-$AH273)*(1+1)-1</f>
        <v>-1</v>
      </c>
      <c r="AA273">
        <f>(AQ273-$AH273)/($AG273-$AH273)*(1+1)-1</f>
        <v>-1</v>
      </c>
      <c r="AB273">
        <f>(AR273-$AH273)/($AG273-$AH273)*(1+1)-1</f>
        <v>-1</v>
      </c>
      <c r="AC273">
        <f>(AS273-$AH273)/($AG273-$AH273)*(1+1)-1</f>
        <v>-1</v>
      </c>
      <c r="AD273">
        <f>(AT273-$AH273)/($AG273-$AH273)*(1+1)-1</f>
        <v>-1</v>
      </c>
      <c r="AE273">
        <f>(AU273-$AH273)/($AG273-$AH273)*(1+1)-1</f>
        <v>-1</v>
      </c>
      <c r="AF273">
        <f>(AV273-$AH273)/($AG273-$AH273)*(1+1)-1</f>
        <v>-1</v>
      </c>
      <c r="AG273">
        <f>MAX(AK273:AV273)</f>
        <v>1137</v>
      </c>
      <c r="AH273">
        <f>MIN(AK273:AV273)</f>
        <v>0</v>
      </c>
      <c r="AK273">
        <v>0</v>
      </c>
      <c r="AL273">
        <v>0</v>
      </c>
      <c r="AM273">
        <v>0</v>
      </c>
      <c r="AN273">
        <v>0</v>
      </c>
      <c r="AO273">
        <v>1137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</row>
    <row r="274" spans="1:48" x14ac:dyDescent="0.25">
      <c r="A274" t="s">
        <v>8817</v>
      </c>
      <c r="B274">
        <v>5</v>
      </c>
      <c r="C274">
        <v>22</v>
      </c>
      <c r="D274">
        <f>C274+2</f>
        <v>24</v>
      </c>
      <c r="E274" t="s">
        <v>9315</v>
      </c>
      <c r="F274" t="s">
        <v>9316</v>
      </c>
      <c r="G274" t="s">
        <v>3266</v>
      </c>
      <c r="H274" t="s">
        <v>3266</v>
      </c>
      <c r="K274">
        <v>5</v>
      </c>
      <c r="L274">
        <f>C274+1</f>
        <v>23</v>
      </c>
      <c r="M274" t="s">
        <v>3501</v>
      </c>
      <c r="N274" s="1">
        <v>4.0026411490000395</v>
      </c>
      <c r="O274" t="s">
        <v>10420</v>
      </c>
      <c r="P274" s="1">
        <v>4.0026411490000395</v>
      </c>
      <c r="Q274" t="s">
        <v>3266</v>
      </c>
      <c r="S274">
        <v>5</v>
      </c>
      <c r="T274">
        <v>23</v>
      </c>
      <c r="U274">
        <f>(AK274-$AH274)/($AG274-$AH274)*(1+1)-1</f>
        <v>-1</v>
      </c>
      <c r="V274">
        <f>(AL274-$AH274)/($AG274-$AH274)*(1+1)-1</f>
        <v>-1</v>
      </c>
      <c r="W274">
        <f>(AM274-$AH274)/($AG274-$AH274)*(1+1)-1</f>
        <v>-1</v>
      </c>
      <c r="X274">
        <f>(AN274-$AH274)/($AG274-$AH274)*(1+1)-1</f>
        <v>-1</v>
      </c>
      <c r="Y274">
        <f>(AO274-$AH274)/($AG274-$AH274)*(1+1)-1</f>
        <v>1</v>
      </c>
      <c r="Z274">
        <f>(AP274-$AH274)/($AG274-$AH274)*(1+1)-1</f>
        <v>-1</v>
      </c>
      <c r="AA274">
        <f>(AQ274-$AH274)/($AG274-$AH274)*(1+1)-1</f>
        <v>-1</v>
      </c>
      <c r="AB274">
        <f>(AR274-$AH274)/($AG274-$AH274)*(1+1)-1</f>
        <v>-1</v>
      </c>
      <c r="AC274">
        <f>(AS274-$AH274)/($AG274-$AH274)*(1+1)-1</f>
        <v>-1</v>
      </c>
      <c r="AD274">
        <f>(AT274-$AH274)/($AG274-$AH274)*(1+1)-1</f>
        <v>-1</v>
      </c>
      <c r="AE274">
        <f>(AU274-$AH274)/($AG274-$AH274)*(1+1)-1</f>
        <v>-1</v>
      </c>
      <c r="AF274">
        <f>(AV274-$AH274)/($AG274-$AH274)*(1+1)-1</f>
        <v>-1</v>
      </c>
      <c r="AG274">
        <f>MAX(AK274:AV274)</f>
        <v>10061</v>
      </c>
      <c r="AH274">
        <f>MIN(AK274:AV274)</f>
        <v>0</v>
      </c>
      <c r="AK274">
        <v>0</v>
      </c>
      <c r="AL274">
        <v>0</v>
      </c>
      <c r="AM274">
        <v>0</v>
      </c>
      <c r="AN274">
        <v>0</v>
      </c>
      <c r="AO274">
        <v>10061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 x14ac:dyDescent="0.25">
      <c r="A275" t="s">
        <v>8817</v>
      </c>
      <c r="B275">
        <v>5</v>
      </c>
      <c r="C275">
        <v>24</v>
      </c>
      <c r="D275">
        <f>C275+2</f>
        <v>26</v>
      </c>
      <c r="E275" t="s">
        <v>9317</v>
      </c>
      <c r="F275" t="s">
        <v>9318</v>
      </c>
      <c r="G275" t="s">
        <v>3266</v>
      </c>
      <c r="H275" t="s">
        <v>3266</v>
      </c>
      <c r="K275">
        <v>5</v>
      </c>
      <c r="L275">
        <f>C275+1</f>
        <v>25</v>
      </c>
      <c r="M275" t="s">
        <v>3353</v>
      </c>
      <c r="N275" s="1">
        <v>4.0398897977361816</v>
      </c>
      <c r="O275" t="s">
        <v>10420</v>
      </c>
      <c r="P275" s="1">
        <v>4.0398897977361816</v>
      </c>
      <c r="Q275" t="s">
        <v>3266</v>
      </c>
      <c r="S275">
        <v>5</v>
      </c>
      <c r="T275">
        <v>25</v>
      </c>
      <c r="U275">
        <f>(AK275-$AH275)/($AG275-$AH275)*(1+1)-1</f>
        <v>-1</v>
      </c>
      <c r="V275">
        <f>(AL275-$AH275)/($AG275-$AH275)*(1+1)-1</f>
        <v>-0.94860213379020331</v>
      </c>
      <c r="W275">
        <f>(AM275-$AH275)/($AG275-$AH275)*(1+1)-1</f>
        <v>-1</v>
      </c>
      <c r="X275">
        <f>(AN275-$AH275)/($AG275-$AH275)*(1+1)-1</f>
        <v>-1</v>
      </c>
      <c r="Y275">
        <f>(AO275-$AH275)/($AG275-$AH275)*(1+1)-1</f>
        <v>1</v>
      </c>
      <c r="Z275">
        <f>(AP275-$AH275)/($AG275-$AH275)*(1+1)-1</f>
        <v>-1</v>
      </c>
      <c r="AA275">
        <f>(AQ275-$AH275)/($AG275-$AH275)*(1+1)-1</f>
        <v>-1</v>
      </c>
      <c r="AB275">
        <f>(AR275-$AH275)/($AG275-$AH275)*(1+1)-1</f>
        <v>-1</v>
      </c>
      <c r="AC275">
        <f>(AS275-$AH275)/($AG275-$AH275)*(1+1)-1</f>
        <v>-0.81932871271707808</v>
      </c>
      <c r="AD275">
        <f>(AT275-$AH275)/($AG275-$AH275)*(1+1)-1</f>
        <v>-0.85593022350284242</v>
      </c>
      <c r="AE275">
        <f>(AU275-$AH275)/($AG275-$AH275)*(1+1)-1</f>
        <v>-1</v>
      </c>
      <c r="AF275">
        <f>(AV275-$AH275)/($AG275-$AH275)*(1+1)-1</f>
        <v>-1</v>
      </c>
      <c r="AG275">
        <f>MAX(AK275:AV275)</f>
        <v>12841</v>
      </c>
      <c r="AH275">
        <f>MIN(AK275:AV275)</f>
        <v>0</v>
      </c>
      <c r="AK275">
        <v>0</v>
      </c>
      <c r="AL275">
        <v>330</v>
      </c>
      <c r="AM275">
        <v>0</v>
      </c>
      <c r="AN275">
        <v>0</v>
      </c>
      <c r="AO275">
        <v>12841</v>
      </c>
      <c r="AP275">
        <v>0</v>
      </c>
      <c r="AQ275">
        <v>0</v>
      </c>
      <c r="AR275">
        <v>0</v>
      </c>
      <c r="AS275">
        <v>1160</v>
      </c>
      <c r="AT275">
        <v>925</v>
      </c>
      <c r="AU275">
        <v>0</v>
      </c>
      <c r="AV275">
        <v>0</v>
      </c>
    </row>
    <row r="276" spans="1:48" hidden="1" x14ac:dyDescent="0.25">
      <c r="A276" t="s">
        <v>8817</v>
      </c>
      <c r="B276">
        <v>5</v>
      </c>
      <c r="C276">
        <v>26</v>
      </c>
      <c r="D276">
        <f>C276+2</f>
        <v>28</v>
      </c>
      <c r="E276" t="s">
        <v>9319</v>
      </c>
      <c r="F276" t="s">
        <v>9320</v>
      </c>
      <c r="G276" t="s">
        <v>2697</v>
      </c>
      <c r="H276" t="s">
        <v>2697</v>
      </c>
      <c r="K276">
        <v>5</v>
      </c>
      <c r="L276">
        <f>C276+1</f>
        <v>27</v>
      </c>
      <c r="M276" t="s">
        <v>2705</v>
      </c>
      <c r="N276" s="1">
        <v>2.8432327780980096</v>
      </c>
      <c r="O276" t="s">
        <v>10420</v>
      </c>
      <c r="P276" s="1">
        <v>2.8432327780980096</v>
      </c>
      <c r="Q276" t="s">
        <v>2697</v>
      </c>
      <c r="S276">
        <v>5</v>
      </c>
      <c r="T276">
        <v>27</v>
      </c>
      <c r="U276">
        <f>(AK276-$AH276)/($AG276-$AH276)*(1+1)-1</f>
        <v>-1</v>
      </c>
      <c r="V276">
        <f>(AL276-$AH276)/($AG276-$AH276)*(1+1)-1</f>
        <v>-1</v>
      </c>
      <c r="W276">
        <f>(AM276-$AH276)/($AG276-$AH276)*(1+1)-1</f>
        <v>-1</v>
      </c>
      <c r="X276">
        <f>(AN276-$AH276)/($AG276-$AH276)*(1+1)-1</f>
        <v>-1</v>
      </c>
      <c r="Y276">
        <f>(AO276-$AH276)/($AG276-$AH276)*(1+1)-1</f>
        <v>1</v>
      </c>
      <c r="Z276">
        <f>(AP276-$AH276)/($AG276-$AH276)*(1+1)-1</f>
        <v>-1</v>
      </c>
      <c r="AA276">
        <f>(AQ276-$AH276)/($AG276-$AH276)*(1+1)-1</f>
        <v>-1</v>
      </c>
      <c r="AB276">
        <f>(AR276-$AH276)/($AG276-$AH276)*(1+1)-1</f>
        <v>-1</v>
      </c>
      <c r="AC276">
        <f>(AS276-$AH276)/($AG276-$AH276)*(1+1)-1</f>
        <v>-1</v>
      </c>
      <c r="AD276">
        <f>(AT276-$AH276)/($AG276-$AH276)*(1+1)-1</f>
        <v>-1</v>
      </c>
      <c r="AE276">
        <f>(AU276-$AH276)/($AG276-$AH276)*(1+1)-1</f>
        <v>-1</v>
      </c>
      <c r="AF276">
        <f>(AV276-$AH276)/($AG276-$AH276)*(1+1)-1</f>
        <v>-1</v>
      </c>
      <c r="AG276">
        <f>MAX(AK276:AV276)</f>
        <v>697</v>
      </c>
      <c r="AH276">
        <f>MIN(AK276:AV276)</f>
        <v>0</v>
      </c>
      <c r="AK276">
        <v>0</v>
      </c>
      <c r="AL276">
        <v>0</v>
      </c>
      <c r="AM276">
        <v>0</v>
      </c>
      <c r="AN276">
        <v>0</v>
      </c>
      <c r="AO276">
        <v>697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 hidden="1" x14ac:dyDescent="0.25">
      <c r="A277" t="s">
        <v>8817</v>
      </c>
      <c r="B277">
        <v>5</v>
      </c>
      <c r="C277">
        <v>28</v>
      </c>
      <c r="D277">
        <f>C277+2</f>
        <v>30</v>
      </c>
      <c r="E277" t="s">
        <v>9321</v>
      </c>
      <c r="F277" t="s">
        <v>9322</v>
      </c>
      <c r="G277" t="s">
        <v>2459</v>
      </c>
      <c r="H277" t="s">
        <v>2459</v>
      </c>
      <c r="K277">
        <v>5</v>
      </c>
      <c r="L277">
        <f>C277+1</f>
        <v>29</v>
      </c>
      <c r="M277" t="s">
        <v>2467</v>
      </c>
      <c r="N277" s="1">
        <v>3.6702458530741242</v>
      </c>
      <c r="O277" t="s">
        <v>10420</v>
      </c>
      <c r="P277" s="1">
        <v>3.6702458530741242</v>
      </c>
      <c r="Q277" t="s">
        <v>2459</v>
      </c>
      <c r="S277">
        <v>5</v>
      </c>
      <c r="T277">
        <v>29</v>
      </c>
      <c r="U277">
        <f>(AK277-$AH277)/($AG277-$AH277)*(1+1)-1</f>
        <v>-1</v>
      </c>
      <c r="V277">
        <f>(AL277-$AH277)/($AG277-$AH277)*(1+1)-1</f>
        <v>-1</v>
      </c>
      <c r="W277">
        <f>(AM277-$AH277)/($AG277-$AH277)*(1+1)-1</f>
        <v>-1</v>
      </c>
      <c r="X277">
        <f>(AN277-$AH277)/($AG277-$AH277)*(1+1)-1</f>
        <v>-1</v>
      </c>
      <c r="Y277">
        <f>(AO277-$AH277)/($AG277-$AH277)*(1+1)-1</f>
        <v>1</v>
      </c>
      <c r="Z277">
        <f>(AP277-$AH277)/($AG277-$AH277)*(1+1)-1</f>
        <v>-1</v>
      </c>
      <c r="AA277">
        <f>(AQ277-$AH277)/($AG277-$AH277)*(1+1)-1</f>
        <v>-1</v>
      </c>
      <c r="AB277">
        <f>(AR277-$AH277)/($AG277-$AH277)*(1+1)-1</f>
        <v>-1</v>
      </c>
      <c r="AC277">
        <f>(AS277-$AH277)/($AG277-$AH277)*(1+1)-1</f>
        <v>-1</v>
      </c>
      <c r="AD277">
        <f>(AT277-$AH277)/($AG277-$AH277)*(1+1)-1</f>
        <v>-1</v>
      </c>
      <c r="AE277">
        <f>(AU277-$AH277)/($AG277-$AH277)*(1+1)-1</f>
        <v>-1</v>
      </c>
      <c r="AF277">
        <f>(AV277-$AH277)/($AG277-$AH277)*(1+1)-1</f>
        <v>-1</v>
      </c>
      <c r="AG277">
        <f>MAX(AK277:AV277)</f>
        <v>7291</v>
      </c>
      <c r="AH277">
        <f>MIN(AK277:AV277)</f>
        <v>0</v>
      </c>
      <c r="AK277">
        <v>0</v>
      </c>
      <c r="AL277">
        <v>0</v>
      </c>
      <c r="AM277">
        <v>0</v>
      </c>
      <c r="AN277">
        <v>0</v>
      </c>
      <c r="AO277">
        <v>7291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 x14ac:dyDescent="0.25">
      <c r="A278" t="s">
        <v>8817</v>
      </c>
      <c r="B278">
        <v>5</v>
      </c>
      <c r="C278">
        <v>30</v>
      </c>
      <c r="D278">
        <f>C278+2</f>
        <v>32</v>
      </c>
      <c r="E278" t="s">
        <v>9323</v>
      </c>
      <c r="F278" t="s">
        <v>9324</v>
      </c>
      <c r="G278" t="s">
        <v>2459</v>
      </c>
      <c r="H278" t="s">
        <v>2459</v>
      </c>
      <c r="K278">
        <v>5</v>
      </c>
      <c r="L278">
        <f>C278+1</f>
        <v>31</v>
      </c>
      <c r="M278" t="s">
        <v>2474</v>
      </c>
      <c r="N278" s="1">
        <v>4.794062606186472</v>
      </c>
      <c r="O278" t="s">
        <v>10420</v>
      </c>
      <c r="P278" s="1">
        <v>4.794062606186472</v>
      </c>
      <c r="Q278" t="s">
        <v>2459</v>
      </c>
      <c r="S278">
        <v>5</v>
      </c>
      <c r="T278">
        <v>31</v>
      </c>
      <c r="U278">
        <f>(AK278-$AH278)/($AG278-$AH278)*(1+1)-1</f>
        <v>-1</v>
      </c>
      <c r="V278">
        <f>(AL278-$AH278)/($AG278-$AH278)*(1+1)-1</f>
        <v>-1</v>
      </c>
      <c r="W278">
        <f>(AM278-$AH278)/($AG278-$AH278)*(1+1)-1</f>
        <v>-1</v>
      </c>
      <c r="X278">
        <f>(AN278-$AH278)/($AG278-$AH278)*(1+1)-1</f>
        <v>-0.98630737073982755</v>
      </c>
      <c r="Y278">
        <f>(AO278-$AH278)/($AG278-$AH278)*(1+1)-1</f>
        <v>1</v>
      </c>
      <c r="Z278">
        <f>(AP278-$AH278)/($AG278-$AH278)*(1+1)-1</f>
        <v>-1</v>
      </c>
      <c r="AA278">
        <f>(AQ278-$AH278)/($AG278-$AH278)*(1+1)-1</f>
        <v>-1</v>
      </c>
      <c r="AB278">
        <f>(AR278-$AH278)/($AG278-$AH278)*(1+1)-1</f>
        <v>-1</v>
      </c>
      <c r="AC278">
        <f>(AS278-$AH278)/($AG278-$AH278)*(1+1)-1</f>
        <v>-1</v>
      </c>
      <c r="AD278">
        <f>(AT278-$AH278)/($AG278-$AH278)*(1+1)-1</f>
        <v>-1</v>
      </c>
      <c r="AE278">
        <f>(AU278-$AH278)/($AG278-$AH278)*(1+1)-1</f>
        <v>-1</v>
      </c>
      <c r="AF278">
        <f>(AV278-$AH278)/($AG278-$AH278)*(1+1)-1</f>
        <v>-1</v>
      </c>
      <c r="AG278">
        <f>MAX(AK278:AV278)</f>
        <v>79897</v>
      </c>
      <c r="AH278">
        <f>MIN(AK278:AV278)</f>
        <v>0</v>
      </c>
      <c r="AK278">
        <v>0</v>
      </c>
      <c r="AL278">
        <v>0</v>
      </c>
      <c r="AM278">
        <v>0</v>
      </c>
      <c r="AN278">
        <v>547</v>
      </c>
      <c r="AO278">
        <v>79897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 hidden="1" x14ac:dyDescent="0.25">
      <c r="A279" t="s">
        <v>8817</v>
      </c>
      <c r="B279">
        <v>5</v>
      </c>
      <c r="C279">
        <v>32</v>
      </c>
      <c r="D279">
        <f>C279+2</f>
        <v>34</v>
      </c>
      <c r="E279" t="s">
        <v>9325</v>
      </c>
      <c r="F279" t="s">
        <v>9326</v>
      </c>
      <c r="G279" t="s">
        <v>2459</v>
      </c>
      <c r="H279" t="s">
        <v>2459</v>
      </c>
      <c r="K279">
        <v>5</v>
      </c>
      <c r="L279">
        <f>C279+1</f>
        <v>33</v>
      </c>
      <c r="M279" t="s">
        <v>2542</v>
      </c>
      <c r="N279" s="1">
        <v>3.7474118078864231</v>
      </c>
      <c r="O279" t="s">
        <v>10420</v>
      </c>
      <c r="P279" s="1">
        <v>3.7474118078864231</v>
      </c>
      <c r="Q279" t="s">
        <v>2459</v>
      </c>
      <c r="S279">
        <v>5</v>
      </c>
      <c r="T279">
        <v>33</v>
      </c>
      <c r="U279">
        <f>(AK279-$AH279)/($AG279-$AH279)*(1+1)-1</f>
        <v>-1</v>
      </c>
      <c r="V279">
        <f>(AL279-$AH279)/($AG279-$AH279)*(1+1)-1</f>
        <v>-1</v>
      </c>
      <c r="W279">
        <f>(AM279-$AH279)/($AG279-$AH279)*(1+1)-1</f>
        <v>-1</v>
      </c>
      <c r="X279">
        <f>(AN279-$AH279)/($AG279-$AH279)*(1+1)-1</f>
        <v>-1</v>
      </c>
      <c r="Y279">
        <f>(AO279-$AH279)/($AG279-$AH279)*(1+1)-1</f>
        <v>1</v>
      </c>
      <c r="Z279">
        <f>(AP279-$AH279)/($AG279-$AH279)*(1+1)-1</f>
        <v>-1</v>
      </c>
      <c r="AA279">
        <f>(AQ279-$AH279)/($AG279-$AH279)*(1+1)-1</f>
        <v>-1</v>
      </c>
      <c r="AB279">
        <f>(AR279-$AH279)/($AG279-$AH279)*(1+1)-1</f>
        <v>-1</v>
      </c>
      <c r="AC279">
        <f>(AS279-$AH279)/($AG279-$AH279)*(1+1)-1</f>
        <v>-1</v>
      </c>
      <c r="AD279">
        <f>(AT279-$AH279)/($AG279-$AH279)*(1+1)-1</f>
        <v>-1</v>
      </c>
      <c r="AE279">
        <f>(AU279-$AH279)/($AG279-$AH279)*(1+1)-1</f>
        <v>-1</v>
      </c>
      <c r="AF279">
        <f>(AV279-$AH279)/($AG279-$AH279)*(1+1)-1</f>
        <v>-1</v>
      </c>
      <c r="AG279">
        <f>MAX(AK279:AV279)</f>
        <v>5590</v>
      </c>
      <c r="AH279">
        <f>MIN(AK279:AV279)</f>
        <v>0</v>
      </c>
      <c r="AK279">
        <v>0</v>
      </c>
      <c r="AL279">
        <v>0</v>
      </c>
      <c r="AM279">
        <v>0</v>
      </c>
      <c r="AN279">
        <v>0</v>
      </c>
      <c r="AO279">
        <v>5590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1:48" hidden="1" x14ac:dyDescent="0.25">
      <c r="A280" t="s">
        <v>8817</v>
      </c>
      <c r="B280">
        <v>5</v>
      </c>
      <c r="C280">
        <v>34</v>
      </c>
      <c r="D280">
        <f>C280+2</f>
        <v>36</v>
      </c>
      <c r="E280" t="s">
        <v>9327</v>
      </c>
      <c r="F280" t="s">
        <v>9328</v>
      </c>
      <c r="G280" t="s">
        <v>2459</v>
      </c>
      <c r="H280" t="s">
        <v>2459</v>
      </c>
      <c r="K280">
        <v>5</v>
      </c>
      <c r="L280">
        <f>C280+1</f>
        <v>35</v>
      </c>
      <c r="M280" t="s">
        <v>2640</v>
      </c>
      <c r="N280" s="1">
        <v>3.7935808673681559</v>
      </c>
      <c r="O280" t="s">
        <v>10420</v>
      </c>
      <c r="P280" s="1">
        <v>3.7935808673681559</v>
      </c>
      <c r="Q280" t="s">
        <v>2459</v>
      </c>
      <c r="S280">
        <v>5</v>
      </c>
      <c r="T280">
        <v>35</v>
      </c>
      <c r="U280">
        <f>(AK280-$AH280)/($AG280-$AH280)*(1+1)-1</f>
        <v>-1</v>
      </c>
      <c r="V280">
        <f>(AL280-$AH280)/($AG280-$AH280)*(1+1)-1</f>
        <v>-1</v>
      </c>
      <c r="W280">
        <f>(AM280-$AH280)/($AG280-$AH280)*(1+1)-1</f>
        <v>-1</v>
      </c>
      <c r="X280">
        <f>(AN280-$AH280)/($AG280-$AH280)*(1+1)-1</f>
        <v>-1</v>
      </c>
      <c r="Y280">
        <f>(AO280-$AH280)/($AG280-$AH280)*(1+1)-1</f>
        <v>1</v>
      </c>
      <c r="Z280">
        <f>(AP280-$AH280)/($AG280-$AH280)*(1+1)-1</f>
        <v>-1</v>
      </c>
      <c r="AA280">
        <f>(AQ280-$AH280)/($AG280-$AH280)*(1+1)-1</f>
        <v>-1</v>
      </c>
      <c r="AB280">
        <f>(AR280-$AH280)/($AG280-$AH280)*(1+1)-1</f>
        <v>-1</v>
      </c>
      <c r="AC280">
        <f>(AS280-$AH280)/($AG280-$AH280)*(1+1)-1</f>
        <v>-1</v>
      </c>
      <c r="AD280">
        <f>(AT280-$AH280)/($AG280-$AH280)*(1+1)-1</f>
        <v>-1</v>
      </c>
      <c r="AE280">
        <f>(AU280-$AH280)/($AG280-$AH280)*(1+1)-1</f>
        <v>-1</v>
      </c>
      <c r="AF280">
        <f>(AV280-$AH280)/($AG280-$AH280)*(1+1)-1</f>
        <v>-1</v>
      </c>
      <c r="AG280">
        <f>MAX(AK280:AV280)</f>
        <v>6217</v>
      </c>
      <c r="AH280">
        <f>MIN(AK280:AV280)</f>
        <v>0</v>
      </c>
      <c r="AK280">
        <v>0</v>
      </c>
      <c r="AL280">
        <v>0</v>
      </c>
      <c r="AM280">
        <v>0</v>
      </c>
      <c r="AN280">
        <v>0</v>
      </c>
      <c r="AO280">
        <v>6217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 t="s">
        <v>8817</v>
      </c>
      <c r="B281">
        <v>5</v>
      </c>
      <c r="C281">
        <v>36</v>
      </c>
      <c r="D281">
        <f>C281+2</f>
        <v>38</v>
      </c>
      <c r="E281" t="s">
        <v>9329</v>
      </c>
      <c r="F281" t="s">
        <v>9330</v>
      </c>
      <c r="G281" t="s">
        <v>2422</v>
      </c>
      <c r="H281" t="s">
        <v>2422</v>
      </c>
      <c r="K281">
        <v>5</v>
      </c>
      <c r="L281">
        <f>C281+1</f>
        <v>37</v>
      </c>
      <c r="M281" t="s">
        <v>2430</v>
      </c>
      <c r="N281" s="1">
        <v>4.8944212998712144</v>
      </c>
      <c r="O281" t="s">
        <v>10420</v>
      </c>
      <c r="P281" s="1">
        <v>4.8944212998712144</v>
      </c>
      <c r="Q281" t="s">
        <v>2422</v>
      </c>
      <c r="S281">
        <v>5</v>
      </c>
      <c r="T281">
        <v>37</v>
      </c>
      <c r="U281">
        <f>(AK281-$AH281)/($AG281-$AH281)*(1+1)-1</f>
        <v>-1</v>
      </c>
      <c r="V281">
        <f>(AL281-$AH281)/($AG281-$AH281)*(1+1)-1</f>
        <v>-0.96458516168230612</v>
      </c>
      <c r="W281">
        <f>(AM281-$AH281)/($AG281-$AH281)*(1+1)-1</f>
        <v>-5.0172146087895775E-2</v>
      </c>
      <c r="X281">
        <f>(AN281-$AH281)/($AG281-$AH281)*(1+1)-1</f>
        <v>-0.99368122595017894</v>
      </c>
      <c r="Y281">
        <f>(AO281-$AH281)/($AG281-$AH281)*(1+1)-1</f>
        <v>1</v>
      </c>
      <c r="Z281">
        <f>(AP281-$AH281)/($AG281-$AH281)*(1+1)-1</f>
        <v>0.12051576318098967</v>
      </c>
      <c r="AA281">
        <f>(AQ281-$AH281)/($AG281-$AH281)*(1+1)-1</f>
        <v>-0.15506649564571662</v>
      </c>
      <c r="AB281">
        <f>(AR281-$AH281)/($AG281-$AH281)*(1+1)-1</f>
        <v>-0.894835617363127</v>
      </c>
      <c r="AC281">
        <f>(AS281-$AH281)/($AG281-$AH281)*(1+1)-1</f>
        <v>-0.96804158509417404</v>
      </c>
      <c r="AD281">
        <f>(AT281-$AH281)/($AG281-$AH281)*(1+1)-1</f>
        <v>-0.99206102747586578</v>
      </c>
      <c r="AE281">
        <f>(AU281-$AH281)/($AG281-$AH281)*(1+1)-1</f>
        <v>-5.1927361101735015E-2</v>
      </c>
      <c r="AF281">
        <f>(AV281-$AH281)/($AG281-$AH281)*(1+1)-1</f>
        <v>-0.98915817187605481</v>
      </c>
      <c r="AG281">
        <f>MAX(AK281:AV281)</f>
        <v>148130</v>
      </c>
      <c r="AH281">
        <f>MIN(AK281:AV281)</f>
        <v>0</v>
      </c>
      <c r="AK281">
        <v>0</v>
      </c>
      <c r="AL281">
        <v>2623</v>
      </c>
      <c r="AM281">
        <v>70349</v>
      </c>
      <c r="AN281">
        <v>468</v>
      </c>
      <c r="AO281">
        <v>148130</v>
      </c>
      <c r="AP281">
        <v>82991</v>
      </c>
      <c r="AQ281">
        <v>62580</v>
      </c>
      <c r="AR281">
        <v>7789</v>
      </c>
      <c r="AS281">
        <v>2367</v>
      </c>
      <c r="AT281">
        <v>588</v>
      </c>
      <c r="AU281">
        <v>70219</v>
      </c>
      <c r="AV281">
        <v>803</v>
      </c>
    </row>
    <row r="282" spans="1:48" x14ac:dyDescent="0.25">
      <c r="A282" t="s">
        <v>8817</v>
      </c>
      <c r="B282">
        <v>5</v>
      </c>
      <c r="C282">
        <v>38</v>
      </c>
      <c r="D282">
        <f>C282+2</f>
        <v>40</v>
      </c>
      <c r="E282" t="s">
        <v>9331</v>
      </c>
      <c r="F282" t="s">
        <v>9332</v>
      </c>
      <c r="G282" t="s">
        <v>2362</v>
      </c>
      <c r="H282" t="s">
        <v>2362</v>
      </c>
      <c r="K282">
        <v>5</v>
      </c>
      <c r="L282">
        <f>C282+1</f>
        <v>39</v>
      </c>
      <c r="M282" t="s">
        <v>2360</v>
      </c>
      <c r="N282" s="1">
        <v>4.7886490826003696</v>
      </c>
      <c r="O282" t="s">
        <v>10420</v>
      </c>
      <c r="P282" s="1">
        <v>4.7886490826003696</v>
      </c>
      <c r="Q282" t="s">
        <v>2362</v>
      </c>
      <c r="S282">
        <v>5</v>
      </c>
      <c r="T282">
        <v>39</v>
      </c>
      <c r="U282">
        <f>(AK282-$AH282)/($AG282-$AH282)*(1+1)-1</f>
        <v>-1</v>
      </c>
      <c r="V282">
        <f>(AL282-$AH282)/($AG282-$AH282)*(1+1)-1</f>
        <v>-1</v>
      </c>
      <c r="W282">
        <f>(AM282-$AH282)/($AG282-$AH282)*(1+1)-1</f>
        <v>-0.99169291338582677</v>
      </c>
      <c r="X282">
        <f>(AN282-$AH282)/($AG282-$AH282)*(1+1)-1</f>
        <v>-1</v>
      </c>
      <c r="Y282">
        <f>(AO282-$AH282)/($AG282-$AH282)*(1+1)-1</f>
        <v>1</v>
      </c>
      <c r="Z282">
        <f>(AP282-$AH282)/($AG282-$AH282)*(1+1)-1</f>
        <v>-1</v>
      </c>
      <c r="AA282">
        <f>(AQ282-$AH282)/($AG282-$AH282)*(1+1)-1</f>
        <v>-1</v>
      </c>
      <c r="AB282">
        <f>(AR282-$AH282)/($AG282-$AH282)*(1+1)-1</f>
        <v>-1</v>
      </c>
      <c r="AC282">
        <f>(AS282-$AH282)/($AG282-$AH282)*(1+1)-1</f>
        <v>-0.9803543307086614</v>
      </c>
      <c r="AD282">
        <f>(AT282-$AH282)/($AG282-$AH282)*(1+1)-1</f>
        <v>-1</v>
      </c>
      <c r="AE282">
        <f>(AU282-$AH282)/($AG282-$AH282)*(1+1)-1</f>
        <v>-1</v>
      </c>
      <c r="AF282">
        <f>(AV282-$AH282)/($AG282-$AH282)*(1+1)-1</f>
        <v>-1</v>
      </c>
      <c r="AG282">
        <f>MAX(AK282:AV282)</f>
        <v>101600</v>
      </c>
      <c r="AH282">
        <f>MIN(AK282:AV282)</f>
        <v>0</v>
      </c>
      <c r="AK282">
        <v>0</v>
      </c>
      <c r="AL282">
        <v>0</v>
      </c>
      <c r="AM282">
        <v>422</v>
      </c>
      <c r="AN282">
        <v>0</v>
      </c>
      <c r="AO282">
        <v>101600</v>
      </c>
      <c r="AP282">
        <v>0</v>
      </c>
      <c r="AQ282">
        <v>0</v>
      </c>
      <c r="AR282">
        <v>0</v>
      </c>
      <c r="AS282">
        <v>998</v>
      </c>
      <c r="AT282">
        <v>0</v>
      </c>
      <c r="AU282">
        <v>0</v>
      </c>
      <c r="AV282">
        <v>0</v>
      </c>
    </row>
    <row r="283" spans="1:48" hidden="1" x14ac:dyDescent="0.25">
      <c r="A283" t="s">
        <v>8817</v>
      </c>
      <c r="B283">
        <v>5</v>
      </c>
      <c r="C283">
        <v>40</v>
      </c>
      <c r="D283">
        <f>C283+2</f>
        <v>42</v>
      </c>
      <c r="E283" t="s">
        <v>9333</v>
      </c>
      <c r="F283" t="s">
        <v>9334</v>
      </c>
      <c r="G283" t="s">
        <v>2362</v>
      </c>
      <c r="H283" t="s">
        <v>2362</v>
      </c>
      <c r="K283">
        <v>5</v>
      </c>
      <c r="L283">
        <f>C283+1</f>
        <v>41</v>
      </c>
      <c r="M283" t="s">
        <v>2376</v>
      </c>
      <c r="N283" s="1">
        <v>3.7398095990213589</v>
      </c>
      <c r="O283" t="s">
        <v>10420</v>
      </c>
      <c r="P283" s="1">
        <v>3.7398095990213589</v>
      </c>
      <c r="Q283" t="s">
        <v>2362</v>
      </c>
      <c r="S283">
        <v>5</v>
      </c>
      <c r="T283">
        <v>41</v>
      </c>
      <c r="U283">
        <f>(AK283-$AH283)/($AG283-$AH283)*(1+1)-1</f>
        <v>-1</v>
      </c>
      <c r="V283">
        <f>(AL283-$AH283)/($AG283-$AH283)*(1+1)-1</f>
        <v>-1</v>
      </c>
      <c r="W283">
        <f>(AM283-$AH283)/($AG283-$AH283)*(1+1)-1</f>
        <v>-1</v>
      </c>
      <c r="X283">
        <f>(AN283-$AH283)/($AG283-$AH283)*(1+1)-1</f>
        <v>-1</v>
      </c>
      <c r="Y283">
        <f>(AO283-$AH283)/($AG283-$AH283)*(1+1)-1</f>
        <v>1</v>
      </c>
      <c r="Z283">
        <f>(AP283-$AH283)/($AG283-$AH283)*(1+1)-1</f>
        <v>-1</v>
      </c>
      <c r="AA283">
        <f>(AQ283-$AH283)/($AG283-$AH283)*(1+1)-1</f>
        <v>-1</v>
      </c>
      <c r="AB283">
        <f>(AR283-$AH283)/($AG283-$AH283)*(1+1)-1</f>
        <v>-1</v>
      </c>
      <c r="AC283">
        <f>(AS283-$AH283)/($AG283-$AH283)*(1+1)-1</f>
        <v>-1</v>
      </c>
      <c r="AD283">
        <f>(AT283-$AH283)/($AG283-$AH283)*(1+1)-1</f>
        <v>-1</v>
      </c>
      <c r="AE283">
        <f>(AU283-$AH283)/($AG283-$AH283)*(1+1)-1</f>
        <v>-1</v>
      </c>
      <c r="AF283">
        <f>(AV283-$AH283)/($AG283-$AH283)*(1+1)-1</f>
        <v>-1</v>
      </c>
      <c r="AG283">
        <f>MAX(AK283:AV283)</f>
        <v>9405</v>
      </c>
      <c r="AH283">
        <f>MIN(AK283:AV283)</f>
        <v>0</v>
      </c>
      <c r="AK283">
        <v>0</v>
      </c>
      <c r="AL283">
        <v>0</v>
      </c>
      <c r="AM283">
        <v>0</v>
      </c>
      <c r="AN283">
        <v>0</v>
      </c>
      <c r="AO283">
        <v>9405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 hidden="1" x14ac:dyDescent="0.25">
      <c r="A284" t="s">
        <v>8817</v>
      </c>
      <c r="B284">
        <v>5</v>
      </c>
      <c r="C284">
        <v>42</v>
      </c>
      <c r="D284">
        <f>C284+2</f>
        <v>44</v>
      </c>
      <c r="E284" t="s">
        <v>9335</v>
      </c>
      <c r="F284" t="s">
        <v>9336</v>
      </c>
      <c r="G284" t="s">
        <v>2362</v>
      </c>
      <c r="H284" t="s">
        <v>2362</v>
      </c>
      <c r="K284">
        <v>5</v>
      </c>
      <c r="L284">
        <f>C284+1</f>
        <v>43</v>
      </c>
      <c r="M284" t="s">
        <v>2368</v>
      </c>
      <c r="N284" s="1">
        <v>3.7119758543517558</v>
      </c>
      <c r="O284" t="s">
        <v>10420</v>
      </c>
      <c r="P284" s="1">
        <v>3.7119758543517558</v>
      </c>
      <c r="Q284" t="s">
        <v>2362</v>
      </c>
      <c r="S284">
        <v>5</v>
      </c>
      <c r="T284">
        <v>43</v>
      </c>
      <c r="U284">
        <f>(AK284-$AH284)/($AG284-$AH284)*(1+1)-1</f>
        <v>-1</v>
      </c>
      <c r="V284">
        <f>(AL284-$AH284)/($AG284-$AH284)*(1+1)-1</f>
        <v>-1</v>
      </c>
      <c r="W284">
        <f>(AM284-$AH284)/($AG284-$AH284)*(1+1)-1</f>
        <v>-1</v>
      </c>
      <c r="X284">
        <f>(AN284-$AH284)/($AG284-$AH284)*(1+1)-1</f>
        <v>-1</v>
      </c>
      <c r="Y284">
        <f>(AO284-$AH284)/($AG284-$AH284)*(1+1)-1</f>
        <v>1</v>
      </c>
      <c r="Z284">
        <f>(AP284-$AH284)/($AG284-$AH284)*(1+1)-1</f>
        <v>-1</v>
      </c>
      <c r="AA284">
        <f>(AQ284-$AH284)/($AG284-$AH284)*(1+1)-1</f>
        <v>-1</v>
      </c>
      <c r="AB284">
        <f>(AR284-$AH284)/($AG284-$AH284)*(1+1)-1</f>
        <v>-1</v>
      </c>
      <c r="AC284">
        <f>(AS284-$AH284)/($AG284-$AH284)*(1+1)-1</f>
        <v>-1</v>
      </c>
      <c r="AD284">
        <f>(AT284-$AH284)/($AG284-$AH284)*(1+1)-1</f>
        <v>-1</v>
      </c>
      <c r="AE284">
        <f>(AU284-$AH284)/($AG284-$AH284)*(1+1)-1</f>
        <v>-1</v>
      </c>
      <c r="AF284">
        <f>(AV284-$AH284)/($AG284-$AH284)*(1+1)-1</f>
        <v>-1</v>
      </c>
      <c r="AG284">
        <f>MAX(AK284:AV284)</f>
        <v>9394</v>
      </c>
      <c r="AH284">
        <f>MIN(AK284:AV284)</f>
        <v>0</v>
      </c>
      <c r="AK284">
        <v>0</v>
      </c>
      <c r="AL284">
        <v>0</v>
      </c>
      <c r="AM284">
        <v>0</v>
      </c>
      <c r="AN284">
        <v>0</v>
      </c>
      <c r="AO284">
        <v>9394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 x14ac:dyDescent="0.25">
      <c r="A285" t="s">
        <v>8817</v>
      </c>
      <c r="B285">
        <v>5</v>
      </c>
      <c r="C285">
        <v>44</v>
      </c>
      <c r="D285">
        <f>C285+2</f>
        <v>46</v>
      </c>
      <c r="E285" t="s">
        <v>9337</v>
      </c>
      <c r="F285" t="s">
        <v>9338</v>
      </c>
      <c r="G285" t="s">
        <v>2362</v>
      </c>
      <c r="H285" t="s">
        <v>2362</v>
      </c>
      <c r="K285">
        <v>5</v>
      </c>
      <c r="L285">
        <f>C285+1</f>
        <v>45</v>
      </c>
      <c r="M285" t="s">
        <v>2383</v>
      </c>
      <c r="N285" s="1">
        <v>4.6177445077355088</v>
      </c>
      <c r="O285" t="s">
        <v>10420</v>
      </c>
      <c r="P285" s="1">
        <v>4.6177445077355088</v>
      </c>
      <c r="Q285" t="s">
        <v>2362</v>
      </c>
      <c r="S285">
        <v>5</v>
      </c>
      <c r="T285">
        <v>45</v>
      </c>
      <c r="U285">
        <f>(AK285-$AH285)/($AG285-$AH285)*(1+1)-1</f>
        <v>-1</v>
      </c>
      <c r="V285">
        <f>(AL285-$AH285)/($AG285-$AH285)*(1+1)-1</f>
        <v>-1</v>
      </c>
      <c r="W285">
        <f>(AM285-$AH285)/($AG285-$AH285)*(1+1)-1</f>
        <v>-1</v>
      </c>
      <c r="X285">
        <f>(AN285-$AH285)/($AG285-$AH285)*(1+1)-1</f>
        <v>-1</v>
      </c>
      <c r="Y285">
        <f>(AO285-$AH285)/($AG285-$AH285)*(1+1)-1</f>
        <v>1</v>
      </c>
      <c r="Z285">
        <f>(AP285-$AH285)/($AG285-$AH285)*(1+1)-1</f>
        <v>-1</v>
      </c>
      <c r="AA285">
        <f>(AQ285-$AH285)/($AG285-$AH285)*(1+1)-1</f>
        <v>-1</v>
      </c>
      <c r="AB285">
        <f>(AR285-$AH285)/($AG285-$AH285)*(1+1)-1</f>
        <v>-1</v>
      </c>
      <c r="AC285">
        <f>(AS285-$AH285)/($AG285-$AH285)*(1+1)-1</f>
        <v>-1</v>
      </c>
      <c r="AD285">
        <f>(AT285-$AH285)/($AG285-$AH285)*(1+1)-1</f>
        <v>-1</v>
      </c>
      <c r="AE285">
        <f>(AU285-$AH285)/($AG285-$AH285)*(1+1)-1</f>
        <v>-1</v>
      </c>
      <c r="AF285">
        <f>(AV285-$AH285)/($AG285-$AH285)*(1+1)-1</f>
        <v>-1</v>
      </c>
      <c r="AG285">
        <f>MAX(AK285:AV285)</f>
        <v>46735</v>
      </c>
      <c r="AH285">
        <f>MIN(AK285:AV285)</f>
        <v>0</v>
      </c>
      <c r="AK285">
        <v>0</v>
      </c>
      <c r="AL285">
        <v>0</v>
      </c>
      <c r="AM285">
        <v>0</v>
      </c>
      <c r="AN285">
        <v>0</v>
      </c>
      <c r="AO285">
        <v>46735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 x14ac:dyDescent="0.25">
      <c r="A286" t="s">
        <v>8817</v>
      </c>
      <c r="B286">
        <v>5</v>
      </c>
      <c r="C286">
        <v>46</v>
      </c>
      <c r="D286">
        <f>C286+2</f>
        <v>48</v>
      </c>
      <c r="E286" t="s">
        <v>9339</v>
      </c>
      <c r="F286" t="s">
        <v>9340</v>
      </c>
      <c r="G286" t="s">
        <v>2362</v>
      </c>
      <c r="H286" t="s">
        <v>2362</v>
      </c>
      <c r="K286">
        <v>5</v>
      </c>
      <c r="L286">
        <f>C286+1</f>
        <v>47</v>
      </c>
      <c r="M286" t="s">
        <v>2390</v>
      </c>
      <c r="N286" s="1">
        <v>4.1246998089321174</v>
      </c>
      <c r="O286" t="s">
        <v>10420</v>
      </c>
      <c r="P286" s="1">
        <v>4.1246998089321174</v>
      </c>
      <c r="Q286" t="s">
        <v>2362</v>
      </c>
      <c r="S286">
        <v>5</v>
      </c>
      <c r="T286">
        <v>47</v>
      </c>
      <c r="U286">
        <f>(AK286-$AH286)/($AG286-$AH286)*(1+1)-1</f>
        <v>-1</v>
      </c>
      <c r="V286">
        <f>(AL286-$AH286)/($AG286-$AH286)*(1+1)-1</f>
        <v>-1</v>
      </c>
      <c r="W286">
        <f>(AM286-$AH286)/($AG286-$AH286)*(1+1)-1</f>
        <v>-1</v>
      </c>
      <c r="X286">
        <f>(AN286-$AH286)/($AG286-$AH286)*(1+1)-1</f>
        <v>-1</v>
      </c>
      <c r="Y286">
        <f>(AO286-$AH286)/($AG286-$AH286)*(1+1)-1</f>
        <v>1</v>
      </c>
      <c r="Z286">
        <f>(AP286-$AH286)/($AG286-$AH286)*(1+1)-1</f>
        <v>-1</v>
      </c>
      <c r="AA286">
        <f>(AQ286-$AH286)/($AG286-$AH286)*(1+1)-1</f>
        <v>-1</v>
      </c>
      <c r="AB286">
        <f>(AR286-$AH286)/($AG286-$AH286)*(1+1)-1</f>
        <v>-1</v>
      </c>
      <c r="AC286">
        <f>(AS286-$AH286)/($AG286-$AH286)*(1+1)-1</f>
        <v>-1</v>
      </c>
      <c r="AD286">
        <f>(AT286-$AH286)/($AG286-$AH286)*(1+1)-1</f>
        <v>-1</v>
      </c>
      <c r="AE286">
        <f>(AU286-$AH286)/($AG286-$AH286)*(1+1)-1</f>
        <v>-1</v>
      </c>
      <c r="AF286">
        <f>(AV286-$AH286)/($AG286-$AH286)*(1+1)-1</f>
        <v>-1</v>
      </c>
      <c r="AG286">
        <f>MAX(AK286:AV286)</f>
        <v>14553</v>
      </c>
      <c r="AH286">
        <f>MIN(AK286:AV286)</f>
        <v>0</v>
      </c>
      <c r="AK286">
        <v>0</v>
      </c>
      <c r="AL286">
        <v>0</v>
      </c>
      <c r="AM286">
        <v>0</v>
      </c>
      <c r="AN286">
        <v>0</v>
      </c>
      <c r="AO286">
        <v>14553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 hidden="1" x14ac:dyDescent="0.25">
      <c r="A287" t="s">
        <v>8817</v>
      </c>
      <c r="B287">
        <v>5</v>
      </c>
      <c r="C287">
        <v>48</v>
      </c>
      <c r="D287">
        <f>C287+2</f>
        <v>50</v>
      </c>
      <c r="E287" t="s">
        <v>9341</v>
      </c>
      <c r="F287" t="s">
        <v>9342</v>
      </c>
      <c r="G287" t="s">
        <v>2362</v>
      </c>
      <c r="H287" t="s">
        <v>2362</v>
      </c>
      <c r="K287">
        <v>5</v>
      </c>
      <c r="L287">
        <f>C287+1</f>
        <v>49</v>
      </c>
      <c r="M287" t="s">
        <v>2406</v>
      </c>
      <c r="N287" s="1">
        <v>3.712397131406715</v>
      </c>
      <c r="O287" t="s">
        <v>10420</v>
      </c>
      <c r="P287" s="1">
        <v>3.712397131406715</v>
      </c>
      <c r="Q287" t="s">
        <v>2362</v>
      </c>
      <c r="S287">
        <v>5</v>
      </c>
      <c r="T287">
        <v>49</v>
      </c>
      <c r="U287">
        <f>(AK287-$AH287)/($AG287-$AH287)*(1+1)-1</f>
        <v>-1</v>
      </c>
      <c r="V287">
        <f>(AL287-$AH287)/($AG287-$AH287)*(1+1)-1</f>
        <v>-1</v>
      </c>
      <c r="W287">
        <f>(AM287-$AH287)/($AG287-$AH287)*(1+1)-1</f>
        <v>-1</v>
      </c>
      <c r="X287">
        <f>(AN287-$AH287)/($AG287-$AH287)*(1+1)-1</f>
        <v>-1</v>
      </c>
      <c r="Y287">
        <f>(AO287-$AH287)/($AG287-$AH287)*(1+1)-1</f>
        <v>1</v>
      </c>
      <c r="Z287">
        <f>(AP287-$AH287)/($AG287-$AH287)*(1+1)-1</f>
        <v>-1</v>
      </c>
      <c r="AA287">
        <f>(AQ287-$AH287)/($AG287-$AH287)*(1+1)-1</f>
        <v>-1</v>
      </c>
      <c r="AB287">
        <f>(AR287-$AH287)/($AG287-$AH287)*(1+1)-1</f>
        <v>-1</v>
      </c>
      <c r="AC287">
        <f>(AS287-$AH287)/($AG287-$AH287)*(1+1)-1</f>
        <v>-1</v>
      </c>
      <c r="AD287">
        <f>(AT287-$AH287)/($AG287-$AH287)*(1+1)-1</f>
        <v>-1</v>
      </c>
      <c r="AE287">
        <f>(AU287-$AH287)/($AG287-$AH287)*(1+1)-1</f>
        <v>-0.82082606166375793</v>
      </c>
      <c r="AF287">
        <f>(AV287-$AH287)/($AG287-$AH287)*(1+1)-1</f>
        <v>-1</v>
      </c>
      <c r="AG287">
        <f>MAX(AK287:AV287)</f>
        <v>5157</v>
      </c>
      <c r="AH287">
        <f>MIN(AK287:AV287)</f>
        <v>0</v>
      </c>
      <c r="AK287">
        <v>0</v>
      </c>
      <c r="AL287">
        <v>0</v>
      </c>
      <c r="AM287">
        <v>0</v>
      </c>
      <c r="AN287">
        <v>0</v>
      </c>
      <c r="AO287">
        <v>5157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462</v>
      </c>
      <c r="AV287">
        <v>0</v>
      </c>
    </row>
    <row r="288" spans="1:48" x14ac:dyDescent="0.25">
      <c r="A288" t="s">
        <v>8817</v>
      </c>
      <c r="B288">
        <v>5</v>
      </c>
      <c r="C288">
        <v>50</v>
      </c>
      <c r="D288">
        <f>C288+2</f>
        <v>52</v>
      </c>
      <c r="E288" t="s">
        <v>9343</v>
      </c>
      <c r="F288" t="s">
        <v>9344</v>
      </c>
      <c r="G288" t="s">
        <v>2362</v>
      </c>
      <c r="H288" t="s">
        <v>2362</v>
      </c>
      <c r="K288">
        <v>5</v>
      </c>
      <c r="L288">
        <f>C288+1</f>
        <v>51</v>
      </c>
      <c r="M288" t="s">
        <v>2413</v>
      </c>
      <c r="N288" s="1">
        <v>3.9760288400911259</v>
      </c>
      <c r="O288" t="s">
        <v>10420</v>
      </c>
      <c r="P288" s="1">
        <v>3.9760288400911259</v>
      </c>
      <c r="Q288" t="s">
        <v>2362</v>
      </c>
      <c r="S288">
        <v>5</v>
      </c>
      <c r="T288">
        <v>51</v>
      </c>
      <c r="U288">
        <f>(AK288-$AH288)/($AG288-$AH288)*(1+1)-1</f>
        <v>-1</v>
      </c>
      <c r="V288">
        <f>(AL288-$AH288)/($AG288-$AH288)*(1+1)-1</f>
        <v>-1</v>
      </c>
      <c r="W288">
        <f>(AM288-$AH288)/($AG288-$AH288)*(1+1)-1</f>
        <v>-1</v>
      </c>
      <c r="X288">
        <f>(AN288-$AH288)/($AG288-$AH288)*(1+1)-1</f>
        <v>-1</v>
      </c>
      <c r="Y288">
        <f>(AO288-$AH288)/($AG288-$AH288)*(1+1)-1</f>
        <v>1</v>
      </c>
      <c r="Z288">
        <f>(AP288-$AH288)/($AG288-$AH288)*(1+1)-1</f>
        <v>-1</v>
      </c>
      <c r="AA288">
        <f>(AQ288-$AH288)/($AG288-$AH288)*(1+1)-1</f>
        <v>-1</v>
      </c>
      <c r="AB288">
        <f>(AR288-$AH288)/($AG288-$AH288)*(1+1)-1</f>
        <v>-1</v>
      </c>
      <c r="AC288">
        <f>(AS288-$AH288)/($AG288-$AH288)*(1+1)-1</f>
        <v>-1</v>
      </c>
      <c r="AD288">
        <f>(AT288-$AH288)/($AG288-$AH288)*(1+1)-1</f>
        <v>-1</v>
      </c>
      <c r="AE288">
        <f>(AU288-$AH288)/($AG288-$AH288)*(1+1)-1</f>
        <v>-1</v>
      </c>
      <c r="AF288">
        <f>(AV288-$AH288)/($AG288-$AH288)*(1+1)-1</f>
        <v>-1</v>
      </c>
      <c r="AG288">
        <f>MAX(AK288:AV288)</f>
        <v>10484</v>
      </c>
      <c r="AH288">
        <f>MIN(AK288:AV288)</f>
        <v>0</v>
      </c>
      <c r="AK288">
        <v>0</v>
      </c>
      <c r="AL288">
        <v>0</v>
      </c>
      <c r="AM288">
        <v>0</v>
      </c>
      <c r="AN288">
        <v>0</v>
      </c>
      <c r="AO288">
        <v>10484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 hidden="1" x14ac:dyDescent="0.25">
      <c r="A289" t="s">
        <v>8817</v>
      </c>
      <c r="B289">
        <v>5</v>
      </c>
      <c r="C289">
        <v>52</v>
      </c>
      <c r="D289">
        <f>C289+2</f>
        <v>54</v>
      </c>
      <c r="E289" t="s">
        <v>9347</v>
      </c>
      <c r="F289" t="s">
        <v>9348</v>
      </c>
      <c r="G289" t="s">
        <v>2087</v>
      </c>
      <c r="H289" t="s">
        <v>2087</v>
      </c>
      <c r="K289">
        <v>5</v>
      </c>
      <c r="L289">
        <f>C289+1</f>
        <v>53</v>
      </c>
      <c r="M289" t="s">
        <v>2122</v>
      </c>
      <c r="N289" s="1">
        <v>3.4871383754771865</v>
      </c>
      <c r="O289" t="s">
        <v>10420</v>
      </c>
      <c r="P289" s="1">
        <v>3.4871383754771865</v>
      </c>
      <c r="Q289" t="s">
        <v>2087</v>
      </c>
      <c r="S289">
        <v>5</v>
      </c>
      <c r="T289">
        <v>55</v>
      </c>
      <c r="U289">
        <f>(AK289-$AH289)/($AG289-$AH289)*(1+1)-1</f>
        <v>-1</v>
      </c>
      <c r="V289">
        <f>(AL289-$AH289)/($AG289-$AH289)*(1+1)-1</f>
        <v>-1</v>
      </c>
      <c r="W289">
        <f>(AM289-$AH289)/($AG289-$AH289)*(1+1)-1</f>
        <v>-1</v>
      </c>
      <c r="X289">
        <f>(AN289-$AH289)/($AG289-$AH289)*(1+1)-1</f>
        <v>-1</v>
      </c>
      <c r="Y289">
        <f>(AO289-$AH289)/($AG289-$AH289)*(1+1)-1</f>
        <v>1</v>
      </c>
      <c r="Z289">
        <f>(AP289-$AH289)/($AG289-$AH289)*(1+1)-1</f>
        <v>-1</v>
      </c>
      <c r="AA289">
        <f>(AQ289-$AH289)/($AG289-$AH289)*(1+1)-1</f>
        <v>-1</v>
      </c>
      <c r="AB289">
        <f>(AR289-$AH289)/($AG289-$AH289)*(1+1)-1</f>
        <v>-1</v>
      </c>
      <c r="AC289">
        <f>(AS289-$AH289)/($AG289-$AH289)*(1+1)-1</f>
        <v>-1</v>
      </c>
      <c r="AD289">
        <f>(AT289-$AH289)/($AG289-$AH289)*(1+1)-1</f>
        <v>-1</v>
      </c>
      <c r="AE289">
        <f>(AU289-$AH289)/($AG289-$AH289)*(1+1)-1</f>
        <v>-1</v>
      </c>
      <c r="AF289">
        <f>(AV289-$AH289)/($AG289-$AH289)*(1+1)-1</f>
        <v>-1</v>
      </c>
      <c r="AG289">
        <f>MAX(AK289:AV289)</f>
        <v>3070</v>
      </c>
      <c r="AH289">
        <f>MIN(AK289:AV289)</f>
        <v>0</v>
      </c>
      <c r="AK289">
        <v>0</v>
      </c>
      <c r="AL289">
        <v>0</v>
      </c>
      <c r="AM289">
        <v>0</v>
      </c>
      <c r="AN289">
        <v>0</v>
      </c>
      <c r="AO289">
        <v>3070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 x14ac:dyDescent="0.25">
      <c r="A290" t="s">
        <v>8817</v>
      </c>
      <c r="B290">
        <v>5</v>
      </c>
      <c r="C290">
        <v>54</v>
      </c>
      <c r="D290">
        <f>C290+2</f>
        <v>56</v>
      </c>
      <c r="E290" t="s">
        <v>9351</v>
      </c>
      <c r="F290" t="s">
        <v>9352</v>
      </c>
      <c r="G290" t="s">
        <v>2087</v>
      </c>
      <c r="H290" t="s">
        <v>2087</v>
      </c>
      <c r="K290">
        <v>5</v>
      </c>
      <c r="L290">
        <f>C290+1</f>
        <v>55</v>
      </c>
      <c r="M290" t="s">
        <v>2140</v>
      </c>
      <c r="N290" s="1">
        <v>4.2662316966898937</v>
      </c>
      <c r="O290" t="s">
        <v>10420</v>
      </c>
      <c r="P290" s="1">
        <v>4.2662316966898937</v>
      </c>
      <c r="Q290" t="s">
        <v>2087</v>
      </c>
      <c r="S290">
        <v>5</v>
      </c>
      <c r="T290">
        <v>59</v>
      </c>
      <c r="U290">
        <f>(AK290-$AH290)/($AG290-$AH290)*(1+1)-1</f>
        <v>-1</v>
      </c>
      <c r="V290">
        <f>(AL290-$AH290)/($AG290-$AH290)*(1+1)-1</f>
        <v>-1</v>
      </c>
      <c r="W290">
        <f>(AM290-$AH290)/($AG290-$AH290)*(1+1)-1</f>
        <v>-1</v>
      </c>
      <c r="X290">
        <f>(AN290-$AH290)/($AG290-$AH290)*(1+1)-1</f>
        <v>-1</v>
      </c>
      <c r="Y290">
        <f>(AO290-$AH290)/($AG290-$AH290)*(1+1)-1</f>
        <v>1</v>
      </c>
      <c r="Z290">
        <f>(AP290-$AH290)/($AG290-$AH290)*(1+1)-1</f>
        <v>-1</v>
      </c>
      <c r="AA290">
        <f>(AQ290-$AH290)/($AG290-$AH290)*(1+1)-1</f>
        <v>-1</v>
      </c>
      <c r="AB290">
        <f>(AR290-$AH290)/($AG290-$AH290)*(1+1)-1</f>
        <v>-1</v>
      </c>
      <c r="AC290">
        <f>(AS290-$AH290)/($AG290-$AH290)*(1+1)-1</f>
        <v>-1</v>
      </c>
      <c r="AD290">
        <f>(AT290-$AH290)/($AG290-$AH290)*(1+1)-1</f>
        <v>-1</v>
      </c>
      <c r="AE290">
        <f>(AU290-$AH290)/($AG290-$AH290)*(1+1)-1</f>
        <v>-1</v>
      </c>
      <c r="AF290">
        <f>(AV290-$AH290)/($AG290-$AH290)*(1+1)-1</f>
        <v>-1</v>
      </c>
      <c r="AG290">
        <f>MAX(AK290:AV290)</f>
        <v>23161</v>
      </c>
      <c r="AH290">
        <f>MIN(AK290:AV290)</f>
        <v>0</v>
      </c>
      <c r="AK290">
        <v>0</v>
      </c>
      <c r="AL290">
        <v>0</v>
      </c>
      <c r="AM290">
        <v>0</v>
      </c>
      <c r="AN290">
        <v>0</v>
      </c>
      <c r="AO290">
        <v>23161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 x14ac:dyDescent="0.25">
      <c r="A291" t="s">
        <v>8817</v>
      </c>
      <c r="B291">
        <v>5</v>
      </c>
      <c r="C291">
        <v>56</v>
      </c>
      <c r="D291">
        <f>C291+2</f>
        <v>58</v>
      </c>
      <c r="E291" t="s">
        <v>9353</v>
      </c>
      <c r="F291" t="s">
        <v>9354</v>
      </c>
      <c r="G291" t="s">
        <v>2087</v>
      </c>
      <c r="H291" t="s">
        <v>2087</v>
      </c>
      <c r="K291">
        <v>5</v>
      </c>
      <c r="L291">
        <f>C291+1</f>
        <v>57</v>
      </c>
      <c r="M291" t="s">
        <v>2185</v>
      </c>
      <c r="N291" s="1">
        <v>4.019863713967843</v>
      </c>
      <c r="O291" t="s">
        <v>10420</v>
      </c>
      <c r="P291" s="1">
        <v>4.019863713967843</v>
      </c>
      <c r="Q291" t="s">
        <v>2087</v>
      </c>
      <c r="S291">
        <v>5</v>
      </c>
      <c r="T291">
        <v>61</v>
      </c>
      <c r="U291">
        <f>(AK291-$AH291)/($AG291-$AH291)*(1+1)-1</f>
        <v>-1</v>
      </c>
      <c r="V291">
        <f>(AL291-$AH291)/($AG291-$AH291)*(1+1)-1</f>
        <v>-1</v>
      </c>
      <c r="W291">
        <f>(AM291-$AH291)/($AG291-$AH291)*(1+1)-1</f>
        <v>-1</v>
      </c>
      <c r="X291">
        <f>(AN291-$AH291)/($AG291-$AH291)*(1+1)-1</f>
        <v>-1</v>
      </c>
      <c r="Y291">
        <f>(AO291-$AH291)/($AG291-$AH291)*(1+1)-1</f>
        <v>1</v>
      </c>
      <c r="Z291">
        <f>(AP291-$AH291)/($AG291-$AH291)*(1+1)-1</f>
        <v>0.30396138226955793</v>
      </c>
      <c r="AA291">
        <f>(AQ291-$AH291)/($AG291-$AH291)*(1+1)-1</f>
        <v>-1</v>
      </c>
      <c r="AB291">
        <f>(AR291-$AH291)/($AG291-$AH291)*(1+1)-1</f>
        <v>-9.7233928434602768E-2</v>
      </c>
      <c r="AC291">
        <f>(AS291-$AH291)/($AG291-$AH291)*(1+1)-1</f>
        <v>-0.83556815569688148</v>
      </c>
      <c r="AD291">
        <f>(AT291-$AH291)/($AG291-$AH291)*(1+1)-1</f>
        <v>-0.78790897249252934</v>
      </c>
      <c r="AE291">
        <f>(AU291-$AH291)/($AG291-$AH291)*(1+1)-1</f>
        <v>-0.90652057313615819</v>
      </c>
      <c r="AF291">
        <f>(AV291-$AH291)/($AG291-$AH291)*(1+1)-1</f>
        <v>-0.90039077465328332</v>
      </c>
      <c r="AG291">
        <f>MAX(AK291:AV291)</f>
        <v>13051</v>
      </c>
      <c r="AH291">
        <f>MIN(AK291:AV291)</f>
        <v>0</v>
      </c>
      <c r="AK291">
        <v>0</v>
      </c>
      <c r="AL291">
        <v>0</v>
      </c>
      <c r="AM291">
        <v>0</v>
      </c>
      <c r="AN291">
        <v>0</v>
      </c>
      <c r="AO291">
        <v>13051</v>
      </c>
      <c r="AP291">
        <v>8509</v>
      </c>
      <c r="AQ291">
        <v>0</v>
      </c>
      <c r="AR291">
        <v>5891</v>
      </c>
      <c r="AS291">
        <v>1073</v>
      </c>
      <c r="AT291">
        <v>1384</v>
      </c>
      <c r="AU291">
        <v>610</v>
      </c>
      <c r="AV291">
        <v>650</v>
      </c>
    </row>
    <row r="292" spans="1:48" hidden="1" x14ac:dyDescent="0.25">
      <c r="A292" t="s">
        <v>8817</v>
      </c>
      <c r="B292">
        <v>5</v>
      </c>
      <c r="C292">
        <v>58</v>
      </c>
      <c r="D292">
        <f>C292+2</f>
        <v>60</v>
      </c>
      <c r="E292" t="s">
        <v>9355</v>
      </c>
      <c r="F292" t="s">
        <v>9356</v>
      </c>
      <c r="G292" t="s">
        <v>2019</v>
      </c>
      <c r="H292" t="s">
        <v>2019</v>
      </c>
      <c r="K292">
        <v>5</v>
      </c>
      <c r="L292">
        <f>C292+1</f>
        <v>59</v>
      </c>
      <c r="M292" t="s">
        <v>2069</v>
      </c>
      <c r="N292" s="1">
        <v>3.7238659644435037</v>
      </c>
      <c r="O292" t="s">
        <v>10420</v>
      </c>
      <c r="P292" s="1">
        <v>3.7238659644435037</v>
      </c>
      <c r="Q292" t="s">
        <v>2019</v>
      </c>
      <c r="S292">
        <v>5</v>
      </c>
      <c r="T292">
        <v>63</v>
      </c>
      <c r="U292">
        <f>(AK292-$AH292)/($AG292-$AH292)*(1+1)-1</f>
        <v>-1</v>
      </c>
      <c r="V292">
        <f>(AL292-$AH292)/($AG292-$AH292)*(1+1)-1</f>
        <v>-1</v>
      </c>
      <c r="W292">
        <f>(AM292-$AH292)/($AG292-$AH292)*(1+1)-1</f>
        <v>-1</v>
      </c>
      <c r="X292">
        <f>(AN292-$AH292)/($AG292-$AH292)*(1+1)-1</f>
        <v>-1</v>
      </c>
      <c r="Y292">
        <f>(AO292-$AH292)/($AG292-$AH292)*(1+1)-1</f>
        <v>1</v>
      </c>
      <c r="Z292">
        <f>(AP292-$AH292)/($AG292-$AH292)*(1+1)-1</f>
        <v>-1</v>
      </c>
      <c r="AA292">
        <f>(AQ292-$AH292)/($AG292-$AH292)*(1+1)-1</f>
        <v>-1</v>
      </c>
      <c r="AB292">
        <f>(AR292-$AH292)/($AG292-$AH292)*(1+1)-1</f>
        <v>-1</v>
      </c>
      <c r="AC292">
        <f>(AS292-$AH292)/($AG292-$AH292)*(1+1)-1</f>
        <v>-1</v>
      </c>
      <c r="AD292">
        <f>(AT292-$AH292)/($AG292-$AH292)*(1+1)-1</f>
        <v>-1</v>
      </c>
      <c r="AE292">
        <f>(AU292-$AH292)/($AG292-$AH292)*(1+1)-1</f>
        <v>-1</v>
      </c>
      <c r="AF292">
        <f>(AV292-$AH292)/($AG292-$AH292)*(1+1)-1</f>
        <v>-1</v>
      </c>
      <c r="AG292">
        <f>MAX(AK292:AV292)</f>
        <v>5295</v>
      </c>
      <c r="AH292">
        <f>MIN(AK292:AV292)</f>
        <v>0</v>
      </c>
      <c r="AK292">
        <v>0</v>
      </c>
      <c r="AL292">
        <v>0</v>
      </c>
      <c r="AM292">
        <v>0</v>
      </c>
      <c r="AN292">
        <v>0</v>
      </c>
      <c r="AO292">
        <v>5295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 hidden="1" x14ac:dyDescent="0.25">
      <c r="A293" t="s">
        <v>8817</v>
      </c>
      <c r="B293">
        <v>5</v>
      </c>
      <c r="C293">
        <v>60</v>
      </c>
      <c r="D293">
        <f>C293+2</f>
        <v>62</v>
      </c>
      <c r="E293" t="s">
        <v>9357</v>
      </c>
      <c r="F293" t="s">
        <v>9358</v>
      </c>
      <c r="G293" t="s">
        <v>2019</v>
      </c>
      <c r="H293" t="s">
        <v>2019</v>
      </c>
      <c r="K293">
        <v>5</v>
      </c>
      <c r="L293">
        <f>C293+1</f>
        <v>61</v>
      </c>
      <c r="M293" t="s">
        <v>2016</v>
      </c>
      <c r="N293" s="1">
        <v>3.4331295175804857</v>
      </c>
      <c r="O293" t="s">
        <v>10420</v>
      </c>
      <c r="P293" s="1">
        <v>3.4331295175804857</v>
      </c>
      <c r="Q293" t="s">
        <v>2019</v>
      </c>
      <c r="S293">
        <v>5</v>
      </c>
      <c r="T293">
        <v>65</v>
      </c>
      <c r="U293">
        <f>(AK293-$AH293)/($AG293-$AH293)*(1+1)-1</f>
        <v>-1</v>
      </c>
      <c r="V293">
        <f>(AL293-$AH293)/($AG293-$AH293)*(1+1)-1</f>
        <v>-1</v>
      </c>
      <c r="W293">
        <f>(AM293-$AH293)/($AG293-$AH293)*(1+1)-1</f>
        <v>-1</v>
      </c>
      <c r="X293">
        <f>(AN293-$AH293)/($AG293-$AH293)*(1+1)-1</f>
        <v>-1</v>
      </c>
      <c r="Y293">
        <f>(AO293-$AH293)/($AG293-$AH293)*(1+1)-1</f>
        <v>1</v>
      </c>
      <c r="Z293">
        <f>(AP293-$AH293)/($AG293-$AH293)*(1+1)-1</f>
        <v>-1</v>
      </c>
      <c r="AA293">
        <f>(AQ293-$AH293)/($AG293-$AH293)*(1+1)-1</f>
        <v>-1</v>
      </c>
      <c r="AB293">
        <f>(AR293-$AH293)/($AG293-$AH293)*(1+1)-1</f>
        <v>-1</v>
      </c>
      <c r="AC293">
        <f>(AS293-$AH293)/($AG293-$AH293)*(1+1)-1</f>
        <v>-1</v>
      </c>
      <c r="AD293">
        <f>(AT293-$AH293)/($AG293-$AH293)*(1+1)-1</f>
        <v>-1</v>
      </c>
      <c r="AE293">
        <f>(AU293-$AH293)/($AG293-$AH293)*(1+1)-1</f>
        <v>-1</v>
      </c>
      <c r="AF293">
        <f>(AV293-$AH293)/($AG293-$AH293)*(1+1)-1</f>
        <v>-1</v>
      </c>
      <c r="AG293">
        <f>MAX(AK293:AV293)</f>
        <v>5663</v>
      </c>
      <c r="AH293">
        <f>MIN(AK293:AV293)</f>
        <v>0</v>
      </c>
      <c r="AK293">
        <v>0</v>
      </c>
      <c r="AL293">
        <v>0</v>
      </c>
      <c r="AM293">
        <v>0</v>
      </c>
      <c r="AN293">
        <v>0</v>
      </c>
      <c r="AO293">
        <v>5663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 hidden="1" x14ac:dyDescent="0.25">
      <c r="A294" t="s">
        <v>8817</v>
      </c>
      <c r="B294">
        <v>5</v>
      </c>
      <c r="C294">
        <v>62</v>
      </c>
      <c r="D294">
        <f>C294+2</f>
        <v>64</v>
      </c>
      <c r="E294" t="s">
        <v>9359</v>
      </c>
      <c r="F294" t="s">
        <v>9360</v>
      </c>
      <c r="G294" t="s">
        <v>1707</v>
      </c>
      <c r="H294" t="s">
        <v>1707</v>
      </c>
      <c r="K294">
        <v>5</v>
      </c>
      <c r="L294">
        <f>C294+1</f>
        <v>63</v>
      </c>
      <c r="M294" t="s">
        <v>1926</v>
      </c>
      <c r="N294" s="1">
        <v>3.0542299098633974</v>
      </c>
      <c r="O294" t="s">
        <v>10420</v>
      </c>
      <c r="P294" s="1">
        <v>3.0542299098633974</v>
      </c>
      <c r="Q294" t="s">
        <v>1707</v>
      </c>
      <c r="S294">
        <v>5</v>
      </c>
      <c r="T294">
        <v>67</v>
      </c>
      <c r="U294">
        <f>(AK294-$AH294)/($AG294-$AH294)*(1+1)-1</f>
        <v>-1</v>
      </c>
      <c r="V294">
        <f>(AL294-$AH294)/($AG294-$AH294)*(1+1)-1</f>
        <v>-1</v>
      </c>
      <c r="W294">
        <f>(AM294-$AH294)/($AG294-$AH294)*(1+1)-1</f>
        <v>0.90114739629302743</v>
      </c>
      <c r="X294">
        <f>(AN294-$AH294)/($AG294-$AH294)*(1+1)-1</f>
        <v>-1</v>
      </c>
      <c r="Y294">
        <f>(AO294-$AH294)/($AG294-$AH294)*(1+1)-1</f>
        <v>1</v>
      </c>
      <c r="Z294">
        <f>(AP294-$AH294)/($AG294-$AH294)*(1+1)-1</f>
        <v>0.43512797881729925</v>
      </c>
      <c r="AA294">
        <f>(AQ294-$AH294)/($AG294-$AH294)*(1+1)-1</f>
        <v>0.20917917034421896</v>
      </c>
      <c r="AB294">
        <f>(AR294-$AH294)/($AG294-$AH294)*(1+1)-1</f>
        <v>-1</v>
      </c>
      <c r="AC294">
        <f>(AS294-$AH294)/($AG294-$AH294)*(1+1)-1</f>
        <v>-1</v>
      </c>
      <c r="AD294">
        <f>(AT294-$AH294)/($AG294-$AH294)*(1+1)-1</f>
        <v>-1</v>
      </c>
      <c r="AE294">
        <f>(AU294-$AH294)/($AG294-$AH294)*(1+1)-1</f>
        <v>-0.25860547219770524</v>
      </c>
      <c r="AF294">
        <f>(AV294-$AH294)/($AG294-$AH294)*(1+1)-1</f>
        <v>-1</v>
      </c>
      <c r="AG294">
        <f>MAX(AK294:AV294)</f>
        <v>1133</v>
      </c>
      <c r="AH294">
        <f>MIN(AK294:AV294)</f>
        <v>0</v>
      </c>
      <c r="AK294">
        <v>0</v>
      </c>
      <c r="AL294">
        <v>0</v>
      </c>
      <c r="AM294">
        <v>1077</v>
      </c>
      <c r="AN294">
        <v>0</v>
      </c>
      <c r="AO294">
        <v>1133</v>
      </c>
      <c r="AP294">
        <v>813</v>
      </c>
      <c r="AQ294">
        <v>685</v>
      </c>
      <c r="AR294">
        <v>0</v>
      </c>
      <c r="AS294">
        <v>0</v>
      </c>
      <c r="AT294">
        <v>0</v>
      </c>
      <c r="AU294">
        <v>420</v>
      </c>
      <c r="AV294">
        <v>0</v>
      </c>
    </row>
    <row r="295" spans="1:48" hidden="1" x14ac:dyDescent="0.25">
      <c r="A295" t="s">
        <v>8817</v>
      </c>
      <c r="B295">
        <v>5</v>
      </c>
      <c r="C295">
        <v>64</v>
      </c>
      <c r="D295">
        <f>C295+2</f>
        <v>66</v>
      </c>
      <c r="E295" t="s">
        <v>9361</v>
      </c>
      <c r="F295" t="s">
        <v>9362</v>
      </c>
      <c r="G295" t="s">
        <v>1645</v>
      </c>
      <c r="H295" t="s">
        <v>1645</v>
      </c>
      <c r="K295">
        <v>5</v>
      </c>
      <c r="L295">
        <f>C295+1</f>
        <v>65</v>
      </c>
      <c r="M295" t="s">
        <v>1653</v>
      </c>
      <c r="N295" s="1">
        <v>3.8682916880178557</v>
      </c>
      <c r="O295" t="s">
        <v>10420</v>
      </c>
      <c r="P295" s="1">
        <v>3.8682916880178557</v>
      </c>
      <c r="Q295" t="s">
        <v>1645</v>
      </c>
      <c r="S295">
        <v>5</v>
      </c>
      <c r="T295">
        <v>69</v>
      </c>
      <c r="U295">
        <f>(AK295-$AH295)/($AG295-$AH295)*(1+1)-1</f>
        <v>-1</v>
      </c>
      <c r="V295">
        <f>(AL295-$AH295)/($AG295-$AH295)*(1+1)-1</f>
        <v>-1</v>
      </c>
      <c r="W295">
        <f>(AM295-$AH295)/($AG295-$AH295)*(1+1)-1</f>
        <v>-1</v>
      </c>
      <c r="X295">
        <f>(AN295-$AH295)/($AG295-$AH295)*(1+1)-1</f>
        <v>-1</v>
      </c>
      <c r="Y295">
        <f>(AO295-$AH295)/($AG295-$AH295)*(1+1)-1</f>
        <v>1</v>
      </c>
      <c r="Z295">
        <f>(AP295-$AH295)/($AG295-$AH295)*(1+1)-1</f>
        <v>-1</v>
      </c>
      <c r="AA295">
        <f>(AQ295-$AH295)/($AG295-$AH295)*(1+1)-1</f>
        <v>-1</v>
      </c>
      <c r="AB295">
        <f>(AR295-$AH295)/($AG295-$AH295)*(1+1)-1</f>
        <v>-1</v>
      </c>
      <c r="AC295">
        <f>(AS295-$AH295)/($AG295-$AH295)*(1+1)-1</f>
        <v>-1</v>
      </c>
      <c r="AD295">
        <f>(AT295-$AH295)/($AG295-$AH295)*(1+1)-1</f>
        <v>-1</v>
      </c>
      <c r="AE295">
        <f>(AU295-$AH295)/($AG295-$AH295)*(1+1)-1</f>
        <v>-1</v>
      </c>
      <c r="AF295">
        <f>(AV295-$AH295)/($AG295-$AH295)*(1+1)-1</f>
        <v>-1</v>
      </c>
      <c r="AG295">
        <f>MAX(AK295:AV295)</f>
        <v>7384</v>
      </c>
      <c r="AH295">
        <f>MIN(AK295:AV295)</f>
        <v>0</v>
      </c>
      <c r="AK295">
        <v>0</v>
      </c>
      <c r="AL295">
        <v>0</v>
      </c>
      <c r="AM295">
        <v>0</v>
      </c>
      <c r="AN295">
        <v>0</v>
      </c>
      <c r="AO295">
        <v>7384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</row>
    <row r="296" spans="1:48" hidden="1" x14ac:dyDescent="0.25">
      <c r="A296" t="s">
        <v>8817</v>
      </c>
      <c r="B296">
        <v>5</v>
      </c>
      <c r="C296">
        <v>66</v>
      </c>
      <c r="D296">
        <f>C296+2</f>
        <v>68</v>
      </c>
      <c r="E296" t="s">
        <v>9363</v>
      </c>
      <c r="F296" t="s">
        <v>9364</v>
      </c>
      <c r="G296" t="s">
        <v>1645</v>
      </c>
      <c r="H296" t="s">
        <v>1645</v>
      </c>
      <c r="K296">
        <v>5</v>
      </c>
      <c r="L296">
        <f>C296+1</f>
        <v>67</v>
      </c>
      <c r="M296" t="s">
        <v>1667</v>
      </c>
      <c r="N296" s="1">
        <v>3.4734869700645685</v>
      </c>
      <c r="O296" t="s">
        <v>10420</v>
      </c>
      <c r="P296" s="1">
        <v>3.4734869700645685</v>
      </c>
      <c r="Q296" t="s">
        <v>1645</v>
      </c>
      <c r="S296">
        <v>5</v>
      </c>
      <c r="T296">
        <v>71</v>
      </c>
      <c r="U296">
        <f>(AK296-$AH296)/($AG296-$AH296)*(1+1)-1</f>
        <v>-1</v>
      </c>
      <c r="V296">
        <f>(AL296-$AH296)/($AG296-$AH296)*(1+1)-1</f>
        <v>-1</v>
      </c>
      <c r="W296">
        <f>(AM296-$AH296)/($AG296-$AH296)*(1+1)-1</f>
        <v>-1</v>
      </c>
      <c r="X296">
        <f>(AN296-$AH296)/($AG296-$AH296)*(1+1)-1</f>
        <v>-1</v>
      </c>
      <c r="Y296">
        <f>(AO296-$AH296)/($AG296-$AH296)*(1+1)-1</f>
        <v>1</v>
      </c>
      <c r="Z296">
        <f>(AP296-$AH296)/($AG296-$AH296)*(1+1)-1</f>
        <v>-1</v>
      </c>
      <c r="AA296">
        <f>(AQ296-$AH296)/($AG296-$AH296)*(1+1)-1</f>
        <v>-1</v>
      </c>
      <c r="AB296">
        <f>(AR296-$AH296)/($AG296-$AH296)*(1+1)-1</f>
        <v>-1</v>
      </c>
      <c r="AC296">
        <f>(AS296-$AH296)/($AG296-$AH296)*(1+1)-1</f>
        <v>-1</v>
      </c>
      <c r="AD296">
        <f>(AT296-$AH296)/($AG296-$AH296)*(1+1)-1</f>
        <v>-1</v>
      </c>
      <c r="AE296">
        <f>(AU296-$AH296)/($AG296-$AH296)*(1+1)-1</f>
        <v>-1</v>
      </c>
      <c r="AF296">
        <f>(AV296-$AH296)/($AG296-$AH296)*(1+1)-1</f>
        <v>-1</v>
      </c>
      <c r="AG296">
        <f>MAX(AK296:AV296)</f>
        <v>4017</v>
      </c>
      <c r="AH296">
        <f>MIN(AK296:AV296)</f>
        <v>0</v>
      </c>
      <c r="AK296">
        <v>0</v>
      </c>
      <c r="AL296">
        <v>0</v>
      </c>
      <c r="AM296">
        <v>0</v>
      </c>
      <c r="AN296">
        <v>0</v>
      </c>
      <c r="AO296">
        <v>4017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 x14ac:dyDescent="0.25">
      <c r="A297" t="s">
        <v>8817</v>
      </c>
      <c r="B297">
        <v>5</v>
      </c>
      <c r="C297">
        <v>68</v>
      </c>
      <c r="D297">
        <f>C297+2</f>
        <v>70</v>
      </c>
      <c r="E297" t="s">
        <v>9365</v>
      </c>
      <c r="F297" t="s">
        <v>9366</v>
      </c>
      <c r="G297" t="s">
        <v>1645</v>
      </c>
      <c r="H297" t="s">
        <v>1645</v>
      </c>
      <c r="K297">
        <v>5</v>
      </c>
      <c r="L297">
        <f>C297+1</f>
        <v>69</v>
      </c>
      <c r="M297" t="s">
        <v>1675</v>
      </c>
      <c r="N297" s="1">
        <v>4.0380237400451584</v>
      </c>
      <c r="O297" t="s">
        <v>10420</v>
      </c>
      <c r="P297" s="1">
        <v>4.0380237400451584</v>
      </c>
      <c r="Q297" t="s">
        <v>1645</v>
      </c>
      <c r="S297">
        <v>5</v>
      </c>
      <c r="T297">
        <v>73</v>
      </c>
      <c r="U297">
        <f>(AK297-$AH297)/($AG297-$AH297)*(1+1)-1</f>
        <v>-1</v>
      </c>
      <c r="V297">
        <f>(AL297-$AH297)/($AG297-$AH297)*(1+1)-1</f>
        <v>-1</v>
      </c>
      <c r="W297">
        <f>(AM297-$AH297)/($AG297-$AH297)*(1+1)-1</f>
        <v>-1</v>
      </c>
      <c r="X297">
        <f>(AN297-$AH297)/($AG297-$AH297)*(1+1)-1</f>
        <v>-1</v>
      </c>
      <c r="Y297">
        <f>(AO297-$AH297)/($AG297-$AH297)*(1+1)-1</f>
        <v>1</v>
      </c>
      <c r="Z297">
        <f>(AP297-$AH297)/($AG297-$AH297)*(1+1)-1</f>
        <v>-1</v>
      </c>
      <c r="AA297">
        <f>(AQ297-$AH297)/($AG297-$AH297)*(1+1)-1</f>
        <v>-1</v>
      </c>
      <c r="AB297">
        <f>(AR297-$AH297)/($AG297-$AH297)*(1+1)-1</f>
        <v>-1</v>
      </c>
      <c r="AC297">
        <f>(AS297-$AH297)/($AG297-$AH297)*(1+1)-1</f>
        <v>-1</v>
      </c>
      <c r="AD297">
        <f>(AT297-$AH297)/($AG297-$AH297)*(1+1)-1</f>
        <v>-1</v>
      </c>
      <c r="AE297">
        <f>(AU297-$AH297)/($AG297-$AH297)*(1+1)-1</f>
        <v>-1</v>
      </c>
      <c r="AF297">
        <f>(AV297-$AH297)/($AG297-$AH297)*(1+1)-1</f>
        <v>-1</v>
      </c>
      <c r="AG297">
        <f>MAX(AK297:AV297)</f>
        <v>22414</v>
      </c>
      <c r="AH297">
        <f>MIN(AK297:AV297)</f>
        <v>0</v>
      </c>
      <c r="AK297">
        <v>0</v>
      </c>
      <c r="AL297">
        <v>0</v>
      </c>
      <c r="AM297">
        <v>0</v>
      </c>
      <c r="AN297">
        <v>0</v>
      </c>
      <c r="AO297">
        <v>22414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 x14ac:dyDescent="0.25">
      <c r="A298" t="s">
        <v>8817</v>
      </c>
      <c r="B298">
        <v>5</v>
      </c>
      <c r="C298">
        <v>70</v>
      </c>
      <c r="D298">
        <f>C298+2</f>
        <v>72</v>
      </c>
      <c r="E298" t="s">
        <v>9367</v>
      </c>
      <c r="F298" t="s">
        <v>9368</v>
      </c>
      <c r="G298" t="s">
        <v>1645</v>
      </c>
      <c r="H298" t="s">
        <v>1645</v>
      </c>
      <c r="K298">
        <v>5</v>
      </c>
      <c r="L298">
        <f>C298+1</f>
        <v>71</v>
      </c>
      <c r="M298" t="s">
        <v>1660</v>
      </c>
      <c r="N298" s="1">
        <v>3.9348518029656607</v>
      </c>
      <c r="O298" t="s">
        <v>10420</v>
      </c>
      <c r="P298" s="1">
        <v>3.9348518029656607</v>
      </c>
      <c r="Q298" t="s">
        <v>1645</v>
      </c>
      <c r="S298">
        <v>5</v>
      </c>
      <c r="T298">
        <v>75</v>
      </c>
      <c r="U298">
        <f>(AK298-$AH298)/($AG298-$AH298)*(1+1)-1</f>
        <v>-1</v>
      </c>
      <c r="V298">
        <f>(AL298-$AH298)/($AG298-$AH298)*(1+1)-1</f>
        <v>-1</v>
      </c>
      <c r="W298">
        <f>(AM298-$AH298)/($AG298-$AH298)*(1+1)-1</f>
        <v>-1</v>
      </c>
      <c r="X298">
        <f>(AN298-$AH298)/($AG298-$AH298)*(1+1)-1</f>
        <v>-1</v>
      </c>
      <c r="Y298">
        <f>(AO298-$AH298)/($AG298-$AH298)*(1+1)-1</f>
        <v>1</v>
      </c>
      <c r="Z298">
        <f>(AP298-$AH298)/($AG298-$AH298)*(1+1)-1</f>
        <v>-1</v>
      </c>
      <c r="AA298">
        <f>(AQ298-$AH298)/($AG298-$AH298)*(1+1)-1</f>
        <v>-1</v>
      </c>
      <c r="AB298">
        <f>(AR298-$AH298)/($AG298-$AH298)*(1+1)-1</f>
        <v>-1</v>
      </c>
      <c r="AC298">
        <f>(AS298-$AH298)/($AG298-$AH298)*(1+1)-1</f>
        <v>-1</v>
      </c>
      <c r="AD298">
        <f>(AT298-$AH298)/($AG298-$AH298)*(1+1)-1</f>
        <v>-1</v>
      </c>
      <c r="AE298">
        <f>(AU298-$AH298)/($AG298-$AH298)*(1+1)-1</f>
        <v>-1</v>
      </c>
      <c r="AF298">
        <f>(AV298-$AH298)/($AG298-$AH298)*(1+1)-1</f>
        <v>-1</v>
      </c>
      <c r="AG298">
        <f>MAX(AK298:AV298)</f>
        <v>9265</v>
      </c>
      <c r="AH298">
        <f>MIN(AK298:AV298)</f>
        <v>0</v>
      </c>
      <c r="AK298">
        <v>0</v>
      </c>
      <c r="AL298">
        <v>0</v>
      </c>
      <c r="AM298">
        <v>0</v>
      </c>
      <c r="AN298">
        <v>0</v>
      </c>
      <c r="AO298">
        <v>9265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 x14ac:dyDescent="0.25">
      <c r="A299" t="s">
        <v>8817</v>
      </c>
      <c r="B299">
        <v>5</v>
      </c>
      <c r="C299">
        <v>72</v>
      </c>
      <c r="D299">
        <f>C299+2</f>
        <v>74</v>
      </c>
      <c r="E299" t="s">
        <v>9369</v>
      </c>
      <c r="F299" t="s">
        <v>9370</v>
      </c>
      <c r="G299" t="s">
        <v>1645</v>
      </c>
      <c r="H299" t="s">
        <v>1645</v>
      </c>
      <c r="K299">
        <v>5</v>
      </c>
      <c r="L299">
        <f>C299+1</f>
        <v>73</v>
      </c>
      <c r="M299" t="s">
        <v>1679</v>
      </c>
      <c r="N299" s="1">
        <v>4.2662081698076912</v>
      </c>
      <c r="O299" t="s">
        <v>10420</v>
      </c>
      <c r="P299" s="1">
        <v>4.2662081698076912</v>
      </c>
      <c r="Q299" t="s">
        <v>1645</v>
      </c>
      <c r="S299">
        <v>5</v>
      </c>
      <c r="T299">
        <v>77</v>
      </c>
      <c r="U299">
        <f>(AK299-$AH299)/($AG299-$AH299)*(1+1)-1</f>
        <v>-1</v>
      </c>
      <c r="V299">
        <f>(AL299-$AH299)/($AG299-$AH299)*(1+1)-1</f>
        <v>-1</v>
      </c>
      <c r="W299">
        <f>(AM299-$AH299)/($AG299-$AH299)*(1+1)-1</f>
        <v>-1</v>
      </c>
      <c r="X299">
        <f>(AN299-$AH299)/($AG299-$AH299)*(1+1)-1</f>
        <v>-1</v>
      </c>
      <c r="Y299">
        <f>(AO299-$AH299)/($AG299-$AH299)*(1+1)-1</f>
        <v>1</v>
      </c>
      <c r="Z299">
        <f>(AP299-$AH299)/($AG299-$AH299)*(1+1)-1</f>
        <v>-1</v>
      </c>
      <c r="AA299">
        <f>(AQ299-$AH299)/($AG299-$AH299)*(1+1)-1</f>
        <v>-1</v>
      </c>
      <c r="AB299">
        <f>(AR299-$AH299)/($AG299-$AH299)*(1+1)-1</f>
        <v>-1</v>
      </c>
      <c r="AC299">
        <f>(AS299-$AH299)/($AG299-$AH299)*(1+1)-1</f>
        <v>-1</v>
      </c>
      <c r="AD299">
        <f>(AT299-$AH299)/($AG299-$AH299)*(1+1)-1</f>
        <v>-1</v>
      </c>
      <c r="AE299">
        <f>(AU299-$AH299)/($AG299-$AH299)*(1+1)-1</f>
        <v>-1</v>
      </c>
      <c r="AF299">
        <f>(AV299-$AH299)/($AG299-$AH299)*(1+1)-1</f>
        <v>-1</v>
      </c>
      <c r="AG299">
        <f>MAX(AK299:AV299)</f>
        <v>24511</v>
      </c>
      <c r="AH299">
        <f>MIN(AK299:AV299)</f>
        <v>0</v>
      </c>
      <c r="AK299">
        <v>0</v>
      </c>
      <c r="AL299">
        <v>0</v>
      </c>
      <c r="AM299">
        <v>0</v>
      </c>
      <c r="AN299">
        <v>0</v>
      </c>
      <c r="AO299">
        <v>24511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 hidden="1" x14ac:dyDescent="0.25">
      <c r="A300" t="s">
        <v>8817</v>
      </c>
      <c r="B300">
        <v>5</v>
      </c>
      <c r="C300">
        <v>74</v>
      </c>
      <c r="D300">
        <f>C300+2</f>
        <v>76</v>
      </c>
      <c r="E300" t="s">
        <v>9371</v>
      </c>
      <c r="F300" t="s">
        <v>9372</v>
      </c>
      <c r="G300" t="s">
        <v>1645</v>
      </c>
      <c r="H300" t="s">
        <v>1645</v>
      </c>
      <c r="K300">
        <v>5</v>
      </c>
      <c r="L300">
        <f>C300+1</f>
        <v>75</v>
      </c>
      <c r="M300" t="s">
        <v>1696</v>
      </c>
      <c r="N300" s="1">
        <v>3.8419848045901137</v>
      </c>
      <c r="O300" t="s">
        <v>10420</v>
      </c>
      <c r="P300" s="1">
        <v>3.8419848045901137</v>
      </c>
      <c r="Q300" t="s">
        <v>1645</v>
      </c>
      <c r="S300">
        <v>5</v>
      </c>
      <c r="T300">
        <v>79</v>
      </c>
      <c r="U300">
        <f>(AK300-$AH300)/($AG300-$AH300)*(1+1)-1</f>
        <v>-1</v>
      </c>
      <c r="V300">
        <f>(AL300-$AH300)/($AG300-$AH300)*(1+1)-1</f>
        <v>-1</v>
      </c>
      <c r="W300">
        <f>(AM300-$AH300)/($AG300-$AH300)*(1+1)-1</f>
        <v>-1</v>
      </c>
      <c r="X300">
        <f>(AN300-$AH300)/($AG300-$AH300)*(1+1)-1</f>
        <v>-1</v>
      </c>
      <c r="Y300">
        <f>(AO300-$AH300)/($AG300-$AH300)*(1+1)-1</f>
        <v>1</v>
      </c>
      <c r="Z300">
        <f>(AP300-$AH300)/($AG300-$AH300)*(1+1)-1</f>
        <v>-1</v>
      </c>
      <c r="AA300">
        <f>(AQ300-$AH300)/($AG300-$AH300)*(1+1)-1</f>
        <v>-1</v>
      </c>
      <c r="AB300">
        <f>(AR300-$AH300)/($AG300-$AH300)*(1+1)-1</f>
        <v>-0.84140271493212671</v>
      </c>
      <c r="AC300">
        <f>(AS300-$AH300)/($AG300-$AH300)*(1+1)-1</f>
        <v>-1</v>
      </c>
      <c r="AD300">
        <f>(AT300-$AH300)/($AG300-$AH300)*(1+1)-1</f>
        <v>-1</v>
      </c>
      <c r="AE300">
        <f>(AU300-$AH300)/($AG300-$AH300)*(1+1)-1</f>
        <v>-1</v>
      </c>
      <c r="AF300">
        <f>(AV300-$AH300)/($AG300-$AH300)*(1+1)-1</f>
        <v>-1</v>
      </c>
      <c r="AG300">
        <f>MAX(AK300:AV300)</f>
        <v>8840</v>
      </c>
      <c r="AH300">
        <f>MIN(AK300:AV300)</f>
        <v>0</v>
      </c>
      <c r="AK300">
        <v>0</v>
      </c>
      <c r="AL300">
        <v>0</v>
      </c>
      <c r="AM300">
        <v>0</v>
      </c>
      <c r="AN300">
        <v>0</v>
      </c>
      <c r="AO300">
        <v>8840</v>
      </c>
      <c r="AP300">
        <v>0</v>
      </c>
      <c r="AQ300">
        <v>0</v>
      </c>
      <c r="AR300">
        <v>701</v>
      </c>
      <c r="AS300">
        <v>0</v>
      </c>
      <c r="AT300">
        <v>0</v>
      </c>
      <c r="AU300">
        <v>0</v>
      </c>
      <c r="AV300">
        <v>0</v>
      </c>
    </row>
    <row r="301" spans="1:48" hidden="1" x14ac:dyDescent="0.25">
      <c r="A301" t="s">
        <v>8817</v>
      </c>
      <c r="B301">
        <v>5</v>
      </c>
      <c r="C301">
        <v>76</v>
      </c>
      <c r="D301">
        <f>C301+2</f>
        <v>78</v>
      </c>
      <c r="E301" t="s">
        <v>9373</v>
      </c>
      <c r="F301" t="s">
        <v>9374</v>
      </c>
      <c r="G301" t="s">
        <v>681</v>
      </c>
      <c r="H301" t="s">
        <v>681</v>
      </c>
      <c r="K301">
        <v>5</v>
      </c>
      <c r="L301">
        <f>C301+1</f>
        <v>77</v>
      </c>
      <c r="M301" t="s">
        <v>716</v>
      </c>
      <c r="N301" s="1">
        <v>3.8579954955609241</v>
      </c>
      <c r="O301" t="s">
        <v>10420</v>
      </c>
      <c r="P301" s="1">
        <v>3.8579954955609241</v>
      </c>
      <c r="Q301" t="s">
        <v>681</v>
      </c>
      <c r="S301">
        <v>5</v>
      </c>
      <c r="T301">
        <v>81</v>
      </c>
      <c r="U301">
        <f>(AK301-$AH301)/($AG301-$AH301)*(1+1)-1</f>
        <v>-1</v>
      </c>
      <c r="V301">
        <f>(AL301-$AH301)/($AG301-$AH301)*(1+1)-1</f>
        <v>-1</v>
      </c>
      <c r="W301">
        <f>(AM301-$AH301)/($AG301-$AH301)*(1+1)-1</f>
        <v>-1</v>
      </c>
      <c r="X301">
        <f>(AN301-$AH301)/($AG301-$AH301)*(1+1)-1</f>
        <v>-1</v>
      </c>
      <c r="Y301">
        <f>(AO301-$AH301)/($AG301-$AH301)*(1+1)-1</f>
        <v>1</v>
      </c>
      <c r="Z301">
        <f>(AP301-$AH301)/($AG301-$AH301)*(1+1)-1</f>
        <v>-1</v>
      </c>
      <c r="AA301">
        <f>(AQ301-$AH301)/($AG301-$AH301)*(1+1)-1</f>
        <v>-1</v>
      </c>
      <c r="AB301">
        <f>(AR301-$AH301)/($AG301-$AH301)*(1+1)-1</f>
        <v>-1</v>
      </c>
      <c r="AC301">
        <f>(AS301-$AH301)/($AG301-$AH301)*(1+1)-1</f>
        <v>-1</v>
      </c>
      <c r="AD301">
        <f>(AT301-$AH301)/($AG301-$AH301)*(1+1)-1</f>
        <v>-1</v>
      </c>
      <c r="AE301">
        <f>(AU301-$AH301)/($AG301-$AH301)*(1+1)-1</f>
        <v>-1</v>
      </c>
      <c r="AF301">
        <f>(AV301-$AH301)/($AG301-$AH301)*(1+1)-1</f>
        <v>-1</v>
      </c>
      <c r="AG301">
        <f>MAX(AK301:AV301)</f>
        <v>12144</v>
      </c>
      <c r="AH301">
        <f>MIN(AK301:AV301)</f>
        <v>0</v>
      </c>
      <c r="AK301">
        <v>0</v>
      </c>
      <c r="AL301">
        <v>0</v>
      </c>
      <c r="AM301">
        <v>0</v>
      </c>
      <c r="AN301">
        <v>0</v>
      </c>
      <c r="AO301">
        <v>12144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 hidden="1" x14ac:dyDescent="0.25">
      <c r="A302" t="s">
        <v>8817</v>
      </c>
      <c r="B302">
        <v>5</v>
      </c>
      <c r="C302">
        <v>78</v>
      </c>
      <c r="D302">
        <f>C302+2</f>
        <v>80</v>
      </c>
      <c r="E302" t="s">
        <v>9375</v>
      </c>
      <c r="F302" t="s">
        <v>9376</v>
      </c>
      <c r="G302" t="s">
        <v>681</v>
      </c>
      <c r="H302" t="s">
        <v>681</v>
      </c>
      <c r="K302">
        <v>5</v>
      </c>
      <c r="L302">
        <f>C302+1</f>
        <v>79</v>
      </c>
      <c r="M302" t="s">
        <v>744</v>
      </c>
      <c r="N302" s="1">
        <v>3.2273724422896364</v>
      </c>
      <c r="O302" t="s">
        <v>10420</v>
      </c>
      <c r="P302" s="1">
        <v>3.2273724422896364</v>
      </c>
      <c r="Q302" t="s">
        <v>681</v>
      </c>
      <c r="S302">
        <v>5</v>
      </c>
      <c r="T302">
        <v>83</v>
      </c>
      <c r="U302">
        <f>(AK302-$AH302)/($AG302-$AH302)*(1+1)-1</f>
        <v>-1</v>
      </c>
      <c r="V302">
        <f>(AL302-$AH302)/($AG302-$AH302)*(1+1)-1</f>
        <v>-1</v>
      </c>
      <c r="W302">
        <f>(AM302-$AH302)/($AG302-$AH302)*(1+1)-1</f>
        <v>-1</v>
      </c>
      <c r="X302">
        <f>(AN302-$AH302)/($AG302-$AH302)*(1+1)-1</f>
        <v>-1</v>
      </c>
      <c r="Y302">
        <f>(AO302-$AH302)/($AG302-$AH302)*(1+1)-1</f>
        <v>1</v>
      </c>
      <c r="Z302">
        <f>(AP302-$AH302)/($AG302-$AH302)*(1+1)-1</f>
        <v>-1</v>
      </c>
      <c r="AA302">
        <f>(AQ302-$AH302)/($AG302-$AH302)*(1+1)-1</f>
        <v>-1</v>
      </c>
      <c r="AB302">
        <f>(AR302-$AH302)/($AG302-$AH302)*(1+1)-1</f>
        <v>-1</v>
      </c>
      <c r="AC302">
        <f>(AS302-$AH302)/($AG302-$AH302)*(1+1)-1</f>
        <v>-1</v>
      </c>
      <c r="AD302">
        <f>(AT302-$AH302)/($AG302-$AH302)*(1+1)-1</f>
        <v>-1</v>
      </c>
      <c r="AE302">
        <f>(AU302-$AH302)/($AG302-$AH302)*(1+1)-1</f>
        <v>-1</v>
      </c>
      <c r="AF302">
        <f>(AV302-$AH302)/($AG302-$AH302)*(1+1)-1</f>
        <v>-1</v>
      </c>
      <c r="AG302">
        <f>MAX(AK302:AV302)</f>
        <v>1688</v>
      </c>
      <c r="AH302">
        <f>MIN(AK302:AV302)</f>
        <v>0</v>
      </c>
      <c r="AK302">
        <v>0</v>
      </c>
      <c r="AL302">
        <v>0</v>
      </c>
      <c r="AM302">
        <v>0</v>
      </c>
      <c r="AN302">
        <v>0</v>
      </c>
      <c r="AO302">
        <v>1688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 hidden="1" x14ac:dyDescent="0.25">
      <c r="A303" t="s">
        <v>8817</v>
      </c>
      <c r="B303">
        <v>5</v>
      </c>
      <c r="C303">
        <v>80</v>
      </c>
      <c r="D303">
        <f>C303+2</f>
        <v>82</v>
      </c>
      <c r="E303" t="s">
        <v>9377</v>
      </c>
      <c r="F303" t="s">
        <v>9378</v>
      </c>
      <c r="G303" t="s">
        <v>681</v>
      </c>
      <c r="H303" t="s">
        <v>681</v>
      </c>
      <c r="K303">
        <v>5</v>
      </c>
      <c r="L303">
        <f>C303+1</f>
        <v>81</v>
      </c>
      <c r="M303" t="s">
        <v>6190</v>
      </c>
      <c r="N303" s="1">
        <v>3.7329563695756245</v>
      </c>
      <c r="O303" t="s">
        <v>10420</v>
      </c>
      <c r="P303" s="1">
        <v>3.7329563695756245</v>
      </c>
      <c r="Q303" t="s">
        <v>681</v>
      </c>
      <c r="S303">
        <v>5</v>
      </c>
      <c r="T303">
        <v>85</v>
      </c>
      <c r="U303">
        <f>(AK303-$AH303)/($AG303-$AH303)*(1+1)-1</f>
        <v>-1</v>
      </c>
      <c r="V303">
        <f>(AL303-$AH303)/($AG303-$AH303)*(1+1)-1</f>
        <v>-1</v>
      </c>
      <c r="W303">
        <f>(AM303-$AH303)/($AG303-$AH303)*(1+1)-1</f>
        <v>-1</v>
      </c>
      <c r="X303">
        <f>(AN303-$AH303)/($AG303-$AH303)*(1+1)-1</f>
        <v>-1</v>
      </c>
      <c r="Y303">
        <f>(AO303-$AH303)/($AG303-$AH303)*(1+1)-1</f>
        <v>1</v>
      </c>
      <c r="Z303">
        <f>(AP303-$AH303)/($AG303-$AH303)*(1+1)-1</f>
        <v>-1</v>
      </c>
      <c r="AA303">
        <f>(AQ303-$AH303)/($AG303-$AH303)*(1+1)-1</f>
        <v>-1</v>
      </c>
      <c r="AB303">
        <f>(AR303-$AH303)/($AG303-$AH303)*(1+1)-1</f>
        <v>-1</v>
      </c>
      <c r="AC303">
        <f>(AS303-$AH303)/($AG303-$AH303)*(1+1)-1</f>
        <v>-1</v>
      </c>
      <c r="AD303">
        <f>(AT303-$AH303)/($AG303-$AH303)*(1+1)-1</f>
        <v>-1</v>
      </c>
      <c r="AE303">
        <f>(AU303-$AH303)/($AG303-$AH303)*(1+1)-1</f>
        <v>-1</v>
      </c>
      <c r="AF303">
        <f>(AV303-$AH303)/($AG303-$AH303)*(1+1)-1</f>
        <v>-1</v>
      </c>
      <c r="AG303">
        <f>MAX(AK303:AV303)</f>
        <v>5407</v>
      </c>
      <c r="AH303">
        <f>MIN(AK303:AV303)</f>
        <v>0</v>
      </c>
      <c r="AK303">
        <v>0</v>
      </c>
      <c r="AL303">
        <v>0</v>
      </c>
      <c r="AM303">
        <v>0</v>
      </c>
      <c r="AN303">
        <v>0</v>
      </c>
      <c r="AO303">
        <v>5407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 x14ac:dyDescent="0.25">
      <c r="A304" t="s">
        <v>8817</v>
      </c>
      <c r="B304">
        <v>5</v>
      </c>
      <c r="C304">
        <v>82</v>
      </c>
      <c r="D304">
        <f>C304+2</f>
        <v>84</v>
      </c>
      <c r="E304" t="s">
        <v>9379</v>
      </c>
      <c r="F304" t="s">
        <v>9380</v>
      </c>
      <c r="G304" t="s">
        <v>681</v>
      </c>
      <c r="H304" t="s">
        <v>681</v>
      </c>
      <c r="K304">
        <v>5</v>
      </c>
      <c r="L304">
        <f>C304+1</f>
        <v>83</v>
      </c>
      <c r="M304" t="s">
        <v>762</v>
      </c>
      <c r="N304" s="1">
        <v>4.6027217859226459</v>
      </c>
      <c r="O304" t="s">
        <v>10420</v>
      </c>
      <c r="P304" s="1">
        <v>4.6027217859226459</v>
      </c>
      <c r="Q304" t="s">
        <v>681</v>
      </c>
      <c r="S304">
        <v>5</v>
      </c>
      <c r="T304">
        <v>87</v>
      </c>
      <c r="U304">
        <f>(AK304-$AH304)/($AG304-$AH304)*(1+1)-1</f>
        <v>-1</v>
      </c>
      <c r="V304">
        <f>(AL304-$AH304)/($AG304-$AH304)*(1+1)-1</f>
        <v>-1</v>
      </c>
      <c r="W304">
        <f>(AM304-$AH304)/($AG304-$AH304)*(1+1)-1</f>
        <v>-1</v>
      </c>
      <c r="X304">
        <f>(AN304-$AH304)/($AG304-$AH304)*(1+1)-1</f>
        <v>-1</v>
      </c>
      <c r="Y304">
        <f>(AO304-$AH304)/($AG304-$AH304)*(1+1)-1</f>
        <v>1</v>
      </c>
      <c r="Z304">
        <f>(AP304-$AH304)/($AG304-$AH304)*(1+1)-1</f>
        <v>-1</v>
      </c>
      <c r="AA304">
        <f>(AQ304-$AH304)/($AG304-$AH304)*(1+1)-1</f>
        <v>-1</v>
      </c>
      <c r="AB304">
        <f>(AR304-$AH304)/($AG304-$AH304)*(1+1)-1</f>
        <v>-1</v>
      </c>
      <c r="AC304">
        <f>(AS304-$AH304)/($AG304-$AH304)*(1+1)-1</f>
        <v>-1</v>
      </c>
      <c r="AD304">
        <f>(AT304-$AH304)/($AG304-$AH304)*(1+1)-1</f>
        <v>-1</v>
      </c>
      <c r="AE304">
        <f>(AU304-$AH304)/($AG304-$AH304)*(1+1)-1</f>
        <v>-1</v>
      </c>
      <c r="AF304">
        <f>(AV304-$AH304)/($AG304-$AH304)*(1+1)-1</f>
        <v>-1</v>
      </c>
      <c r="AG304">
        <f>MAX(AK304:AV304)</f>
        <v>41703</v>
      </c>
      <c r="AH304">
        <f>MIN(AK304:AV304)</f>
        <v>0</v>
      </c>
      <c r="AK304">
        <v>0</v>
      </c>
      <c r="AL304">
        <v>0</v>
      </c>
      <c r="AM304">
        <v>0</v>
      </c>
      <c r="AN304">
        <v>0</v>
      </c>
      <c r="AO304">
        <v>41703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</row>
    <row r="305" spans="1:48" x14ac:dyDescent="0.25">
      <c r="A305" t="s">
        <v>8817</v>
      </c>
      <c r="B305">
        <v>5</v>
      </c>
      <c r="C305">
        <v>84</v>
      </c>
      <c r="D305">
        <f>C305+2</f>
        <v>86</v>
      </c>
      <c r="E305" t="s">
        <v>9381</v>
      </c>
      <c r="F305" t="s">
        <v>9382</v>
      </c>
      <c r="G305" t="s">
        <v>681</v>
      </c>
      <c r="H305" t="s">
        <v>681</v>
      </c>
      <c r="K305">
        <v>5</v>
      </c>
      <c r="L305">
        <f>C305+1</f>
        <v>85</v>
      </c>
      <c r="M305" t="s">
        <v>856</v>
      </c>
      <c r="N305" s="1">
        <v>4.2125604579711435</v>
      </c>
      <c r="O305" t="s">
        <v>10420</v>
      </c>
      <c r="P305" s="1">
        <v>4.2125604579711435</v>
      </c>
      <c r="Q305" t="s">
        <v>681</v>
      </c>
      <c r="S305">
        <v>5</v>
      </c>
      <c r="T305">
        <v>89</v>
      </c>
      <c r="U305">
        <f>(AK305-$AH305)/($AG305-$AH305)*(1+1)-1</f>
        <v>-1</v>
      </c>
      <c r="V305">
        <f>(AL305-$AH305)/($AG305-$AH305)*(1+1)-1</f>
        <v>-1</v>
      </c>
      <c r="W305">
        <f>(AM305-$AH305)/($AG305-$AH305)*(1+1)-1</f>
        <v>-1</v>
      </c>
      <c r="X305">
        <f>(AN305-$AH305)/($AG305-$AH305)*(1+1)-1</f>
        <v>-1</v>
      </c>
      <c r="Y305">
        <f>(AO305-$AH305)/($AG305-$AH305)*(1+1)-1</f>
        <v>1</v>
      </c>
      <c r="Z305">
        <f>(AP305-$AH305)/($AG305-$AH305)*(1+1)-1</f>
        <v>-1</v>
      </c>
      <c r="AA305">
        <f>(AQ305-$AH305)/($AG305-$AH305)*(1+1)-1</f>
        <v>-1</v>
      </c>
      <c r="AB305">
        <f>(AR305-$AH305)/($AG305-$AH305)*(1+1)-1</f>
        <v>-1</v>
      </c>
      <c r="AC305">
        <f>(AS305-$AH305)/($AG305-$AH305)*(1+1)-1</f>
        <v>-1</v>
      </c>
      <c r="AD305">
        <f>(AT305-$AH305)/($AG305-$AH305)*(1+1)-1</f>
        <v>-1</v>
      </c>
      <c r="AE305">
        <f>(AU305-$AH305)/($AG305-$AH305)*(1+1)-1</f>
        <v>-1</v>
      </c>
      <c r="AF305">
        <f>(AV305-$AH305)/($AG305-$AH305)*(1+1)-1</f>
        <v>-1</v>
      </c>
      <c r="AG305">
        <f>MAX(AK305:AV305)</f>
        <v>16890</v>
      </c>
      <c r="AH305">
        <f>MIN(AK305:AV305)</f>
        <v>0</v>
      </c>
      <c r="AK305">
        <v>0</v>
      </c>
      <c r="AL305">
        <v>0</v>
      </c>
      <c r="AM305">
        <v>0</v>
      </c>
      <c r="AN305">
        <v>0</v>
      </c>
      <c r="AO305">
        <v>16890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 hidden="1" x14ac:dyDescent="0.25">
      <c r="A306" t="s">
        <v>8817</v>
      </c>
      <c r="B306">
        <v>5</v>
      </c>
      <c r="C306">
        <v>86</v>
      </c>
      <c r="D306">
        <f>C306+2</f>
        <v>88</v>
      </c>
      <c r="E306" t="s">
        <v>9383</v>
      </c>
      <c r="F306" t="s">
        <v>9384</v>
      </c>
      <c r="G306" t="s">
        <v>681</v>
      </c>
      <c r="H306" t="s">
        <v>681</v>
      </c>
      <c r="K306">
        <v>5</v>
      </c>
      <c r="L306">
        <f>C306+1</f>
        <v>87</v>
      </c>
      <c r="M306" t="s">
        <v>875</v>
      </c>
      <c r="N306" s="1">
        <v>3.2135177569963047</v>
      </c>
      <c r="O306" t="s">
        <v>10420</v>
      </c>
      <c r="P306" s="1">
        <v>3.2135177569963047</v>
      </c>
      <c r="Q306" t="s">
        <v>681</v>
      </c>
      <c r="S306">
        <v>5</v>
      </c>
      <c r="T306">
        <v>91</v>
      </c>
      <c r="U306">
        <f>(AK306-$AH306)/($AG306-$AH306)*(1+1)-1</f>
        <v>-1</v>
      </c>
      <c r="V306">
        <f>(AL306-$AH306)/($AG306-$AH306)*(1+1)-1</f>
        <v>-1</v>
      </c>
      <c r="W306">
        <f>(AM306-$AH306)/($AG306-$AH306)*(1+1)-1</f>
        <v>-1</v>
      </c>
      <c r="X306">
        <f>(AN306-$AH306)/($AG306-$AH306)*(1+1)-1</f>
        <v>-1</v>
      </c>
      <c r="Y306">
        <f>(AO306-$AH306)/($AG306-$AH306)*(1+1)-1</f>
        <v>1</v>
      </c>
      <c r="Z306">
        <f>(AP306-$AH306)/($AG306-$AH306)*(1+1)-1</f>
        <v>-1</v>
      </c>
      <c r="AA306">
        <f>(AQ306-$AH306)/($AG306-$AH306)*(1+1)-1</f>
        <v>-1</v>
      </c>
      <c r="AB306">
        <f>(AR306-$AH306)/($AG306-$AH306)*(1+1)-1</f>
        <v>-1</v>
      </c>
      <c r="AC306">
        <f>(AS306-$AH306)/($AG306-$AH306)*(1+1)-1</f>
        <v>-1</v>
      </c>
      <c r="AD306">
        <f>(AT306-$AH306)/($AG306-$AH306)*(1+1)-1</f>
        <v>-1</v>
      </c>
      <c r="AE306">
        <f>(AU306-$AH306)/($AG306-$AH306)*(1+1)-1</f>
        <v>-1</v>
      </c>
      <c r="AF306">
        <f>(AV306-$AH306)/($AG306-$AH306)*(1+1)-1</f>
        <v>-1</v>
      </c>
      <c r="AG306">
        <f>MAX(AK306:AV306)</f>
        <v>1635</v>
      </c>
      <c r="AH306">
        <f>MIN(AK306:AV306)</f>
        <v>0</v>
      </c>
      <c r="AK306">
        <v>0</v>
      </c>
      <c r="AL306">
        <v>0</v>
      </c>
      <c r="AM306">
        <v>0</v>
      </c>
      <c r="AN306">
        <v>0</v>
      </c>
      <c r="AO306">
        <v>1635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</row>
    <row r="307" spans="1:48" hidden="1" x14ac:dyDescent="0.25">
      <c r="A307" t="s">
        <v>8817</v>
      </c>
      <c r="B307">
        <v>5</v>
      </c>
      <c r="C307">
        <v>88</v>
      </c>
      <c r="D307">
        <f>C307+2</f>
        <v>90</v>
      </c>
      <c r="E307" t="s">
        <v>9385</v>
      </c>
      <c r="F307" t="s">
        <v>9386</v>
      </c>
      <c r="G307" t="s">
        <v>681</v>
      </c>
      <c r="H307" t="s">
        <v>681</v>
      </c>
      <c r="K307">
        <v>5</v>
      </c>
      <c r="L307">
        <f>C307+1</f>
        <v>89</v>
      </c>
      <c r="M307" t="s">
        <v>882</v>
      </c>
      <c r="N307" s="1">
        <v>3.8137143918811449</v>
      </c>
      <c r="O307" t="s">
        <v>10420</v>
      </c>
      <c r="P307" s="1">
        <v>3.8137143918811449</v>
      </c>
      <c r="Q307" t="s">
        <v>681</v>
      </c>
      <c r="S307">
        <v>5</v>
      </c>
      <c r="T307">
        <v>93</v>
      </c>
      <c r="U307">
        <f>(AK307-$AH307)/($AG307-$AH307)*(1+1)-1</f>
        <v>-1</v>
      </c>
      <c r="V307">
        <f>(AL307-$AH307)/($AG307-$AH307)*(1+1)-1</f>
        <v>-1</v>
      </c>
      <c r="W307">
        <f>(AM307-$AH307)/($AG307-$AH307)*(1+1)-1</f>
        <v>-1</v>
      </c>
      <c r="X307">
        <f>(AN307-$AH307)/($AG307-$AH307)*(1+1)-1</f>
        <v>-1</v>
      </c>
      <c r="Y307">
        <f>(AO307-$AH307)/($AG307-$AH307)*(1+1)-1</f>
        <v>1</v>
      </c>
      <c r="Z307">
        <f>(AP307-$AH307)/($AG307-$AH307)*(1+1)-1</f>
        <v>-1</v>
      </c>
      <c r="AA307">
        <f>(AQ307-$AH307)/($AG307-$AH307)*(1+1)-1</f>
        <v>-1</v>
      </c>
      <c r="AB307">
        <f>(AR307-$AH307)/($AG307-$AH307)*(1+1)-1</f>
        <v>-1</v>
      </c>
      <c r="AC307">
        <f>(AS307-$AH307)/($AG307-$AH307)*(1+1)-1</f>
        <v>-1</v>
      </c>
      <c r="AD307">
        <f>(AT307-$AH307)/($AG307-$AH307)*(1+1)-1</f>
        <v>-1</v>
      </c>
      <c r="AE307">
        <f>(AU307-$AH307)/($AG307-$AH307)*(1+1)-1</f>
        <v>-1</v>
      </c>
      <c r="AF307">
        <f>(AV307-$AH307)/($AG307-$AH307)*(1+1)-1</f>
        <v>-1</v>
      </c>
      <c r="AG307">
        <f>MAX(AK307:AV307)</f>
        <v>6512</v>
      </c>
      <c r="AH307">
        <f>MIN(AK307:AV307)</f>
        <v>0</v>
      </c>
      <c r="AK307">
        <v>0</v>
      </c>
      <c r="AL307">
        <v>0</v>
      </c>
      <c r="AM307">
        <v>0</v>
      </c>
      <c r="AN307">
        <v>0</v>
      </c>
      <c r="AO307">
        <v>6512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 hidden="1" x14ac:dyDescent="0.25">
      <c r="A308" t="s">
        <v>8817</v>
      </c>
      <c r="B308">
        <v>5</v>
      </c>
      <c r="C308">
        <v>90</v>
      </c>
      <c r="D308">
        <f>C308+2</f>
        <v>92</v>
      </c>
      <c r="E308" t="s">
        <v>9387</v>
      </c>
      <c r="F308" t="s">
        <v>9388</v>
      </c>
      <c r="G308" t="s">
        <v>681</v>
      </c>
      <c r="H308" t="s">
        <v>681</v>
      </c>
      <c r="K308">
        <v>5</v>
      </c>
      <c r="L308">
        <f>C308+1</f>
        <v>91</v>
      </c>
      <c r="M308" t="s">
        <v>987</v>
      </c>
      <c r="N308" s="1">
        <v>3.8694664100808667</v>
      </c>
      <c r="O308" t="s">
        <v>10420</v>
      </c>
      <c r="P308" s="1">
        <v>3.8694664100808667</v>
      </c>
      <c r="Q308" t="s">
        <v>681</v>
      </c>
      <c r="S308">
        <v>5</v>
      </c>
      <c r="T308">
        <v>95</v>
      </c>
      <c r="U308">
        <f>(AK308-$AH308)/($AG308-$AH308)*(1+1)-1</f>
        <v>-1</v>
      </c>
      <c r="V308">
        <f>(AL308-$AH308)/($AG308-$AH308)*(1+1)-1</f>
        <v>-1</v>
      </c>
      <c r="W308">
        <f>(AM308-$AH308)/($AG308-$AH308)*(1+1)-1</f>
        <v>-1</v>
      </c>
      <c r="X308">
        <f>(AN308-$AH308)/($AG308-$AH308)*(1+1)-1</f>
        <v>-1</v>
      </c>
      <c r="Y308">
        <f>(AO308-$AH308)/($AG308-$AH308)*(1+1)-1</f>
        <v>1</v>
      </c>
      <c r="Z308">
        <f>(AP308-$AH308)/($AG308-$AH308)*(1+1)-1</f>
        <v>-1</v>
      </c>
      <c r="AA308">
        <f>(AQ308-$AH308)/($AG308-$AH308)*(1+1)-1</f>
        <v>-1</v>
      </c>
      <c r="AB308">
        <f>(AR308-$AH308)/($AG308-$AH308)*(1+1)-1</f>
        <v>-1</v>
      </c>
      <c r="AC308">
        <f>(AS308-$AH308)/($AG308-$AH308)*(1+1)-1</f>
        <v>-1</v>
      </c>
      <c r="AD308">
        <f>(AT308-$AH308)/($AG308-$AH308)*(1+1)-1</f>
        <v>-1</v>
      </c>
      <c r="AE308">
        <f>(AU308-$AH308)/($AG308-$AH308)*(1+1)-1</f>
        <v>-1</v>
      </c>
      <c r="AF308">
        <f>(AV308-$AH308)/($AG308-$AH308)*(1+1)-1</f>
        <v>-1</v>
      </c>
      <c r="AG308">
        <f>MAX(AK308:AV308)</f>
        <v>7404</v>
      </c>
      <c r="AH308">
        <f>MIN(AK308:AV308)</f>
        <v>0</v>
      </c>
      <c r="AK308">
        <v>0</v>
      </c>
      <c r="AL308">
        <v>0</v>
      </c>
      <c r="AM308">
        <v>0</v>
      </c>
      <c r="AN308">
        <v>0</v>
      </c>
      <c r="AO308">
        <v>7404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</row>
    <row r="309" spans="1:48" hidden="1" x14ac:dyDescent="0.25">
      <c r="A309" t="s">
        <v>8817</v>
      </c>
      <c r="B309">
        <v>5</v>
      </c>
      <c r="C309">
        <v>92</v>
      </c>
      <c r="D309">
        <f>C309+2</f>
        <v>94</v>
      </c>
      <c r="E309" t="s">
        <v>9389</v>
      </c>
      <c r="F309" t="s">
        <v>9390</v>
      </c>
      <c r="G309" t="s">
        <v>612</v>
      </c>
      <c r="H309" t="s">
        <v>612</v>
      </c>
      <c r="K309">
        <v>5</v>
      </c>
      <c r="L309">
        <f>C309+1</f>
        <v>93</v>
      </c>
      <c r="M309" t="s">
        <v>627</v>
      </c>
      <c r="N309" s="1">
        <v>3.7861122837198264</v>
      </c>
      <c r="O309" t="s">
        <v>10420</v>
      </c>
      <c r="P309" s="1">
        <v>3.7861122837198264</v>
      </c>
      <c r="Q309" t="s">
        <v>612</v>
      </c>
      <c r="S309">
        <v>5</v>
      </c>
      <c r="T309">
        <v>97</v>
      </c>
      <c r="U309">
        <f>(AK309-$AH309)/($AG309-$AH309)*(1+1)-1</f>
        <v>-1</v>
      </c>
      <c r="V309">
        <f>(AL309-$AH309)/($AG309-$AH309)*(1+1)-1</f>
        <v>-1</v>
      </c>
      <c r="W309">
        <f>(AM309-$AH309)/($AG309-$AH309)*(1+1)-1</f>
        <v>-1</v>
      </c>
      <c r="X309">
        <f>(AN309-$AH309)/($AG309-$AH309)*(1+1)-1</f>
        <v>-1</v>
      </c>
      <c r="Y309">
        <f>(AO309-$AH309)/($AG309-$AH309)*(1+1)-1</f>
        <v>1</v>
      </c>
      <c r="Z309">
        <f>(AP309-$AH309)/($AG309-$AH309)*(1+1)-1</f>
        <v>-1</v>
      </c>
      <c r="AA309">
        <f>(AQ309-$AH309)/($AG309-$AH309)*(1+1)-1</f>
        <v>-1</v>
      </c>
      <c r="AB309">
        <f>(AR309-$AH309)/($AG309-$AH309)*(1+1)-1</f>
        <v>-1</v>
      </c>
      <c r="AC309">
        <f>(AS309-$AH309)/($AG309-$AH309)*(1+1)-1</f>
        <v>-1</v>
      </c>
      <c r="AD309">
        <f>(AT309-$AH309)/($AG309-$AH309)*(1+1)-1</f>
        <v>-1</v>
      </c>
      <c r="AE309">
        <f>(AU309-$AH309)/($AG309-$AH309)*(1+1)-1</f>
        <v>-1</v>
      </c>
      <c r="AF309">
        <f>(AV309-$AH309)/($AG309-$AH309)*(1+1)-1</f>
        <v>-1</v>
      </c>
      <c r="AG309">
        <f>MAX(AK309:AV309)</f>
        <v>6111</v>
      </c>
      <c r="AH309">
        <f>MIN(AK309:AV309)</f>
        <v>0</v>
      </c>
      <c r="AK309">
        <v>0</v>
      </c>
      <c r="AL309">
        <v>0</v>
      </c>
      <c r="AM309">
        <v>0</v>
      </c>
      <c r="AN309">
        <v>0</v>
      </c>
      <c r="AO309">
        <v>6111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 hidden="1" x14ac:dyDescent="0.25">
      <c r="A310" t="s">
        <v>8817</v>
      </c>
      <c r="B310">
        <v>5</v>
      </c>
      <c r="C310">
        <v>94</v>
      </c>
      <c r="D310">
        <f>C310+2</f>
        <v>96</v>
      </c>
      <c r="E310" t="s">
        <v>9391</v>
      </c>
      <c r="F310" t="s">
        <v>9392</v>
      </c>
      <c r="G310" t="s">
        <v>612</v>
      </c>
      <c r="H310" t="s">
        <v>612</v>
      </c>
      <c r="K310">
        <v>5</v>
      </c>
      <c r="L310">
        <f>C310+1</f>
        <v>95</v>
      </c>
      <c r="M310" t="s">
        <v>611</v>
      </c>
      <c r="N310" s="1">
        <v>3.8614149186359965</v>
      </c>
      <c r="O310" t="s">
        <v>10420</v>
      </c>
      <c r="P310" s="1">
        <v>3.8614149186359965</v>
      </c>
      <c r="Q310" t="s">
        <v>612</v>
      </c>
      <c r="S310">
        <v>5</v>
      </c>
      <c r="T310">
        <v>99</v>
      </c>
      <c r="U310">
        <f>(AK310-$AH310)/($AG310-$AH310)*(1+1)-1</f>
        <v>-1</v>
      </c>
      <c r="V310">
        <f>(AL310-$AH310)/($AG310-$AH310)*(1+1)-1</f>
        <v>-1</v>
      </c>
      <c r="W310">
        <f>(AM310-$AH310)/($AG310-$AH310)*(1+1)-1</f>
        <v>-1</v>
      </c>
      <c r="X310">
        <f>(AN310-$AH310)/($AG310-$AH310)*(1+1)-1</f>
        <v>-1</v>
      </c>
      <c r="Y310">
        <f>(AO310-$AH310)/($AG310-$AH310)*(1+1)-1</f>
        <v>1</v>
      </c>
      <c r="Z310">
        <f>(AP310-$AH310)/($AG310-$AH310)*(1+1)-1</f>
        <v>-1</v>
      </c>
      <c r="AA310">
        <f>(AQ310-$AH310)/($AG310-$AH310)*(1+1)-1</f>
        <v>-1</v>
      </c>
      <c r="AB310">
        <f>(AR310-$AH310)/($AG310-$AH310)*(1+1)-1</f>
        <v>-1</v>
      </c>
      <c r="AC310">
        <f>(AS310-$AH310)/($AG310-$AH310)*(1+1)-1</f>
        <v>-1</v>
      </c>
      <c r="AD310">
        <f>(AT310-$AH310)/($AG310-$AH310)*(1+1)-1</f>
        <v>-1</v>
      </c>
      <c r="AE310">
        <f>(AU310-$AH310)/($AG310-$AH310)*(1+1)-1</f>
        <v>-1</v>
      </c>
      <c r="AF310">
        <f>(AV310-$AH310)/($AG310-$AH310)*(1+1)-1</f>
        <v>-1</v>
      </c>
      <c r="AG310">
        <f>MAX(AK310:AV310)</f>
        <v>8996</v>
      </c>
      <c r="AH310">
        <f>MIN(AK310:AV310)</f>
        <v>0</v>
      </c>
      <c r="AK310">
        <v>0</v>
      </c>
      <c r="AL310">
        <v>0</v>
      </c>
      <c r="AM310">
        <v>0</v>
      </c>
      <c r="AN310">
        <v>0</v>
      </c>
      <c r="AO310">
        <v>8996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</row>
    <row r="311" spans="1:48" x14ac:dyDescent="0.25">
      <c r="A311" t="s">
        <v>8817</v>
      </c>
      <c r="B311">
        <v>5</v>
      </c>
      <c r="C311">
        <v>96</v>
      </c>
      <c r="D311">
        <f>C311+2</f>
        <v>98</v>
      </c>
      <c r="E311" t="s">
        <v>9393</v>
      </c>
      <c r="F311" t="s">
        <v>9394</v>
      </c>
      <c r="G311" t="s">
        <v>612</v>
      </c>
      <c r="H311" t="s">
        <v>612</v>
      </c>
      <c r="K311">
        <v>5</v>
      </c>
      <c r="L311">
        <f>C311+1</f>
        <v>97</v>
      </c>
      <c r="M311" t="s">
        <v>637</v>
      </c>
      <c r="N311" s="1">
        <v>4.1306874939820322</v>
      </c>
      <c r="O311" t="s">
        <v>10420</v>
      </c>
      <c r="P311" s="1">
        <v>4.1306874939820322</v>
      </c>
      <c r="Q311" t="s">
        <v>612</v>
      </c>
      <c r="S311">
        <v>5</v>
      </c>
      <c r="T311">
        <v>101</v>
      </c>
      <c r="U311">
        <f>(AK311-$AH311)/($AG311-$AH311)*(1+1)-1</f>
        <v>-1</v>
      </c>
      <c r="V311">
        <f>(AL311-$AH311)/($AG311-$AH311)*(1+1)-1</f>
        <v>-1</v>
      </c>
      <c r="W311">
        <f>(AM311-$AH311)/($AG311-$AH311)*(1+1)-1</f>
        <v>-1</v>
      </c>
      <c r="X311">
        <f>(AN311-$AH311)/($AG311-$AH311)*(1+1)-1</f>
        <v>-1</v>
      </c>
      <c r="Y311">
        <f>(AO311-$AH311)/($AG311-$AH311)*(1+1)-1</f>
        <v>1</v>
      </c>
      <c r="Z311">
        <f>(AP311-$AH311)/($AG311-$AH311)*(1+1)-1</f>
        <v>-1</v>
      </c>
      <c r="AA311">
        <f>(AQ311-$AH311)/($AG311-$AH311)*(1+1)-1</f>
        <v>-1</v>
      </c>
      <c r="AB311">
        <f>(AR311-$AH311)/($AG311-$AH311)*(1+1)-1</f>
        <v>-1</v>
      </c>
      <c r="AC311">
        <f>(AS311-$AH311)/($AG311-$AH311)*(1+1)-1</f>
        <v>-1</v>
      </c>
      <c r="AD311">
        <f>(AT311-$AH311)/($AG311-$AH311)*(1+1)-1</f>
        <v>-1</v>
      </c>
      <c r="AE311">
        <f>(AU311-$AH311)/($AG311-$AH311)*(1+1)-1</f>
        <v>-1</v>
      </c>
      <c r="AF311">
        <f>(AV311-$AH311)/($AG311-$AH311)*(1+1)-1</f>
        <v>-1</v>
      </c>
      <c r="AG311">
        <f>MAX(AK311:AV311)</f>
        <v>19359</v>
      </c>
      <c r="AH311">
        <f>MIN(AK311:AV311)</f>
        <v>0</v>
      </c>
      <c r="AK311">
        <v>0</v>
      </c>
      <c r="AL311">
        <v>0</v>
      </c>
      <c r="AM311">
        <v>0</v>
      </c>
      <c r="AN311">
        <v>0</v>
      </c>
      <c r="AO311">
        <v>19359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</row>
    <row r="312" spans="1:48" hidden="1" x14ac:dyDescent="0.25">
      <c r="A312" t="s">
        <v>8817</v>
      </c>
      <c r="B312">
        <v>5</v>
      </c>
      <c r="C312">
        <v>98</v>
      </c>
      <c r="D312">
        <f>C312+2</f>
        <v>100</v>
      </c>
      <c r="E312" t="s">
        <v>9395</v>
      </c>
      <c r="F312" t="s">
        <v>9396</v>
      </c>
      <c r="G312" t="s">
        <v>612</v>
      </c>
      <c r="H312" t="s">
        <v>612</v>
      </c>
      <c r="K312">
        <v>5</v>
      </c>
      <c r="L312">
        <f>C312+1</f>
        <v>99</v>
      </c>
      <c r="M312" t="s">
        <v>645</v>
      </c>
      <c r="N312" s="1">
        <v>3.6979264448065048</v>
      </c>
      <c r="O312" t="s">
        <v>10420</v>
      </c>
      <c r="P312" s="1">
        <v>3.6979264448065048</v>
      </c>
      <c r="Q312" t="s">
        <v>612</v>
      </c>
      <c r="S312">
        <v>5</v>
      </c>
      <c r="T312">
        <v>103</v>
      </c>
      <c r="U312">
        <f>(AK312-$AH312)/($AG312-$AH312)*(1+1)-1</f>
        <v>-1</v>
      </c>
      <c r="V312">
        <f>(AL312-$AH312)/($AG312-$AH312)*(1+1)-1</f>
        <v>-1</v>
      </c>
      <c r="W312">
        <f>(AM312-$AH312)/($AG312-$AH312)*(1+1)-1</f>
        <v>-1</v>
      </c>
      <c r="X312">
        <f>(AN312-$AH312)/($AG312-$AH312)*(1+1)-1</f>
        <v>-1</v>
      </c>
      <c r="Y312">
        <f>(AO312-$AH312)/($AG312-$AH312)*(1+1)-1</f>
        <v>1</v>
      </c>
      <c r="Z312">
        <f>(AP312-$AH312)/($AG312-$AH312)*(1+1)-1</f>
        <v>-1</v>
      </c>
      <c r="AA312">
        <f>(AQ312-$AH312)/($AG312-$AH312)*(1+1)-1</f>
        <v>-1</v>
      </c>
      <c r="AB312">
        <f>(AR312-$AH312)/($AG312-$AH312)*(1+1)-1</f>
        <v>-1</v>
      </c>
      <c r="AC312">
        <f>(AS312-$AH312)/($AG312-$AH312)*(1+1)-1</f>
        <v>-1</v>
      </c>
      <c r="AD312">
        <f>(AT312-$AH312)/($AG312-$AH312)*(1+1)-1</f>
        <v>-1</v>
      </c>
      <c r="AE312">
        <f>(AU312-$AH312)/($AG312-$AH312)*(1+1)-1</f>
        <v>-1</v>
      </c>
      <c r="AF312">
        <f>(AV312-$AH312)/($AG312-$AH312)*(1+1)-1</f>
        <v>-1</v>
      </c>
      <c r="AG312">
        <f>MAX(AK312:AV312)</f>
        <v>9072</v>
      </c>
      <c r="AH312">
        <f>MIN(AK312:AV312)</f>
        <v>0</v>
      </c>
      <c r="AK312">
        <v>0</v>
      </c>
      <c r="AL312">
        <v>0</v>
      </c>
      <c r="AM312">
        <v>0</v>
      </c>
      <c r="AN312">
        <v>0</v>
      </c>
      <c r="AO312">
        <v>9072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</row>
    <row r="313" spans="1:48" hidden="1" x14ac:dyDescent="0.25">
      <c r="A313" t="s">
        <v>8817</v>
      </c>
      <c r="B313">
        <v>5</v>
      </c>
      <c r="C313">
        <v>100</v>
      </c>
      <c r="D313">
        <f>C313+2</f>
        <v>102</v>
      </c>
      <c r="E313" t="s">
        <v>9397</v>
      </c>
      <c r="F313" t="s">
        <v>9398</v>
      </c>
      <c r="G313" t="s">
        <v>6087</v>
      </c>
      <c r="H313" t="s">
        <v>6087</v>
      </c>
      <c r="K313">
        <v>5</v>
      </c>
      <c r="L313">
        <f>C313+1</f>
        <v>101</v>
      </c>
      <c r="M313" t="s">
        <v>539</v>
      </c>
      <c r="N313" s="1">
        <v>3.498172660636544</v>
      </c>
      <c r="O313" t="s">
        <v>10420</v>
      </c>
      <c r="P313" s="1">
        <v>3.498172660636544</v>
      </c>
      <c r="Q313" t="s">
        <v>6087</v>
      </c>
      <c r="S313">
        <v>5</v>
      </c>
      <c r="T313">
        <v>105</v>
      </c>
      <c r="U313">
        <f>(AK313-$AH313)/($AG313-$AH313)*(1+1)-1</f>
        <v>-1</v>
      </c>
      <c r="V313">
        <f>(AL313-$AH313)/($AG313-$AH313)*(1+1)-1</f>
        <v>-1</v>
      </c>
      <c r="W313">
        <f>(AM313-$AH313)/($AG313-$AH313)*(1+1)-1</f>
        <v>-1</v>
      </c>
      <c r="X313">
        <f>(AN313-$AH313)/($AG313-$AH313)*(1+1)-1</f>
        <v>-1</v>
      </c>
      <c r="Y313">
        <f>(AO313-$AH313)/($AG313-$AH313)*(1+1)-1</f>
        <v>1</v>
      </c>
      <c r="Z313">
        <f>(AP313-$AH313)/($AG313-$AH313)*(1+1)-1</f>
        <v>-1</v>
      </c>
      <c r="AA313">
        <f>(AQ313-$AH313)/($AG313-$AH313)*(1+1)-1</f>
        <v>-1</v>
      </c>
      <c r="AB313">
        <f>(AR313-$AH313)/($AG313-$AH313)*(1+1)-1</f>
        <v>-1</v>
      </c>
      <c r="AC313">
        <f>(AS313-$AH313)/($AG313-$AH313)*(1+1)-1</f>
        <v>-1</v>
      </c>
      <c r="AD313">
        <f>(AT313-$AH313)/($AG313-$AH313)*(1+1)-1</f>
        <v>-1</v>
      </c>
      <c r="AE313">
        <f>(AU313-$AH313)/($AG313-$AH313)*(1+1)-1</f>
        <v>-1</v>
      </c>
      <c r="AF313">
        <f>(AV313-$AH313)/($AG313-$AH313)*(1+1)-1</f>
        <v>-1</v>
      </c>
      <c r="AG313">
        <f>MAX(AK313:AV313)</f>
        <v>4527</v>
      </c>
      <c r="AH313">
        <f>MIN(AK313:AV313)</f>
        <v>0</v>
      </c>
      <c r="AK313">
        <v>0</v>
      </c>
      <c r="AL313">
        <v>0</v>
      </c>
      <c r="AM313">
        <v>0</v>
      </c>
      <c r="AN313">
        <v>0</v>
      </c>
      <c r="AO313">
        <v>4527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</row>
    <row r="314" spans="1:48" x14ac:dyDescent="0.25">
      <c r="A314" t="s">
        <v>8817</v>
      </c>
      <c r="B314">
        <v>5</v>
      </c>
      <c r="C314">
        <v>102</v>
      </c>
      <c r="D314">
        <f>C314+2</f>
        <v>104</v>
      </c>
      <c r="E314" t="s">
        <v>9399</v>
      </c>
      <c r="F314" t="s">
        <v>9400</v>
      </c>
      <c r="G314" t="s">
        <v>6087</v>
      </c>
      <c r="H314" t="s">
        <v>6087</v>
      </c>
      <c r="K314">
        <v>5</v>
      </c>
      <c r="L314">
        <f>C314+1</f>
        <v>103</v>
      </c>
      <c r="M314" t="s">
        <v>6090</v>
      </c>
      <c r="N314" s="1">
        <v>4.1027423361445701</v>
      </c>
      <c r="O314" t="s">
        <v>10420</v>
      </c>
      <c r="P314" s="1">
        <v>4.1027423361445701</v>
      </c>
      <c r="Q314" t="s">
        <v>6087</v>
      </c>
      <c r="S314">
        <v>5</v>
      </c>
      <c r="T314">
        <v>107</v>
      </c>
      <c r="U314">
        <f>(AK314-$AH314)/($AG314-$AH314)*(1+1)-1</f>
        <v>-1</v>
      </c>
      <c r="V314">
        <f>(AL314-$AH314)/($AG314-$AH314)*(1+1)-1</f>
        <v>-1</v>
      </c>
      <c r="W314">
        <f>(AM314-$AH314)/($AG314-$AH314)*(1+1)-1</f>
        <v>-1</v>
      </c>
      <c r="X314">
        <f>(AN314-$AH314)/($AG314-$AH314)*(1+1)-1</f>
        <v>-1</v>
      </c>
      <c r="Y314">
        <f>(AO314-$AH314)/($AG314-$AH314)*(1+1)-1</f>
        <v>1</v>
      </c>
      <c r="Z314">
        <f>(AP314-$AH314)/($AG314-$AH314)*(1+1)-1</f>
        <v>-1</v>
      </c>
      <c r="AA314">
        <f>(AQ314-$AH314)/($AG314-$AH314)*(1+1)-1</f>
        <v>-1</v>
      </c>
      <c r="AB314">
        <f>(AR314-$AH314)/($AG314-$AH314)*(1+1)-1</f>
        <v>-1</v>
      </c>
      <c r="AC314">
        <f>(AS314-$AH314)/($AG314-$AH314)*(1+1)-1</f>
        <v>-1</v>
      </c>
      <c r="AD314">
        <f>(AT314-$AH314)/($AG314-$AH314)*(1+1)-1</f>
        <v>-1</v>
      </c>
      <c r="AE314">
        <f>(AU314-$AH314)/($AG314-$AH314)*(1+1)-1</f>
        <v>-1</v>
      </c>
      <c r="AF314">
        <f>(AV314-$AH314)/($AG314-$AH314)*(1+1)-1</f>
        <v>-1</v>
      </c>
      <c r="AG314">
        <f>MAX(AK314:AV314)</f>
        <v>20247</v>
      </c>
      <c r="AH314">
        <f>MIN(AK314:AV314)</f>
        <v>0</v>
      </c>
      <c r="AK314">
        <v>0</v>
      </c>
      <c r="AL314">
        <v>0</v>
      </c>
      <c r="AM314">
        <v>0</v>
      </c>
      <c r="AN314">
        <v>0</v>
      </c>
      <c r="AO314">
        <v>20247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</row>
    <row r="315" spans="1:48" hidden="1" x14ac:dyDescent="0.25">
      <c r="A315" t="s">
        <v>8817</v>
      </c>
      <c r="B315">
        <v>5</v>
      </c>
      <c r="C315">
        <v>104</v>
      </c>
      <c r="D315">
        <f>C315+2</f>
        <v>106</v>
      </c>
      <c r="E315" t="s">
        <v>9401</v>
      </c>
      <c r="F315" t="s">
        <v>9402</v>
      </c>
      <c r="G315" t="s">
        <v>6087</v>
      </c>
      <c r="H315" t="s">
        <v>6087</v>
      </c>
      <c r="K315">
        <v>5</v>
      </c>
      <c r="L315">
        <f>C315+1</f>
        <v>105</v>
      </c>
      <c r="M315" t="s">
        <v>6094</v>
      </c>
      <c r="N315" s="1">
        <v>3.5036545192429593</v>
      </c>
      <c r="O315" t="s">
        <v>10420</v>
      </c>
      <c r="P315" s="1">
        <v>3.5036545192429593</v>
      </c>
      <c r="Q315" t="s">
        <v>6087</v>
      </c>
      <c r="S315">
        <v>5</v>
      </c>
      <c r="T315">
        <v>109</v>
      </c>
      <c r="U315">
        <f>(AK315-$AH315)/($AG315-$AH315)*(1+1)-1</f>
        <v>-1</v>
      </c>
      <c r="V315">
        <f>(AL315-$AH315)/($AG315-$AH315)*(1+1)-1</f>
        <v>-1</v>
      </c>
      <c r="W315">
        <f>(AM315-$AH315)/($AG315-$AH315)*(1+1)-1</f>
        <v>-1</v>
      </c>
      <c r="X315">
        <f>(AN315-$AH315)/($AG315-$AH315)*(1+1)-1</f>
        <v>-1</v>
      </c>
      <c r="Y315">
        <f>(AO315-$AH315)/($AG315-$AH315)*(1+1)-1</f>
        <v>1</v>
      </c>
      <c r="Z315">
        <f>(AP315-$AH315)/($AG315-$AH315)*(1+1)-1</f>
        <v>-1</v>
      </c>
      <c r="AA315">
        <f>(AQ315-$AH315)/($AG315-$AH315)*(1+1)-1</f>
        <v>-1</v>
      </c>
      <c r="AB315">
        <f>(AR315-$AH315)/($AG315-$AH315)*(1+1)-1</f>
        <v>-1</v>
      </c>
      <c r="AC315">
        <f>(AS315-$AH315)/($AG315-$AH315)*(1+1)-1</f>
        <v>-1</v>
      </c>
      <c r="AD315">
        <f>(AT315-$AH315)/($AG315-$AH315)*(1+1)-1</f>
        <v>-1</v>
      </c>
      <c r="AE315">
        <f>(AU315-$AH315)/($AG315-$AH315)*(1+1)-1</f>
        <v>-1</v>
      </c>
      <c r="AF315">
        <f>(AV315-$AH315)/($AG315-$AH315)*(1+1)-1</f>
        <v>-1</v>
      </c>
      <c r="AG315">
        <f>MAX(AK315:AV315)</f>
        <v>5437</v>
      </c>
      <c r="AH315">
        <f>MIN(AK315:AV315)</f>
        <v>0</v>
      </c>
      <c r="AK315">
        <v>0</v>
      </c>
      <c r="AL315">
        <v>0</v>
      </c>
      <c r="AM315">
        <v>0</v>
      </c>
      <c r="AN315">
        <v>0</v>
      </c>
      <c r="AO315">
        <v>5437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 hidden="1" x14ac:dyDescent="0.25">
      <c r="A316" t="s">
        <v>8817</v>
      </c>
      <c r="B316">
        <v>5</v>
      </c>
      <c r="C316">
        <v>106</v>
      </c>
      <c r="D316">
        <f>C316+2</f>
        <v>108</v>
      </c>
      <c r="E316" t="s">
        <v>9403</v>
      </c>
      <c r="F316" t="s">
        <v>9404</v>
      </c>
      <c r="G316" t="s">
        <v>6087</v>
      </c>
      <c r="H316" t="s">
        <v>6087</v>
      </c>
      <c r="K316">
        <v>5</v>
      </c>
      <c r="L316">
        <f>C316+1</f>
        <v>107</v>
      </c>
      <c r="M316" t="s">
        <v>558</v>
      </c>
      <c r="N316" s="1">
        <v>3.5892792212359672</v>
      </c>
      <c r="O316" t="s">
        <v>10420</v>
      </c>
      <c r="P316" s="1">
        <v>3.5892792212359672</v>
      </c>
      <c r="Q316" t="s">
        <v>6087</v>
      </c>
      <c r="S316">
        <v>5</v>
      </c>
      <c r="T316">
        <v>111</v>
      </c>
      <c r="U316">
        <f>(AK316-$AH316)/($AG316-$AH316)*(1+1)-1</f>
        <v>-1</v>
      </c>
      <c r="V316">
        <f>(AL316-$AH316)/($AG316-$AH316)*(1+1)-1</f>
        <v>-1</v>
      </c>
      <c r="W316">
        <f>(AM316-$AH316)/($AG316-$AH316)*(1+1)-1</f>
        <v>-1</v>
      </c>
      <c r="X316">
        <f>(AN316-$AH316)/($AG316-$AH316)*(1+1)-1</f>
        <v>-1</v>
      </c>
      <c r="Y316">
        <f>(AO316-$AH316)/($AG316-$AH316)*(1+1)-1</f>
        <v>1</v>
      </c>
      <c r="Z316">
        <f>(AP316-$AH316)/($AG316-$AH316)*(1+1)-1</f>
        <v>-1</v>
      </c>
      <c r="AA316">
        <f>(AQ316-$AH316)/($AG316-$AH316)*(1+1)-1</f>
        <v>-1</v>
      </c>
      <c r="AB316">
        <f>(AR316-$AH316)/($AG316-$AH316)*(1+1)-1</f>
        <v>-1</v>
      </c>
      <c r="AC316">
        <f>(AS316-$AH316)/($AG316-$AH316)*(1+1)-1</f>
        <v>-1</v>
      </c>
      <c r="AD316">
        <f>(AT316-$AH316)/($AG316-$AH316)*(1+1)-1</f>
        <v>-1</v>
      </c>
      <c r="AE316">
        <f>(AU316-$AH316)/($AG316-$AH316)*(1+1)-1</f>
        <v>-1</v>
      </c>
      <c r="AF316">
        <f>(AV316-$AH316)/($AG316-$AH316)*(1+1)-1</f>
        <v>-1</v>
      </c>
      <c r="AG316">
        <f>MAX(AK316:AV316)</f>
        <v>6517</v>
      </c>
      <c r="AH316">
        <f>MIN(AK316:AV316)</f>
        <v>0</v>
      </c>
      <c r="AK316">
        <v>0</v>
      </c>
      <c r="AL316">
        <v>0</v>
      </c>
      <c r="AM316">
        <v>0</v>
      </c>
      <c r="AN316">
        <v>0</v>
      </c>
      <c r="AO316">
        <v>6517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 x14ac:dyDescent="0.25">
      <c r="A317" t="s">
        <v>8817</v>
      </c>
      <c r="B317">
        <v>5</v>
      </c>
      <c r="C317">
        <v>108</v>
      </c>
      <c r="D317">
        <f>C317+2</f>
        <v>110</v>
      </c>
      <c r="E317" t="s">
        <v>9405</v>
      </c>
      <c r="F317" t="s">
        <v>9406</v>
      </c>
      <c r="G317" t="s">
        <v>6087</v>
      </c>
      <c r="H317" t="s">
        <v>6087</v>
      </c>
      <c r="K317">
        <v>5</v>
      </c>
      <c r="L317">
        <f>C317+1</f>
        <v>109</v>
      </c>
      <c r="M317" t="s">
        <v>567</v>
      </c>
      <c r="N317" s="1">
        <v>4.1344002559189841</v>
      </c>
      <c r="O317" t="s">
        <v>10420</v>
      </c>
      <c r="P317" s="1">
        <v>4.1344002559189841</v>
      </c>
      <c r="Q317" t="s">
        <v>6087</v>
      </c>
      <c r="S317">
        <v>5</v>
      </c>
      <c r="T317">
        <v>113</v>
      </c>
      <c r="U317">
        <f>(AK317-$AH317)/($AG317-$AH317)*(1+1)-1</f>
        <v>-1</v>
      </c>
      <c r="V317">
        <f>(AL317-$AH317)/($AG317-$AH317)*(1+1)-1</f>
        <v>-1</v>
      </c>
      <c r="W317">
        <f>(AM317-$AH317)/($AG317-$AH317)*(1+1)-1</f>
        <v>-1</v>
      </c>
      <c r="X317">
        <f>(AN317-$AH317)/($AG317-$AH317)*(1+1)-1</f>
        <v>-1</v>
      </c>
      <c r="Y317">
        <f>(AO317-$AH317)/($AG317-$AH317)*(1+1)-1</f>
        <v>1</v>
      </c>
      <c r="Z317">
        <f>(AP317-$AH317)/($AG317-$AH317)*(1+1)-1</f>
        <v>-1</v>
      </c>
      <c r="AA317">
        <f>(AQ317-$AH317)/($AG317-$AH317)*(1+1)-1</f>
        <v>-1</v>
      </c>
      <c r="AB317">
        <f>(AR317-$AH317)/($AG317-$AH317)*(1+1)-1</f>
        <v>-1</v>
      </c>
      <c r="AC317">
        <f>(AS317-$AH317)/($AG317-$AH317)*(1+1)-1</f>
        <v>-1</v>
      </c>
      <c r="AD317">
        <f>(AT317-$AH317)/($AG317-$AH317)*(1+1)-1</f>
        <v>-1</v>
      </c>
      <c r="AE317">
        <f>(AU317-$AH317)/($AG317-$AH317)*(1+1)-1</f>
        <v>-1</v>
      </c>
      <c r="AF317">
        <f>(AV317-$AH317)/($AG317-$AH317)*(1+1)-1</f>
        <v>-1</v>
      </c>
      <c r="AG317">
        <f>MAX(AK317:AV317)</f>
        <v>18159</v>
      </c>
      <c r="AH317">
        <f>MIN(AK317:AV317)</f>
        <v>0</v>
      </c>
      <c r="AK317">
        <v>0</v>
      </c>
      <c r="AL317">
        <v>0</v>
      </c>
      <c r="AM317">
        <v>0</v>
      </c>
      <c r="AN317">
        <v>0</v>
      </c>
      <c r="AO317">
        <v>18159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</row>
    <row r="318" spans="1:48" hidden="1" x14ac:dyDescent="0.25">
      <c r="A318" t="s">
        <v>8820</v>
      </c>
      <c r="B318">
        <v>6</v>
      </c>
      <c r="C318">
        <v>0</v>
      </c>
      <c r="D318">
        <f>C318+2</f>
        <v>2</v>
      </c>
      <c r="E318" t="s">
        <v>9407</v>
      </c>
      <c r="F318" t="s">
        <v>9408</v>
      </c>
      <c r="G318" t="s">
        <v>5586</v>
      </c>
      <c r="H318" t="s">
        <v>5586</v>
      </c>
      <c r="K318">
        <v>6</v>
      </c>
      <c r="L318">
        <f>C318+1</f>
        <v>1</v>
      </c>
      <c r="M318" t="s">
        <v>5583</v>
      </c>
      <c r="N318" s="1">
        <v>3.6291036501771363</v>
      </c>
      <c r="O318" t="s">
        <v>10420</v>
      </c>
      <c r="P318" s="1">
        <v>3.6291036501771363</v>
      </c>
      <c r="Q318" t="s">
        <v>5586</v>
      </c>
      <c r="S318">
        <v>6</v>
      </c>
      <c r="T318">
        <v>1</v>
      </c>
      <c r="U318">
        <f>(AK318-$AH318)/($AG318-$AH318)*(1+1)-1</f>
        <v>-1</v>
      </c>
      <c r="V318">
        <f>(AL318-$AH318)/($AG318-$AH318)*(1+1)-1</f>
        <v>-1</v>
      </c>
      <c r="W318">
        <f>(AM318-$AH318)/($AG318-$AH318)*(1+1)-1</f>
        <v>-0.38964241676942046</v>
      </c>
      <c r="X318">
        <f>(AN318-$AH318)/($AG318-$AH318)*(1+1)-1</f>
        <v>-1</v>
      </c>
      <c r="Y318">
        <f>(AO318-$AH318)/($AG318-$AH318)*(1+1)-1</f>
        <v>-0.58754623921085081</v>
      </c>
      <c r="Z318">
        <f>(AP318-$AH318)/($AG318-$AH318)*(1+1)-1</f>
        <v>0.45437731196054254</v>
      </c>
      <c r="AA318">
        <f>(AQ318-$AH318)/($AG318-$AH318)*(1+1)-1</f>
        <v>-0.71362515413070282</v>
      </c>
      <c r="AB318">
        <f>(AR318-$AH318)/($AG318-$AH318)*(1+1)-1</f>
        <v>-1</v>
      </c>
      <c r="AC318">
        <f>(AS318-$AH318)/($AG318-$AH318)*(1+1)-1</f>
        <v>-1</v>
      </c>
      <c r="AD318">
        <f>(AT318-$AH318)/($AG318-$AH318)*(1+1)-1</f>
        <v>-1</v>
      </c>
      <c r="AE318">
        <f>(AU318-$AH318)/($AG318-$AH318)*(1+1)-1</f>
        <v>1</v>
      </c>
      <c r="AF318">
        <f>(AV318-$AH318)/($AG318-$AH318)*(1+1)-1</f>
        <v>-1</v>
      </c>
      <c r="AG318">
        <f>MAX(AK318:AV318)</f>
        <v>6488</v>
      </c>
      <c r="AH318">
        <f>MIN(AK318:AV318)</f>
        <v>0</v>
      </c>
      <c r="AK318">
        <v>0</v>
      </c>
      <c r="AL318">
        <v>0</v>
      </c>
      <c r="AM318">
        <v>1980</v>
      </c>
      <c r="AN318">
        <v>0</v>
      </c>
      <c r="AO318">
        <v>1338</v>
      </c>
      <c r="AP318">
        <v>4718</v>
      </c>
      <c r="AQ318">
        <v>929</v>
      </c>
      <c r="AR318">
        <v>0</v>
      </c>
      <c r="AS318">
        <v>0</v>
      </c>
      <c r="AT318">
        <v>0</v>
      </c>
      <c r="AU318">
        <v>6488</v>
      </c>
      <c r="AV318">
        <v>0</v>
      </c>
    </row>
    <row r="319" spans="1:48" hidden="1" x14ac:dyDescent="0.25">
      <c r="A319" t="s">
        <v>8820</v>
      </c>
      <c r="B319">
        <v>6</v>
      </c>
      <c r="C319">
        <v>2</v>
      </c>
      <c r="D319">
        <f>C319+2</f>
        <v>4</v>
      </c>
      <c r="E319" t="s">
        <v>9409</v>
      </c>
      <c r="F319" t="s">
        <v>9410</v>
      </c>
      <c r="G319" t="s">
        <v>5586</v>
      </c>
      <c r="H319" t="s">
        <v>5586</v>
      </c>
      <c r="K319">
        <v>6</v>
      </c>
      <c r="L319">
        <f>C319+1</f>
        <v>3</v>
      </c>
      <c r="M319" t="s">
        <v>5611</v>
      </c>
      <c r="N319" s="1">
        <v>3.4412236742426123</v>
      </c>
      <c r="O319" t="s">
        <v>10420</v>
      </c>
      <c r="P319" s="1">
        <v>3.4412236742426123</v>
      </c>
      <c r="Q319" t="s">
        <v>5586</v>
      </c>
      <c r="S319">
        <v>6</v>
      </c>
      <c r="T319">
        <v>3</v>
      </c>
      <c r="U319">
        <f>(AK319-$AH319)/($AG319-$AH319)*(1+1)-1</f>
        <v>-1</v>
      </c>
      <c r="V319">
        <f>(AL319-$AH319)/($AG319-$AH319)*(1+1)-1</f>
        <v>-1</v>
      </c>
      <c r="W319">
        <f>(AM319-$AH319)/($AG319-$AH319)*(1+1)-1</f>
        <v>-0.44315713251267197</v>
      </c>
      <c r="X319">
        <f>(AN319-$AH319)/($AG319-$AH319)*(1+1)-1</f>
        <v>-1</v>
      </c>
      <c r="Y319">
        <f>(AO319-$AH319)/($AG319-$AH319)*(1+1)-1</f>
        <v>-1</v>
      </c>
      <c r="Z319">
        <f>(AP319-$AH319)/($AG319-$AH319)*(1+1)-1</f>
        <v>1</v>
      </c>
      <c r="AA319">
        <f>(AQ319-$AH319)/($AG319-$AH319)*(1+1)-1</f>
        <v>-0.27009413468501087</v>
      </c>
      <c r="AB319">
        <f>(AR319-$AH319)/($AG319-$AH319)*(1+1)-1</f>
        <v>-1</v>
      </c>
      <c r="AC319">
        <f>(AS319-$AH319)/($AG319-$AH319)*(1+1)-1</f>
        <v>-1</v>
      </c>
      <c r="AD319">
        <f>(AT319-$AH319)/($AG319-$AH319)*(1+1)-1</f>
        <v>-1</v>
      </c>
      <c r="AE319">
        <f>(AU319-$AH319)/($AG319-$AH319)*(1+1)-1</f>
        <v>-1</v>
      </c>
      <c r="AF319">
        <f>(AV319-$AH319)/($AG319-$AH319)*(1+1)-1</f>
        <v>-1</v>
      </c>
      <c r="AG319">
        <f>MAX(AK319:AV319)</f>
        <v>2762</v>
      </c>
      <c r="AH319">
        <f>MIN(AK319:AV319)</f>
        <v>0</v>
      </c>
      <c r="AK319">
        <v>0</v>
      </c>
      <c r="AL319">
        <v>0</v>
      </c>
      <c r="AM319">
        <v>769</v>
      </c>
      <c r="AN319">
        <v>0</v>
      </c>
      <c r="AO319">
        <v>0</v>
      </c>
      <c r="AP319">
        <v>2762</v>
      </c>
      <c r="AQ319">
        <v>1008</v>
      </c>
      <c r="AR319">
        <v>0</v>
      </c>
      <c r="AS319">
        <v>0</v>
      </c>
      <c r="AT319">
        <v>0</v>
      </c>
      <c r="AU319">
        <v>0</v>
      </c>
      <c r="AV319">
        <v>0</v>
      </c>
    </row>
    <row r="320" spans="1:48" hidden="1" x14ac:dyDescent="0.25">
      <c r="A320" t="s">
        <v>8820</v>
      </c>
      <c r="B320">
        <v>6</v>
      </c>
      <c r="C320">
        <v>4</v>
      </c>
      <c r="D320">
        <f>C320+2</f>
        <v>6</v>
      </c>
      <c r="E320" t="s">
        <v>9411</v>
      </c>
      <c r="F320" t="s">
        <v>9412</v>
      </c>
      <c r="G320" t="s">
        <v>5586</v>
      </c>
      <c r="H320" t="s">
        <v>5586</v>
      </c>
      <c r="K320">
        <v>6</v>
      </c>
      <c r="L320">
        <f>C320+1</f>
        <v>5</v>
      </c>
      <c r="M320" t="s">
        <v>5731</v>
      </c>
      <c r="N320" s="1">
        <v>3.0748164406451748</v>
      </c>
      <c r="O320" t="s">
        <v>10420</v>
      </c>
      <c r="P320" s="1">
        <v>3.0748164406451748</v>
      </c>
      <c r="Q320" t="s">
        <v>5586</v>
      </c>
      <c r="S320">
        <v>6</v>
      </c>
      <c r="T320">
        <v>5</v>
      </c>
      <c r="U320">
        <f>(AK320-$AH320)/($AG320-$AH320)*(1+1)-1</f>
        <v>-1</v>
      </c>
      <c r="V320">
        <f>(AL320-$AH320)/($AG320-$AH320)*(1+1)-1</f>
        <v>-1</v>
      </c>
      <c r="W320">
        <f>(AM320-$AH320)/($AG320-$AH320)*(1+1)-1</f>
        <v>-0.10606060606060608</v>
      </c>
      <c r="X320">
        <f>(AN320-$AH320)/($AG320-$AH320)*(1+1)-1</f>
        <v>-1</v>
      </c>
      <c r="Y320">
        <f>(AO320-$AH320)/($AG320-$AH320)*(1+1)-1</f>
        <v>-1</v>
      </c>
      <c r="Z320">
        <f>(AP320-$AH320)/($AG320-$AH320)*(1+1)-1</f>
        <v>1</v>
      </c>
      <c r="AA320">
        <f>(AQ320-$AH320)/($AG320-$AH320)*(1+1)-1</f>
        <v>0.98653198653198659</v>
      </c>
      <c r="AB320">
        <f>(AR320-$AH320)/($AG320-$AH320)*(1+1)-1</f>
        <v>-1</v>
      </c>
      <c r="AC320">
        <f>(AS320-$AH320)/($AG320-$AH320)*(1+1)-1</f>
        <v>-1</v>
      </c>
      <c r="AD320">
        <f>(AT320-$AH320)/($AG320-$AH320)*(1+1)-1</f>
        <v>-1</v>
      </c>
      <c r="AE320">
        <f>(AU320-$AH320)/($AG320-$AH320)*(1+1)-1</f>
        <v>0.53535353535353525</v>
      </c>
      <c r="AF320">
        <f>(AV320-$AH320)/($AG320-$AH320)*(1+1)-1</f>
        <v>-1</v>
      </c>
      <c r="AG320">
        <f>MAX(AK320:AV320)</f>
        <v>1188</v>
      </c>
      <c r="AH320">
        <f>MIN(AK320:AV320)</f>
        <v>0</v>
      </c>
      <c r="AK320">
        <v>0</v>
      </c>
      <c r="AL320">
        <v>0</v>
      </c>
      <c r="AM320">
        <v>531</v>
      </c>
      <c r="AN320">
        <v>0</v>
      </c>
      <c r="AO320">
        <v>0</v>
      </c>
      <c r="AP320">
        <v>1188</v>
      </c>
      <c r="AQ320">
        <v>1180</v>
      </c>
      <c r="AR320">
        <v>0</v>
      </c>
      <c r="AS320">
        <v>0</v>
      </c>
      <c r="AT320">
        <v>0</v>
      </c>
      <c r="AU320">
        <v>912</v>
      </c>
      <c r="AV320">
        <v>0</v>
      </c>
    </row>
    <row r="321" spans="1:48" hidden="1" x14ac:dyDescent="0.25">
      <c r="A321" t="s">
        <v>8820</v>
      </c>
      <c r="B321">
        <v>6</v>
      </c>
      <c r="C321">
        <v>6</v>
      </c>
      <c r="D321">
        <f>C321+2</f>
        <v>8</v>
      </c>
      <c r="E321" t="s">
        <v>9413</v>
      </c>
      <c r="F321" t="s">
        <v>9414</v>
      </c>
      <c r="G321" t="s">
        <v>8406</v>
      </c>
      <c r="H321" t="s">
        <v>8406</v>
      </c>
      <c r="K321">
        <v>6</v>
      </c>
      <c r="L321">
        <f>C321+1</f>
        <v>7</v>
      </c>
      <c r="M321" t="s">
        <v>5128</v>
      </c>
      <c r="N321" s="1">
        <v>3.2574385668598138</v>
      </c>
      <c r="O321" t="s">
        <v>10420</v>
      </c>
      <c r="P321" s="1">
        <v>3.2574385668598138</v>
      </c>
      <c r="Q321" t="s">
        <v>8406</v>
      </c>
      <c r="S321">
        <v>6</v>
      </c>
      <c r="T321">
        <v>7</v>
      </c>
      <c r="U321">
        <f>(AK321-$AH321)/($AG321-$AH321)*(1+1)-1</f>
        <v>-1</v>
      </c>
      <c r="V321">
        <f>(AL321-$AH321)/($AG321-$AH321)*(1+1)-1</f>
        <v>-1</v>
      </c>
      <c r="W321">
        <f>(AM321-$AH321)/($AG321-$AH321)*(1+1)-1</f>
        <v>-0.20251356755212802</v>
      </c>
      <c r="X321">
        <f>(AN321-$AH321)/($AG321-$AH321)*(1+1)-1</f>
        <v>-1</v>
      </c>
      <c r="Y321">
        <f>(AO321-$AH321)/($AG321-$AH321)*(1+1)-1</f>
        <v>-0.44987146529562982</v>
      </c>
      <c r="Z321">
        <f>(AP321-$AH321)/($AG321-$AH321)*(1+1)-1</f>
        <v>1</v>
      </c>
      <c r="AA321">
        <f>(AQ321-$AH321)/($AG321-$AH321)*(1+1)-1</f>
        <v>-0.42187946301056845</v>
      </c>
      <c r="AB321">
        <f>(AR321-$AH321)/($AG321-$AH321)*(1+1)-1</f>
        <v>-0.72636389602970586</v>
      </c>
      <c r="AC321">
        <f>(AS321-$AH321)/($AG321-$AH321)*(1+1)-1</f>
        <v>-1</v>
      </c>
      <c r="AD321">
        <f>(AT321-$AH321)/($AG321-$AH321)*(1+1)-1</f>
        <v>-1</v>
      </c>
      <c r="AE321">
        <f>(AU321-$AH321)/($AG321-$AH321)*(1+1)-1</f>
        <v>-0.23907455012853474</v>
      </c>
      <c r="AF321">
        <f>(AV321-$AH321)/($AG321-$AH321)*(1+1)-1</f>
        <v>-0.34361610968294776</v>
      </c>
      <c r="AG321">
        <f>MAX(AK321:AV321)</f>
        <v>3501</v>
      </c>
      <c r="AH321">
        <f>MIN(AK321:AV321)</f>
        <v>0</v>
      </c>
      <c r="AK321">
        <v>0</v>
      </c>
      <c r="AL321">
        <v>0</v>
      </c>
      <c r="AM321">
        <v>1396</v>
      </c>
      <c r="AN321">
        <v>0</v>
      </c>
      <c r="AO321">
        <v>963</v>
      </c>
      <c r="AP321">
        <v>3501</v>
      </c>
      <c r="AQ321">
        <v>1012</v>
      </c>
      <c r="AR321">
        <v>479</v>
      </c>
      <c r="AS321">
        <v>0</v>
      </c>
      <c r="AT321">
        <v>0</v>
      </c>
      <c r="AU321">
        <v>1332</v>
      </c>
      <c r="AV321">
        <v>1149</v>
      </c>
    </row>
    <row r="322" spans="1:48" hidden="1" x14ac:dyDescent="0.25">
      <c r="A322" t="s">
        <v>8820</v>
      </c>
      <c r="B322">
        <v>6</v>
      </c>
      <c r="C322">
        <v>8</v>
      </c>
      <c r="D322">
        <f>C322+2</f>
        <v>10</v>
      </c>
      <c r="E322" t="s">
        <v>9415</v>
      </c>
      <c r="F322" t="s">
        <v>9416</v>
      </c>
      <c r="G322" t="s">
        <v>5088</v>
      </c>
      <c r="H322" t="s">
        <v>5088</v>
      </c>
      <c r="K322">
        <v>6</v>
      </c>
      <c r="L322">
        <f>C322+1</f>
        <v>9</v>
      </c>
      <c r="M322" t="s">
        <v>5096</v>
      </c>
      <c r="N322" s="1">
        <v>3.637189422148762</v>
      </c>
      <c r="O322" t="s">
        <v>10420</v>
      </c>
      <c r="P322" s="1">
        <v>3.637189422148762</v>
      </c>
      <c r="Q322" t="s">
        <v>5088</v>
      </c>
      <c r="S322">
        <v>6</v>
      </c>
      <c r="T322">
        <v>9</v>
      </c>
      <c r="U322">
        <f>(AK322-$AH322)/($AG322-$AH322)*(1+1)-1</f>
        <v>-1</v>
      </c>
      <c r="V322">
        <f>(AL322-$AH322)/($AG322-$AH322)*(1+1)-1</f>
        <v>-1</v>
      </c>
      <c r="W322">
        <f>(AM322-$AH322)/($AG322-$AH322)*(1+1)-1</f>
        <v>-1</v>
      </c>
      <c r="X322">
        <f>(AN322-$AH322)/($AG322-$AH322)*(1+1)-1</f>
        <v>-1</v>
      </c>
      <c r="Y322">
        <f>(AO322-$AH322)/($AG322-$AH322)*(1+1)-1</f>
        <v>-1</v>
      </c>
      <c r="Z322">
        <f>(AP322-$AH322)/($AG322-$AH322)*(1+1)-1</f>
        <v>1</v>
      </c>
      <c r="AA322">
        <f>(AQ322-$AH322)/($AG322-$AH322)*(1+1)-1</f>
        <v>-1</v>
      </c>
      <c r="AB322">
        <f>(AR322-$AH322)/($AG322-$AH322)*(1+1)-1</f>
        <v>-1</v>
      </c>
      <c r="AC322">
        <f>(AS322-$AH322)/($AG322-$AH322)*(1+1)-1</f>
        <v>-1</v>
      </c>
      <c r="AD322">
        <f>(AT322-$AH322)/($AG322-$AH322)*(1+1)-1</f>
        <v>-1</v>
      </c>
      <c r="AE322">
        <f>(AU322-$AH322)/($AG322-$AH322)*(1+1)-1</f>
        <v>9.164733178654294E-2</v>
      </c>
      <c r="AF322">
        <f>(AV322-$AH322)/($AG322-$AH322)*(1+1)-1</f>
        <v>-0.14153132250580047</v>
      </c>
      <c r="AG322">
        <f>MAX(AK322:AV322)</f>
        <v>5172</v>
      </c>
      <c r="AH322">
        <f>MIN(AK322:AV322)</f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5172</v>
      </c>
      <c r="AQ322">
        <v>0</v>
      </c>
      <c r="AR322">
        <v>0</v>
      </c>
      <c r="AS322">
        <v>0</v>
      </c>
      <c r="AT322">
        <v>0</v>
      </c>
      <c r="AU322">
        <v>2823</v>
      </c>
      <c r="AV322">
        <v>2220</v>
      </c>
    </row>
    <row r="323" spans="1:48" hidden="1" x14ac:dyDescent="0.25">
      <c r="A323" t="s">
        <v>8820</v>
      </c>
      <c r="B323">
        <v>6</v>
      </c>
      <c r="C323">
        <v>10</v>
      </c>
      <c r="D323">
        <f>C323+2</f>
        <v>12</v>
      </c>
      <c r="E323" t="s">
        <v>9417</v>
      </c>
      <c r="F323" t="s">
        <v>9418</v>
      </c>
      <c r="G323" t="s">
        <v>4980</v>
      </c>
      <c r="H323" t="s">
        <v>4980</v>
      </c>
      <c r="K323">
        <v>6</v>
      </c>
      <c r="L323">
        <f>C323+1</f>
        <v>11</v>
      </c>
      <c r="M323" t="s">
        <v>5074</v>
      </c>
      <c r="N323" s="1">
        <v>2.7839035792727351</v>
      </c>
      <c r="O323" t="s">
        <v>10420</v>
      </c>
      <c r="P323" s="1">
        <v>2.7839035792727351</v>
      </c>
      <c r="Q323" t="s">
        <v>4980</v>
      </c>
      <c r="S323">
        <v>6</v>
      </c>
      <c r="T323">
        <v>11</v>
      </c>
      <c r="U323">
        <f>(AK323-$AH323)/($AG323-$AH323)*(1+1)-1</f>
        <v>-1</v>
      </c>
      <c r="V323">
        <f>(AL323-$AH323)/($AG323-$AH323)*(1+1)-1</f>
        <v>-1</v>
      </c>
      <c r="W323">
        <f>(AM323-$AH323)/($AG323-$AH323)*(1+1)-1</f>
        <v>-1</v>
      </c>
      <c r="X323">
        <f>(AN323-$AH323)/($AG323-$AH323)*(1+1)-1</f>
        <v>-1</v>
      </c>
      <c r="Y323">
        <f>(AO323-$AH323)/($AG323-$AH323)*(1+1)-1</f>
        <v>-1</v>
      </c>
      <c r="Z323">
        <f>(AP323-$AH323)/($AG323-$AH323)*(1+1)-1</f>
        <v>1</v>
      </c>
      <c r="AA323">
        <f>(AQ323-$AH323)/($AG323-$AH323)*(1+1)-1</f>
        <v>-1</v>
      </c>
      <c r="AB323">
        <f>(AR323-$AH323)/($AG323-$AH323)*(1+1)-1</f>
        <v>-1</v>
      </c>
      <c r="AC323">
        <f>(AS323-$AH323)/($AG323-$AH323)*(1+1)-1</f>
        <v>-1</v>
      </c>
      <c r="AD323">
        <f>(AT323-$AH323)/($AG323-$AH323)*(1+1)-1</f>
        <v>-1</v>
      </c>
      <c r="AE323">
        <f>(AU323-$AH323)/($AG323-$AH323)*(1+1)-1</f>
        <v>-1</v>
      </c>
      <c r="AF323">
        <f>(AV323-$AH323)/($AG323-$AH323)*(1+1)-1</f>
        <v>-1</v>
      </c>
      <c r="AG323">
        <f>MAX(AK323:AV323)</f>
        <v>608</v>
      </c>
      <c r="AH323">
        <f>MIN(AK323:AV323)</f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608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 x14ac:dyDescent="0.25">
      <c r="A324" t="s">
        <v>8820</v>
      </c>
      <c r="B324">
        <v>6</v>
      </c>
      <c r="C324">
        <v>12</v>
      </c>
      <c r="D324">
        <f>C324+2</f>
        <v>14</v>
      </c>
      <c r="E324" t="s">
        <v>9419</v>
      </c>
      <c r="F324" t="s">
        <v>9420</v>
      </c>
      <c r="G324" t="s">
        <v>4867</v>
      </c>
      <c r="H324" t="s">
        <v>4867</v>
      </c>
      <c r="K324">
        <v>6</v>
      </c>
      <c r="L324">
        <f>C324+1</f>
        <v>13</v>
      </c>
      <c r="M324" t="s">
        <v>4874</v>
      </c>
      <c r="N324" s="1">
        <v>4.5651155098193765</v>
      </c>
      <c r="O324" t="s">
        <v>10420</v>
      </c>
      <c r="P324" s="1">
        <v>4.5651155098193765</v>
      </c>
      <c r="Q324" t="s">
        <v>4867</v>
      </c>
      <c r="S324">
        <v>6</v>
      </c>
      <c r="T324">
        <v>13</v>
      </c>
      <c r="U324">
        <f>(AK324-$AH324)/($AG324-$AH324)*(1+1)-1</f>
        <v>-1</v>
      </c>
      <c r="V324">
        <f>(AL324-$AH324)/($AG324-$AH324)*(1+1)-1</f>
        <v>-0.62112976802872955</v>
      </c>
      <c r="W324">
        <f>(AM324-$AH324)/($AG324-$AH324)*(1+1)-1</f>
        <v>-1</v>
      </c>
      <c r="X324">
        <f>(AN324-$AH324)/($AG324-$AH324)*(1+1)-1</f>
        <v>-1</v>
      </c>
      <c r="Y324">
        <f>(AO324-$AH324)/($AG324-$AH324)*(1+1)-1</f>
        <v>-1</v>
      </c>
      <c r="Z324">
        <f>(AP324-$AH324)/($AG324-$AH324)*(1+1)-1</f>
        <v>1</v>
      </c>
      <c r="AA324">
        <f>(AQ324-$AH324)/($AG324-$AH324)*(1+1)-1</f>
        <v>-1</v>
      </c>
      <c r="AB324">
        <f>(AR324-$AH324)/($AG324-$AH324)*(1+1)-1</f>
        <v>-0.97330874502572062</v>
      </c>
      <c r="AC324">
        <f>(AS324-$AH324)/($AG324-$AH324)*(1+1)-1</f>
        <v>-0.94035717752111037</v>
      </c>
      <c r="AD324">
        <f>(AT324-$AH324)/($AG324-$AH324)*(1+1)-1</f>
        <v>-0.98131612151800451</v>
      </c>
      <c r="AE324">
        <f>(AU324-$AH324)/($AG324-$AH324)*(1+1)-1</f>
        <v>-1</v>
      </c>
      <c r="AF324">
        <f>(AV324-$AH324)/($AG324-$AH324)*(1+1)-1</f>
        <v>-1</v>
      </c>
      <c r="AG324">
        <f>MAX(AK324:AV324)</f>
        <v>41212</v>
      </c>
      <c r="AH324">
        <f>MIN(AK324:AV324)</f>
        <v>0</v>
      </c>
      <c r="AK324">
        <v>0</v>
      </c>
      <c r="AL324">
        <v>7807</v>
      </c>
      <c r="AM324">
        <v>0</v>
      </c>
      <c r="AN324">
        <v>0</v>
      </c>
      <c r="AO324">
        <v>0</v>
      </c>
      <c r="AP324">
        <v>41212</v>
      </c>
      <c r="AQ324">
        <v>0</v>
      </c>
      <c r="AR324">
        <v>550</v>
      </c>
      <c r="AS324">
        <v>1229</v>
      </c>
      <c r="AT324">
        <v>385</v>
      </c>
      <c r="AU324">
        <v>0</v>
      </c>
      <c r="AV324">
        <v>0</v>
      </c>
    </row>
    <row r="325" spans="1:48" hidden="1" x14ac:dyDescent="0.25">
      <c r="A325" t="s">
        <v>8820</v>
      </c>
      <c r="B325">
        <v>6</v>
      </c>
      <c r="C325">
        <v>14</v>
      </c>
      <c r="D325">
        <f>C325+2</f>
        <v>16</v>
      </c>
      <c r="E325" t="s">
        <v>9421</v>
      </c>
      <c r="F325" t="s">
        <v>9422</v>
      </c>
      <c r="G325" t="s">
        <v>4606</v>
      </c>
      <c r="H325" t="s">
        <v>4606</v>
      </c>
      <c r="K325">
        <v>6</v>
      </c>
      <c r="L325">
        <f>C325+1</f>
        <v>15</v>
      </c>
      <c r="M325" t="s">
        <v>4613</v>
      </c>
      <c r="N325" s="1">
        <v>3.4736329268738411</v>
      </c>
      <c r="O325" t="s">
        <v>10420</v>
      </c>
      <c r="P325" s="1">
        <v>3.4736329268738411</v>
      </c>
      <c r="Q325" t="s">
        <v>4606</v>
      </c>
      <c r="S325">
        <v>6</v>
      </c>
      <c r="T325">
        <v>15</v>
      </c>
      <c r="U325">
        <f>(AK325-$AH325)/($AG325-$AH325)*(1+1)-1</f>
        <v>-1</v>
      </c>
      <c r="V325">
        <f>(AL325-$AH325)/($AG325-$AH325)*(1+1)-1</f>
        <v>-1</v>
      </c>
      <c r="W325">
        <f>(AM325-$AH325)/($AG325-$AH325)*(1+1)-1</f>
        <v>-0.69871159563924679</v>
      </c>
      <c r="X325">
        <f>(AN325-$AH325)/($AG325-$AH325)*(1+1)-1</f>
        <v>-1</v>
      </c>
      <c r="Y325">
        <f>(AO325-$AH325)/($AG325-$AH325)*(1+1)-1</f>
        <v>-0.55203171456888001</v>
      </c>
      <c r="Z325">
        <f>(AP325-$AH325)/($AG325-$AH325)*(1+1)-1</f>
        <v>0.96630327056491572</v>
      </c>
      <c r="AA325">
        <f>(AQ325-$AH325)/($AG325-$AH325)*(1+1)-1</f>
        <v>0.92732077964981841</v>
      </c>
      <c r="AB325">
        <f>(AR325-$AH325)/($AG325-$AH325)*(1+1)-1</f>
        <v>1</v>
      </c>
      <c r="AC325">
        <f>(AS325-$AH325)/($AG325-$AH325)*(1+1)-1</f>
        <v>-1</v>
      </c>
      <c r="AD325">
        <f>(AT325-$AH325)/($AG325-$AH325)*(1+1)-1</f>
        <v>-0.48001321440370004</v>
      </c>
      <c r="AE325">
        <f>(AU325-$AH325)/($AG325-$AH325)*(1+1)-1</f>
        <v>-1</v>
      </c>
      <c r="AF325">
        <f>(AV325-$AH325)/($AG325-$AH325)*(1+1)-1</f>
        <v>-0.70796167822926992</v>
      </c>
      <c r="AG325">
        <f>MAX(AK325:AV325)</f>
        <v>3027</v>
      </c>
      <c r="AH325">
        <f>MIN(AK325:AV325)</f>
        <v>0</v>
      </c>
      <c r="AK325">
        <v>0</v>
      </c>
      <c r="AL325">
        <v>0</v>
      </c>
      <c r="AM325">
        <v>456</v>
      </c>
      <c r="AN325">
        <v>0</v>
      </c>
      <c r="AO325">
        <v>678</v>
      </c>
      <c r="AP325">
        <v>2976</v>
      </c>
      <c r="AQ325">
        <v>2917</v>
      </c>
      <c r="AR325">
        <v>3027</v>
      </c>
      <c r="AS325">
        <v>0</v>
      </c>
      <c r="AT325">
        <v>787</v>
      </c>
      <c r="AU325">
        <v>0</v>
      </c>
      <c r="AV325">
        <v>442</v>
      </c>
    </row>
    <row r="326" spans="1:48" hidden="1" x14ac:dyDescent="0.25">
      <c r="A326" t="s">
        <v>8820</v>
      </c>
      <c r="B326">
        <v>6</v>
      </c>
      <c r="C326">
        <v>16</v>
      </c>
      <c r="D326">
        <f>C326+2</f>
        <v>18</v>
      </c>
      <c r="E326" t="s">
        <v>9423</v>
      </c>
      <c r="F326" t="s">
        <v>9424</v>
      </c>
      <c r="G326" t="s">
        <v>4606</v>
      </c>
      <c r="H326" t="s">
        <v>4606</v>
      </c>
      <c r="K326">
        <v>6</v>
      </c>
      <c r="L326">
        <f>C326+1</f>
        <v>17</v>
      </c>
      <c r="M326" t="s">
        <v>4721</v>
      </c>
      <c r="N326" s="1">
        <v>3.6001012556913907</v>
      </c>
      <c r="O326" t="s">
        <v>10420</v>
      </c>
      <c r="P326" s="1">
        <v>3.6001012556913907</v>
      </c>
      <c r="Q326" t="s">
        <v>4606</v>
      </c>
      <c r="S326">
        <v>6</v>
      </c>
      <c r="T326">
        <v>17</v>
      </c>
      <c r="U326">
        <f>(AK326-$AH326)/($AG326-$AH326)*(1+1)-1</f>
        <v>-1</v>
      </c>
      <c r="V326">
        <f>(AL326-$AH326)/($AG326-$AH326)*(1+1)-1</f>
        <v>-1</v>
      </c>
      <c r="W326">
        <f>(AM326-$AH326)/($AG326-$AH326)*(1+1)-1</f>
        <v>0.27624309392265189</v>
      </c>
      <c r="X326">
        <f>(AN326-$AH326)/($AG326-$AH326)*(1+1)-1</f>
        <v>-1</v>
      </c>
      <c r="Y326">
        <f>(AO326-$AH326)/($AG326-$AH326)*(1+1)-1</f>
        <v>-1</v>
      </c>
      <c r="Z326">
        <f>(AP326-$AH326)/($AG326-$AH326)*(1+1)-1</f>
        <v>1</v>
      </c>
      <c r="AA326">
        <f>(AQ326-$AH326)/($AG326-$AH326)*(1+1)-1</f>
        <v>0.20441988950276246</v>
      </c>
      <c r="AB326">
        <f>(AR326-$AH326)/($AG326-$AH326)*(1+1)-1</f>
        <v>0.64389753892516333</v>
      </c>
      <c r="AC326">
        <f>(AS326-$AH326)/($AG326-$AH326)*(1+1)-1</f>
        <v>-1</v>
      </c>
      <c r="AD326">
        <f>(AT326-$AH326)/($AG326-$AH326)*(1+1)-1</f>
        <v>-1</v>
      </c>
      <c r="AE326">
        <f>(AU326-$AH326)/($AG326-$AH326)*(1+1)-1</f>
        <v>-1</v>
      </c>
      <c r="AF326">
        <f>(AV326-$AH326)/($AG326-$AH326)*(1+1)-1</f>
        <v>-1</v>
      </c>
      <c r="AG326">
        <f>MAX(AK326:AV326)</f>
        <v>3982</v>
      </c>
      <c r="AH326">
        <f>MIN(AK326:AV326)</f>
        <v>0</v>
      </c>
      <c r="AK326">
        <v>0</v>
      </c>
      <c r="AL326">
        <v>0</v>
      </c>
      <c r="AM326">
        <v>2541</v>
      </c>
      <c r="AN326">
        <v>0</v>
      </c>
      <c r="AO326">
        <v>0</v>
      </c>
      <c r="AP326">
        <v>3982</v>
      </c>
      <c r="AQ326">
        <v>2398</v>
      </c>
      <c r="AR326">
        <v>3273</v>
      </c>
      <c r="AS326">
        <v>0</v>
      </c>
      <c r="AT326">
        <v>0</v>
      </c>
      <c r="AU326">
        <v>0</v>
      </c>
      <c r="AV326">
        <v>0</v>
      </c>
    </row>
    <row r="327" spans="1:48" x14ac:dyDescent="0.25">
      <c r="A327" t="s">
        <v>8820</v>
      </c>
      <c r="B327">
        <v>6</v>
      </c>
      <c r="C327">
        <v>18</v>
      </c>
      <c r="D327">
        <f>C327+2</f>
        <v>20</v>
      </c>
      <c r="E327" t="s">
        <v>9425</v>
      </c>
      <c r="F327" t="s">
        <v>9426</v>
      </c>
      <c r="G327" t="s">
        <v>4606</v>
      </c>
      <c r="H327" t="s">
        <v>4606</v>
      </c>
      <c r="K327">
        <v>6</v>
      </c>
      <c r="L327">
        <f>C327+1</f>
        <v>19</v>
      </c>
      <c r="M327" t="s">
        <v>4729</v>
      </c>
      <c r="N327" s="1">
        <v>4.1532049000842841</v>
      </c>
      <c r="O327" t="s">
        <v>10420</v>
      </c>
      <c r="P327" s="1">
        <v>4.1532049000842841</v>
      </c>
      <c r="Q327" t="s">
        <v>4606</v>
      </c>
      <c r="S327">
        <v>6</v>
      </c>
      <c r="T327">
        <v>19</v>
      </c>
      <c r="U327">
        <f>(AK327-$AH327)/($AG327-$AH327)*(1+1)-1</f>
        <v>-1</v>
      </c>
      <c r="V327">
        <f>(AL327-$AH327)/($AG327-$AH327)*(1+1)-1</f>
        <v>-1</v>
      </c>
      <c r="W327">
        <f>(AM327-$AH327)/($AG327-$AH327)*(1+1)-1</f>
        <v>-0.55923818946326986</v>
      </c>
      <c r="X327">
        <f>(AN327-$AH327)/($AG327-$AH327)*(1+1)-1</f>
        <v>-0.93470195399455847</v>
      </c>
      <c r="Y327">
        <f>(AO327-$AH327)/($AG327-$AH327)*(1+1)-1</f>
        <v>-0.64382883997031914</v>
      </c>
      <c r="Z327">
        <f>(AP327-$AH327)/($AG327-$AH327)*(1+1)-1</f>
        <v>0.45941132822161768</v>
      </c>
      <c r="AA327">
        <f>(AQ327-$AH327)/($AG327-$AH327)*(1+1)-1</f>
        <v>1</v>
      </c>
      <c r="AB327">
        <f>(AR327-$AH327)/($AG327-$AH327)*(1+1)-1</f>
        <v>0.33366312144447186</v>
      </c>
      <c r="AC327">
        <f>(AS327-$AH327)/($AG327-$AH327)*(1+1)-1</f>
        <v>-0.96289883749690819</v>
      </c>
      <c r="AD327">
        <f>(AT327-$AH327)/($AG327-$AH327)*(1+1)-1</f>
        <v>-0.68399703190699968</v>
      </c>
      <c r="AE327">
        <f>(AU327-$AH327)/($AG327-$AH327)*(1+1)-1</f>
        <v>-1</v>
      </c>
      <c r="AF327">
        <f>(AV327-$AH327)/($AG327-$AH327)*(1+1)-1</f>
        <v>-0.90304229532525349</v>
      </c>
      <c r="AG327">
        <f>MAX(AK327:AV327)</f>
        <v>20215</v>
      </c>
      <c r="AH327">
        <f>MIN(AK327:AV327)</f>
        <v>0</v>
      </c>
      <c r="AK327">
        <v>0</v>
      </c>
      <c r="AL327">
        <v>0</v>
      </c>
      <c r="AM327">
        <v>4455</v>
      </c>
      <c r="AN327">
        <v>660</v>
      </c>
      <c r="AO327">
        <v>3600</v>
      </c>
      <c r="AP327">
        <v>14751</v>
      </c>
      <c r="AQ327">
        <v>20215</v>
      </c>
      <c r="AR327">
        <v>13480</v>
      </c>
      <c r="AS327">
        <v>375</v>
      </c>
      <c r="AT327">
        <v>3194</v>
      </c>
      <c r="AU327">
        <v>0</v>
      </c>
      <c r="AV327">
        <v>980</v>
      </c>
    </row>
    <row r="328" spans="1:48" x14ac:dyDescent="0.25">
      <c r="A328" t="s">
        <v>8820</v>
      </c>
      <c r="B328">
        <v>6</v>
      </c>
      <c r="C328">
        <v>20</v>
      </c>
      <c r="D328">
        <f>C328+2</f>
        <v>22</v>
      </c>
      <c r="E328" t="s">
        <v>9427</v>
      </c>
      <c r="F328" t="s">
        <v>9428</v>
      </c>
      <c r="G328" t="s">
        <v>4606</v>
      </c>
      <c r="H328" t="s">
        <v>4606</v>
      </c>
      <c r="K328">
        <v>6</v>
      </c>
      <c r="L328">
        <f>C328+1</f>
        <v>21</v>
      </c>
      <c r="M328" t="s">
        <v>4735</v>
      </c>
      <c r="N328" s="1">
        <v>4.2304744673611587</v>
      </c>
      <c r="O328" t="s">
        <v>10420</v>
      </c>
      <c r="P328" s="1">
        <v>4.2304744673611587</v>
      </c>
      <c r="Q328" t="s">
        <v>4606</v>
      </c>
      <c r="S328">
        <v>6</v>
      </c>
      <c r="T328">
        <v>21</v>
      </c>
      <c r="U328">
        <f>(AK328-$AH328)/($AG328-$AH328)*(1+1)-1</f>
        <v>-1</v>
      </c>
      <c r="V328">
        <f>(AL328-$AH328)/($AG328-$AH328)*(1+1)-1</f>
        <v>-1</v>
      </c>
      <c r="W328">
        <f>(AM328-$AH328)/($AG328-$AH328)*(1+1)-1</f>
        <v>-0.95542362648420209</v>
      </c>
      <c r="X328">
        <f>(AN328-$AH328)/($AG328-$AH328)*(1+1)-1</f>
        <v>-0.93449386194405315</v>
      </c>
      <c r="Y328">
        <f>(AO328-$AH328)/($AG328-$AH328)*(1+1)-1</f>
        <v>-0.73757295230428666</v>
      </c>
      <c r="Z328">
        <f>(AP328-$AH328)/($AG328-$AH328)*(1+1)-1</f>
        <v>0.7746025357214732</v>
      </c>
      <c r="AA328">
        <f>(AQ328-$AH328)/($AG328-$AH328)*(1+1)-1</f>
        <v>-0.45230428657677602</v>
      </c>
      <c r="AB328">
        <f>(AR328-$AH328)/($AG328-$AH328)*(1+1)-1</f>
        <v>1</v>
      </c>
      <c r="AC328">
        <f>(AS328-$AH328)/($AG328-$AH328)*(1+1)-1</f>
        <v>-1</v>
      </c>
      <c r="AD328">
        <f>(AT328-$AH328)/($AG328-$AH328)*(1+1)-1</f>
        <v>-0.52575971020326029</v>
      </c>
      <c r="AE328">
        <f>(AU328-$AH328)/($AG328-$AH328)*(1+1)-1</f>
        <v>-0.93439323807607166</v>
      </c>
      <c r="AF328">
        <f>(AV328-$AH328)/($AG328-$AH328)*(1+1)-1</f>
        <v>-0.85490038237069832</v>
      </c>
      <c r="AG328">
        <f>MAX(AK328:AV328)</f>
        <v>19876</v>
      </c>
      <c r="AH328">
        <f>MIN(AK328:AV328)</f>
        <v>0</v>
      </c>
      <c r="AK328">
        <v>0</v>
      </c>
      <c r="AL328">
        <v>0</v>
      </c>
      <c r="AM328">
        <v>443</v>
      </c>
      <c r="AN328">
        <v>651</v>
      </c>
      <c r="AO328">
        <v>2608</v>
      </c>
      <c r="AP328">
        <v>17636</v>
      </c>
      <c r="AQ328">
        <v>5443</v>
      </c>
      <c r="AR328">
        <v>19876</v>
      </c>
      <c r="AS328">
        <v>0</v>
      </c>
      <c r="AT328">
        <v>4713</v>
      </c>
      <c r="AU328">
        <v>652</v>
      </c>
      <c r="AV328">
        <v>1442</v>
      </c>
    </row>
    <row r="329" spans="1:48" hidden="1" x14ac:dyDescent="0.25">
      <c r="A329" t="s">
        <v>8820</v>
      </c>
      <c r="B329">
        <v>6</v>
      </c>
      <c r="C329">
        <v>22</v>
      </c>
      <c r="D329">
        <f>C329+2</f>
        <v>24</v>
      </c>
      <c r="E329" t="s">
        <v>9429</v>
      </c>
      <c r="F329" t="s">
        <v>9430</v>
      </c>
      <c r="G329" t="s">
        <v>4606</v>
      </c>
      <c r="H329" t="s">
        <v>4606</v>
      </c>
      <c r="K329">
        <v>6</v>
      </c>
      <c r="L329">
        <f>C329+1</f>
        <v>23</v>
      </c>
      <c r="M329" t="s">
        <v>4769</v>
      </c>
      <c r="N329" s="1">
        <v>3.7230449916434449</v>
      </c>
      <c r="O329" t="s">
        <v>10420</v>
      </c>
      <c r="P329" s="1">
        <v>3.7230449916434449</v>
      </c>
      <c r="Q329" t="s">
        <v>4606</v>
      </c>
      <c r="S329">
        <v>6</v>
      </c>
      <c r="T329">
        <v>23</v>
      </c>
      <c r="U329">
        <f>(AK329-$AH329)/($AG329-$AH329)*(1+1)-1</f>
        <v>-1</v>
      </c>
      <c r="V329">
        <f>(AL329-$AH329)/($AG329-$AH329)*(1+1)-1</f>
        <v>-1</v>
      </c>
      <c r="W329">
        <f>(AM329-$AH329)/($AG329-$AH329)*(1+1)-1</f>
        <v>-1</v>
      </c>
      <c r="X329">
        <f>(AN329-$AH329)/($AG329-$AH329)*(1+1)-1</f>
        <v>-1</v>
      </c>
      <c r="Y329">
        <f>(AO329-$AH329)/($AG329-$AH329)*(1+1)-1</f>
        <v>-1</v>
      </c>
      <c r="Z329">
        <f>(AP329-$AH329)/($AG329-$AH329)*(1+1)-1</f>
        <v>1</v>
      </c>
      <c r="AA329">
        <f>(AQ329-$AH329)/($AG329-$AH329)*(1+1)-1</f>
        <v>-0.29839167455061499</v>
      </c>
      <c r="AB329">
        <f>(AR329-$AH329)/($AG329-$AH329)*(1+1)-1</f>
        <v>-0.7207190160832545</v>
      </c>
      <c r="AC329">
        <f>(AS329-$AH329)/($AG329-$AH329)*(1+1)-1</f>
        <v>-1</v>
      </c>
      <c r="AD329">
        <f>(AT329-$AH329)/($AG329-$AH329)*(1+1)-1</f>
        <v>-0.81835383159886477</v>
      </c>
      <c r="AE329">
        <f>(AU329-$AH329)/($AG329-$AH329)*(1+1)-1</f>
        <v>-1</v>
      </c>
      <c r="AF329">
        <f>(AV329-$AH329)/($AG329-$AH329)*(1+1)-1</f>
        <v>-0.7846736045411542</v>
      </c>
      <c r="AG329">
        <f>MAX(AK329:AV329)</f>
        <v>5285</v>
      </c>
      <c r="AH329">
        <f>MIN(AK329:AV329)</f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5285</v>
      </c>
      <c r="AQ329">
        <v>1854</v>
      </c>
      <c r="AR329">
        <v>738</v>
      </c>
      <c r="AS329">
        <v>0</v>
      </c>
      <c r="AT329">
        <v>480</v>
      </c>
      <c r="AU329">
        <v>0</v>
      </c>
      <c r="AV329">
        <v>569</v>
      </c>
    </row>
    <row r="330" spans="1:48" hidden="1" x14ac:dyDescent="0.25">
      <c r="A330" t="s">
        <v>8820</v>
      </c>
      <c r="B330">
        <v>6</v>
      </c>
      <c r="C330">
        <v>24</v>
      </c>
      <c r="D330">
        <f>C330+2</f>
        <v>26</v>
      </c>
      <c r="E330" t="s">
        <v>9431</v>
      </c>
      <c r="F330" t="s">
        <v>9432</v>
      </c>
      <c r="G330" t="s">
        <v>4606</v>
      </c>
      <c r="H330" t="s">
        <v>4606</v>
      </c>
      <c r="K330">
        <v>6</v>
      </c>
      <c r="L330">
        <f>C330+1</f>
        <v>25</v>
      </c>
      <c r="M330" t="s">
        <v>4781</v>
      </c>
      <c r="N330" s="1">
        <v>3.5633624094866074</v>
      </c>
      <c r="O330" t="s">
        <v>10420</v>
      </c>
      <c r="P330" s="1">
        <v>3.5633624094866074</v>
      </c>
      <c r="Q330" t="s">
        <v>4606</v>
      </c>
      <c r="S330">
        <v>6</v>
      </c>
      <c r="T330">
        <v>25</v>
      </c>
      <c r="U330">
        <f>(AK330-$AH330)/($AG330-$AH330)*(1+1)-1</f>
        <v>-1</v>
      </c>
      <c r="V330">
        <f>(AL330-$AH330)/($AG330-$AH330)*(1+1)-1</f>
        <v>-1</v>
      </c>
      <c r="W330">
        <f>(AM330-$AH330)/($AG330-$AH330)*(1+1)-1</f>
        <v>-1</v>
      </c>
      <c r="X330">
        <f>(AN330-$AH330)/($AG330-$AH330)*(1+1)-1</f>
        <v>-1</v>
      </c>
      <c r="Y330">
        <f>(AO330-$AH330)/($AG330-$AH330)*(1+1)-1</f>
        <v>-0.62503416233943698</v>
      </c>
      <c r="Z330">
        <f>(AP330-$AH330)/($AG330-$AH330)*(1+1)-1</f>
        <v>1</v>
      </c>
      <c r="AA330">
        <f>(AQ330-$AH330)/($AG330-$AH330)*(1+1)-1</f>
        <v>-1</v>
      </c>
      <c r="AB330">
        <f>(AR330-$AH330)/($AG330-$AH330)*(1+1)-1</f>
        <v>-1</v>
      </c>
      <c r="AC330">
        <f>(AS330-$AH330)/($AG330-$AH330)*(1+1)-1</f>
        <v>-1</v>
      </c>
      <c r="AD330">
        <f>(AT330-$AH330)/($AG330-$AH330)*(1+1)-1</f>
        <v>-1</v>
      </c>
      <c r="AE330">
        <f>(AU330-$AH330)/($AG330-$AH330)*(1+1)-1</f>
        <v>-1</v>
      </c>
      <c r="AF330">
        <f>(AV330-$AH330)/($AG330-$AH330)*(1+1)-1</f>
        <v>-1</v>
      </c>
      <c r="AG330">
        <f>MAX(AK330:AV330)</f>
        <v>3659</v>
      </c>
      <c r="AH330">
        <f>MIN(AK330:AV330)</f>
        <v>0</v>
      </c>
      <c r="AK330">
        <v>0</v>
      </c>
      <c r="AL330">
        <v>0</v>
      </c>
      <c r="AM330">
        <v>0</v>
      </c>
      <c r="AN330">
        <v>0</v>
      </c>
      <c r="AO330">
        <v>686</v>
      </c>
      <c r="AP330">
        <v>3659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 x14ac:dyDescent="0.25">
      <c r="A331" t="s">
        <v>8820</v>
      </c>
      <c r="B331">
        <v>6</v>
      </c>
      <c r="C331">
        <v>26</v>
      </c>
      <c r="D331">
        <f>C331+2</f>
        <v>28</v>
      </c>
      <c r="E331" t="s">
        <v>9433</v>
      </c>
      <c r="F331" t="s">
        <v>9434</v>
      </c>
      <c r="G331" t="s">
        <v>4606</v>
      </c>
      <c r="H331" t="s">
        <v>4606</v>
      </c>
      <c r="K331">
        <v>6</v>
      </c>
      <c r="L331">
        <f>C331+1</f>
        <v>27</v>
      </c>
      <c r="M331" t="s">
        <v>4795</v>
      </c>
      <c r="N331" s="1">
        <v>3.9419087743655994</v>
      </c>
      <c r="O331" t="s">
        <v>10420</v>
      </c>
      <c r="P331" s="1">
        <v>3.9419087743655994</v>
      </c>
      <c r="Q331" t="s">
        <v>4606</v>
      </c>
      <c r="S331">
        <v>6</v>
      </c>
      <c r="T331">
        <v>27</v>
      </c>
      <c r="U331">
        <f>(AK331-$AH331)/($AG331-$AH331)*(1+1)-1</f>
        <v>-1</v>
      </c>
      <c r="V331">
        <f>(AL331-$AH331)/($AG331-$AH331)*(1+1)-1</f>
        <v>-1</v>
      </c>
      <c r="W331">
        <f>(AM331-$AH331)/($AG331-$AH331)*(1+1)-1</f>
        <v>-0.89381691064015734</v>
      </c>
      <c r="X331">
        <f>(AN331-$AH331)/($AG331-$AH331)*(1+1)-1</f>
        <v>-0.85842254752020974</v>
      </c>
      <c r="Y331">
        <f>(AO331-$AH331)/($AG331-$AH331)*(1+1)-1</f>
        <v>-0.77386934673366836</v>
      </c>
      <c r="Z331">
        <f>(AP331-$AH331)/($AG331-$AH331)*(1+1)-1</f>
        <v>1</v>
      </c>
      <c r="AA331">
        <f>(AQ331-$AH331)/($AG331-$AH331)*(1+1)-1</f>
        <v>-0.52042822809700673</v>
      </c>
      <c r="AB331">
        <f>(AR331-$AH331)/($AG331-$AH331)*(1+1)-1</f>
        <v>4.7192484159930048E-2</v>
      </c>
      <c r="AC331">
        <f>(AS331-$AH331)/($AG331-$AH331)*(1+1)-1</f>
        <v>-0.89731265020755957</v>
      </c>
      <c r="AD331">
        <f>(AT331-$AH331)/($AG331-$AH331)*(1+1)-1</f>
        <v>-0.43784138081712909</v>
      </c>
      <c r="AE331">
        <f>(AU331-$AH331)/($AG331-$AH331)*(1+1)-1</f>
        <v>-0.8741533755735198</v>
      </c>
      <c r="AF331">
        <f>(AV331-$AH331)/($AG331-$AH331)*(1+1)-1</f>
        <v>-0.69761852741970731</v>
      </c>
      <c r="AG331">
        <f>MAX(AK331:AV331)</f>
        <v>9154</v>
      </c>
      <c r="AH331">
        <f>MIN(AK331:AV331)</f>
        <v>0</v>
      </c>
      <c r="AK331">
        <v>0</v>
      </c>
      <c r="AL331">
        <v>0</v>
      </c>
      <c r="AM331">
        <v>486</v>
      </c>
      <c r="AN331">
        <v>648</v>
      </c>
      <c r="AO331">
        <v>1035</v>
      </c>
      <c r="AP331">
        <v>9154</v>
      </c>
      <c r="AQ331">
        <v>2195</v>
      </c>
      <c r="AR331">
        <v>4793</v>
      </c>
      <c r="AS331">
        <v>470</v>
      </c>
      <c r="AT331">
        <v>2573</v>
      </c>
      <c r="AU331">
        <v>576</v>
      </c>
      <c r="AV331">
        <v>1384</v>
      </c>
    </row>
    <row r="332" spans="1:48" x14ac:dyDescent="0.25">
      <c r="A332" t="s">
        <v>8820</v>
      </c>
      <c r="B332">
        <v>6</v>
      </c>
      <c r="C332">
        <v>28</v>
      </c>
      <c r="D332">
        <f>C332+2</f>
        <v>30</v>
      </c>
      <c r="E332" t="s">
        <v>9435</v>
      </c>
      <c r="F332" t="s">
        <v>9436</v>
      </c>
      <c r="G332" t="s">
        <v>2036</v>
      </c>
      <c r="H332" t="s">
        <v>2036</v>
      </c>
      <c r="K332">
        <v>6</v>
      </c>
      <c r="L332">
        <f>C332+1</f>
        <v>29</v>
      </c>
      <c r="M332" t="s">
        <v>4586</v>
      </c>
      <c r="N332" s="1">
        <v>4.0809870469108871</v>
      </c>
      <c r="O332" t="s">
        <v>10420</v>
      </c>
      <c r="P332" s="1">
        <v>4.0809870469108871</v>
      </c>
      <c r="Q332" t="s">
        <v>2036</v>
      </c>
      <c r="S332">
        <v>6</v>
      </c>
      <c r="T332">
        <v>29</v>
      </c>
      <c r="U332">
        <f>(AK332-$AH332)/($AG332-$AH332)*(1+1)-1</f>
        <v>-1</v>
      </c>
      <c r="V332">
        <f>(AL332-$AH332)/($AG332-$AH332)*(1+1)-1</f>
        <v>-1</v>
      </c>
      <c r="W332">
        <f>(AM332-$AH332)/($AG332-$AH332)*(1+1)-1</f>
        <v>-1</v>
      </c>
      <c r="X332">
        <f>(AN332-$AH332)/($AG332-$AH332)*(1+1)-1</f>
        <v>-1</v>
      </c>
      <c r="Y332">
        <f>(AO332-$AH332)/($AG332-$AH332)*(1+1)-1</f>
        <v>-1</v>
      </c>
      <c r="Z332">
        <f>(AP332-$AH332)/($AG332-$AH332)*(1+1)-1</f>
        <v>1</v>
      </c>
      <c r="AA332">
        <f>(AQ332-$AH332)/($AG332-$AH332)*(1+1)-1</f>
        <v>-1</v>
      </c>
      <c r="AB332">
        <f>(AR332-$AH332)/($AG332-$AH332)*(1+1)-1</f>
        <v>-1</v>
      </c>
      <c r="AC332">
        <f>(AS332-$AH332)/($AG332-$AH332)*(1+1)-1</f>
        <v>-1</v>
      </c>
      <c r="AD332">
        <f>(AT332-$AH332)/($AG332-$AH332)*(1+1)-1</f>
        <v>-1</v>
      </c>
      <c r="AE332">
        <f>(AU332-$AH332)/($AG332-$AH332)*(1+1)-1</f>
        <v>-1</v>
      </c>
      <c r="AF332">
        <f>(AV332-$AH332)/($AG332-$AH332)*(1+1)-1</f>
        <v>-1</v>
      </c>
      <c r="AG332">
        <f>MAX(AK332:AV332)</f>
        <v>12050</v>
      </c>
      <c r="AH332">
        <f>MIN(AK332:AV332)</f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12050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</row>
    <row r="333" spans="1:48" x14ac:dyDescent="0.25">
      <c r="A333" t="s">
        <v>8820</v>
      </c>
      <c r="B333">
        <v>6</v>
      </c>
      <c r="C333">
        <v>30</v>
      </c>
      <c r="D333">
        <f>C333+2</f>
        <v>32</v>
      </c>
      <c r="E333" t="s">
        <v>9437</v>
      </c>
      <c r="F333" t="s">
        <v>9438</v>
      </c>
      <c r="G333" t="s">
        <v>4345</v>
      </c>
      <c r="H333" t="s">
        <v>4345</v>
      </c>
      <c r="K333">
        <v>6</v>
      </c>
      <c r="L333">
        <f>C333+1</f>
        <v>31</v>
      </c>
      <c r="M333" t="s">
        <v>4425</v>
      </c>
      <c r="N333" s="1">
        <v>3.9043909200123617</v>
      </c>
      <c r="O333" t="s">
        <v>10420</v>
      </c>
      <c r="P333" s="1">
        <v>3.9043909200123617</v>
      </c>
      <c r="Q333" t="s">
        <v>4345</v>
      </c>
      <c r="S333">
        <v>6</v>
      </c>
      <c r="T333">
        <v>31</v>
      </c>
      <c r="U333">
        <f>(AK333-$AH333)/($AG333-$AH333)*(1+1)-1</f>
        <v>-1</v>
      </c>
      <c r="V333">
        <f>(AL333-$AH333)/($AG333-$AH333)*(1+1)-1</f>
        <v>-1</v>
      </c>
      <c r="W333">
        <f>(AM333-$AH333)/($AG333-$AH333)*(1+1)-1</f>
        <v>-1</v>
      </c>
      <c r="X333">
        <f>(AN333-$AH333)/($AG333-$AH333)*(1+1)-1</f>
        <v>-1</v>
      </c>
      <c r="Y333">
        <f>(AO333-$AH333)/($AG333-$AH333)*(1+1)-1</f>
        <v>-1</v>
      </c>
      <c r="Z333">
        <f>(AP333-$AH333)/($AG333-$AH333)*(1+1)-1</f>
        <v>1</v>
      </c>
      <c r="AA333">
        <f>(AQ333-$AH333)/($AG333-$AH333)*(1+1)-1</f>
        <v>-1</v>
      </c>
      <c r="AB333">
        <f>(AR333-$AH333)/($AG333-$AH333)*(1+1)-1</f>
        <v>-1</v>
      </c>
      <c r="AC333">
        <f>(AS333-$AH333)/($AG333-$AH333)*(1+1)-1</f>
        <v>-0.87861415752741778</v>
      </c>
      <c r="AD333">
        <f>(AT333-$AH333)/($AG333-$AH333)*(1+1)-1</f>
        <v>-1</v>
      </c>
      <c r="AE333">
        <f>(AU333-$AH333)/($AG333-$AH333)*(1+1)-1</f>
        <v>-1</v>
      </c>
      <c r="AF333">
        <f>(AV333-$AH333)/($AG333-$AH333)*(1+1)-1</f>
        <v>-1</v>
      </c>
      <c r="AG333">
        <f>MAX(AK333:AV333)</f>
        <v>8024</v>
      </c>
      <c r="AH333">
        <f>MIN(AK333:AV333)</f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8024</v>
      </c>
      <c r="AQ333">
        <v>0</v>
      </c>
      <c r="AR333">
        <v>0</v>
      </c>
      <c r="AS333">
        <v>487</v>
      </c>
      <c r="AT333">
        <v>0</v>
      </c>
      <c r="AU333">
        <v>0</v>
      </c>
      <c r="AV333">
        <v>0</v>
      </c>
    </row>
    <row r="334" spans="1:48" hidden="1" x14ac:dyDescent="0.25">
      <c r="A334" t="s">
        <v>8820</v>
      </c>
      <c r="B334">
        <v>6</v>
      </c>
      <c r="C334">
        <v>32</v>
      </c>
      <c r="D334">
        <f>C334+2</f>
        <v>34</v>
      </c>
      <c r="E334" t="s">
        <v>9439</v>
      </c>
      <c r="F334" t="s">
        <v>9440</v>
      </c>
      <c r="G334" t="s">
        <v>3002</v>
      </c>
      <c r="H334" t="s">
        <v>3002</v>
      </c>
      <c r="K334">
        <v>6</v>
      </c>
      <c r="L334">
        <f>C334+1</f>
        <v>33</v>
      </c>
      <c r="M334" t="s">
        <v>3009</v>
      </c>
      <c r="N334" s="1">
        <v>3.7721749608246142</v>
      </c>
      <c r="O334" t="s">
        <v>10421</v>
      </c>
      <c r="P334" s="1">
        <v>3.7721749608246142</v>
      </c>
      <c r="Q334" t="s">
        <v>3002</v>
      </c>
      <c r="S334">
        <v>6</v>
      </c>
      <c r="T334">
        <v>33</v>
      </c>
      <c r="U334">
        <f>(AK334-$AH334)/($AG334-$AH334)*(1+1)-1</f>
        <v>-1</v>
      </c>
      <c r="V334">
        <f>(AL334-$AH334)/($AG334-$AH334)*(1+1)-1</f>
        <v>-1</v>
      </c>
      <c r="W334">
        <f>(AM334-$AH334)/($AG334-$AH334)*(1+1)-1</f>
        <v>-1</v>
      </c>
      <c r="X334">
        <f>(AN334-$AH334)/($AG334-$AH334)*(1+1)-1</f>
        <v>-1</v>
      </c>
      <c r="Y334">
        <f>(AO334-$AH334)/($AG334-$AH334)*(1+1)-1</f>
        <v>-1</v>
      </c>
      <c r="Z334">
        <f>(AP334-$AH334)/($AG334-$AH334)*(1+1)-1</f>
        <v>1</v>
      </c>
      <c r="AA334">
        <f>(AQ334-$AH334)/($AG334-$AH334)*(1+1)-1</f>
        <v>-1</v>
      </c>
      <c r="AB334">
        <f>(AR334-$AH334)/($AG334-$AH334)*(1+1)-1</f>
        <v>-1</v>
      </c>
      <c r="AC334">
        <f>(AS334-$AH334)/($AG334-$AH334)*(1+1)-1</f>
        <v>-1</v>
      </c>
      <c r="AD334">
        <f>(AT334-$AH334)/($AG334-$AH334)*(1+1)-1</f>
        <v>-1</v>
      </c>
      <c r="AE334">
        <f>(AU334-$AH334)/($AG334-$AH334)*(1+1)-1</f>
        <v>-1</v>
      </c>
      <c r="AF334">
        <f>(AV334-$AH334)/($AG334-$AH334)*(1+1)-1</f>
        <v>-1</v>
      </c>
      <c r="AG334">
        <f>MAX(AK334:AV334)</f>
        <v>5918</v>
      </c>
      <c r="AH334">
        <f>MIN(AK334:AV334)</f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5918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</row>
    <row r="335" spans="1:48" hidden="1" x14ac:dyDescent="0.25">
      <c r="A335" t="s">
        <v>8820</v>
      </c>
      <c r="B335">
        <v>6</v>
      </c>
      <c r="C335">
        <v>34</v>
      </c>
      <c r="D335">
        <f>C335+2</f>
        <v>36</v>
      </c>
      <c r="E335" t="s">
        <v>9441</v>
      </c>
      <c r="F335" t="s">
        <v>9442</v>
      </c>
      <c r="G335" t="s">
        <v>2362</v>
      </c>
      <c r="H335" t="s">
        <v>2362</v>
      </c>
      <c r="K335">
        <v>6</v>
      </c>
      <c r="L335">
        <f>C335+1</f>
        <v>35</v>
      </c>
      <c r="M335" t="s">
        <v>2397</v>
      </c>
      <c r="N335" s="1">
        <v>3.5322446436265822</v>
      </c>
      <c r="O335" t="s">
        <v>10420</v>
      </c>
      <c r="P335" s="1">
        <v>3.5322446436265822</v>
      </c>
      <c r="Q335" t="s">
        <v>2362</v>
      </c>
      <c r="S335">
        <v>6</v>
      </c>
      <c r="T335">
        <v>35</v>
      </c>
      <c r="U335">
        <f>(AK335-$AH335)/($AG335-$AH335)*(1+1)-1</f>
        <v>-1</v>
      </c>
      <c r="V335">
        <f>(AL335-$AH335)/($AG335-$AH335)*(1+1)-1</f>
        <v>-1</v>
      </c>
      <c r="W335">
        <f>(AM335-$AH335)/($AG335-$AH335)*(1+1)-1</f>
        <v>0.17708880714661057</v>
      </c>
      <c r="X335">
        <f>(AN335-$AH335)/($AG335-$AH335)*(1+1)-1</f>
        <v>-1</v>
      </c>
      <c r="Y335">
        <f>(AO335-$AH335)/($AG335-$AH335)*(1+1)-1</f>
        <v>0.54703100367840252</v>
      </c>
      <c r="Z335">
        <f>(AP335-$AH335)/($AG335-$AH335)*(1+1)-1</f>
        <v>1</v>
      </c>
      <c r="AA335">
        <f>(AQ335-$AH335)/($AG335-$AH335)*(1+1)-1</f>
        <v>-1.9968470835522889E-2</v>
      </c>
      <c r="AB335">
        <f>(AR335-$AH335)/($AG335-$AH335)*(1+1)-1</f>
        <v>-0.68838675775091962</v>
      </c>
      <c r="AC335">
        <f>(AS335-$AH335)/($AG335-$AH335)*(1+1)-1</f>
        <v>-1</v>
      </c>
      <c r="AD335">
        <f>(AT335-$AH335)/($AG335-$AH335)*(1+1)-1</f>
        <v>-1</v>
      </c>
      <c r="AE335">
        <f>(AU335-$AH335)/($AG335-$AH335)*(1+1)-1</f>
        <v>-1</v>
      </c>
      <c r="AF335">
        <f>(AV335-$AH335)/($AG335-$AH335)*(1+1)-1</f>
        <v>-1</v>
      </c>
      <c r="AG335">
        <f>MAX(AK335:AV335)</f>
        <v>3806</v>
      </c>
      <c r="AH335">
        <f>MIN(AK335:AV335)</f>
        <v>0</v>
      </c>
      <c r="AK335">
        <v>0</v>
      </c>
      <c r="AL335">
        <v>0</v>
      </c>
      <c r="AM335">
        <v>2240</v>
      </c>
      <c r="AN335">
        <v>0</v>
      </c>
      <c r="AO335">
        <v>2944</v>
      </c>
      <c r="AP335">
        <v>3806</v>
      </c>
      <c r="AQ335">
        <v>1865</v>
      </c>
      <c r="AR335">
        <v>593</v>
      </c>
      <c r="AS335">
        <v>0</v>
      </c>
      <c r="AT335">
        <v>0</v>
      </c>
      <c r="AU335">
        <v>0</v>
      </c>
      <c r="AV335">
        <v>0</v>
      </c>
    </row>
    <row r="336" spans="1:48" x14ac:dyDescent="0.25">
      <c r="A336" t="s">
        <v>8820</v>
      </c>
      <c r="B336">
        <v>6</v>
      </c>
      <c r="C336">
        <v>36</v>
      </c>
      <c r="D336">
        <f>C336+2</f>
        <v>38</v>
      </c>
      <c r="E336" t="s">
        <v>9443</v>
      </c>
      <c r="F336" t="s">
        <v>9444</v>
      </c>
      <c r="G336" t="s">
        <v>6962</v>
      </c>
      <c r="H336" t="s">
        <v>6962</v>
      </c>
      <c r="K336">
        <v>6</v>
      </c>
      <c r="L336">
        <f>C336+1</f>
        <v>37</v>
      </c>
      <c r="M336" t="s">
        <v>2325</v>
      </c>
      <c r="N336" s="1">
        <v>4.0934216851622347</v>
      </c>
      <c r="O336" t="s">
        <v>10420</v>
      </c>
      <c r="P336" s="1">
        <v>4.0934216851622347</v>
      </c>
      <c r="Q336" t="s">
        <v>6962</v>
      </c>
      <c r="S336">
        <v>6</v>
      </c>
      <c r="T336">
        <v>37</v>
      </c>
      <c r="U336">
        <f>(AK336-$AH336)/($AG336-$AH336)*(1+1)-1</f>
        <v>-1</v>
      </c>
      <c r="V336">
        <f>(AL336-$AH336)/($AG336-$AH336)*(1+1)-1</f>
        <v>-1</v>
      </c>
      <c r="W336">
        <f>(AM336-$AH336)/($AG336-$AH336)*(1+1)-1</f>
        <v>-1</v>
      </c>
      <c r="X336">
        <f>(AN336-$AH336)/($AG336-$AH336)*(1+1)-1</f>
        <v>-1</v>
      </c>
      <c r="Y336">
        <f>(AO336-$AH336)/($AG336-$AH336)*(1+1)-1</f>
        <v>-1</v>
      </c>
      <c r="Z336">
        <f>(AP336-$AH336)/($AG336-$AH336)*(1+1)-1</f>
        <v>1</v>
      </c>
      <c r="AA336">
        <f>(AQ336-$AH336)/($AG336-$AH336)*(1+1)-1</f>
        <v>-1</v>
      </c>
      <c r="AB336">
        <f>(AR336-$AH336)/($AG336-$AH336)*(1+1)-1</f>
        <v>-1</v>
      </c>
      <c r="AC336">
        <f>(AS336-$AH336)/($AG336-$AH336)*(1+1)-1</f>
        <v>-1</v>
      </c>
      <c r="AD336">
        <f>(AT336-$AH336)/($AG336-$AH336)*(1+1)-1</f>
        <v>-1</v>
      </c>
      <c r="AE336">
        <f>(AU336-$AH336)/($AG336-$AH336)*(1+1)-1</f>
        <v>-1</v>
      </c>
      <c r="AF336">
        <f>(AV336-$AH336)/($AG336-$AH336)*(1+1)-1</f>
        <v>-1</v>
      </c>
      <c r="AG336">
        <f>MAX(AK336:AV336)</f>
        <v>12400</v>
      </c>
      <c r="AH336">
        <f>MIN(AK336:AV336)</f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12400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 hidden="1" x14ac:dyDescent="0.25">
      <c r="A337" t="s">
        <v>8820</v>
      </c>
      <c r="B337">
        <v>6</v>
      </c>
      <c r="C337">
        <v>38</v>
      </c>
      <c r="D337">
        <f>C337+2</f>
        <v>40</v>
      </c>
      <c r="E337" t="s">
        <v>9445</v>
      </c>
      <c r="F337" t="s">
        <v>9446</v>
      </c>
      <c r="G337" t="s">
        <v>6962</v>
      </c>
      <c r="H337" t="s">
        <v>6962</v>
      </c>
      <c r="K337">
        <v>6</v>
      </c>
      <c r="L337">
        <f>C337+1</f>
        <v>39</v>
      </c>
      <c r="M337" t="s">
        <v>2334</v>
      </c>
      <c r="N337" s="1">
        <v>3.5376931943673906</v>
      </c>
      <c r="O337" t="s">
        <v>10420</v>
      </c>
      <c r="P337" s="1">
        <v>3.5376931943673906</v>
      </c>
      <c r="Q337" t="s">
        <v>6962</v>
      </c>
      <c r="S337">
        <v>6</v>
      </c>
      <c r="T337">
        <v>39</v>
      </c>
      <c r="U337">
        <f>(AK337-$AH337)/($AG337-$AH337)*(1+1)-1</f>
        <v>-1</v>
      </c>
      <c r="V337">
        <f>(AL337-$AH337)/($AG337-$AH337)*(1+1)-1</f>
        <v>-1</v>
      </c>
      <c r="W337">
        <f>(AM337-$AH337)/($AG337-$AH337)*(1+1)-1</f>
        <v>-1</v>
      </c>
      <c r="X337">
        <f>(AN337-$AH337)/($AG337-$AH337)*(1+1)-1</f>
        <v>-1</v>
      </c>
      <c r="Y337">
        <f>(AO337-$AH337)/($AG337-$AH337)*(1+1)-1</f>
        <v>-1</v>
      </c>
      <c r="Z337">
        <f>(AP337-$AH337)/($AG337-$AH337)*(1+1)-1</f>
        <v>1</v>
      </c>
      <c r="AA337">
        <f>(AQ337-$AH337)/($AG337-$AH337)*(1+1)-1</f>
        <v>-1</v>
      </c>
      <c r="AB337">
        <f>(AR337-$AH337)/($AG337-$AH337)*(1+1)-1</f>
        <v>-1</v>
      </c>
      <c r="AC337">
        <f>(AS337-$AH337)/($AG337-$AH337)*(1+1)-1</f>
        <v>-1</v>
      </c>
      <c r="AD337">
        <f>(AT337-$AH337)/($AG337-$AH337)*(1+1)-1</f>
        <v>-1</v>
      </c>
      <c r="AE337">
        <f>(AU337-$AH337)/($AG337-$AH337)*(1+1)-1</f>
        <v>-1</v>
      </c>
      <c r="AF337">
        <f>(AV337-$AH337)/($AG337-$AH337)*(1+1)-1</f>
        <v>-1</v>
      </c>
      <c r="AG337">
        <f>MAX(AK337:AV337)</f>
        <v>3449</v>
      </c>
      <c r="AH337">
        <f>MIN(AK337:AV337)</f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3449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</row>
    <row r="338" spans="1:48" hidden="1" x14ac:dyDescent="0.25">
      <c r="A338" t="s">
        <v>8820</v>
      </c>
      <c r="B338">
        <v>6</v>
      </c>
      <c r="C338">
        <v>40</v>
      </c>
      <c r="D338">
        <f>C338+2</f>
        <v>42</v>
      </c>
      <c r="E338" t="s">
        <v>9447</v>
      </c>
      <c r="F338" t="s">
        <v>9448</v>
      </c>
      <c r="G338" t="s">
        <v>6962</v>
      </c>
      <c r="H338" t="s">
        <v>6962</v>
      </c>
      <c r="K338">
        <v>6</v>
      </c>
      <c r="L338">
        <f>C338+1</f>
        <v>41</v>
      </c>
      <c r="M338" t="s">
        <v>2342</v>
      </c>
      <c r="N338" s="1">
        <v>3.8302035989257042</v>
      </c>
      <c r="O338" t="s">
        <v>10420</v>
      </c>
      <c r="P338" s="1">
        <v>3.8302035989257042</v>
      </c>
      <c r="Q338" t="s">
        <v>6962</v>
      </c>
      <c r="S338">
        <v>6</v>
      </c>
      <c r="T338">
        <v>41</v>
      </c>
      <c r="U338">
        <f>(AK338-$AH338)/($AG338-$AH338)*(1+1)-1</f>
        <v>-1</v>
      </c>
      <c r="V338">
        <f>(AL338-$AH338)/($AG338-$AH338)*(1+1)-1</f>
        <v>-1</v>
      </c>
      <c r="W338">
        <f>(AM338-$AH338)/($AG338-$AH338)*(1+1)-1</f>
        <v>-1</v>
      </c>
      <c r="X338">
        <f>(AN338-$AH338)/($AG338-$AH338)*(1+1)-1</f>
        <v>-1</v>
      </c>
      <c r="Y338">
        <f>(AO338-$AH338)/($AG338-$AH338)*(1+1)-1</f>
        <v>-1</v>
      </c>
      <c r="Z338">
        <f>(AP338-$AH338)/($AG338-$AH338)*(1+1)-1</f>
        <v>1</v>
      </c>
      <c r="AA338">
        <f>(AQ338-$AH338)/($AG338-$AH338)*(1+1)-1</f>
        <v>-1</v>
      </c>
      <c r="AB338">
        <f>(AR338-$AH338)/($AG338-$AH338)*(1+1)-1</f>
        <v>-1</v>
      </c>
      <c r="AC338">
        <f>(AS338-$AH338)/($AG338-$AH338)*(1+1)-1</f>
        <v>-1</v>
      </c>
      <c r="AD338">
        <f>(AT338-$AH338)/($AG338-$AH338)*(1+1)-1</f>
        <v>-1</v>
      </c>
      <c r="AE338">
        <f>(AU338-$AH338)/($AG338-$AH338)*(1+1)-1</f>
        <v>-1</v>
      </c>
      <c r="AF338">
        <f>(AV338-$AH338)/($AG338-$AH338)*(1+1)-1</f>
        <v>-1</v>
      </c>
      <c r="AG338">
        <f>MAX(AK338:AV338)</f>
        <v>6764</v>
      </c>
      <c r="AH338">
        <f>MIN(AK338:AV338)</f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6764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</row>
    <row r="339" spans="1:48" hidden="1" x14ac:dyDescent="0.25">
      <c r="A339" t="s">
        <v>8820</v>
      </c>
      <c r="B339">
        <v>6</v>
      </c>
      <c r="C339">
        <v>42</v>
      </c>
      <c r="D339">
        <f>C339+2</f>
        <v>44</v>
      </c>
      <c r="E339" t="s">
        <v>9449</v>
      </c>
      <c r="F339" t="s">
        <v>9450</v>
      </c>
      <c r="G339" t="s">
        <v>6962</v>
      </c>
      <c r="H339" t="s">
        <v>6962</v>
      </c>
      <c r="K339">
        <v>6</v>
      </c>
      <c r="L339">
        <f>C339+1</f>
        <v>43</v>
      </c>
      <c r="M339" t="s">
        <v>2351</v>
      </c>
      <c r="N339" s="1">
        <v>3.0625819842281632</v>
      </c>
      <c r="O339" t="s">
        <v>10420</v>
      </c>
      <c r="P339" s="1">
        <v>3.0625819842281632</v>
      </c>
      <c r="Q339" t="s">
        <v>6962</v>
      </c>
      <c r="S339">
        <v>6</v>
      </c>
      <c r="T339">
        <v>43</v>
      </c>
      <c r="U339">
        <f>(AK339-$AH339)/($AG339-$AH339)*(1+1)-1</f>
        <v>-1</v>
      </c>
      <c r="V339">
        <f>(AL339-$AH339)/($AG339-$AH339)*(1+1)-1</f>
        <v>-1</v>
      </c>
      <c r="W339">
        <f>(AM339-$AH339)/($AG339-$AH339)*(1+1)-1</f>
        <v>-1</v>
      </c>
      <c r="X339">
        <f>(AN339-$AH339)/($AG339-$AH339)*(1+1)-1</f>
        <v>-1</v>
      </c>
      <c r="Y339">
        <f>(AO339-$AH339)/($AG339-$AH339)*(1+1)-1</f>
        <v>-1</v>
      </c>
      <c r="Z339">
        <f>(AP339-$AH339)/($AG339-$AH339)*(1+1)-1</f>
        <v>1</v>
      </c>
      <c r="AA339">
        <f>(AQ339-$AH339)/($AG339-$AH339)*(1+1)-1</f>
        <v>-1</v>
      </c>
      <c r="AB339">
        <f>(AR339-$AH339)/($AG339-$AH339)*(1+1)-1</f>
        <v>-1</v>
      </c>
      <c r="AC339">
        <f>(AS339-$AH339)/($AG339-$AH339)*(1+1)-1</f>
        <v>-1</v>
      </c>
      <c r="AD339">
        <f>(AT339-$AH339)/($AG339-$AH339)*(1+1)-1</f>
        <v>-1</v>
      </c>
      <c r="AE339">
        <f>(AU339-$AH339)/($AG339-$AH339)*(1+1)-1</f>
        <v>-1</v>
      </c>
      <c r="AF339">
        <f>(AV339-$AH339)/($AG339-$AH339)*(1+1)-1</f>
        <v>-1</v>
      </c>
      <c r="AG339">
        <f>MAX(AK339:AV339)</f>
        <v>1155</v>
      </c>
      <c r="AH339">
        <f>MIN(AK339:AV339)</f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1155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</row>
    <row r="340" spans="1:48" hidden="1" x14ac:dyDescent="0.25">
      <c r="A340" t="s">
        <v>8820</v>
      </c>
      <c r="B340">
        <v>6</v>
      </c>
      <c r="C340">
        <v>44</v>
      </c>
      <c r="D340">
        <f>C340+2</f>
        <v>46</v>
      </c>
      <c r="E340" t="s">
        <v>9451</v>
      </c>
      <c r="F340" t="s">
        <v>9452</v>
      </c>
      <c r="G340" t="s">
        <v>6940</v>
      </c>
      <c r="H340" t="s">
        <v>6940</v>
      </c>
      <c r="K340">
        <v>6</v>
      </c>
      <c r="L340">
        <f>C340+1</f>
        <v>45</v>
      </c>
      <c r="M340" t="s">
        <v>2318</v>
      </c>
      <c r="N340" s="1">
        <v>3.4608978427565478</v>
      </c>
      <c r="O340" t="s">
        <v>10420</v>
      </c>
      <c r="P340" s="1">
        <v>3.4608978427565478</v>
      </c>
      <c r="Q340" t="s">
        <v>6940</v>
      </c>
      <c r="S340">
        <v>6</v>
      </c>
      <c r="T340">
        <v>45</v>
      </c>
      <c r="U340">
        <f>(AK340-$AH340)/($AG340-$AH340)*(1+1)-1</f>
        <v>-1</v>
      </c>
      <c r="V340">
        <f>(AL340-$AH340)/($AG340-$AH340)*(1+1)-1</f>
        <v>-1</v>
      </c>
      <c r="W340">
        <f>(AM340-$AH340)/($AG340-$AH340)*(1+1)-1</f>
        <v>-1</v>
      </c>
      <c r="X340">
        <f>(AN340-$AH340)/($AG340-$AH340)*(1+1)-1</f>
        <v>-1</v>
      </c>
      <c r="Y340">
        <f>(AO340-$AH340)/($AG340-$AH340)*(1+1)-1</f>
        <v>-1</v>
      </c>
      <c r="Z340">
        <f>(AP340-$AH340)/($AG340-$AH340)*(1+1)-1</f>
        <v>1</v>
      </c>
      <c r="AA340">
        <f>(AQ340-$AH340)/($AG340-$AH340)*(1+1)-1</f>
        <v>-1</v>
      </c>
      <c r="AB340">
        <f>(AR340-$AH340)/($AG340-$AH340)*(1+1)-1</f>
        <v>-1</v>
      </c>
      <c r="AC340">
        <f>(AS340-$AH340)/($AG340-$AH340)*(1+1)-1</f>
        <v>-1</v>
      </c>
      <c r="AD340">
        <f>(AT340-$AH340)/($AG340-$AH340)*(1+1)-1</f>
        <v>-1</v>
      </c>
      <c r="AE340">
        <f>(AU340-$AH340)/($AG340-$AH340)*(1+1)-1</f>
        <v>-1</v>
      </c>
      <c r="AF340">
        <f>(AV340-$AH340)/($AG340-$AH340)*(1+1)-1</f>
        <v>-1</v>
      </c>
      <c r="AG340">
        <f>MAX(AK340:AV340)</f>
        <v>2890</v>
      </c>
      <c r="AH340">
        <f>MIN(AK340:AV340)</f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2890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</row>
    <row r="341" spans="1:48" x14ac:dyDescent="0.25">
      <c r="A341" t="s">
        <v>8820</v>
      </c>
      <c r="B341">
        <v>6</v>
      </c>
      <c r="C341">
        <v>46</v>
      </c>
      <c r="D341">
        <f>C341+2</f>
        <v>48</v>
      </c>
      <c r="E341" t="s">
        <v>9453</v>
      </c>
      <c r="F341" t="s">
        <v>9454</v>
      </c>
      <c r="G341" t="s">
        <v>6940</v>
      </c>
      <c r="H341" t="s">
        <v>6940</v>
      </c>
      <c r="K341">
        <v>6</v>
      </c>
      <c r="L341">
        <f>C341+1</f>
        <v>47</v>
      </c>
      <c r="M341" t="s">
        <v>2295</v>
      </c>
      <c r="N341" s="1">
        <v>3.9210098014970343</v>
      </c>
      <c r="O341" t="s">
        <v>10420</v>
      </c>
      <c r="P341" s="1">
        <v>3.9210098014970343</v>
      </c>
      <c r="Q341" t="s">
        <v>6940</v>
      </c>
      <c r="S341">
        <v>6</v>
      </c>
      <c r="T341">
        <v>47</v>
      </c>
      <c r="U341">
        <f>(AK341-$AH341)/($AG341-$AH341)*(1+1)-1</f>
        <v>-1</v>
      </c>
      <c r="V341">
        <f>(AL341-$AH341)/($AG341-$AH341)*(1+1)-1</f>
        <v>-1</v>
      </c>
      <c r="W341">
        <f>(AM341-$AH341)/($AG341-$AH341)*(1+1)-1</f>
        <v>-1</v>
      </c>
      <c r="X341">
        <f>(AN341-$AH341)/($AG341-$AH341)*(1+1)-1</f>
        <v>-1</v>
      </c>
      <c r="Y341">
        <f>(AO341-$AH341)/($AG341-$AH341)*(1+1)-1</f>
        <v>-1</v>
      </c>
      <c r="Z341">
        <f>(AP341-$AH341)/($AG341-$AH341)*(1+1)-1</f>
        <v>1</v>
      </c>
      <c r="AA341">
        <f>(AQ341-$AH341)/($AG341-$AH341)*(1+1)-1</f>
        <v>-1</v>
      </c>
      <c r="AB341">
        <f>(AR341-$AH341)/($AG341-$AH341)*(1+1)-1</f>
        <v>-1</v>
      </c>
      <c r="AC341">
        <f>(AS341-$AH341)/($AG341-$AH341)*(1+1)-1</f>
        <v>-1</v>
      </c>
      <c r="AD341">
        <f>(AT341-$AH341)/($AG341-$AH341)*(1+1)-1</f>
        <v>-1</v>
      </c>
      <c r="AE341">
        <f>(AU341-$AH341)/($AG341-$AH341)*(1+1)-1</f>
        <v>-1</v>
      </c>
      <c r="AF341">
        <f>(AV341-$AH341)/($AG341-$AH341)*(1+1)-1</f>
        <v>-1</v>
      </c>
      <c r="AG341">
        <f>MAX(AK341:AV341)</f>
        <v>8337</v>
      </c>
      <c r="AH341">
        <f>MIN(AK341:AV341)</f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8337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 x14ac:dyDescent="0.25">
      <c r="A342" t="s">
        <v>8820</v>
      </c>
      <c r="B342">
        <v>6</v>
      </c>
      <c r="C342">
        <v>48</v>
      </c>
      <c r="D342">
        <f>C342+2</f>
        <v>50</v>
      </c>
      <c r="E342" t="s">
        <v>9455</v>
      </c>
      <c r="F342" t="s">
        <v>9456</v>
      </c>
      <c r="G342" t="s">
        <v>6940</v>
      </c>
      <c r="H342" t="s">
        <v>6940</v>
      </c>
      <c r="K342">
        <v>6</v>
      </c>
      <c r="L342">
        <f>C342+1</f>
        <v>49</v>
      </c>
      <c r="M342" t="s">
        <v>2302</v>
      </c>
      <c r="N342" s="1">
        <v>5.0928188585011567</v>
      </c>
      <c r="O342" t="s">
        <v>10420</v>
      </c>
      <c r="P342" s="1">
        <v>5.0928188585011567</v>
      </c>
      <c r="Q342" t="s">
        <v>6940</v>
      </c>
      <c r="S342">
        <v>6</v>
      </c>
      <c r="T342">
        <v>49</v>
      </c>
      <c r="U342">
        <f>(AK342-$AH342)/($AG342-$AH342)*(1+1)-1</f>
        <v>-1</v>
      </c>
      <c r="V342">
        <f>(AL342-$AH342)/($AG342-$AH342)*(1+1)-1</f>
        <v>-1</v>
      </c>
      <c r="W342">
        <f>(AM342-$AH342)/($AG342-$AH342)*(1+1)-1</f>
        <v>-1</v>
      </c>
      <c r="X342">
        <f>(AN342-$AH342)/($AG342-$AH342)*(1+1)-1</f>
        <v>-1</v>
      </c>
      <c r="Y342">
        <f>(AO342-$AH342)/($AG342-$AH342)*(1+1)-1</f>
        <v>-1</v>
      </c>
      <c r="Z342">
        <f>(AP342-$AH342)/($AG342-$AH342)*(1+1)-1</f>
        <v>1</v>
      </c>
      <c r="AA342">
        <f>(AQ342-$AH342)/($AG342-$AH342)*(1+1)-1</f>
        <v>-1</v>
      </c>
      <c r="AB342">
        <f>(AR342-$AH342)/($AG342-$AH342)*(1+1)-1</f>
        <v>-1</v>
      </c>
      <c r="AC342">
        <f>(AS342-$AH342)/($AG342-$AH342)*(1+1)-1</f>
        <v>-1</v>
      </c>
      <c r="AD342">
        <f>(AT342-$AH342)/($AG342-$AH342)*(1+1)-1</f>
        <v>-1</v>
      </c>
      <c r="AE342">
        <f>(AU342-$AH342)/($AG342-$AH342)*(1+1)-1</f>
        <v>-1</v>
      </c>
      <c r="AF342">
        <f>(AV342-$AH342)/($AG342-$AH342)*(1+1)-1</f>
        <v>-1</v>
      </c>
      <c r="AG342">
        <f>MAX(AK342:AV342)</f>
        <v>199458</v>
      </c>
      <c r="AH342">
        <f>MIN(AK342:AV342)</f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199458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</row>
    <row r="343" spans="1:48" x14ac:dyDescent="0.25">
      <c r="A343" t="s">
        <v>8820</v>
      </c>
      <c r="B343">
        <v>6</v>
      </c>
      <c r="C343">
        <v>50</v>
      </c>
      <c r="D343">
        <f>C343+2</f>
        <v>52</v>
      </c>
      <c r="E343" t="s">
        <v>9457</v>
      </c>
      <c r="F343" t="s">
        <v>9458</v>
      </c>
      <c r="G343" t="s">
        <v>6940</v>
      </c>
      <c r="H343" t="s">
        <v>6940</v>
      </c>
      <c r="K343">
        <v>6</v>
      </c>
      <c r="L343">
        <f>C343+1</f>
        <v>51</v>
      </c>
      <c r="M343" t="s">
        <v>2310</v>
      </c>
      <c r="N343" s="1">
        <v>4.0386598943024961</v>
      </c>
      <c r="O343" t="s">
        <v>10420</v>
      </c>
      <c r="P343" s="1">
        <v>4.0386598943024961</v>
      </c>
      <c r="Q343" t="s">
        <v>6940</v>
      </c>
      <c r="S343">
        <v>6</v>
      </c>
      <c r="T343">
        <v>51</v>
      </c>
      <c r="U343">
        <f>(AK343-$AH343)/($AG343-$AH343)*(1+1)-1</f>
        <v>-1</v>
      </c>
      <c r="V343">
        <f>(AL343-$AH343)/($AG343-$AH343)*(1+1)-1</f>
        <v>-1</v>
      </c>
      <c r="W343">
        <f>(AM343-$AH343)/($AG343-$AH343)*(1+1)-1</f>
        <v>-1</v>
      </c>
      <c r="X343">
        <f>(AN343-$AH343)/($AG343-$AH343)*(1+1)-1</f>
        <v>-1</v>
      </c>
      <c r="Y343">
        <f>(AO343-$AH343)/($AG343-$AH343)*(1+1)-1</f>
        <v>-1</v>
      </c>
      <c r="Z343">
        <f>(AP343-$AH343)/($AG343-$AH343)*(1+1)-1</f>
        <v>1</v>
      </c>
      <c r="AA343">
        <f>(AQ343-$AH343)/($AG343-$AH343)*(1+1)-1</f>
        <v>-1</v>
      </c>
      <c r="AB343">
        <f>(AR343-$AH343)/($AG343-$AH343)*(1+1)-1</f>
        <v>-1</v>
      </c>
      <c r="AC343">
        <f>(AS343-$AH343)/($AG343-$AH343)*(1+1)-1</f>
        <v>-1</v>
      </c>
      <c r="AD343">
        <f>(AT343-$AH343)/($AG343-$AH343)*(1+1)-1</f>
        <v>-1</v>
      </c>
      <c r="AE343">
        <f>(AU343-$AH343)/($AG343-$AH343)*(1+1)-1</f>
        <v>-1</v>
      </c>
      <c r="AF343">
        <f>(AV343-$AH343)/($AG343-$AH343)*(1+1)-1</f>
        <v>-1</v>
      </c>
      <c r="AG343">
        <f>MAX(AK343:AV343)</f>
        <v>17424</v>
      </c>
      <c r="AH343">
        <f>MIN(AK343:AV343)</f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17424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</row>
    <row r="344" spans="1:48" hidden="1" x14ac:dyDescent="0.25">
      <c r="A344" t="s">
        <v>8820</v>
      </c>
      <c r="B344">
        <v>6</v>
      </c>
      <c r="C344">
        <v>52</v>
      </c>
      <c r="D344">
        <f>C344+2</f>
        <v>54</v>
      </c>
      <c r="E344" t="s">
        <v>9459</v>
      </c>
      <c r="F344" t="s">
        <v>9460</v>
      </c>
      <c r="G344" t="s">
        <v>2234</v>
      </c>
      <c r="H344" t="s">
        <v>2234</v>
      </c>
      <c r="K344">
        <v>6</v>
      </c>
      <c r="L344">
        <f>C344+1</f>
        <v>53</v>
      </c>
      <c r="M344" t="s">
        <v>2231</v>
      </c>
      <c r="N344" s="1">
        <v>3.8923172607224803</v>
      </c>
      <c r="O344" t="s">
        <v>10420</v>
      </c>
      <c r="P344" s="1">
        <v>3.8923172607224803</v>
      </c>
      <c r="Q344" t="s">
        <v>2234</v>
      </c>
      <c r="S344">
        <v>6</v>
      </c>
      <c r="T344">
        <v>53</v>
      </c>
      <c r="U344">
        <f>(AK344-$AH344)/($AG344-$AH344)*(1+1)-1</f>
        <v>-1</v>
      </c>
      <c r="V344">
        <f>(AL344-$AH344)/($AG344-$AH344)*(1+1)-1</f>
        <v>-1</v>
      </c>
      <c r="W344">
        <f>(AM344-$AH344)/($AG344-$AH344)*(1+1)-1</f>
        <v>-1</v>
      </c>
      <c r="X344">
        <f>(AN344-$AH344)/($AG344-$AH344)*(1+1)-1</f>
        <v>-1</v>
      </c>
      <c r="Y344">
        <f>(AO344-$AH344)/($AG344-$AH344)*(1+1)-1</f>
        <v>-1</v>
      </c>
      <c r="Z344">
        <f>(AP344-$AH344)/($AG344-$AH344)*(1+1)-1</f>
        <v>1</v>
      </c>
      <c r="AA344">
        <f>(AQ344-$AH344)/($AG344-$AH344)*(1+1)-1</f>
        <v>-0.72424397744746283</v>
      </c>
      <c r="AB344">
        <f>(AR344-$AH344)/($AG344-$AH344)*(1+1)-1</f>
        <v>-1</v>
      </c>
      <c r="AC344">
        <f>(AS344-$AH344)/($AG344-$AH344)*(1+1)-1</f>
        <v>-1</v>
      </c>
      <c r="AD344">
        <f>(AT344-$AH344)/($AG344-$AH344)*(1+1)-1</f>
        <v>-1</v>
      </c>
      <c r="AE344">
        <f>(AU344-$AH344)/($AG344-$AH344)*(1+1)-1</f>
        <v>-1</v>
      </c>
      <c r="AF344">
        <f>(AV344-$AH344)/($AG344-$AH344)*(1+1)-1</f>
        <v>-1</v>
      </c>
      <c r="AG344">
        <f>MAX(AK344:AV344)</f>
        <v>7804</v>
      </c>
      <c r="AH344">
        <f>MIN(AK344:AV344)</f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7804</v>
      </c>
      <c r="AQ344">
        <v>1076</v>
      </c>
      <c r="AR344">
        <v>0</v>
      </c>
      <c r="AS344">
        <v>0</v>
      </c>
      <c r="AT344">
        <v>0</v>
      </c>
      <c r="AU344">
        <v>0</v>
      </c>
      <c r="AV344">
        <v>0</v>
      </c>
    </row>
    <row r="345" spans="1:48" x14ac:dyDescent="0.25">
      <c r="A345" t="s">
        <v>8820</v>
      </c>
      <c r="B345">
        <v>6</v>
      </c>
      <c r="C345">
        <v>54</v>
      </c>
      <c r="D345">
        <f>C345+2</f>
        <v>56</v>
      </c>
      <c r="E345" t="s">
        <v>9461</v>
      </c>
      <c r="F345" t="s">
        <v>9462</v>
      </c>
      <c r="G345" t="s">
        <v>2234</v>
      </c>
      <c r="H345" t="s">
        <v>2234</v>
      </c>
      <c r="K345">
        <v>6</v>
      </c>
      <c r="L345">
        <f>C345+1</f>
        <v>55</v>
      </c>
      <c r="M345" t="s">
        <v>2261</v>
      </c>
      <c r="N345" s="1">
        <v>3.9940970895882102</v>
      </c>
      <c r="O345" t="s">
        <v>10420</v>
      </c>
      <c r="P345" s="1">
        <v>3.9940970895882102</v>
      </c>
      <c r="Q345" t="s">
        <v>2234</v>
      </c>
      <c r="S345">
        <v>6</v>
      </c>
      <c r="T345">
        <v>55</v>
      </c>
      <c r="U345">
        <f>(AK345-$AH345)/($AG345-$AH345)*(1+1)-1</f>
        <v>-1</v>
      </c>
      <c r="V345">
        <f>(AL345-$AH345)/($AG345-$AH345)*(1+1)-1</f>
        <v>-1</v>
      </c>
      <c r="W345">
        <f>(AM345-$AH345)/($AG345-$AH345)*(1+1)-1</f>
        <v>-0.76766345666497715</v>
      </c>
      <c r="X345">
        <f>(AN345-$AH345)/($AG345-$AH345)*(1+1)-1</f>
        <v>-0.92356817029903704</v>
      </c>
      <c r="Y345">
        <f>(AO345-$AH345)/($AG345-$AH345)*(1+1)-1</f>
        <v>-0.12052711606690314</v>
      </c>
      <c r="Z345">
        <f>(AP345-$AH345)/($AG345-$AH345)*(1+1)-1</f>
        <v>1</v>
      </c>
      <c r="AA345">
        <f>(AQ345-$AH345)/($AG345-$AH345)*(1+1)-1</f>
        <v>-0.77536746071971618</v>
      </c>
      <c r="AB345">
        <f>(AR345-$AH345)/($AG345-$AH345)*(1+1)-1</f>
        <v>-1</v>
      </c>
      <c r="AC345">
        <f>(AS345-$AH345)/($AG345-$AH345)*(1+1)-1</f>
        <v>-0.72589964521033956</v>
      </c>
      <c r="AD345">
        <f>(AT345-$AH345)/($AG345-$AH345)*(1+1)-1</f>
        <v>-0.44004054738976184</v>
      </c>
      <c r="AE345">
        <f>(AU345-$AH345)/($AG345-$AH345)*(1+1)-1</f>
        <v>-0.49275215408008111</v>
      </c>
      <c r="AF345">
        <f>(AV345-$AH345)/($AG345-$AH345)*(1+1)-1</f>
        <v>-0.56107450582868723</v>
      </c>
      <c r="AG345">
        <f>MAX(AK345:AV345)</f>
        <v>9865</v>
      </c>
      <c r="AH345">
        <f>MIN(AK345:AV345)</f>
        <v>0</v>
      </c>
      <c r="AK345">
        <v>0</v>
      </c>
      <c r="AL345">
        <v>0</v>
      </c>
      <c r="AM345">
        <v>1146</v>
      </c>
      <c r="AN345">
        <v>377</v>
      </c>
      <c r="AO345">
        <v>4338</v>
      </c>
      <c r="AP345">
        <v>9865</v>
      </c>
      <c r="AQ345">
        <v>1108</v>
      </c>
      <c r="AR345">
        <v>0</v>
      </c>
      <c r="AS345">
        <v>1352</v>
      </c>
      <c r="AT345">
        <v>2762</v>
      </c>
      <c r="AU345">
        <v>2502</v>
      </c>
      <c r="AV345">
        <v>2165</v>
      </c>
    </row>
    <row r="346" spans="1:48" hidden="1" x14ac:dyDescent="0.25">
      <c r="A346" t="s">
        <v>8820</v>
      </c>
      <c r="B346">
        <v>6</v>
      </c>
      <c r="C346">
        <v>56</v>
      </c>
      <c r="D346">
        <f>C346+2</f>
        <v>58</v>
      </c>
      <c r="E346" t="s">
        <v>9463</v>
      </c>
      <c r="F346" t="s">
        <v>9464</v>
      </c>
      <c r="G346" t="s">
        <v>2087</v>
      </c>
      <c r="H346" t="s">
        <v>2087</v>
      </c>
      <c r="K346">
        <v>6</v>
      </c>
      <c r="L346">
        <f>C346+1</f>
        <v>57</v>
      </c>
      <c r="M346" t="s">
        <v>6853</v>
      </c>
      <c r="N346" s="1">
        <v>3.5480206949055311</v>
      </c>
      <c r="O346" t="s">
        <v>10420</v>
      </c>
      <c r="P346" s="1">
        <v>3.5480206949055311</v>
      </c>
      <c r="Q346" t="s">
        <v>2087</v>
      </c>
      <c r="S346">
        <v>6</v>
      </c>
      <c r="T346">
        <v>57</v>
      </c>
      <c r="U346">
        <f>(AK346-$AH346)/($AG346-$AH346)*(1+1)-1</f>
        <v>-1</v>
      </c>
      <c r="V346">
        <f>(AL346-$AH346)/($AG346-$AH346)*(1+1)-1</f>
        <v>-1</v>
      </c>
      <c r="W346">
        <f>(AM346-$AH346)/($AG346-$AH346)*(1+1)-1</f>
        <v>-0.54190260475651186</v>
      </c>
      <c r="X346">
        <f>(AN346-$AH346)/($AG346-$AH346)*(1+1)-1</f>
        <v>-0.64156285390713474</v>
      </c>
      <c r="Y346">
        <f>(AO346-$AH346)/($AG346-$AH346)*(1+1)-1</f>
        <v>-0.8142695356738392</v>
      </c>
      <c r="Z346">
        <f>(AP346-$AH346)/($AG346-$AH346)*(1+1)-1</f>
        <v>1</v>
      </c>
      <c r="AA346">
        <f>(AQ346-$AH346)/($AG346-$AH346)*(1+1)-1</f>
        <v>-0.26443941109852775</v>
      </c>
      <c r="AB346">
        <f>(AR346-$AH346)/($AG346-$AH346)*(1+1)-1</f>
        <v>-1</v>
      </c>
      <c r="AC346">
        <f>(AS346-$AH346)/($AG346-$AH346)*(1+1)-1</f>
        <v>-0.70838052095130233</v>
      </c>
      <c r="AD346">
        <f>(AT346-$AH346)/($AG346-$AH346)*(1+1)-1</f>
        <v>-1</v>
      </c>
      <c r="AE346">
        <f>(AU346-$AH346)/($AG346-$AH346)*(1+1)-1</f>
        <v>-1</v>
      </c>
      <c r="AF346">
        <f>(AV346-$AH346)/($AG346-$AH346)*(1+1)-1</f>
        <v>-1</v>
      </c>
      <c r="AG346">
        <f>MAX(AK346:AV346)</f>
        <v>3532</v>
      </c>
      <c r="AH346">
        <f>MIN(AK346:AV346)</f>
        <v>0</v>
      </c>
      <c r="AK346">
        <v>0</v>
      </c>
      <c r="AL346">
        <v>0</v>
      </c>
      <c r="AM346">
        <v>809</v>
      </c>
      <c r="AN346">
        <v>633</v>
      </c>
      <c r="AO346">
        <v>328</v>
      </c>
      <c r="AP346">
        <v>3532</v>
      </c>
      <c r="AQ346">
        <v>1299</v>
      </c>
      <c r="AR346">
        <v>0</v>
      </c>
      <c r="AS346">
        <v>515</v>
      </c>
      <c r="AT346">
        <v>0</v>
      </c>
      <c r="AU346">
        <v>0</v>
      </c>
      <c r="AV346">
        <v>0</v>
      </c>
    </row>
    <row r="347" spans="1:48" hidden="1" x14ac:dyDescent="0.25">
      <c r="A347" t="s">
        <v>8820</v>
      </c>
      <c r="B347">
        <v>6</v>
      </c>
      <c r="C347">
        <v>58</v>
      </c>
      <c r="D347">
        <f>C347+2</f>
        <v>60</v>
      </c>
      <c r="E347" t="s">
        <v>9465</v>
      </c>
      <c r="F347" t="s">
        <v>9466</v>
      </c>
      <c r="G347" t="s">
        <v>2087</v>
      </c>
      <c r="H347" t="s">
        <v>2087</v>
      </c>
      <c r="K347">
        <v>6</v>
      </c>
      <c r="L347">
        <f>C347+1</f>
        <v>59</v>
      </c>
      <c r="M347" t="s">
        <v>2204</v>
      </c>
      <c r="N347" s="1">
        <v>3.6462076122066853</v>
      </c>
      <c r="O347" t="s">
        <v>10420</v>
      </c>
      <c r="P347" s="1">
        <v>3.6462076122066853</v>
      </c>
      <c r="Q347" t="s">
        <v>2087</v>
      </c>
      <c r="S347">
        <v>6</v>
      </c>
      <c r="T347">
        <v>59</v>
      </c>
      <c r="U347">
        <f>(AK347-$AH347)/($AG347-$AH347)*(1+1)-1</f>
        <v>-1</v>
      </c>
      <c r="V347">
        <f>(AL347-$AH347)/($AG347-$AH347)*(1+1)-1</f>
        <v>-1</v>
      </c>
      <c r="W347">
        <f>(AM347-$AH347)/($AG347-$AH347)*(1+1)-1</f>
        <v>9.5952332032052556E-2</v>
      </c>
      <c r="X347">
        <f>(AN347-$AH347)/($AG347-$AH347)*(1+1)-1</f>
        <v>-1</v>
      </c>
      <c r="Y347">
        <f>(AO347-$AH347)/($AG347-$AH347)*(1+1)-1</f>
        <v>-0.57797411136223542</v>
      </c>
      <c r="Z347">
        <f>(AP347-$AH347)/($AG347-$AH347)*(1+1)-1</f>
        <v>1</v>
      </c>
      <c r="AA347">
        <f>(AQ347-$AH347)/($AG347-$AH347)*(1+1)-1</f>
        <v>-0.85370865009245944</v>
      </c>
      <c r="AB347">
        <f>(AR347-$AH347)/($AG347-$AH347)*(1+1)-1</f>
        <v>-1</v>
      </c>
      <c r="AC347">
        <f>(AS347-$AH347)/($AG347-$AH347)*(1+1)-1</f>
        <v>-0.58167248818574069</v>
      </c>
      <c r="AD347">
        <f>(AT347-$AH347)/($AG347-$AH347)*(1+1)-1</f>
        <v>-0.79494555167454284</v>
      </c>
      <c r="AE347">
        <f>(AU347-$AH347)/($AG347-$AH347)*(1+1)-1</f>
        <v>0.33675775631806038</v>
      </c>
      <c r="AF347">
        <f>(AV347-$AH347)/($AG347-$AH347)*(1+1)-1</f>
        <v>-0.53359358948017266</v>
      </c>
      <c r="AG347">
        <f>MAX(AK347:AV347)</f>
        <v>4867</v>
      </c>
      <c r="AH347">
        <f>MIN(AK347:AV347)</f>
        <v>0</v>
      </c>
      <c r="AK347">
        <v>0</v>
      </c>
      <c r="AL347">
        <v>0</v>
      </c>
      <c r="AM347">
        <v>2667</v>
      </c>
      <c r="AN347">
        <v>0</v>
      </c>
      <c r="AO347">
        <v>1027</v>
      </c>
      <c r="AP347">
        <v>4867</v>
      </c>
      <c r="AQ347">
        <v>356</v>
      </c>
      <c r="AR347">
        <v>0</v>
      </c>
      <c r="AS347">
        <v>1018</v>
      </c>
      <c r="AT347">
        <v>499</v>
      </c>
      <c r="AU347">
        <v>3253</v>
      </c>
      <c r="AV347">
        <v>1135</v>
      </c>
    </row>
    <row r="348" spans="1:48" hidden="1" x14ac:dyDescent="0.25">
      <c r="A348" t="s">
        <v>8820</v>
      </c>
      <c r="B348">
        <v>6</v>
      </c>
      <c r="C348">
        <v>60</v>
      </c>
      <c r="D348">
        <f>C348+2</f>
        <v>62</v>
      </c>
      <c r="E348" t="s">
        <v>9467</v>
      </c>
      <c r="F348" t="s">
        <v>9468</v>
      </c>
      <c r="G348" t="s">
        <v>2087</v>
      </c>
      <c r="H348" t="s">
        <v>2087</v>
      </c>
      <c r="K348">
        <v>6</v>
      </c>
      <c r="L348">
        <f>C348+1</f>
        <v>61</v>
      </c>
      <c r="M348" t="s">
        <v>2213</v>
      </c>
      <c r="N348" s="1">
        <v>3.4604467838807205</v>
      </c>
      <c r="O348" t="s">
        <v>10420</v>
      </c>
      <c r="P348" s="1">
        <v>3.4604467838807205</v>
      </c>
      <c r="Q348" t="s">
        <v>2087</v>
      </c>
      <c r="S348">
        <v>6</v>
      </c>
      <c r="T348">
        <v>61</v>
      </c>
      <c r="U348">
        <f>(AK348-$AH348)/($AG348-$AH348)*(1+1)-1</f>
        <v>-1</v>
      </c>
      <c r="V348">
        <f>(AL348-$AH348)/($AG348-$AH348)*(1+1)-1</f>
        <v>-1</v>
      </c>
      <c r="W348">
        <f>(AM348-$AH348)/($AG348-$AH348)*(1+1)-1</f>
        <v>-1</v>
      </c>
      <c r="X348">
        <f>(AN348-$AH348)/($AG348-$AH348)*(1+1)-1</f>
        <v>-1</v>
      </c>
      <c r="Y348">
        <f>(AO348-$AH348)/($AG348-$AH348)*(1+1)-1</f>
        <v>-1</v>
      </c>
      <c r="Z348">
        <f>(AP348-$AH348)/($AG348-$AH348)*(1+1)-1</f>
        <v>1</v>
      </c>
      <c r="AA348">
        <f>(AQ348-$AH348)/($AG348-$AH348)*(1+1)-1</f>
        <v>-1</v>
      </c>
      <c r="AB348">
        <f>(AR348-$AH348)/($AG348-$AH348)*(1+1)-1</f>
        <v>-1</v>
      </c>
      <c r="AC348">
        <f>(AS348-$AH348)/($AG348-$AH348)*(1+1)-1</f>
        <v>-1</v>
      </c>
      <c r="AD348">
        <f>(AT348-$AH348)/($AG348-$AH348)*(1+1)-1</f>
        <v>-1</v>
      </c>
      <c r="AE348">
        <f>(AU348-$AH348)/($AG348-$AH348)*(1+1)-1</f>
        <v>-1</v>
      </c>
      <c r="AF348">
        <f>(AV348-$AH348)/($AG348-$AH348)*(1+1)-1</f>
        <v>-1</v>
      </c>
      <c r="AG348">
        <f>MAX(AK348:AV348)</f>
        <v>2887</v>
      </c>
      <c r="AH348">
        <f>MIN(AK348:AV348)</f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2887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</row>
    <row r="349" spans="1:48" x14ac:dyDescent="0.25">
      <c r="A349" t="s">
        <v>8820</v>
      </c>
      <c r="B349">
        <v>6</v>
      </c>
      <c r="C349">
        <v>62</v>
      </c>
      <c r="D349">
        <f>C349+2</f>
        <v>64</v>
      </c>
      <c r="E349" t="s">
        <v>9469</v>
      </c>
      <c r="F349" t="s">
        <v>9470</v>
      </c>
      <c r="G349" t="s">
        <v>1707</v>
      </c>
      <c r="H349" t="s">
        <v>1707</v>
      </c>
      <c r="K349">
        <v>6</v>
      </c>
      <c r="L349">
        <f>C349+1</f>
        <v>63</v>
      </c>
      <c r="M349" t="s">
        <v>1744</v>
      </c>
      <c r="N349" s="1">
        <v>3.9676415640830109</v>
      </c>
      <c r="O349" t="s">
        <v>10420</v>
      </c>
      <c r="P349" s="1">
        <v>3.9676415640830109</v>
      </c>
      <c r="Q349" t="s">
        <v>1707</v>
      </c>
      <c r="S349">
        <v>6</v>
      </c>
      <c r="T349">
        <v>63</v>
      </c>
      <c r="U349">
        <f>(AK349-$AH349)/($AG349-$AH349)*(1+1)-1</f>
        <v>-1</v>
      </c>
      <c r="V349">
        <f>(AL349-$AH349)/($AG349-$AH349)*(1+1)-1</f>
        <v>7.2930030593111539E-2</v>
      </c>
      <c r="W349">
        <f>(AM349-$AH349)/($AG349-$AH349)*(1+1)-1</f>
        <v>-0.63702753380045396</v>
      </c>
      <c r="X349">
        <f>(AN349-$AH349)/($AG349-$AH349)*(1+1)-1</f>
        <v>-1</v>
      </c>
      <c r="Y349">
        <f>(AO349-$AH349)/($AG349-$AH349)*(1+1)-1</f>
        <v>-0.91927366031777358</v>
      </c>
      <c r="Z349">
        <f>(AP349-$AH349)/($AG349-$AH349)*(1+1)-1</f>
        <v>1</v>
      </c>
      <c r="AA349">
        <f>(AQ349-$AH349)/($AG349-$AH349)*(1+1)-1</f>
        <v>-0.65360702654692582</v>
      </c>
      <c r="AB349">
        <f>(AR349-$AH349)/($AG349-$AH349)*(1+1)-1</f>
        <v>-0.22944833711635249</v>
      </c>
      <c r="AC349">
        <f>(AS349-$AH349)/($AG349-$AH349)*(1+1)-1</f>
        <v>-1</v>
      </c>
      <c r="AD349">
        <f>(AT349-$AH349)/($AG349-$AH349)*(1+1)-1</f>
        <v>-1</v>
      </c>
      <c r="AE349">
        <f>(AU349-$AH349)/($AG349-$AH349)*(1+1)-1</f>
        <v>-1</v>
      </c>
      <c r="AF349">
        <f>(AV349-$AH349)/($AG349-$AH349)*(1+1)-1</f>
        <v>-1</v>
      </c>
      <c r="AG349">
        <f>MAX(AK349:AV349)</f>
        <v>10133</v>
      </c>
      <c r="AH349">
        <f>MIN(AK349:AV349)</f>
        <v>0</v>
      </c>
      <c r="AK349">
        <v>0</v>
      </c>
      <c r="AL349">
        <v>5436</v>
      </c>
      <c r="AM349">
        <v>1839</v>
      </c>
      <c r="AN349">
        <v>0</v>
      </c>
      <c r="AO349">
        <v>409</v>
      </c>
      <c r="AP349">
        <v>10133</v>
      </c>
      <c r="AQ349">
        <v>1755</v>
      </c>
      <c r="AR349">
        <v>3904</v>
      </c>
      <c r="AS349">
        <v>0</v>
      </c>
      <c r="AT349">
        <v>0</v>
      </c>
      <c r="AU349">
        <v>0</v>
      </c>
      <c r="AV349">
        <v>0</v>
      </c>
    </row>
    <row r="350" spans="1:48" x14ac:dyDescent="0.25">
      <c r="A350" t="s">
        <v>8820</v>
      </c>
      <c r="B350">
        <v>6</v>
      </c>
      <c r="C350">
        <v>64</v>
      </c>
      <c r="D350">
        <f>C350+2</f>
        <v>66</v>
      </c>
      <c r="E350" t="s">
        <v>9471</v>
      </c>
      <c r="F350" t="s">
        <v>9472</v>
      </c>
      <c r="G350" t="s">
        <v>1707</v>
      </c>
      <c r="H350" t="s">
        <v>1707</v>
      </c>
      <c r="K350">
        <v>6</v>
      </c>
      <c r="L350">
        <f>C350+1</f>
        <v>65</v>
      </c>
      <c r="M350" t="s">
        <v>1766</v>
      </c>
      <c r="N350" s="1">
        <v>4.1896306576921551</v>
      </c>
      <c r="O350" t="s">
        <v>10420</v>
      </c>
      <c r="P350" s="1">
        <v>4.1896306576921551</v>
      </c>
      <c r="Q350" t="s">
        <v>1707</v>
      </c>
      <c r="S350">
        <v>6</v>
      </c>
      <c r="T350">
        <v>65</v>
      </c>
      <c r="U350">
        <f>(AK350-$AH350)/($AG350-$AH350)*(1+1)-1</f>
        <v>-1</v>
      </c>
      <c r="V350">
        <f>(AL350-$AH350)/($AG350-$AH350)*(1+1)-1</f>
        <v>-0.55844461438908177</v>
      </c>
      <c r="W350">
        <f>(AM350-$AH350)/($AG350-$AH350)*(1+1)-1</f>
        <v>-0.71292428966409793</v>
      </c>
      <c r="X350">
        <f>(AN350-$AH350)/($AG350-$AH350)*(1+1)-1</f>
        <v>-1</v>
      </c>
      <c r="Y350">
        <f>(AO350-$AH350)/($AG350-$AH350)*(1+1)-1</f>
        <v>-0.65421495382081307</v>
      </c>
      <c r="Z350">
        <f>(AP350-$AH350)/($AG350-$AH350)*(1+1)-1</f>
        <v>1</v>
      </c>
      <c r="AA350">
        <f>(AQ350-$AH350)/($AG350-$AH350)*(1+1)-1</f>
        <v>-0.41231837166892171</v>
      </c>
      <c r="AB350">
        <f>(AR350-$AH350)/($AG350-$AH350)*(1+1)-1</f>
        <v>-0.82293076063297843</v>
      </c>
      <c r="AC350">
        <f>(AS350-$AH350)/($AG350-$AH350)*(1+1)-1</f>
        <v>-0.94011412436025643</v>
      </c>
      <c r="AD350">
        <f>(AT350-$AH350)/($AG350-$AH350)*(1+1)-1</f>
        <v>-0.94787928701688329</v>
      </c>
      <c r="AE350">
        <f>(AU350-$AH350)/($AG350-$AH350)*(1+1)-1</f>
        <v>-1</v>
      </c>
      <c r="AF350">
        <f>(AV350-$AH350)/($AG350-$AH350)*(1+1)-1</f>
        <v>-1</v>
      </c>
      <c r="AG350">
        <f>MAX(AK350:AV350)</f>
        <v>16999</v>
      </c>
      <c r="AH350">
        <f>MIN(AK350:AV350)</f>
        <v>0</v>
      </c>
      <c r="AK350">
        <v>0</v>
      </c>
      <c r="AL350">
        <v>3753</v>
      </c>
      <c r="AM350">
        <v>2440</v>
      </c>
      <c r="AN350">
        <v>0</v>
      </c>
      <c r="AO350">
        <v>2939</v>
      </c>
      <c r="AP350">
        <v>16999</v>
      </c>
      <c r="AQ350">
        <v>4995</v>
      </c>
      <c r="AR350">
        <v>1505</v>
      </c>
      <c r="AS350">
        <v>509</v>
      </c>
      <c r="AT350">
        <v>443</v>
      </c>
      <c r="AU350">
        <v>0</v>
      </c>
      <c r="AV350">
        <v>0</v>
      </c>
    </row>
    <row r="351" spans="1:48" hidden="1" x14ac:dyDescent="0.25">
      <c r="A351" t="s">
        <v>8820</v>
      </c>
      <c r="B351">
        <v>6</v>
      </c>
      <c r="C351">
        <v>66</v>
      </c>
      <c r="D351">
        <f>C351+2</f>
        <v>68</v>
      </c>
      <c r="E351" t="s">
        <v>9473</v>
      </c>
      <c r="F351" t="s">
        <v>9474</v>
      </c>
      <c r="G351" t="s">
        <v>1707</v>
      </c>
      <c r="H351" t="s">
        <v>1707</v>
      </c>
      <c r="K351">
        <v>6</v>
      </c>
      <c r="L351">
        <f>C351+1</f>
        <v>67</v>
      </c>
      <c r="M351" t="s">
        <v>1766</v>
      </c>
      <c r="N351" s="1">
        <v>3.6573427368146261</v>
      </c>
      <c r="O351" t="s">
        <v>10420</v>
      </c>
      <c r="P351" s="1">
        <v>3.6573427368146261</v>
      </c>
      <c r="Q351" t="s">
        <v>1707</v>
      </c>
      <c r="S351">
        <v>6</v>
      </c>
      <c r="T351">
        <v>67</v>
      </c>
      <c r="U351">
        <f>(AK351-$AH351)/($AG351-$AH351)*(1+1)-1</f>
        <v>-1</v>
      </c>
      <c r="V351">
        <f>(AL351-$AH351)/($AG351-$AH351)*(1+1)-1</f>
        <v>-0.69403477878054143</v>
      </c>
      <c r="W351">
        <f>(AM351-$AH351)/($AG351-$AH351)*(1+1)-1</f>
        <v>-0.77459828307285938</v>
      </c>
      <c r="X351">
        <f>(AN351-$AH351)/($AG351-$AH351)*(1+1)-1</f>
        <v>-1</v>
      </c>
      <c r="Y351">
        <f>(AO351-$AH351)/($AG351-$AH351)*(1+1)-1</f>
        <v>-1</v>
      </c>
      <c r="Z351">
        <f>(AP351-$AH351)/($AG351-$AH351)*(1+1)-1</f>
        <v>1</v>
      </c>
      <c r="AA351">
        <f>(AQ351-$AH351)/($AG351-$AH351)*(1+1)-1</f>
        <v>-1</v>
      </c>
      <c r="AB351">
        <f>(AR351-$AH351)/($AG351-$AH351)*(1+1)-1</f>
        <v>-1</v>
      </c>
      <c r="AC351">
        <f>(AS351-$AH351)/($AG351-$AH351)*(1+1)-1</f>
        <v>-1</v>
      </c>
      <c r="AD351">
        <f>(AT351-$AH351)/($AG351-$AH351)*(1+1)-1</f>
        <v>-1</v>
      </c>
      <c r="AE351">
        <f>(AU351-$AH351)/($AG351-$AH351)*(1+1)-1</f>
        <v>-1</v>
      </c>
      <c r="AF351">
        <f>(AV351-$AH351)/($AG351-$AH351)*(1+1)-1</f>
        <v>-1</v>
      </c>
      <c r="AG351">
        <f>MAX(AK351:AV351)</f>
        <v>4543</v>
      </c>
      <c r="AH351">
        <f>MIN(AK351:AV351)</f>
        <v>0</v>
      </c>
      <c r="AK351">
        <v>0</v>
      </c>
      <c r="AL351">
        <v>695</v>
      </c>
      <c r="AM351">
        <v>512</v>
      </c>
      <c r="AN351">
        <v>0</v>
      </c>
      <c r="AO351">
        <v>0</v>
      </c>
      <c r="AP351">
        <v>4543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 x14ac:dyDescent="0.25">
      <c r="A352" t="s">
        <v>8820</v>
      </c>
      <c r="B352">
        <v>6</v>
      </c>
      <c r="C352">
        <v>68</v>
      </c>
      <c r="D352">
        <f>C352+2</f>
        <v>70</v>
      </c>
      <c r="E352" t="s">
        <v>9475</v>
      </c>
      <c r="F352" t="s">
        <v>9476</v>
      </c>
      <c r="G352" t="s">
        <v>1707</v>
      </c>
      <c r="H352" t="s">
        <v>1707</v>
      </c>
      <c r="K352">
        <v>6</v>
      </c>
      <c r="L352">
        <f>C352+1</f>
        <v>69</v>
      </c>
      <c r="M352" t="s">
        <v>1777</v>
      </c>
      <c r="N352" s="1">
        <v>4.2748964454993592</v>
      </c>
      <c r="O352" t="s">
        <v>10420</v>
      </c>
      <c r="P352" s="1">
        <v>4.2748964454993592</v>
      </c>
      <c r="Q352" t="s">
        <v>1707</v>
      </c>
      <c r="S352">
        <v>6</v>
      </c>
      <c r="T352">
        <v>69</v>
      </c>
      <c r="U352">
        <f>(AK352-$AH352)/($AG352-$AH352)*(1+1)-1</f>
        <v>-1</v>
      </c>
      <c r="V352">
        <f>(AL352-$AH352)/($AG352-$AH352)*(1+1)-1</f>
        <v>-0.21995999794861276</v>
      </c>
      <c r="W352">
        <f>(AM352-$AH352)/($AG352-$AH352)*(1+1)-1</f>
        <v>-0.71670342068824044</v>
      </c>
      <c r="X352">
        <f>(AN352-$AH352)/($AG352-$AH352)*(1+1)-1</f>
        <v>-1</v>
      </c>
      <c r="Y352">
        <f>(AO352-$AH352)/($AG352-$AH352)*(1+1)-1</f>
        <v>-1</v>
      </c>
      <c r="Z352">
        <f>(AP352-$AH352)/($AG352-$AH352)*(1+1)-1</f>
        <v>1</v>
      </c>
      <c r="AA352">
        <f>(AQ352-$AH352)/($AG352-$AH352)*(1+1)-1</f>
        <v>-0.46386994204831022</v>
      </c>
      <c r="AB352">
        <f>(AR352-$AH352)/($AG352-$AH352)*(1+1)-1</f>
        <v>-1</v>
      </c>
      <c r="AC352">
        <f>(AS352-$AH352)/($AG352-$AH352)*(1+1)-1</f>
        <v>-1</v>
      </c>
      <c r="AD352">
        <f>(AT352-$AH352)/($AG352-$AH352)*(1+1)-1</f>
        <v>-1</v>
      </c>
      <c r="AE352">
        <f>(AU352-$AH352)/($AG352-$AH352)*(1+1)-1</f>
        <v>-0.65187958356838815</v>
      </c>
      <c r="AF352">
        <f>(AV352-$AH352)/($AG352-$AH352)*(1+1)-1</f>
        <v>-1</v>
      </c>
      <c r="AG352">
        <f>MAX(AK352:AV352)</f>
        <v>19499</v>
      </c>
      <c r="AH352">
        <f>MIN(AK352:AV352)</f>
        <v>0</v>
      </c>
      <c r="AK352">
        <v>0</v>
      </c>
      <c r="AL352">
        <v>7605</v>
      </c>
      <c r="AM352">
        <v>2762</v>
      </c>
      <c r="AN352">
        <v>0</v>
      </c>
      <c r="AO352">
        <v>0</v>
      </c>
      <c r="AP352">
        <v>19499</v>
      </c>
      <c r="AQ352">
        <v>5227</v>
      </c>
      <c r="AR352">
        <v>0</v>
      </c>
      <c r="AS352">
        <v>0</v>
      </c>
      <c r="AT352">
        <v>0</v>
      </c>
      <c r="AU352">
        <v>3394</v>
      </c>
      <c r="AV352">
        <v>0</v>
      </c>
    </row>
    <row r="353" spans="1:48" x14ac:dyDescent="0.25">
      <c r="A353" t="s">
        <v>8820</v>
      </c>
      <c r="B353">
        <v>6</v>
      </c>
      <c r="C353">
        <v>70</v>
      </c>
      <c r="D353">
        <f>C353+2</f>
        <v>72</v>
      </c>
      <c r="E353" t="s">
        <v>9477</v>
      </c>
      <c r="F353" t="s">
        <v>9478</v>
      </c>
      <c r="G353" t="s">
        <v>1707</v>
      </c>
      <c r="H353" t="s">
        <v>1707</v>
      </c>
      <c r="K353">
        <v>6</v>
      </c>
      <c r="L353">
        <f>C353+1</f>
        <v>71</v>
      </c>
      <c r="M353" t="s">
        <v>1777</v>
      </c>
      <c r="N353" s="1">
        <v>3.9466487339066765</v>
      </c>
      <c r="O353" t="s">
        <v>10420</v>
      </c>
      <c r="P353" s="1">
        <v>3.9466487339066765</v>
      </c>
      <c r="Q353" t="s">
        <v>1707</v>
      </c>
      <c r="S353">
        <v>6</v>
      </c>
      <c r="T353">
        <v>71</v>
      </c>
      <c r="U353">
        <f>(AK353-$AH353)/($AG353-$AH353)*(1+1)-1</f>
        <v>-1</v>
      </c>
      <c r="V353">
        <f>(AL353-$AH353)/($AG353-$AH353)*(1+1)-1</f>
        <v>-0.67822318526543879</v>
      </c>
      <c r="W353">
        <f>(AM353-$AH353)/($AG353-$AH353)*(1+1)-1</f>
        <v>-0.27822318526543877</v>
      </c>
      <c r="X353">
        <f>(AN353-$AH353)/($AG353-$AH353)*(1+1)-1</f>
        <v>-1</v>
      </c>
      <c r="Y353">
        <f>(AO353-$AH353)/($AG353-$AH353)*(1+1)-1</f>
        <v>-9.8808234019501673E-2</v>
      </c>
      <c r="Z353">
        <f>(AP353-$AH353)/($AG353-$AH353)*(1+1)-1</f>
        <v>1</v>
      </c>
      <c r="AA353">
        <f>(AQ353-$AH353)/($AG353-$AH353)*(1+1)-1</f>
        <v>-0.65048754062838565</v>
      </c>
      <c r="AB353">
        <f>(AR353-$AH353)/($AG353-$AH353)*(1+1)-1</f>
        <v>-0.82340195016251361</v>
      </c>
      <c r="AC353">
        <f>(AS353-$AH353)/($AG353-$AH353)*(1+1)-1</f>
        <v>-1</v>
      </c>
      <c r="AD353">
        <f>(AT353-$AH353)/($AG353-$AH353)*(1+1)-1</f>
        <v>-1</v>
      </c>
      <c r="AE353">
        <f>(AU353-$AH353)/($AG353-$AH353)*(1+1)-1</f>
        <v>-0.56836403033586125</v>
      </c>
      <c r="AF353">
        <f>(AV353-$AH353)/($AG353-$AH353)*(1+1)-1</f>
        <v>-0.90682556879739984</v>
      </c>
      <c r="AG353">
        <f>MAX(AK353:AV353)</f>
        <v>9230</v>
      </c>
      <c r="AH353">
        <f>MIN(AK353:AV353)</f>
        <v>0</v>
      </c>
      <c r="AK353">
        <v>0</v>
      </c>
      <c r="AL353">
        <v>1485</v>
      </c>
      <c r="AM353">
        <v>3331</v>
      </c>
      <c r="AN353">
        <v>0</v>
      </c>
      <c r="AO353">
        <v>4159</v>
      </c>
      <c r="AP353">
        <v>9230</v>
      </c>
      <c r="AQ353">
        <v>1613</v>
      </c>
      <c r="AR353">
        <v>815</v>
      </c>
      <c r="AS353">
        <v>0</v>
      </c>
      <c r="AT353">
        <v>0</v>
      </c>
      <c r="AU353">
        <v>1992</v>
      </c>
      <c r="AV353">
        <v>430</v>
      </c>
    </row>
    <row r="354" spans="1:48" hidden="1" x14ac:dyDescent="0.25">
      <c r="A354" t="s">
        <v>8820</v>
      </c>
      <c r="B354">
        <v>6</v>
      </c>
      <c r="C354">
        <v>72</v>
      </c>
      <c r="D354">
        <f>C354+2</f>
        <v>74</v>
      </c>
      <c r="E354" t="s">
        <v>9479</v>
      </c>
      <c r="F354" t="s">
        <v>9480</v>
      </c>
      <c r="G354" t="s">
        <v>1707</v>
      </c>
      <c r="H354" t="s">
        <v>1707</v>
      </c>
      <c r="K354">
        <v>6</v>
      </c>
      <c r="L354">
        <f>C354+1</f>
        <v>73</v>
      </c>
      <c r="M354" t="s">
        <v>1813</v>
      </c>
      <c r="N354" s="1">
        <v>3.6639834546082666</v>
      </c>
      <c r="O354" t="s">
        <v>10420</v>
      </c>
      <c r="P354" s="1">
        <v>3.6639834546082666</v>
      </c>
      <c r="Q354" t="s">
        <v>1707</v>
      </c>
      <c r="S354">
        <v>6</v>
      </c>
      <c r="T354">
        <v>73</v>
      </c>
      <c r="U354">
        <f>(AK354-$AH354)/($AG354-$AH354)*(1+1)-1</f>
        <v>-1</v>
      </c>
      <c r="V354">
        <f>(AL354-$AH354)/($AG354-$AH354)*(1+1)-1</f>
        <v>-0.58619522923363221</v>
      </c>
      <c r="W354">
        <f>(AM354-$AH354)/($AG354-$AH354)*(1+1)-1</f>
        <v>-0.74149890035526989</v>
      </c>
      <c r="X354">
        <f>(AN354-$AH354)/($AG354-$AH354)*(1+1)-1</f>
        <v>-1</v>
      </c>
      <c r="Y354">
        <f>(AO354-$AH354)/($AG354-$AH354)*(1+1)-1</f>
        <v>-1</v>
      </c>
      <c r="Z354">
        <f>(AP354-$AH354)/($AG354-$AH354)*(1+1)-1</f>
        <v>0.56081881238369147</v>
      </c>
      <c r="AA354">
        <f>(AQ354-$AH354)/($AG354-$AH354)*(1+1)-1</f>
        <v>1</v>
      </c>
      <c r="AB354">
        <f>(AR354-$AH354)/($AG354-$AH354)*(1+1)-1</f>
        <v>-0.64168499407883606</v>
      </c>
      <c r="AC354">
        <f>(AS354-$AH354)/($AG354-$AH354)*(1+1)-1</f>
        <v>-1</v>
      </c>
      <c r="AD354">
        <f>(AT354-$AH354)/($AG354-$AH354)*(1+1)-1</f>
        <v>-1</v>
      </c>
      <c r="AE354">
        <f>(AU354-$AH354)/($AG354-$AH354)*(1+1)-1</f>
        <v>-1</v>
      </c>
      <c r="AF354">
        <f>(AV354-$AH354)/($AG354-$AH354)*(1+1)-1</f>
        <v>-1</v>
      </c>
      <c r="AG354">
        <f>MAX(AK354:AV354)</f>
        <v>5911</v>
      </c>
      <c r="AH354">
        <f>MIN(AK354:AV354)</f>
        <v>0</v>
      </c>
      <c r="AK354">
        <v>0</v>
      </c>
      <c r="AL354">
        <v>1223</v>
      </c>
      <c r="AM354">
        <v>764</v>
      </c>
      <c r="AN354">
        <v>0</v>
      </c>
      <c r="AO354">
        <v>0</v>
      </c>
      <c r="AP354">
        <v>4613</v>
      </c>
      <c r="AQ354">
        <v>5911</v>
      </c>
      <c r="AR354">
        <v>1059</v>
      </c>
      <c r="AS354">
        <v>0</v>
      </c>
      <c r="AT354">
        <v>0</v>
      </c>
      <c r="AU354">
        <v>0</v>
      </c>
      <c r="AV354">
        <v>0</v>
      </c>
    </row>
    <row r="355" spans="1:48" hidden="1" x14ac:dyDescent="0.25">
      <c r="A355" t="s">
        <v>8820</v>
      </c>
      <c r="B355">
        <v>6</v>
      </c>
      <c r="C355">
        <v>74</v>
      </c>
      <c r="D355">
        <f>C355+2</f>
        <v>76</v>
      </c>
      <c r="E355" t="s">
        <v>9483</v>
      </c>
      <c r="F355" t="s">
        <v>9484</v>
      </c>
      <c r="G355" t="s">
        <v>1707</v>
      </c>
      <c r="H355" t="s">
        <v>1707</v>
      </c>
      <c r="K355">
        <v>6</v>
      </c>
      <c r="L355">
        <f>C355+1</f>
        <v>75</v>
      </c>
      <c r="M355" t="s">
        <v>1813</v>
      </c>
      <c r="N355" s="1">
        <v>3.4192947217534604</v>
      </c>
      <c r="O355" t="s">
        <v>10420</v>
      </c>
      <c r="P355" s="1">
        <v>3.4192947217534604</v>
      </c>
      <c r="Q355" t="s">
        <v>1707</v>
      </c>
      <c r="S355">
        <v>6</v>
      </c>
      <c r="T355">
        <v>77</v>
      </c>
      <c r="U355">
        <f>(AK355-$AH355)/($AG355-$AH355)*(1+1)-1</f>
        <v>-1</v>
      </c>
      <c r="V355">
        <f>(AL355-$AH355)/($AG355-$AH355)*(1+1)-1</f>
        <v>-0.34501142421934505</v>
      </c>
      <c r="W355">
        <f>(AM355-$AH355)/($AG355-$AH355)*(1+1)-1</f>
        <v>-1</v>
      </c>
      <c r="X355">
        <f>(AN355-$AH355)/($AG355-$AH355)*(1+1)-1</f>
        <v>-1</v>
      </c>
      <c r="Y355">
        <f>(AO355-$AH355)/($AG355-$AH355)*(1+1)-1</f>
        <v>-0.10357958872810358</v>
      </c>
      <c r="Z355">
        <f>(AP355-$AH355)/($AG355-$AH355)*(1+1)-1</f>
        <v>1</v>
      </c>
      <c r="AA355">
        <f>(AQ355-$AH355)/($AG355-$AH355)*(1+1)-1</f>
        <v>-0.18431073876618431</v>
      </c>
      <c r="AB355">
        <f>(AR355-$AH355)/($AG355-$AH355)*(1+1)-1</f>
        <v>-1</v>
      </c>
      <c r="AC355">
        <f>(AS355-$AH355)/($AG355-$AH355)*(1+1)-1</f>
        <v>-1</v>
      </c>
      <c r="AD355">
        <f>(AT355-$AH355)/($AG355-$AH355)*(1+1)-1</f>
        <v>-1</v>
      </c>
      <c r="AE355">
        <f>(AU355-$AH355)/($AG355-$AH355)*(1+1)-1</f>
        <v>-1</v>
      </c>
      <c r="AF355">
        <f>(AV355-$AH355)/($AG355-$AH355)*(1+1)-1</f>
        <v>-1</v>
      </c>
      <c r="AG355">
        <f>MAX(AK355:AV355)</f>
        <v>2626</v>
      </c>
      <c r="AH355">
        <f>MIN(AK355:AV355)</f>
        <v>0</v>
      </c>
      <c r="AK355">
        <v>0</v>
      </c>
      <c r="AL355">
        <v>860</v>
      </c>
      <c r="AM355">
        <v>0</v>
      </c>
      <c r="AN355">
        <v>0</v>
      </c>
      <c r="AO355">
        <v>1177</v>
      </c>
      <c r="AP355">
        <v>2626</v>
      </c>
      <c r="AQ355">
        <v>1071</v>
      </c>
      <c r="AR355">
        <v>0</v>
      </c>
      <c r="AS355">
        <v>0</v>
      </c>
      <c r="AT355">
        <v>0</v>
      </c>
      <c r="AU355">
        <v>0</v>
      </c>
      <c r="AV355">
        <v>0</v>
      </c>
    </row>
    <row r="356" spans="1:48" hidden="1" x14ac:dyDescent="0.25">
      <c r="A356" t="s">
        <v>8820</v>
      </c>
      <c r="B356">
        <v>6</v>
      </c>
      <c r="C356">
        <v>76</v>
      </c>
      <c r="D356">
        <f>C356+2</f>
        <v>78</v>
      </c>
      <c r="E356" t="s">
        <v>9485</v>
      </c>
      <c r="F356" t="s">
        <v>9486</v>
      </c>
      <c r="G356" t="s">
        <v>1707</v>
      </c>
      <c r="H356" t="s">
        <v>1707</v>
      </c>
      <c r="K356">
        <v>6</v>
      </c>
      <c r="L356">
        <f>C356+1</f>
        <v>77</v>
      </c>
      <c r="M356" t="s">
        <v>1843</v>
      </c>
      <c r="N356" s="1">
        <v>3.7291647896927702</v>
      </c>
      <c r="O356" t="s">
        <v>10420</v>
      </c>
      <c r="P356" s="1">
        <v>3.7291647896927702</v>
      </c>
      <c r="Q356" t="s">
        <v>1707</v>
      </c>
      <c r="S356">
        <v>6</v>
      </c>
      <c r="T356">
        <v>79</v>
      </c>
      <c r="U356">
        <f>(AK356-$AH356)/($AG356-$AH356)*(1+1)-1</f>
        <v>-1</v>
      </c>
      <c r="V356">
        <f>(AL356-$AH356)/($AG356-$AH356)*(1+1)-1</f>
        <v>-1</v>
      </c>
      <c r="W356">
        <f>(AM356-$AH356)/($AG356-$AH356)*(1+1)-1</f>
        <v>-0.67761194029850746</v>
      </c>
      <c r="X356">
        <f>(AN356-$AH356)/($AG356-$AH356)*(1+1)-1</f>
        <v>-1</v>
      </c>
      <c r="Y356">
        <f>(AO356-$AH356)/($AG356-$AH356)*(1+1)-1</f>
        <v>-1</v>
      </c>
      <c r="Z356">
        <f>(AP356-$AH356)/($AG356-$AH356)*(1+1)-1</f>
        <v>1</v>
      </c>
      <c r="AA356">
        <f>(AQ356-$AH356)/($AG356-$AH356)*(1+1)-1</f>
        <v>-0.71791044776119395</v>
      </c>
      <c r="AB356">
        <f>(AR356-$AH356)/($AG356-$AH356)*(1+1)-1</f>
        <v>-1</v>
      </c>
      <c r="AC356">
        <f>(AS356-$AH356)/($AG356-$AH356)*(1+1)-1</f>
        <v>-1</v>
      </c>
      <c r="AD356">
        <f>(AT356-$AH356)/($AG356-$AH356)*(1+1)-1</f>
        <v>-1</v>
      </c>
      <c r="AE356">
        <f>(AU356-$AH356)/($AG356-$AH356)*(1+1)-1</f>
        <v>-1</v>
      </c>
      <c r="AF356">
        <f>(AV356-$AH356)/($AG356-$AH356)*(1+1)-1</f>
        <v>-1</v>
      </c>
      <c r="AG356">
        <f>MAX(AK356:AV356)</f>
        <v>5360</v>
      </c>
      <c r="AH356">
        <f>MIN(AK356:AV356)</f>
        <v>0</v>
      </c>
      <c r="AK356">
        <v>0</v>
      </c>
      <c r="AL356">
        <v>0</v>
      </c>
      <c r="AM356">
        <v>864</v>
      </c>
      <c r="AN356">
        <v>0</v>
      </c>
      <c r="AO356">
        <v>0</v>
      </c>
      <c r="AP356">
        <v>5360</v>
      </c>
      <c r="AQ356">
        <v>756</v>
      </c>
      <c r="AR356">
        <v>0</v>
      </c>
      <c r="AS356">
        <v>0</v>
      </c>
      <c r="AT356">
        <v>0</v>
      </c>
      <c r="AU356">
        <v>0</v>
      </c>
      <c r="AV356">
        <v>0</v>
      </c>
    </row>
    <row r="357" spans="1:48" x14ac:dyDescent="0.25">
      <c r="A357" t="s">
        <v>8820</v>
      </c>
      <c r="B357">
        <v>6</v>
      </c>
      <c r="C357">
        <v>78</v>
      </c>
      <c r="D357">
        <f>C357+2</f>
        <v>80</v>
      </c>
      <c r="E357" t="s">
        <v>9487</v>
      </c>
      <c r="F357" t="s">
        <v>9488</v>
      </c>
      <c r="G357" t="s">
        <v>1707</v>
      </c>
      <c r="H357" t="s">
        <v>1707</v>
      </c>
      <c r="K357">
        <v>6</v>
      </c>
      <c r="L357">
        <f>C357+1</f>
        <v>79</v>
      </c>
      <c r="M357" t="s">
        <v>1851</v>
      </c>
      <c r="N357" s="1">
        <v>4.8025616557441877</v>
      </c>
      <c r="O357" t="s">
        <v>10420</v>
      </c>
      <c r="P357" s="1">
        <v>4.8025616557441877</v>
      </c>
      <c r="Q357" t="s">
        <v>1707</v>
      </c>
      <c r="S357">
        <v>6</v>
      </c>
      <c r="T357">
        <v>81</v>
      </c>
      <c r="U357">
        <f>(AK357-$AH357)/($AG357-$AH357)*(1+1)-1</f>
        <v>-1</v>
      </c>
      <c r="V357">
        <f>(AL357-$AH357)/($AG357-$AH357)*(1+1)-1</f>
        <v>-8.5175533628085387E-2</v>
      </c>
      <c r="W357">
        <f>(AM357-$AH357)/($AG357-$AH357)*(1+1)-1</f>
        <v>-0.25514596082335372</v>
      </c>
      <c r="X357">
        <f>(AN357-$AH357)/($AG357-$AH357)*(1+1)-1</f>
        <v>-0.45146839223494273</v>
      </c>
      <c r="Y357">
        <f>(AO357-$AH357)/($AG357-$AH357)*(1+1)-1</f>
        <v>-2.7493924399027869E-2</v>
      </c>
      <c r="Z357">
        <f>(AP357-$AH357)/($AG357-$AH357)*(1+1)-1</f>
        <v>1</v>
      </c>
      <c r="AA357">
        <f>(AQ357-$AH357)/($AG357-$AH357)*(1+1)-1</f>
        <v>3.9235206277633106E-2</v>
      </c>
      <c r="AB357">
        <f>(AR357-$AH357)/($AG357-$AH357)*(1+1)-1</f>
        <v>-1</v>
      </c>
      <c r="AC357">
        <f>(AS357-$AH357)/($AG357-$AH357)*(1+1)-1</f>
        <v>-0.91488302638128416</v>
      </c>
      <c r="AD357">
        <f>(AT357-$AH357)/($AG357-$AH357)*(1+1)-1</f>
        <v>-1</v>
      </c>
      <c r="AE357">
        <f>(AU357-$AH357)/($AG357-$AH357)*(1+1)-1</f>
        <v>-0.179135068661611</v>
      </c>
      <c r="AF357">
        <f>(AV357-$AH357)/($AG357-$AH357)*(1+1)-1</f>
        <v>-1</v>
      </c>
      <c r="AG357">
        <f>MAX(AK357:AV357)</f>
        <v>68306</v>
      </c>
      <c r="AH357">
        <f>MIN(AK357:AV357)</f>
        <v>0</v>
      </c>
      <c r="AK357">
        <v>0</v>
      </c>
      <c r="AL357">
        <v>31244</v>
      </c>
      <c r="AM357">
        <v>25439</v>
      </c>
      <c r="AN357">
        <v>18734</v>
      </c>
      <c r="AO357">
        <v>33214</v>
      </c>
      <c r="AP357">
        <v>68306</v>
      </c>
      <c r="AQ357">
        <v>35493</v>
      </c>
      <c r="AR357">
        <v>0</v>
      </c>
      <c r="AS357">
        <v>2907</v>
      </c>
      <c r="AT357">
        <v>0</v>
      </c>
      <c r="AU357">
        <v>28035</v>
      </c>
      <c r="AV357">
        <v>0</v>
      </c>
    </row>
    <row r="358" spans="1:48" x14ac:dyDescent="0.25">
      <c r="A358" t="s">
        <v>8820</v>
      </c>
      <c r="B358">
        <v>6</v>
      </c>
      <c r="C358">
        <v>80</v>
      </c>
      <c r="D358">
        <f>C358+2</f>
        <v>82</v>
      </c>
      <c r="E358" t="s">
        <v>9489</v>
      </c>
      <c r="F358" t="s">
        <v>9490</v>
      </c>
      <c r="G358" t="s">
        <v>1707</v>
      </c>
      <c r="H358" t="s">
        <v>1707</v>
      </c>
      <c r="K358">
        <v>6</v>
      </c>
      <c r="L358">
        <f>C358+1</f>
        <v>81</v>
      </c>
      <c r="M358" t="s">
        <v>1866</v>
      </c>
      <c r="N358" s="1">
        <v>3.9579901784068303</v>
      </c>
      <c r="O358" t="s">
        <v>10420</v>
      </c>
      <c r="P358" s="1">
        <v>3.9579901784068303</v>
      </c>
      <c r="Q358" t="s">
        <v>1707</v>
      </c>
      <c r="S358">
        <v>6</v>
      </c>
      <c r="T358">
        <v>83</v>
      </c>
      <c r="U358">
        <f>(AK358-$AH358)/($AG358-$AH358)*(1+1)-1</f>
        <v>-1</v>
      </c>
      <c r="V358">
        <f>(AL358-$AH358)/($AG358-$AH358)*(1+1)-1</f>
        <v>-1</v>
      </c>
      <c r="W358">
        <f>(AM358-$AH358)/($AG358-$AH358)*(1+1)-1</f>
        <v>-0.81097157964309319</v>
      </c>
      <c r="X358">
        <f>(AN358-$AH358)/($AG358-$AH358)*(1+1)-1</f>
        <v>-1</v>
      </c>
      <c r="Y358">
        <f>(AO358-$AH358)/($AG358-$AH358)*(1+1)-1</f>
        <v>-1</v>
      </c>
      <c r="Z358">
        <f>(AP358-$AH358)/($AG358-$AH358)*(1+1)-1</f>
        <v>1</v>
      </c>
      <c r="AA358">
        <f>(AQ358-$AH358)/($AG358-$AH358)*(1+1)-1</f>
        <v>-1</v>
      </c>
      <c r="AB358">
        <f>(AR358-$AH358)/($AG358-$AH358)*(1+1)-1</f>
        <v>-0.88587794668429165</v>
      </c>
      <c r="AC358">
        <f>(AS358-$AH358)/($AG358-$AH358)*(1+1)-1</f>
        <v>-1</v>
      </c>
      <c r="AD358">
        <f>(AT358-$AH358)/($AG358-$AH358)*(1+1)-1</f>
        <v>-1</v>
      </c>
      <c r="AE358">
        <f>(AU358-$AH358)/($AG358-$AH358)*(1+1)-1</f>
        <v>-1</v>
      </c>
      <c r="AF358">
        <f>(AV358-$AH358)/($AG358-$AH358)*(1+1)-1</f>
        <v>-1</v>
      </c>
      <c r="AG358">
        <f>MAX(AK358:AV358)</f>
        <v>9078</v>
      </c>
      <c r="AH358">
        <f>MIN(AK358:AV358)</f>
        <v>0</v>
      </c>
      <c r="AK358">
        <v>0</v>
      </c>
      <c r="AL358">
        <v>0</v>
      </c>
      <c r="AM358">
        <v>858</v>
      </c>
      <c r="AN358">
        <v>0</v>
      </c>
      <c r="AO358">
        <v>0</v>
      </c>
      <c r="AP358">
        <v>9078</v>
      </c>
      <c r="AQ358">
        <v>0</v>
      </c>
      <c r="AR358">
        <v>518</v>
      </c>
      <c r="AS358">
        <v>0</v>
      </c>
      <c r="AT358">
        <v>0</v>
      </c>
      <c r="AU358">
        <v>0</v>
      </c>
      <c r="AV358">
        <v>0</v>
      </c>
    </row>
    <row r="359" spans="1:48" hidden="1" x14ac:dyDescent="0.25">
      <c r="A359" t="s">
        <v>8820</v>
      </c>
      <c r="B359">
        <v>6</v>
      </c>
      <c r="C359">
        <v>82</v>
      </c>
      <c r="D359">
        <f>C359+2</f>
        <v>84</v>
      </c>
      <c r="E359" t="s">
        <v>9493</v>
      </c>
      <c r="F359" t="s">
        <v>9494</v>
      </c>
      <c r="G359" t="s">
        <v>1707</v>
      </c>
      <c r="H359" t="s">
        <v>1707</v>
      </c>
      <c r="K359">
        <v>6</v>
      </c>
      <c r="L359">
        <f>C359+1</f>
        <v>83</v>
      </c>
      <c r="M359" t="s">
        <v>1866</v>
      </c>
      <c r="N359" s="1">
        <v>3.8499105583014961</v>
      </c>
      <c r="O359" t="s">
        <v>10420</v>
      </c>
      <c r="P359" s="1">
        <v>3.8499105583014961</v>
      </c>
      <c r="Q359" t="s">
        <v>1707</v>
      </c>
      <c r="S359">
        <v>6</v>
      </c>
      <c r="T359">
        <v>87</v>
      </c>
      <c r="U359">
        <f>(AK359-$AH359)/($AG359-$AH359)*(1+1)-1</f>
        <v>-1</v>
      </c>
      <c r="V359">
        <f>(AL359-$AH359)/($AG359-$AH359)*(1+1)-1</f>
        <v>-0.49590279740039556</v>
      </c>
      <c r="W359">
        <f>(AM359-$AH359)/($AG359-$AH359)*(1+1)-1</f>
        <v>-1</v>
      </c>
      <c r="X359">
        <f>(AN359-$AH359)/($AG359-$AH359)*(1+1)-1</f>
        <v>-1</v>
      </c>
      <c r="Y359">
        <f>(AO359-$AH359)/($AG359-$AH359)*(1+1)-1</f>
        <v>-0.68070076292738069</v>
      </c>
      <c r="Z359">
        <f>(AP359-$AH359)/($AG359-$AH359)*(1+1)-1</f>
        <v>1</v>
      </c>
      <c r="AA359">
        <f>(AQ359-$AH359)/($AG359-$AH359)*(1+1)-1</f>
        <v>-0.21616275784119809</v>
      </c>
      <c r="AB359">
        <f>(AR359-$AH359)/($AG359-$AH359)*(1+1)-1</f>
        <v>-1</v>
      </c>
      <c r="AC359">
        <f>(AS359-$AH359)/($AG359-$AH359)*(1+1)-1</f>
        <v>-1</v>
      </c>
      <c r="AD359">
        <f>(AT359-$AH359)/($AG359-$AH359)*(1+1)-1</f>
        <v>-1</v>
      </c>
      <c r="AE359">
        <f>(AU359-$AH359)/($AG359-$AH359)*(1+1)-1</f>
        <v>-0.77253461429782422</v>
      </c>
      <c r="AF359">
        <f>(AV359-$AH359)/($AG359-$AH359)*(1+1)-1</f>
        <v>-5.0861825374399539E-2</v>
      </c>
      <c r="AG359">
        <f>MAX(AK359:AV359)</f>
        <v>7078</v>
      </c>
      <c r="AH359">
        <f>MIN(AK359:AV359)</f>
        <v>0</v>
      </c>
      <c r="AK359">
        <v>0</v>
      </c>
      <c r="AL359">
        <v>1784</v>
      </c>
      <c r="AM359">
        <v>0</v>
      </c>
      <c r="AN359">
        <v>0</v>
      </c>
      <c r="AO359">
        <v>1130</v>
      </c>
      <c r="AP359">
        <v>7078</v>
      </c>
      <c r="AQ359">
        <v>2774</v>
      </c>
      <c r="AR359">
        <v>0</v>
      </c>
      <c r="AS359">
        <v>0</v>
      </c>
      <c r="AT359">
        <v>0</v>
      </c>
      <c r="AU359">
        <v>805</v>
      </c>
      <c r="AV359">
        <v>3359</v>
      </c>
    </row>
    <row r="360" spans="1:48" hidden="1" x14ac:dyDescent="0.25">
      <c r="A360" t="s">
        <v>8820</v>
      </c>
      <c r="B360">
        <v>6</v>
      </c>
      <c r="C360">
        <v>84</v>
      </c>
      <c r="D360">
        <f>C360+2</f>
        <v>86</v>
      </c>
      <c r="E360" t="s">
        <v>9495</v>
      </c>
      <c r="F360" t="s">
        <v>9496</v>
      </c>
      <c r="G360" t="s">
        <v>1707</v>
      </c>
      <c r="H360" t="s">
        <v>1707</v>
      </c>
      <c r="K360">
        <v>6</v>
      </c>
      <c r="L360">
        <f>C360+1</f>
        <v>85</v>
      </c>
      <c r="M360" t="s">
        <v>1866</v>
      </c>
      <c r="N360" s="1">
        <v>3.7965049515532963</v>
      </c>
      <c r="O360" t="s">
        <v>10420</v>
      </c>
      <c r="P360" s="1">
        <v>3.7965049515532963</v>
      </c>
      <c r="Q360" t="s">
        <v>1707</v>
      </c>
      <c r="S360">
        <v>6</v>
      </c>
      <c r="T360">
        <v>89</v>
      </c>
      <c r="U360">
        <f>(AK360-$AH360)/($AG360-$AH360)*(1+1)-1</f>
        <v>-1</v>
      </c>
      <c r="V360">
        <f>(AL360-$AH360)/($AG360-$AH360)*(1+1)-1</f>
        <v>0.35069499920115033</v>
      </c>
      <c r="W360">
        <f>(AM360-$AH360)/($AG360-$AH360)*(1+1)-1</f>
        <v>0.80859562230388238</v>
      </c>
      <c r="X360">
        <f>(AN360-$AH360)/($AG360-$AH360)*(1+1)-1</f>
        <v>-1</v>
      </c>
      <c r="Y360">
        <f>(AO360-$AH360)/($AG360-$AH360)*(1+1)-1</f>
        <v>-0.63157053842466848</v>
      </c>
      <c r="Z360">
        <f>(AP360-$AH360)/($AG360-$AH360)*(1+1)-1</f>
        <v>1</v>
      </c>
      <c r="AA360">
        <f>(AQ360-$AH360)/($AG360-$AH360)*(1+1)-1</f>
        <v>0.72359801885285191</v>
      </c>
      <c r="AB360">
        <f>(AR360-$AH360)/($AG360-$AH360)*(1+1)-1</f>
        <v>-1</v>
      </c>
      <c r="AC360">
        <f>(AS360-$AH360)/($AG360-$AH360)*(1+1)-1</f>
        <v>-1</v>
      </c>
      <c r="AD360">
        <f>(AT360-$AH360)/($AG360-$AH360)*(1+1)-1</f>
        <v>-1</v>
      </c>
      <c r="AE360">
        <f>(AU360-$AH360)/($AG360-$AH360)*(1+1)-1</f>
        <v>-0.67854289822655378</v>
      </c>
      <c r="AF360">
        <f>(AV360-$AH360)/($AG360-$AH360)*(1+1)-1</f>
        <v>-1</v>
      </c>
      <c r="AG360">
        <f>MAX(AK360:AV360)</f>
        <v>6259</v>
      </c>
      <c r="AH360">
        <f>MIN(AK360:AV360)</f>
        <v>0</v>
      </c>
      <c r="AK360">
        <v>0</v>
      </c>
      <c r="AL360">
        <v>4227</v>
      </c>
      <c r="AM360">
        <v>5660</v>
      </c>
      <c r="AN360">
        <v>0</v>
      </c>
      <c r="AO360">
        <v>1153</v>
      </c>
      <c r="AP360">
        <v>6259</v>
      </c>
      <c r="AQ360">
        <v>5394</v>
      </c>
      <c r="AR360">
        <v>0</v>
      </c>
      <c r="AS360">
        <v>0</v>
      </c>
      <c r="AT360">
        <v>0</v>
      </c>
      <c r="AU360">
        <v>1006</v>
      </c>
      <c r="AV360">
        <v>0</v>
      </c>
    </row>
    <row r="361" spans="1:48" x14ac:dyDescent="0.25">
      <c r="A361" t="s">
        <v>8820</v>
      </c>
      <c r="B361">
        <v>6</v>
      </c>
      <c r="C361">
        <v>86</v>
      </c>
      <c r="D361">
        <f>C361+2</f>
        <v>88</v>
      </c>
      <c r="E361" t="s">
        <v>9497</v>
      </c>
      <c r="F361" t="s">
        <v>9498</v>
      </c>
      <c r="G361" t="s">
        <v>1707</v>
      </c>
      <c r="H361" t="s">
        <v>1707</v>
      </c>
      <c r="K361">
        <v>6</v>
      </c>
      <c r="L361">
        <f>C361+1</f>
        <v>87</v>
      </c>
      <c r="M361" t="s">
        <v>1898</v>
      </c>
      <c r="N361" s="1">
        <v>4.211787762900892</v>
      </c>
      <c r="O361" t="s">
        <v>10420</v>
      </c>
      <c r="P361" s="1">
        <v>4.211787762900892</v>
      </c>
      <c r="Q361" t="s">
        <v>1707</v>
      </c>
      <c r="S361">
        <v>6</v>
      </c>
      <c r="T361">
        <v>91</v>
      </c>
      <c r="U361">
        <f>(AK361-$AH361)/($AG361-$AH361)*(1+1)-1</f>
        <v>-1</v>
      </c>
      <c r="V361">
        <f>(AL361-$AH361)/($AG361-$AH361)*(1+1)-1</f>
        <v>-1</v>
      </c>
      <c r="W361">
        <f>(AM361-$AH361)/($AG361-$AH361)*(1+1)-1</f>
        <v>-0.60921093030396067</v>
      </c>
      <c r="X361">
        <f>(AN361-$AH361)/($AG361-$AH361)*(1+1)-1</f>
        <v>-1</v>
      </c>
      <c r="Y361">
        <f>(AO361-$AH361)/($AG361-$AH361)*(1+1)-1</f>
        <v>-0.92459318391157508</v>
      </c>
      <c r="Z361">
        <f>(AP361-$AH361)/($AG361-$AH361)*(1+1)-1</f>
        <v>1</v>
      </c>
      <c r="AA361">
        <f>(AQ361-$AH361)/($AG361-$AH361)*(1+1)-1</f>
        <v>-1</v>
      </c>
      <c r="AB361">
        <f>(AR361-$AH361)/($AG361-$AH361)*(1+1)-1</f>
        <v>-1</v>
      </c>
      <c r="AC361">
        <f>(AS361-$AH361)/($AG361-$AH361)*(1+1)-1</f>
        <v>-1</v>
      </c>
      <c r="AD361">
        <f>(AT361-$AH361)/($AG361-$AH361)*(1+1)-1</f>
        <v>-1</v>
      </c>
      <c r="AE361">
        <f>(AU361-$AH361)/($AG361-$AH361)*(1+1)-1</f>
        <v>-1</v>
      </c>
      <c r="AF361">
        <f>(AV361-$AH361)/($AG361-$AH361)*(1+1)-1</f>
        <v>-1</v>
      </c>
      <c r="AG361">
        <f>MAX(AK361:AV361)</f>
        <v>16285</v>
      </c>
      <c r="AH361">
        <f>MIN(AK361:AV361)</f>
        <v>0</v>
      </c>
      <c r="AK361">
        <v>0</v>
      </c>
      <c r="AL361">
        <v>0</v>
      </c>
      <c r="AM361">
        <v>3182</v>
      </c>
      <c r="AN361">
        <v>0</v>
      </c>
      <c r="AO361">
        <v>614</v>
      </c>
      <c r="AP361">
        <v>16285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 x14ac:dyDescent="0.25">
      <c r="A362" t="s">
        <v>8820</v>
      </c>
      <c r="B362">
        <v>6</v>
      </c>
      <c r="C362">
        <v>88</v>
      </c>
      <c r="D362">
        <f>C362+2</f>
        <v>90</v>
      </c>
      <c r="E362" t="s">
        <v>9499</v>
      </c>
      <c r="F362" t="s">
        <v>9500</v>
      </c>
      <c r="G362" t="s">
        <v>1707</v>
      </c>
      <c r="H362" t="s">
        <v>1707</v>
      </c>
      <c r="K362">
        <v>6</v>
      </c>
      <c r="L362">
        <f>C362+1</f>
        <v>89</v>
      </c>
      <c r="M362" t="s">
        <v>1898</v>
      </c>
      <c r="N362" s="1">
        <v>3.9634100156802288</v>
      </c>
      <c r="O362" t="s">
        <v>10420</v>
      </c>
      <c r="P362" s="1">
        <v>3.9634100156802288</v>
      </c>
      <c r="Q362" t="s">
        <v>1707</v>
      </c>
      <c r="S362">
        <v>6</v>
      </c>
      <c r="T362">
        <v>93</v>
      </c>
      <c r="U362">
        <f>(AK362-$AH362)/($AG362-$AH362)*(1+1)-1</f>
        <v>-1</v>
      </c>
      <c r="V362">
        <f>(AL362-$AH362)/($AG362-$AH362)*(1+1)-1</f>
        <v>-0.89991296779808527</v>
      </c>
      <c r="W362">
        <f>(AM362-$AH362)/($AG362-$AH362)*(1+1)-1</f>
        <v>-1</v>
      </c>
      <c r="X362">
        <f>(AN362-$AH362)/($AG362-$AH362)*(1+1)-1</f>
        <v>-0.70604873803307222</v>
      </c>
      <c r="Y362">
        <f>(AO362-$AH362)/($AG362-$AH362)*(1+1)-1</f>
        <v>-1</v>
      </c>
      <c r="Z362">
        <f>(AP362-$AH362)/($AG362-$AH362)*(1+1)-1</f>
        <v>1</v>
      </c>
      <c r="AA362">
        <f>(AQ362-$AH362)/($AG362-$AH362)*(1+1)-1</f>
        <v>-0.77828546562228018</v>
      </c>
      <c r="AB362">
        <f>(AR362-$AH362)/($AG362-$AH362)*(1+1)-1</f>
        <v>-0.89360313315926887</v>
      </c>
      <c r="AC362">
        <f>(AS362-$AH362)/($AG362-$AH362)*(1+1)-1</f>
        <v>-1</v>
      </c>
      <c r="AD362">
        <f>(AT362-$AH362)/($AG362-$AH362)*(1+1)-1</f>
        <v>-1</v>
      </c>
      <c r="AE362">
        <f>(AU362-$AH362)/($AG362-$AH362)*(1+1)-1</f>
        <v>-1</v>
      </c>
      <c r="AF362">
        <f>(AV362-$AH362)/($AG362-$AH362)*(1+1)-1</f>
        <v>-1</v>
      </c>
      <c r="AG362">
        <f>MAX(AK362:AV362)</f>
        <v>9192</v>
      </c>
      <c r="AH362">
        <f>MIN(AK362:AV362)</f>
        <v>0</v>
      </c>
      <c r="AK362">
        <v>0</v>
      </c>
      <c r="AL362">
        <v>460</v>
      </c>
      <c r="AM362">
        <v>0</v>
      </c>
      <c r="AN362">
        <v>1351</v>
      </c>
      <c r="AO362">
        <v>0</v>
      </c>
      <c r="AP362">
        <v>9192</v>
      </c>
      <c r="AQ362">
        <v>1019</v>
      </c>
      <c r="AR362">
        <v>489</v>
      </c>
      <c r="AS362">
        <v>0</v>
      </c>
      <c r="AT362">
        <v>0</v>
      </c>
      <c r="AU362">
        <v>0</v>
      </c>
      <c r="AV362">
        <v>0</v>
      </c>
    </row>
    <row r="363" spans="1:48" hidden="1" x14ac:dyDescent="0.25">
      <c r="A363" t="s">
        <v>8820</v>
      </c>
      <c r="B363">
        <v>6</v>
      </c>
      <c r="C363">
        <v>90</v>
      </c>
      <c r="D363">
        <f>C363+2</f>
        <v>92</v>
      </c>
      <c r="E363" t="s">
        <v>9501</v>
      </c>
      <c r="F363" t="s">
        <v>9502</v>
      </c>
      <c r="G363" t="s">
        <v>1707</v>
      </c>
      <c r="H363" t="s">
        <v>1707</v>
      </c>
      <c r="K363">
        <v>6</v>
      </c>
      <c r="L363">
        <f>C363+1</f>
        <v>91</v>
      </c>
      <c r="M363" t="s">
        <v>1918</v>
      </c>
      <c r="N363" s="1">
        <v>3.6493348587121419</v>
      </c>
      <c r="O363" t="s">
        <v>10420</v>
      </c>
      <c r="P363" s="1">
        <v>3.6493348587121419</v>
      </c>
      <c r="Q363" t="s">
        <v>1707</v>
      </c>
      <c r="S363">
        <v>6</v>
      </c>
      <c r="T363">
        <v>95</v>
      </c>
      <c r="U363">
        <f>(AK363-$AH363)/($AG363-$AH363)*(1+1)-1</f>
        <v>-1</v>
      </c>
      <c r="V363">
        <f>(AL363-$AH363)/($AG363-$AH363)*(1+1)-1</f>
        <v>-0.66636771300448427</v>
      </c>
      <c r="W363">
        <f>(AM363-$AH363)/($AG363-$AH363)*(1+1)-1</f>
        <v>-1</v>
      </c>
      <c r="X363">
        <f>(AN363-$AH363)/($AG363-$AH363)*(1+1)-1</f>
        <v>-1</v>
      </c>
      <c r="Y363">
        <f>(AO363-$AH363)/($AG363-$AH363)*(1+1)-1</f>
        <v>-1</v>
      </c>
      <c r="Z363">
        <f>(AP363-$AH363)/($AG363-$AH363)*(1+1)-1</f>
        <v>1</v>
      </c>
      <c r="AA363">
        <f>(AQ363-$AH363)/($AG363-$AH363)*(1+1)-1</f>
        <v>0.44798206278026909</v>
      </c>
      <c r="AB363">
        <f>(AR363-$AH363)/($AG363-$AH363)*(1+1)-1</f>
        <v>0.59955156950672639</v>
      </c>
      <c r="AC363">
        <f>(AS363-$AH363)/($AG363-$AH363)*(1+1)-1</f>
        <v>-0.34977578475336324</v>
      </c>
      <c r="AD363">
        <f>(AT363-$AH363)/($AG363-$AH363)*(1+1)-1</f>
        <v>-0.70493273542600898</v>
      </c>
      <c r="AE363">
        <f>(AU363-$AH363)/($AG363-$AH363)*(1+1)-1</f>
        <v>-1</v>
      </c>
      <c r="AF363">
        <f>(AV363-$AH363)/($AG363-$AH363)*(1+1)-1</f>
        <v>-1</v>
      </c>
      <c r="AG363">
        <f>MAX(AK363:AV363)</f>
        <v>4460</v>
      </c>
      <c r="AH363">
        <f>MIN(AK363:AV363)</f>
        <v>0</v>
      </c>
      <c r="AK363">
        <v>0</v>
      </c>
      <c r="AL363">
        <v>744</v>
      </c>
      <c r="AM363">
        <v>0</v>
      </c>
      <c r="AN363">
        <v>0</v>
      </c>
      <c r="AO363">
        <v>0</v>
      </c>
      <c r="AP363">
        <v>4460</v>
      </c>
      <c r="AQ363">
        <v>3229</v>
      </c>
      <c r="AR363">
        <v>3567</v>
      </c>
      <c r="AS363">
        <v>1450</v>
      </c>
      <c r="AT363">
        <v>658</v>
      </c>
      <c r="AU363">
        <v>0</v>
      </c>
      <c r="AV363">
        <v>0</v>
      </c>
    </row>
    <row r="364" spans="1:48" hidden="1" x14ac:dyDescent="0.25">
      <c r="A364" t="s">
        <v>8820</v>
      </c>
      <c r="B364">
        <v>6</v>
      </c>
      <c r="C364">
        <v>92</v>
      </c>
      <c r="D364">
        <f>C364+2</f>
        <v>94</v>
      </c>
      <c r="E364" t="s">
        <v>9503</v>
      </c>
      <c r="F364" t="s">
        <v>9504</v>
      </c>
      <c r="G364" t="s">
        <v>1707</v>
      </c>
      <c r="H364" t="s">
        <v>1707</v>
      </c>
      <c r="K364">
        <v>6</v>
      </c>
      <c r="L364">
        <f>C364+1</f>
        <v>93</v>
      </c>
      <c r="M364" t="s">
        <v>1926</v>
      </c>
      <c r="N364" s="1">
        <v>3.003029470553618</v>
      </c>
      <c r="O364" t="s">
        <v>10420</v>
      </c>
      <c r="P364" s="1">
        <v>3.003029470553618</v>
      </c>
      <c r="Q364" t="s">
        <v>1707</v>
      </c>
      <c r="S364">
        <v>6</v>
      </c>
      <c r="T364">
        <v>97</v>
      </c>
      <c r="U364">
        <f>(AK364-$AH364)/($AG364-$AH364)*(1+1)-1</f>
        <v>-1</v>
      </c>
      <c r="V364">
        <f>(AL364-$AH364)/($AG364-$AH364)*(1+1)-1</f>
        <v>-1</v>
      </c>
      <c r="W364">
        <f>(AM364-$AH364)/($AG364-$AH364)*(1+1)-1</f>
        <v>0.89275074478649463</v>
      </c>
      <c r="X364">
        <f>(AN364-$AH364)/($AG364-$AH364)*(1+1)-1</f>
        <v>-1</v>
      </c>
      <c r="Y364">
        <f>(AO364-$AH364)/($AG364-$AH364)*(1+1)-1</f>
        <v>-1</v>
      </c>
      <c r="Z364">
        <f>(AP364-$AH364)/($AG364-$AH364)*(1+1)-1</f>
        <v>1</v>
      </c>
      <c r="AA364">
        <f>(AQ364-$AH364)/($AG364-$AH364)*(1+1)-1</f>
        <v>0.72591857000993043</v>
      </c>
      <c r="AB364">
        <f>(AR364-$AH364)/($AG364-$AH364)*(1+1)-1</f>
        <v>-1</v>
      </c>
      <c r="AC364">
        <f>(AS364-$AH364)/($AG364-$AH364)*(1+1)-1</f>
        <v>-1</v>
      </c>
      <c r="AD364">
        <f>(AT364-$AH364)/($AG364-$AH364)*(1+1)-1</f>
        <v>-1</v>
      </c>
      <c r="AE364">
        <f>(AU364-$AH364)/($AG364-$AH364)*(1+1)-1</f>
        <v>0.7537239324726912</v>
      </c>
      <c r="AF364">
        <f>(AV364-$AH364)/($AG364-$AH364)*(1+1)-1</f>
        <v>-1</v>
      </c>
      <c r="AG364">
        <f>MAX(AK364:AV364)</f>
        <v>1007</v>
      </c>
      <c r="AH364">
        <f>MIN(AK364:AV364)</f>
        <v>0</v>
      </c>
      <c r="AK364">
        <v>0</v>
      </c>
      <c r="AL364">
        <v>0</v>
      </c>
      <c r="AM364">
        <v>953</v>
      </c>
      <c r="AN364">
        <v>0</v>
      </c>
      <c r="AO364">
        <v>0</v>
      </c>
      <c r="AP364">
        <v>1007</v>
      </c>
      <c r="AQ364">
        <v>869</v>
      </c>
      <c r="AR364">
        <v>0</v>
      </c>
      <c r="AS364">
        <v>0</v>
      </c>
      <c r="AT364">
        <v>0</v>
      </c>
      <c r="AU364">
        <v>883</v>
      </c>
      <c r="AV364">
        <v>0</v>
      </c>
    </row>
    <row r="365" spans="1:48" x14ac:dyDescent="0.25">
      <c r="A365" t="s">
        <v>8820</v>
      </c>
      <c r="B365">
        <v>6</v>
      </c>
      <c r="C365">
        <v>94</v>
      </c>
      <c r="D365">
        <f>C365+2</f>
        <v>96</v>
      </c>
      <c r="E365" t="s">
        <v>9505</v>
      </c>
      <c r="F365" t="s">
        <v>9506</v>
      </c>
      <c r="G365" t="s">
        <v>1707</v>
      </c>
      <c r="H365" t="s">
        <v>1707</v>
      </c>
      <c r="K365">
        <v>6</v>
      </c>
      <c r="L365">
        <f>C365+1</f>
        <v>95</v>
      </c>
      <c r="M365" t="s">
        <v>1956</v>
      </c>
      <c r="N365" s="1">
        <v>4.4591511460014761</v>
      </c>
      <c r="O365" t="s">
        <v>10420</v>
      </c>
      <c r="P365" s="1">
        <v>4.4591511460014761</v>
      </c>
      <c r="Q365" t="s">
        <v>1707</v>
      </c>
      <c r="S365">
        <v>6</v>
      </c>
      <c r="T365">
        <v>99</v>
      </c>
      <c r="U365">
        <f>(AK365-$AH365)/($AG365-$AH365)*(1+1)-1</f>
        <v>-1</v>
      </c>
      <c r="V365">
        <f>(AL365-$AH365)/($AG365-$AH365)*(1+1)-1</f>
        <v>-0.95330739299610889</v>
      </c>
      <c r="W365">
        <f>(AM365-$AH365)/($AG365-$AH365)*(1+1)-1</f>
        <v>-0.36999722067815455</v>
      </c>
      <c r="X365">
        <f>(AN365-$AH365)/($AG365-$AH365)*(1+1)-1</f>
        <v>-0.95831017231795446</v>
      </c>
      <c r="Y365">
        <f>(AO365-$AH365)/($AG365-$AH365)*(1+1)-1</f>
        <v>-0.8913979988882712</v>
      </c>
      <c r="Z365">
        <f>(AP365-$AH365)/($AG365-$AH365)*(1+1)-1</f>
        <v>1</v>
      </c>
      <c r="AA365">
        <f>(AQ365-$AH365)/($AG365-$AH365)*(1+1)-1</f>
        <v>-0.69156475819899943</v>
      </c>
      <c r="AB365">
        <f>(AR365-$AH365)/($AG365-$AH365)*(1+1)-1</f>
        <v>-0.9153001667593107</v>
      </c>
      <c r="AC365">
        <f>(AS365-$AH365)/($AG365-$AH365)*(1+1)-1</f>
        <v>-0.94830461367426344</v>
      </c>
      <c r="AD365">
        <f>(AT365-$AH365)/($AG365-$AH365)*(1+1)-1</f>
        <v>-1</v>
      </c>
      <c r="AE365">
        <f>(AU365-$AH365)/($AG365-$AH365)*(1+1)-1</f>
        <v>-0.92968315730961648</v>
      </c>
      <c r="AF365">
        <f>(AV365-$AH365)/($AG365-$AH365)*(1+1)-1</f>
        <v>-1</v>
      </c>
      <c r="AG365">
        <f>MAX(AK365:AV365)</f>
        <v>28784</v>
      </c>
      <c r="AH365">
        <f>MIN(AK365:AV365)</f>
        <v>0</v>
      </c>
      <c r="AK365">
        <v>0</v>
      </c>
      <c r="AL365">
        <v>672</v>
      </c>
      <c r="AM365">
        <v>9067</v>
      </c>
      <c r="AN365">
        <v>600</v>
      </c>
      <c r="AO365">
        <v>1563</v>
      </c>
      <c r="AP365">
        <v>28784</v>
      </c>
      <c r="AQ365">
        <v>4439</v>
      </c>
      <c r="AR365">
        <v>1219</v>
      </c>
      <c r="AS365">
        <v>744</v>
      </c>
      <c r="AT365">
        <v>0</v>
      </c>
      <c r="AU365">
        <v>1012</v>
      </c>
      <c r="AV365">
        <v>0</v>
      </c>
    </row>
    <row r="366" spans="1:48" hidden="1" x14ac:dyDescent="0.25">
      <c r="A366" t="s">
        <v>8820</v>
      </c>
      <c r="B366">
        <v>6</v>
      </c>
      <c r="C366">
        <v>96</v>
      </c>
      <c r="D366">
        <f>C366+2</f>
        <v>98</v>
      </c>
      <c r="E366" t="s">
        <v>9507</v>
      </c>
      <c r="F366" t="s">
        <v>9508</v>
      </c>
      <c r="G366" t="s">
        <v>1707</v>
      </c>
      <c r="H366" t="s">
        <v>1707</v>
      </c>
      <c r="K366">
        <v>6</v>
      </c>
      <c r="L366">
        <f>C366+1</f>
        <v>97</v>
      </c>
      <c r="M366" t="s">
        <v>1956</v>
      </c>
      <c r="N366" s="1">
        <v>3.5177235948337358</v>
      </c>
      <c r="O366" t="s">
        <v>10420</v>
      </c>
      <c r="P366" s="1">
        <v>3.5177235948337358</v>
      </c>
      <c r="Q366" t="s">
        <v>1707</v>
      </c>
      <c r="S366">
        <v>6</v>
      </c>
      <c r="T366">
        <v>101</v>
      </c>
      <c r="U366">
        <f>(AK366-$AH366)/($AG366-$AH366)*(1+1)-1</f>
        <v>-1</v>
      </c>
      <c r="V366">
        <f>(AL366-$AH366)/($AG366-$AH366)*(1+1)-1</f>
        <v>-1</v>
      </c>
      <c r="W366">
        <f>(AM366-$AH366)/($AG366-$AH366)*(1+1)-1</f>
        <v>-0.5336976320582878</v>
      </c>
      <c r="X366">
        <f>(AN366-$AH366)/($AG366-$AH366)*(1+1)-1</f>
        <v>-3.6429872495446269E-2</v>
      </c>
      <c r="Y366">
        <f>(AO366-$AH366)/($AG366-$AH366)*(1+1)-1</f>
        <v>-1</v>
      </c>
      <c r="Z366">
        <f>(AP366-$AH366)/($AG366-$AH366)*(1+1)-1</f>
        <v>1</v>
      </c>
      <c r="AA366">
        <f>(AQ366-$AH366)/($AG366-$AH366)*(1+1)-1</f>
        <v>-1</v>
      </c>
      <c r="AB366">
        <f>(AR366-$AH366)/($AG366-$AH366)*(1+1)-1</f>
        <v>-1</v>
      </c>
      <c r="AC366">
        <f>(AS366-$AH366)/($AG366-$AH366)*(1+1)-1</f>
        <v>-1</v>
      </c>
      <c r="AD366">
        <f>(AT366-$AH366)/($AG366-$AH366)*(1+1)-1</f>
        <v>-1</v>
      </c>
      <c r="AE366">
        <f>(AU366-$AH366)/($AG366-$AH366)*(1+1)-1</f>
        <v>-1</v>
      </c>
      <c r="AF366">
        <f>(AV366-$AH366)/($AG366-$AH366)*(1+1)-1</f>
        <v>-1</v>
      </c>
      <c r="AG366">
        <f>MAX(AK366:AV366)</f>
        <v>3294</v>
      </c>
      <c r="AH366">
        <f>MIN(AK366:AV366)</f>
        <v>0</v>
      </c>
      <c r="AK366">
        <v>0</v>
      </c>
      <c r="AL366">
        <v>0</v>
      </c>
      <c r="AM366">
        <v>768</v>
      </c>
      <c r="AN366">
        <v>1587</v>
      </c>
      <c r="AO366">
        <v>0</v>
      </c>
      <c r="AP366">
        <v>3294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</row>
    <row r="367" spans="1:48" hidden="1" x14ac:dyDescent="0.25">
      <c r="A367" t="s">
        <v>8820</v>
      </c>
      <c r="B367">
        <v>6</v>
      </c>
      <c r="C367">
        <v>98</v>
      </c>
      <c r="D367">
        <f>C367+2</f>
        <v>100</v>
      </c>
      <c r="E367" t="s">
        <v>9509</v>
      </c>
      <c r="F367" t="s">
        <v>9510</v>
      </c>
      <c r="G367" t="s">
        <v>1707</v>
      </c>
      <c r="H367" t="s">
        <v>1707</v>
      </c>
      <c r="K367">
        <v>6</v>
      </c>
      <c r="L367">
        <f>C367+1</f>
        <v>99</v>
      </c>
      <c r="M367" t="s">
        <v>2008</v>
      </c>
      <c r="N367" s="1">
        <v>3.6055205234374688</v>
      </c>
      <c r="O367" t="s">
        <v>10420</v>
      </c>
      <c r="P367" s="1">
        <v>3.6055205234374688</v>
      </c>
      <c r="Q367" t="s">
        <v>1707</v>
      </c>
      <c r="S367">
        <v>6</v>
      </c>
      <c r="T367">
        <v>103</v>
      </c>
      <c r="U367">
        <f>(AK367-$AH367)/($AG367-$AH367)*(1+1)-1</f>
        <v>-1</v>
      </c>
      <c r="V367">
        <f>(AL367-$AH367)/($AG367-$AH367)*(1+1)-1</f>
        <v>-1</v>
      </c>
      <c r="W367">
        <f>(AM367-$AH367)/($AG367-$AH367)*(1+1)-1</f>
        <v>0.55605158730158721</v>
      </c>
      <c r="X367">
        <f>(AN367-$AH367)/($AG367-$AH367)*(1+1)-1</f>
        <v>-1</v>
      </c>
      <c r="Y367">
        <f>(AO367-$AH367)/($AG367-$AH367)*(1+1)-1</f>
        <v>-1</v>
      </c>
      <c r="Z367">
        <f>(AP367-$AH367)/($AG367-$AH367)*(1+1)-1</f>
        <v>1</v>
      </c>
      <c r="AA367">
        <f>(AQ367-$AH367)/($AG367-$AH367)*(1+1)-1</f>
        <v>-4.166666666666663E-2</v>
      </c>
      <c r="AB367">
        <f>(AR367-$AH367)/($AG367-$AH367)*(1+1)-1</f>
        <v>-0.64384920634920628</v>
      </c>
      <c r="AC367">
        <f>(AS367-$AH367)/($AG367-$AH367)*(1+1)-1</f>
        <v>-1</v>
      </c>
      <c r="AD367">
        <f>(AT367-$AH367)/($AG367-$AH367)*(1+1)-1</f>
        <v>-1</v>
      </c>
      <c r="AE367">
        <f>(AU367-$AH367)/($AG367-$AH367)*(1+1)-1</f>
        <v>-1</v>
      </c>
      <c r="AF367">
        <f>(AV367-$AH367)/($AG367-$AH367)*(1+1)-1</f>
        <v>-1</v>
      </c>
      <c r="AG367">
        <f>MAX(AK367:AV367)</f>
        <v>4032</v>
      </c>
      <c r="AH367">
        <f>MIN(AK367:AV367)</f>
        <v>0</v>
      </c>
      <c r="AK367">
        <v>0</v>
      </c>
      <c r="AL367">
        <v>0</v>
      </c>
      <c r="AM367">
        <v>3137</v>
      </c>
      <c r="AN367">
        <v>0</v>
      </c>
      <c r="AO367">
        <v>0</v>
      </c>
      <c r="AP367">
        <v>4032</v>
      </c>
      <c r="AQ367">
        <v>1932</v>
      </c>
      <c r="AR367">
        <v>718</v>
      </c>
      <c r="AS367">
        <v>0</v>
      </c>
      <c r="AT367">
        <v>0</v>
      </c>
      <c r="AU367">
        <v>0</v>
      </c>
      <c r="AV367">
        <v>0</v>
      </c>
    </row>
    <row r="368" spans="1:48" hidden="1" x14ac:dyDescent="0.25">
      <c r="A368" t="s">
        <v>8820</v>
      </c>
      <c r="B368">
        <v>6</v>
      </c>
      <c r="C368">
        <v>100</v>
      </c>
      <c r="D368">
        <f>C368+2</f>
        <v>102</v>
      </c>
      <c r="E368" t="s">
        <v>9511</v>
      </c>
      <c r="F368" t="s">
        <v>9512</v>
      </c>
      <c r="G368" t="s">
        <v>1530</v>
      </c>
      <c r="H368" t="s">
        <v>1530</v>
      </c>
      <c r="K368">
        <v>6</v>
      </c>
      <c r="L368">
        <f>C368+1</f>
        <v>101</v>
      </c>
      <c r="M368" t="s">
        <v>1529</v>
      </c>
      <c r="N368" s="1">
        <v>3.8692904042093983</v>
      </c>
      <c r="O368" t="s">
        <v>10420</v>
      </c>
      <c r="P368" s="1">
        <v>3.8692904042093983</v>
      </c>
      <c r="Q368" t="s">
        <v>1530</v>
      </c>
      <c r="S368">
        <v>6</v>
      </c>
      <c r="T368">
        <v>105</v>
      </c>
      <c r="U368">
        <f>(AK368-$AH368)/($AG368-$AH368)*(1+1)-1</f>
        <v>-1</v>
      </c>
      <c r="V368">
        <f>(AL368-$AH368)/($AG368-$AH368)*(1+1)-1</f>
        <v>-1</v>
      </c>
      <c r="W368">
        <f>(AM368-$AH368)/($AG368-$AH368)*(1+1)-1</f>
        <v>-1</v>
      </c>
      <c r="X368">
        <f>(AN368-$AH368)/($AG368-$AH368)*(1+1)-1</f>
        <v>-1</v>
      </c>
      <c r="Y368">
        <f>(AO368-$AH368)/($AG368-$AH368)*(1+1)-1</f>
        <v>-1</v>
      </c>
      <c r="Z368">
        <f>(AP368-$AH368)/($AG368-$AH368)*(1+1)-1</f>
        <v>1</v>
      </c>
      <c r="AA368">
        <f>(AQ368-$AH368)/($AG368-$AH368)*(1+1)-1</f>
        <v>-1</v>
      </c>
      <c r="AB368">
        <f>(AR368-$AH368)/($AG368-$AH368)*(1+1)-1</f>
        <v>-1</v>
      </c>
      <c r="AC368">
        <f>(AS368-$AH368)/($AG368-$AH368)*(1+1)-1</f>
        <v>-1</v>
      </c>
      <c r="AD368">
        <f>(AT368-$AH368)/($AG368-$AH368)*(1+1)-1</f>
        <v>-1</v>
      </c>
      <c r="AE368">
        <f>(AU368-$AH368)/($AG368-$AH368)*(1+1)-1</f>
        <v>-1</v>
      </c>
      <c r="AF368">
        <f>(AV368-$AH368)/($AG368-$AH368)*(1+1)-1</f>
        <v>-1</v>
      </c>
      <c r="AG368">
        <f>MAX(AK368:AV368)</f>
        <v>7401</v>
      </c>
      <c r="AH368">
        <f>MIN(AK368:AV368)</f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7401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</row>
    <row r="369" spans="1:48" hidden="1" x14ac:dyDescent="0.25">
      <c r="A369" t="s">
        <v>8820</v>
      </c>
      <c r="B369">
        <v>6</v>
      </c>
      <c r="C369">
        <v>102</v>
      </c>
      <c r="D369">
        <f>C369+2</f>
        <v>104</v>
      </c>
      <c r="E369" t="s">
        <v>9515</v>
      </c>
      <c r="F369" t="s">
        <v>9516</v>
      </c>
      <c r="G369" t="s">
        <v>1132</v>
      </c>
      <c r="H369" t="s">
        <v>1132</v>
      </c>
      <c r="K369">
        <v>6</v>
      </c>
      <c r="L369">
        <f>C369+1</f>
        <v>103</v>
      </c>
      <c r="M369" t="s">
        <v>6367</v>
      </c>
      <c r="N369" s="1">
        <v>3.1604685311190375</v>
      </c>
      <c r="O369" t="s">
        <v>10420</v>
      </c>
      <c r="P369" s="1">
        <v>3.1604685311190375</v>
      </c>
      <c r="Q369" t="s">
        <v>1132</v>
      </c>
      <c r="S369">
        <v>6</v>
      </c>
      <c r="T369">
        <v>109</v>
      </c>
      <c r="U369">
        <f>(AK369-$AH369)/($AG369-$AH369)*(1+1)-1</f>
        <v>-1</v>
      </c>
      <c r="V369">
        <f>(AL369-$AH369)/($AG369-$AH369)*(1+1)-1</f>
        <v>-1</v>
      </c>
      <c r="W369">
        <f>(AM369-$AH369)/($AG369-$AH369)*(1+1)-1</f>
        <v>-1</v>
      </c>
      <c r="X369">
        <f>(AN369-$AH369)/($AG369-$AH369)*(1+1)-1</f>
        <v>-1</v>
      </c>
      <c r="Y369">
        <f>(AO369-$AH369)/($AG369-$AH369)*(1+1)-1</f>
        <v>-1</v>
      </c>
      <c r="Z369">
        <f>(AP369-$AH369)/($AG369-$AH369)*(1+1)-1</f>
        <v>1</v>
      </c>
      <c r="AA369">
        <f>(AQ369-$AH369)/($AG369-$AH369)*(1+1)-1</f>
        <v>-1</v>
      </c>
      <c r="AB369">
        <f>(AR369-$AH369)/($AG369-$AH369)*(1+1)-1</f>
        <v>-1</v>
      </c>
      <c r="AC369">
        <f>(AS369-$AH369)/($AG369-$AH369)*(1+1)-1</f>
        <v>-1</v>
      </c>
      <c r="AD369">
        <f>(AT369-$AH369)/($AG369-$AH369)*(1+1)-1</f>
        <v>-1</v>
      </c>
      <c r="AE369">
        <f>(AU369-$AH369)/($AG369-$AH369)*(1+1)-1</f>
        <v>-0.39460953697304768</v>
      </c>
      <c r="AF369">
        <f>(AV369-$AH369)/($AG369-$AH369)*(1+1)-1</f>
        <v>6.9108500345538282E-4</v>
      </c>
      <c r="AG369">
        <f>MAX(AK369:AV369)</f>
        <v>1447</v>
      </c>
      <c r="AH369">
        <f>MIN(AK369:AV369)</f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1447</v>
      </c>
      <c r="AQ369">
        <v>0</v>
      </c>
      <c r="AR369">
        <v>0</v>
      </c>
      <c r="AS369">
        <v>0</v>
      </c>
      <c r="AT369">
        <v>0</v>
      </c>
      <c r="AU369">
        <v>438</v>
      </c>
      <c r="AV369">
        <v>724</v>
      </c>
    </row>
    <row r="370" spans="1:48" hidden="1" x14ac:dyDescent="0.25">
      <c r="A370" t="s">
        <v>8820</v>
      </c>
      <c r="B370">
        <v>6</v>
      </c>
      <c r="C370">
        <v>104</v>
      </c>
      <c r="D370">
        <f>C370+2</f>
        <v>106</v>
      </c>
      <c r="E370" t="s">
        <v>9517</v>
      </c>
      <c r="F370" t="s">
        <v>9518</v>
      </c>
      <c r="G370" t="s">
        <v>1079</v>
      </c>
      <c r="H370" t="s">
        <v>1079</v>
      </c>
      <c r="K370">
        <v>6</v>
      </c>
      <c r="L370">
        <f>C370+1</f>
        <v>105</v>
      </c>
      <c r="M370" t="s">
        <v>1078</v>
      </c>
      <c r="N370" s="1">
        <v>3.1051694279993316</v>
      </c>
      <c r="O370" t="s">
        <v>10420</v>
      </c>
      <c r="P370" s="1">
        <v>3.1051694279993316</v>
      </c>
      <c r="Q370" t="s">
        <v>1079</v>
      </c>
      <c r="S370">
        <v>6</v>
      </c>
      <c r="T370">
        <v>111</v>
      </c>
      <c r="U370">
        <f>(AK370-$AH370)/($AG370-$AH370)*(1+1)-1</f>
        <v>-1</v>
      </c>
      <c r="V370">
        <f>(AL370-$AH370)/($AG370-$AH370)*(1+1)-1</f>
        <v>-1</v>
      </c>
      <c r="W370">
        <f>(AM370-$AH370)/($AG370-$AH370)*(1+1)-1</f>
        <v>-1</v>
      </c>
      <c r="X370">
        <f>(AN370-$AH370)/($AG370-$AH370)*(1+1)-1</f>
        <v>-1</v>
      </c>
      <c r="Y370">
        <f>(AO370-$AH370)/($AG370-$AH370)*(1+1)-1</f>
        <v>-1</v>
      </c>
      <c r="Z370">
        <f>(AP370-$AH370)/($AG370-$AH370)*(1+1)-1</f>
        <v>1</v>
      </c>
      <c r="AA370">
        <f>(AQ370-$AH370)/($AG370-$AH370)*(1+1)-1</f>
        <v>-1</v>
      </c>
      <c r="AB370">
        <f>(AR370-$AH370)/($AG370-$AH370)*(1+1)-1</f>
        <v>-1</v>
      </c>
      <c r="AC370">
        <f>(AS370-$AH370)/($AG370-$AH370)*(1+1)-1</f>
        <v>-1</v>
      </c>
      <c r="AD370">
        <f>(AT370-$AH370)/($AG370-$AH370)*(1+1)-1</f>
        <v>-1</v>
      </c>
      <c r="AE370">
        <f>(AU370-$AH370)/($AG370-$AH370)*(1+1)-1</f>
        <v>-1</v>
      </c>
      <c r="AF370">
        <f>(AV370-$AH370)/($AG370-$AH370)*(1+1)-1</f>
        <v>-1</v>
      </c>
      <c r="AG370">
        <f>MAX(AK370:AV370)</f>
        <v>1274</v>
      </c>
      <c r="AH370">
        <f>MIN(AK370:AV370)</f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1274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</row>
    <row r="371" spans="1:48" x14ac:dyDescent="0.25">
      <c r="A371" t="s">
        <v>8820</v>
      </c>
      <c r="B371">
        <v>6</v>
      </c>
      <c r="C371">
        <v>106</v>
      </c>
      <c r="D371">
        <f>C371+2</f>
        <v>108</v>
      </c>
      <c r="E371" t="s">
        <v>9519</v>
      </c>
      <c r="F371" t="s">
        <v>9520</v>
      </c>
      <c r="G371" t="s">
        <v>1079</v>
      </c>
      <c r="H371" t="s">
        <v>1079</v>
      </c>
      <c r="K371">
        <v>6</v>
      </c>
      <c r="L371">
        <f>C371+1</f>
        <v>107</v>
      </c>
      <c r="M371" t="s">
        <v>1086</v>
      </c>
      <c r="N371" s="1">
        <v>3.9665171764467919</v>
      </c>
      <c r="O371" t="s">
        <v>10420</v>
      </c>
      <c r="P371" s="1">
        <v>3.9665171764467919</v>
      </c>
      <c r="Q371" t="s">
        <v>1079</v>
      </c>
      <c r="S371">
        <v>6</v>
      </c>
      <c r="T371">
        <v>113</v>
      </c>
      <c r="U371">
        <f>(AK371-$AH371)/($AG371-$AH371)*(1+1)-1</f>
        <v>-1</v>
      </c>
      <c r="V371">
        <f>(AL371-$AH371)/($AG371-$AH371)*(1+1)-1</f>
        <v>-1</v>
      </c>
      <c r="W371">
        <f>(AM371-$AH371)/($AG371-$AH371)*(1+1)-1</f>
        <v>-1</v>
      </c>
      <c r="X371">
        <f>(AN371-$AH371)/($AG371-$AH371)*(1+1)-1</f>
        <v>-1</v>
      </c>
      <c r="Y371">
        <f>(AO371-$AH371)/($AG371-$AH371)*(1+1)-1</f>
        <v>-1</v>
      </c>
      <c r="Z371">
        <f>(AP371-$AH371)/($AG371-$AH371)*(1+1)-1</f>
        <v>1</v>
      </c>
      <c r="AA371">
        <f>(AQ371-$AH371)/($AG371-$AH371)*(1+1)-1</f>
        <v>-1</v>
      </c>
      <c r="AB371">
        <f>(AR371-$AH371)/($AG371-$AH371)*(1+1)-1</f>
        <v>-1</v>
      </c>
      <c r="AC371">
        <f>(AS371-$AH371)/($AG371-$AH371)*(1+1)-1</f>
        <v>-1</v>
      </c>
      <c r="AD371">
        <f>(AT371-$AH371)/($AG371-$AH371)*(1+1)-1</f>
        <v>-1</v>
      </c>
      <c r="AE371">
        <f>(AU371-$AH371)/($AG371-$AH371)*(1+1)-1</f>
        <v>-1</v>
      </c>
      <c r="AF371">
        <f>(AV371-$AH371)/($AG371-$AH371)*(1+1)-1</f>
        <v>-1</v>
      </c>
      <c r="AG371">
        <f>MAX(AK371:AV371)</f>
        <v>9258</v>
      </c>
      <c r="AH371">
        <f>MIN(AK371:AV371)</f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9258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</row>
    <row r="372" spans="1:48" x14ac:dyDescent="0.25">
      <c r="A372" t="s">
        <v>8820</v>
      </c>
      <c r="B372">
        <v>6</v>
      </c>
      <c r="C372">
        <v>108</v>
      </c>
      <c r="D372">
        <f>C372+2</f>
        <v>110</v>
      </c>
      <c r="E372" t="s">
        <v>9521</v>
      </c>
      <c r="F372" t="s">
        <v>9522</v>
      </c>
      <c r="G372" t="s">
        <v>1079</v>
      </c>
      <c r="H372" t="s">
        <v>1079</v>
      </c>
      <c r="K372">
        <v>6</v>
      </c>
      <c r="L372">
        <f>C372+1</f>
        <v>109</v>
      </c>
      <c r="M372" t="s">
        <v>1093</v>
      </c>
      <c r="N372" s="1">
        <v>4.1272344191632335</v>
      </c>
      <c r="O372" t="s">
        <v>10420</v>
      </c>
      <c r="P372" s="1">
        <v>4.1272344191632335</v>
      </c>
      <c r="Q372" t="s">
        <v>1079</v>
      </c>
      <c r="S372">
        <v>6</v>
      </c>
      <c r="T372">
        <v>115</v>
      </c>
      <c r="U372">
        <f>(AK372-$AH372)/($AG372-$AH372)*(1+1)-1</f>
        <v>-1</v>
      </c>
      <c r="V372">
        <f>(AL372-$AH372)/($AG372-$AH372)*(1+1)-1</f>
        <v>-1</v>
      </c>
      <c r="W372">
        <f>(AM372-$AH372)/($AG372-$AH372)*(1+1)-1</f>
        <v>-1</v>
      </c>
      <c r="X372">
        <f>(AN372-$AH372)/($AG372-$AH372)*(1+1)-1</f>
        <v>-1</v>
      </c>
      <c r="Y372">
        <f>(AO372-$AH372)/($AG372-$AH372)*(1+1)-1</f>
        <v>-1</v>
      </c>
      <c r="Z372">
        <f>(AP372-$AH372)/($AG372-$AH372)*(1+1)-1</f>
        <v>1</v>
      </c>
      <c r="AA372">
        <f>(AQ372-$AH372)/($AG372-$AH372)*(1+1)-1</f>
        <v>-1</v>
      </c>
      <c r="AB372">
        <f>(AR372-$AH372)/($AG372-$AH372)*(1+1)-1</f>
        <v>-1</v>
      </c>
      <c r="AC372">
        <f>(AS372-$AH372)/($AG372-$AH372)*(1+1)-1</f>
        <v>-1</v>
      </c>
      <c r="AD372">
        <f>(AT372-$AH372)/($AG372-$AH372)*(1+1)-1</f>
        <v>-1</v>
      </c>
      <c r="AE372">
        <f>(AU372-$AH372)/($AG372-$AH372)*(1+1)-1</f>
        <v>-1</v>
      </c>
      <c r="AF372">
        <f>(AV372-$AH372)/($AG372-$AH372)*(1+1)-1</f>
        <v>-1</v>
      </c>
      <c r="AG372">
        <f>MAX(AK372:AV372)</f>
        <v>13404</v>
      </c>
      <c r="AH372">
        <f>MIN(AK372:AV372)</f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13404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 x14ac:dyDescent="0.25">
      <c r="A373" t="s">
        <v>8820</v>
      </c>
      <c r="B373">
        <v>6</v>
      </c>
      <c r="C373">
        <v>110</v>
      </c>
      <c r="D373">
        <f>C373+2</f>
        <v>112</v>
      </c>
      <c r="E373" t="s">
        <v>9523</v>
      </c>
      <c r="F373" t="s">
        <v>9524</v>
      </c>
      <c r="G373" t="s">
        <v>1079</v>
      </c>
      <c r="H373" t="s">
        <v>1079</v>
      </c>
      <c r="K373">
        <v>6</v>
      </c>
      <c r="L373">
        <f>C373+1</f>
        <v>111</v>
      </c>
      <c r="M373" t="s">
        <v>1100</v>
      </c>
      <c r="N373" s="1">
        <v>4.0494506181315497</v>
      </c>
      <c r="O373" t="s">
        <v>10420</v>
      </c>
      <c r="P373" s="1">
        <v>4.0494506181315497</v>
      </c>
      <c r="Q373" t="s">
        <v>1079</v>
      </c>
      <c r="S373">
        <v>6</v>
      </c>
      <c r="T373">
        <v>117</v>
      </c>
      <c r="U373">
        <f>(AK373-$AH373)/($AG373-$AH373)*(1+1)-1</f>
        <v>-1</v>
      </c>
      <c r="V373">
        <f>(AL373-$AH373)/($AG373-$AH373)*(1+1)-1</f>
        <v>-1</v>
      </c>
      <c r="W373">
        <f>(AM373-$AH373)/($AG373-$AH373)*(1+1)-1</f>
        <v>-1</v>
      </c>
      <c r="X373">
        <f>(AN373-$AH373)/($AG373-$AH373)*(1+1)-1</f>
        <v>-1</v>
      </c>
      <c r="Y373">
        <f>(AO373-$AH373)/($AG373-$AH373)*(1+1)-1</f>
        <v>-1</v>
      </c>
      <c r="Z373">
        <f>(AP373-$AH373)/($AG373-$AH373)*(1+1)-1</f>
        <v>1</v>
      </c>
      <c r="AA373">
        <f>(AQ373-$AH373)/($AG373-$AH373)*(1+1)-1</f>
        <v>-1</v>
      </c>
      <c r="AB373">
        <f>(AR373-$AH373)/($AG373-$AH373)*(1+1)-1</f>
        <v>-1</v>
      </c>
      <c r="AC373">
        <f>(AS373-$AH373)/($AG373-$AH373)*(1+1)-1</f>
        <v>-1</v>
      </c>
      <c r="AD373">
        <f>(AT373-$AH373)/($AG373-$AH373)*(1+1)-1</f>
        <v>-1</v>
      </c>
      <c r="AE373">
        <f>(AU373-$AH373)/($AG373-$AH373)*(1+1)-1</f>
        <v>-1</v>
      </c>
      <c r="AF373">
        <f>(AV373-$AH373)/($AG373-$AH373)*(1+1)-1</f>
        <v>-1</v>
      </c>
      <c r="AG373">
        <f>MAX(AK373:AV373)</f>
        <v>11206</v>
      </c>
      <c r="AH373">
        <f>MIN(AK373:AV373)</f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11206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</row>
    <row r="374" spans="1:48" hidden="1" x14ac:dyDescent="0.25">
      <c r="A374" t="s">
        <v>8820</v>
      </c>
      <c r="B374">
        <v>6</v>
      </c>
      <c r="C374">
        <v>112</v>
      </c>
      <c r="D374">
        <f>C374+2</f>
        <v>114</v>
      </c>
      <c r="E374" t="s">
        <v>9525</v>
      </c>
      <c r="F374" t="s">
        <v>9526</v>
      </c>
      <c r="G374" t="s">
        <v>1079</v>
      </c>
      <c r="H374" t="s">
        <v>1079</v>
      </c>
      <c r="K374">
        <v>6</v>
      </c>
      <c r="L374">
        <f>C374+1</f>
        <v>113</v>
      </c>
      <c r="M374" t="s">
        <v>1107</v>
      </c>
      <c r="N374" s="1">
        <v>3.7450747915820575</v>
      </c>
      <c r="O374" t="s">
        <v>10420</v>
      </c>
      <c r="P374" s="1">
        <v>3.7450747915820575</v>
      </c>
      <c r="Q374" t="s">
        <v>1079</v>
      </c>
      <c r="S374">
        <v>6</v>
      </c>
      <c r="T374">
        <v>119</v>
      </c>
      <c r="U374">
        <f>(AK374-$AH374)/($AG374-$AH374)*(1+1)-1</f>
        <v>-1</v>
      </c>
      <c r="V374">
        <f>(AL374-$AH374)/($AG374-$AH374)*(1+1)-1</f>
        <v>-1</v>
      </c>
      <c r="W374">
        <f>(AM374-$AH374)/($AG374-$AH374)*(1+1)-1</f>
        <v>-1</v>
      </c>
      <c r="X374">
        <f>(AN374-$AH374)/($AG374-$AH374)*(1+1)-1</f>
        <v>-1</v>
      </c>
      <c r="Y374">
        <f>(AO374-$AH374)/($AG374-$AH374)*(1+1)-1</f>
        <v>-1</v>
      </c>
      <c r="Z374">
        <f>(AP374-$AH374)/($AG374-$AH374)*(1+1)-1</f>
        <v>1</v>
      </c>
      <c r="AA374">
        <f>(AQ374-$AH374)/($AG374-$AH374)*(1+1)-1</f>
        <v>-1</v>
      </c>
      <c r="AB374">
        <f>(AR374-$AH374)/($AG374-$AH374)*(1+1)-1</f>
        <v>-1</v>
      </c>
      <c r="AC374">
        <f>(AS374-$AH374)/($AG374-$AH374)*(1+1)-1</f>
        <v>-1</v>
      </c>
      <c r="AD374">
        <f>(AT374-$AH374)/($AG374-$AH374)*(1+1)-1</f>
        <v>-1</v>
      </c>
      <c r="AE374">
        <f>(AU374-$AH374)/($AG374-$AH374)*(1+1)-1</f>
        <v>-1</v>
      </c>
      <c r="AF374">
        <f>(AV374-$AH374)/($AG374-$AH374)*(1+1)-1</f>
        <v>-1</v>
      </c>
      <c r="AG374">
        <f>MAX(AK374:AV374)</f>
        <v>5560</v>
      </c>
      <c r="AH374">
        <f>MIN(AK374:AV374)</f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5560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</row>
    <row r="375" spans="1:48" hidden="1" x14ac:dyDescent="0.25">
      <c r="A375" t="s">
        <v>8821</v>
      </c>
      <c r="B375">
        <v>7</v>
      </c>
      <c r="C375">
        <v>0</v>
      </c>
      <c r="D375">
        <f>C375+2</f>
        <v>2</v>
      </c>
      <c r="E375" t="s">
        <v>9527</v>
      </c>
      <c r="F375" t="s">
        <v>9528</v>
      </c>
      <c r="G375" t="s">
        <v>8788</v>
      </c>
      <c r="H375" t="s">
        <v>8788</v>
      </c>
      <c r="K375">
        <v>7</v>
      </c>
      <c r="L375">
        <f>C375+1</f>
        <v>1</v>
      </c>
      <c r="M375" t="s">
        <v>5840</v>
      </c>
      <c r="N375" s="1">
        <v>3.7531232446817127</v>
      </c>
      <c r="O375" t="s">
        <v>10420</v>
      </c>
      <c r="P375" s="1">
        <v>3.7531232446817127</v>
      </c>
      <c r="Q375" t="s">
        <v>8788</v>
      </c>
      <c r="S375">
        <v>7</v>
      </c>
      <c r="T375">
        <v>1</v>
      </c>
      <c r="U375">
        <f>(AK375-$AH375)/($AG375-$AH375)*(1+1)-1</f>
        <v>-1</v>
      </c>
      <c r="V375">
        <f>(AL375-$AH375)/($AG375-$AH375)*(1+1)-1</f>
        <v>-1</v>
      </c>
      <c r="W375">
        <f>(AM375-$AH375)/($AG375-$AH375)*(1+1)-1</f>
        <v>-1</v>
      </c>
      <c r="X375">
        <f>(AN375-$AH375)/($AG375-$AH375)*(1+1)-1</f>
        <v>-1</v>
      </c>
      <c r="Y375">
        <f>(AO375-$AH375)/($AG375-$AH375)*(1+1)-1</f>
        <v>-1</v>
      </c>
      <c r="Z375">
        <f>(AP375-$AH375)/($AG375-$AH375)*(1+1)-1</f>
        <v>-1</v>
      </c>
      <c r="AA375">
        <f>(AQ375-$AH375)/($AG375-$AH375)*(1+1)-1</f>
        <v>1</v>
      </c>
      <c r="AB375">
        <f>(AR375-$AH375)/($AG375-$AH375)*(1+1)-1</f>
        <v>-1</v>
      </c>
      <c r="AC375">
        <f>(AS375-$AH375)/($AG375-$AH375)*(1+1)-1</f>
        <v>-1</v>
      </c>
      <c r="AD375">
        <f>(AT375-$AH375)/($AG375-$AH375)*(1+1)-1</f>
        <v>-1</v>
      </c>
      <c r="AE375">
        <f>(AU375-$AH375)/($AG375-$AH375)*(1+1)-1</f>
        <v>-1</v>
      </c>
      <c r="AF375">
        <f>(AV375-$AH375)/($AG375-$AH375)*(1+1)-1</f>
        <v>-1</v>
      </c>
      <c r="AG375">
        <f>MAX(AK375:AV375)</f>
        <v>7694</v>
      </c>
      <c r="AH375">
        <f>MIN(AK375:AV375)</f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7694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48" x14ac:dyDescent="0.25">
      <c r="A376" t="s">
        <v>8821</v>
      </c>
      <c r="B376">
        <v>7</v>
      </c>
      <c r="C376">
        <v>2</v>
      </c>
      <c r="D376">
        <f>C376+2</f>
        <v>4</v>
      </c>
      <c r="E376" t="s">
        <v>9529</v>
      </c>
      <c r="F376" t="s">
        <v>9530</v>
      </c>
      <c r="G376" t="s">
        <v>5586</v>
      </c>
      <c r="H376" t="s">
        <v>5586</v>
      </c>
      <c r="K376">
        <v>7</v>
      </c>
      <c r="L376">
        <f>C376+1</f>
        <v>3</v>
      </c>
      <c r="M376" t="s">
        <v>5630</v>
      </c>
      <c r="N376" s="1">
        <v>4.0318526313956289</v>
      </c>
      <c r="O376" t="s">
        <v>10420</v>
      </c>
      <c r="P376" s="1">
        <v>4.0318526313956289</v>
      </c>
      <c r="Q376" t="s">
        <v>5586</v>
      </c>
      <c r="S376">
        <v>7</v>
      </c>
      <c r="T376">
        <v>3</v>
      </c>
      <c r="U376">
        <f>(AK376-$AH376)/($AG376-$AH376)*(1+1)-1</f>
        <v>-1</v>
      </c>
      <c r="V376">
        <f>(AL376-$AH376)/($AG376-$AH376)*(1+1)-1</f>
        <v>-1</v>
      </c>
      <c r="W376">
        <f>(AM376-$AH376)/($AG376-$AH376)*(1+1)-1</f>
        <v>-1</v>
      </c>
      <c r="X376">
        <f>(AN376-$AH376)/($AG376-$AH376)*(1+1)-1</f>
        <v>-1</v>
      </c>
      <c r="Y376">
        <f>(AO376-$AH376)/($AG376-$AH376)*(1+1)-1</f>
        <v>-1</v>
      </c>
      <c r="Z376">
        <f>(AP376-$AH376)/($AG376-$AH376)*(1+1)-1</f>
        <v>-1</v>
      </c>
      <c r="AA376">
        <f>(AQ376-$AH376)/($AG376-$AH376)*(1+1)-1</f>
        <v>1</v>
      </c>
      <c r="AB376">
        <f>(AR376-$AH376)/($AG376-$AH376)*(1+1)-1</f>
        <v>-1</v>
      </c>
      <c r="AC376">
        <f>(AS376-$AH376)/($AG376-$AH376)*(1+1)-1</f>
        <v>-1</v>
      </c>
      <c r="AD376">
        <f>(AT376-$AH376)/($AG376-$AH376)*(1+1)-1</f>
        <v>-1</v>
      </c>
      <c r="AE376">
        <f>(AU376-$AH376)/($AG376-$AH376)*(1+1)-1</f>
        <v>-1</v>
      </c>
      <c r="AF376">
        <f>(AV376-$AH376)/($AG376-$AH376)*(1+1)-1</f>
        <v>-1</v>
      </c>
      <c r="AG376">
        <f>MAX(AK376:AV376)</f>
        <v>10761</v>
      </c>
      <c r="AH376">
        <f>MIN(AK376:AV376)</f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10761</v>
      </c>
      <c r="AR376">
        <v>0</v>
      </c>
      <c r="AS376">
        <v>0</v>
      </c>
      <c r="AT376">
        <v>0</v>
      </c>
      <c r="AU376">
        <v>0</v>
      </c>
      <c r="AV376">
        <v>0</v>
      </c>
    </row>
    <row r="377" spans="1:48" hidden="1" x14ac:dyDescent="0.25">
      <c r="A377" t="s">
        <v>8821</v>
      </c>
      <c r="B377">
        <v>7</v>
      </c>
      <c r="C377">
        <v>4</v>
      </c>
      <c r="D377">
        <f>C377+2</f>
        <v>6</v>
      </c>
      <c r="E377" t="s">
        <v>9531</v>
      </c>
      <c r="F377" t="s">
        <v>9532</v>
      </c>
      <c r="G377" t="s">
        <v>5586</v>
      </c>
      <c r="H377" t="s">
        <v>5586</v>
      </c>
      <c r="K377">
        <v>7</v>
      </c>
      <c r="L377">
        <f>C377+1</f>
        <v>5</v>
      </c>
      <c r="M377" t="s">
        <v>5620</v>
      </c>
      <c r="N377" s="1">
        <v>3.6905504615103588</v>
      </c>
      <c r="O377" t="s">
        <v>10420</v>
      </c>
      <c r="P377" s="1">
        <v>3.6905504615103588</v>
      </c>
      <c r="Q377" t="s">
        <v>5586</v>
      </c>
      <c r="S377">
        <v>7</v>
      </c>
      <c r="T377">
        <v>5</v>
      </c>
      <c r="U377">
        <f>(AK377-$AH377)/($AG377-$AH377)*(1+1)-1</f>
        <v>-1</v>
      </c>
      <c r="V377">
        <f>(AL377-$AH377)/($AG377-$AH377)*(1+1)-1</f>
        <v>-1</v>
      </c>
      <c r="W377">
        <f>(AM377-$AH377)/($AG377-$AH377)*(1+1)-1</f>
        <v>-1</v>
      </c>
      <c r="X377">
        <f>(AN377-$AH377)/($AG377-$AH377)*(1+1)-1</f>
        <v>-1</v>
      </c>
      <c r="Y377">
        <f>(AO377-$AH377)/($AG377-$AH377)*(1+1)-1</f>
        <v>-1</v>
      </c>
      <c r="Z377">
        <f>(AP377-$AH377)/($AG377-$AH377)*(1+1)-1</f>
        <v>-1</v>
      </c>
      <c r="AA377">
        <f>(AQ377-$AH377)/($AG377-$AH377)*(1+1)-1</f>
        <v>1</v>
      </c>
      <c r="AB377">
        <f>(AR377-$AH377)/($AG377-$AH377)*(1+1)-1</f>
        <v>-0.79661016949152541</v>
      </c>
      <c r="AC377">
        <f>(AS377-$AH377)/($AG377-$AH377)*(1+1)-1</f>
        <v>-0.89056107539450613</v>
      </c>
      <c r="AD377">
        <f>(AT377-$AH377)/($AG377-$AH377)*(1+1)-1</f>
        <v>-0.82115721800116892</v>
      </c>
      <c r="AE377">
        <f>(AU377-$AH377)/($AG377-$AH377)*(1+1)-1</f>
        <v>-1</v>
      </c>
      <c r="AF377">
        <f>(AV377-$AH377)/($AG377-$AH377)*(1+1)-1</f>
        <v>-1</v>
      </c>
      <c r="AG377">
        <f>MAX(AK377:AV377)</f>
        <v>13688</v>
      </c>
      <c r="AH377">
        <f>MIN(AK377:AV377)</f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13688</v>
      </c>
      <c r="AR377">
        <v>1392</v>
      </c>
      <c r="AS377">
        <v>749</v>
      </c>
      <c r="AT377">
        <v>1224</v>
      </c>
      <c r="AU377">
        <v>0</v>
      </c>
      <c r="AV377">
        <v>0</v>
      </c>
    </row>
    <row r="378" spans="1:48" x14ac:dyDescent="0.25">
      <c r="A378" t="s">
        <v>8821</v>
      </c>
      <c r="B378">
        <v>7</v>
      </c>
      <c r="C378">
        <v>6</v>
      </c>
      <c r="D378">
        <f>C378+2</f>
        <v>8</v>
      </c>
      <c r="E378" t="s">
        <v>9533</v>
      </c>
      <c r="F378" t="s">
        <v>9534</v>
      </c>
      <c r="G378" t="s">
        <v>5586</v>
      </c>
      <c r="H378" t="s">
        <v>5586</v>
      </c>
      <c r="K378">
        <v>7</v>
      </c>
      <c r="L378">
        <f>C378+1</f>
        <v>7</v>
      </c>
      <c r="M378" t="s">
        <v>5594</v>
      </c>
      <c r="N378" s="1">
        <v>3.9265482246356189</v>
      </c>
      <c r="O378" t="s">
        <v>10420</v>
      </c>
      <c r="P378" s="1">
        <v>3.9265482246356189</v>
      </c>
      <c r="Q378" t="s">
        <v>5586</v>
      </c>
      <c r="S378">
        <v>7</v>
      </c>
      <c r="T378">
        <v>7</v>
      </c>
      <c r="U378">
        <f>(AK378-$AH378)/($AG378-$AH378)*(1+1)-1</f>
        <v>-1</v>
      </c>
      <c r="V378">
        <f>(AL378-$AH378)/($AG378-$AH378)*(1+1)-1</f>
        <v>-1</v>
      </c>
      <c r="W378">
        <f>(AM378-$AH378)/($AG378-$AH378)*(1+1)-1</f>
        <v>-1</v>
      </c>
      <c r="X378">
        <f>(AN378-$AH378)/($AG378-$AH378)*(1+1)-1</f>
        <v>-1</v>
      </c>
      <c r="Y378">
        <f>(AO378-$AH378)/($AG378-$AH378)*(1+1)-1</f>
        <v>-0.94605009633911363</v>
      </c>
      <c r="Z378">
        <f>(AP378-$AH378)/($AG378-$AH378)*(1+1)-1</f>
        <v>-0.8972382787411689</v>
      </c>
      <c r="AA378">
        <f>(AQ378-$AH378)/($AG378-$AH378)*(1+1)-1</f>
        <v>1</v>
      </c>
      <c r="AB378">
        <f>(AR378-$AH378)/($AG378-$AH378)*(1+1)-1</f>
        <v>-0.66445443516734459</v>
      </c>
      <c r="AC378">
        <f>(AS378-$AH378)/($AG378-$AH378)*(1+1)-1</f>
        <v>-0.79918646970670093</v>
      </c>
      <c r="AD378">
        <f>(AT378-$AH378)/($AG378-$AH378)*(1+1)-1</f>
        <v>-0.77777777777777779</v>
      </c>
      <c r="AE378">
        <f>(AU378-$AH378)/($AG378-$AH378)*(1+1)-1</f>
        <v>-1</v>
      </c>
      <c r="AF378">
        <f>(AV378-$AH378)/($AG378-$AH378)*(1+1)-1</f>
        <v>-0.80061371583529584</v>
      </c>
      <c r="AG378">
        <f>MAX(AK378:AV378)</f>
        <v>14013</v>
      </c>
      <c r="AH378">
        <f>MIN(AK378:AV378)</f>
        <v>0</v>
      </c>
      <c r="AK378">
        <v>0</v>
      </c>
      <c r="AL378">
        <v>0</v>
      </c>
      <c r="AM378">
        <v>0</v>
      </c>
      <c r="AN378">
        <v>0</v>
      </c>
      <c r="AO378">
        <v>378</v>
      </c>
      <c r="AP378">
        <v>720</v>
      </c>
      <c r="AQ378">
        <v>14013</v>
      </c>
      <c r="AR378">
        <v>2351</v>
      </c>
      <c r="AS378">
        <v>1407</v>
      </c>
      <c r="AT378">
        <v>1557</v>
      </c>
      <c r="AU378">
        <v>0</v>
      </c>
      <c r="AV378">
        <v>1397</v>
      </c>
    </row>
    <row r="379" spans="1:48" hidden="1" x14ac:dyDescent="0.25">
      <c r="A379" t="s">
        <v>8821</v>
      </c>
      <c r="B379">
        <v>7</v>
      </c>
      <c r="C379">
        <v>8</v>
      </c>
      <c r="D379">
        <f>C379+2</f>
        <v>10</v>
      </c>
      <c r="E379" t="s">
        <v>9537</v>
      </c>
      <c r="F379" t="s">
        <v>9538</v>
      </c>
      <c r="G379" t="s">
        <v>8624</v>
      </c>
      <c r="H379" t="s">
        <v>8624</v>
      </c>
      <c r="K379">
        <v>7</v>
      </c>
      <c r="L379">
        <f>C379+1</f>
        <v>9</v>
      </c>
      <c r="M379" t="s">
        <v>5482</v>
      </c>
      <c r="N379" s="1">
        <v>3.7003575278226601</v>
      </c>
      <c r="O379" t="s">
        <v>10420</v>
      </c>
      <c r="P379" s="1">
        <v>3.7003575278226601</v>
      </c>
      <c r="Q379" t="s">
        <v>8624</v>
      </c>
      <c r="S379">
        <v>7</v>
      </c>
      <c r="T379">
        <v>11</v>
      </c>
      <c r="U379">
        <f>(AK379-$AH379)/($AG379-$AH379)*(1+1)-1</f>
        <v>-1</v>
      </c>
      <c r="V379">
        <f>(AL379-$AH379)/($AG379-$AH379)*(1+1)-1</f>
        <v>-1</v>
      </c>
      <c r="W379">
        <f>(AM379-$AH379)/($AG379-$AH379)*(1+1)-1</f>
        <v>-1</v>
      </c>
      <c r="X379">
        <f>(AN379-$AH379)/($AG379-$AH379)*(1+1)-1</f>
        <v>-1</v>
      </c>
      <c r="Y379">
        <f>(AO379-$AH379)/($AG379-$AH379)*(1+1)-1</f>
        <v>-1</v>
      </c>
      <c r="Z379">
        <f>(AP379-$AH379)/($AG379-$AH379)*(1+1)-1</f>
        <v>-1</v>
      </c>
      <c r="AA379">
        <f>(AQ379-$AH379)/($AG379-$AH379)*(1+1)-1</f>
        <v>1</v>
      </c>
      <c r="AB379">
        <f>(AR379-$AH379)/($AG379-$AH379)*(1+1)-1</f>
        <v>-1</v>
      </c>
      <c r="AC379">
        <f>(AS379-$AH379)/($AG379-$AH379)*(1+1)-1</f>
        <v>-1</v>
      </c>
      <c r="AD379">
        <f>(AT379-$AH379)/($AG379-$AH379)*(1+1)-1</f>
        <v>-1</v>
      </c>
      <c r="AE379">
        <f>(AU379-$AH379)/($AG379-$AH379)*(1+1)-1</f>
        <v>-1</v>
      </c>
      <c r="AF379">
        <f>(AV379-$AH379)/($AG379-$AH379)*(1+1)-1</f>
        <v>0.32934609250398728</v>
      </c>
      <c r="AG379">
        <f>MAX(AK379:AV379)</f>
        <v>5016</v>
      </c>
      <c r="AH379">
        <f>MIN(AK379:AV379)</f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5016</v>
      </c>
      <c r="AR379">
        <v>0</v>
      </c>
      <c r="AS379">
        <v>0</v>
      </c>
      <c r="AT379">
        <v>0</v>
      </c>
      <c r="AU379">
        <v>0</v>
      </c>
      <c r="AV379">
        <v>3334</v>
      </c>
    </row>
    <row r="380" spans="1:48" hidden="1" x14ac:dyDescent="0.25">
      <c r="A380" t="s">
        <v>8821</v>
      </c>
      <c r="B380">
        <v>7</v>
      </c>
      <c r="C380">
        <v>10</v>
      </c>
      <c r="D380">
        <f>C380+2</f>
        <v>12</v>
      </c>
      <c r="E380" t="s">
        <v>9539</v>
      </c>
      <c r="F380" t="s">
        <v>9540</v>
      </c>
      <c r="G380" t="s">
        <v>8624</v>
      </c>
      <c r="H380" t="s">
        <v>8624</v>
      </c>
      <c r="K380">
        <v>7</v>
      </c>
      <c r="L380">
        <f>C380+1</f>
        <v>11</v>
      </c>
      <c r="M380" t="s">
        <v>5482</v>
      </c>
      <c r="N380" s="1">
        <v>3.5399538416563967</v>
      </c>
      <c r="O380" t="s">
        <v>10420</v>
      </c>
      <c r="P380" s="1">
        <v>3.5399538416563967</v>
      </c>
      <c r="Q380" t="s">
        <v>8624</v>
      </c>
      <c r="S380">
        <v>7</v>
      </c>
      <c r="T380">
        <v>13</v>
      </c>
      <c r="U380">
        <f>(AK380-$AH380)/($AG380-$AH380)*(1+1)-1</f>
        <v>-1</v>
      </c>
      <c r="V380">
        <f>(AL380-$AH380)/($AG380-$AH380)*(1+1)-1</f>
        <v>-1</v>
      </c>
      <c r="W380">
        <f>(AM380-$AH380)/($AG380-$AH380)*(1+1)-1</f>
        <v>-1</v>
      </c>
      <c r="X380">
        <f>(AN380-$AH380)/($AG380-$AH380)*(1+1)-1</f>
        <v>-1</v>
      </c>
      <c r="Y380">
        <f>(AO380-$AH380)/($AG380-$AH380)*(1+1)-1</f>
        <v>-1</v>
      </c>
      <c r="Z380">
        <f>(AP380-$AH380)/($AG380-$AH380)*(1+1)-1</f>
        <v>-0.76348428035765792</v>
      </c>
      <c r="AA380">
        <f>(AQ380-$AH380)/($AG380-$AH380)*(1+1)-1</f>
        <v>1</v>
      </c>
      <c r="AB380">
        <f>(AR380-$AH380)/($AG380-$AH380)*(1+1)-1</f>
        <v>-1</v>
      </c>
      <c r="AC380">
        <f>(AS380-$AH380)/($AG380-$AH380)*(1+1)-1</f>
        <v>-1</v>
      </c>
      <c r="AD380">
        <f>(AT380-$AH380)/($AG380-$AH380)*(1+1)-1</f>
        <v>-1</v>
      </c>
      <c r="AE380">
        <f>(AU380-$AH380)/($AG380-$AH380)*(1+1)-1</f>
        <v>-0.69772137294490921</v>
      </c>
      <c r="AF380">
        <f>(AV380-$AH380)/($AG380-$AH380)*(1+1)-1</f>
        <v>0.67868474185174499</v>
      </c>
      <c r="AG380">
        <f>MAX(AK380:AV380)</f>
        <v>3467</v>
      </c>
      <c r="AH380">
        <f>MIN(AK380:AV380)</f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410</v>
      </c>
      <c r="AQ380">
        <v>3467</v>
      </c>
      <c r="AR380">
        <v>0</v>
      </c>
      <c r="AS380">
        <v>0</v>
      </c>
      <c r="AT380">
        <v>0</v>
      </c>
      <c r="AU380">
        <v>524</v>
      </c>
      <c r="AV380">
        <v>2910</v>
      </c>
    </row>
    <row r="381" spans="1:48" x14ac:dyDescent="0.25">
      <c r="A381" t="s">
        <v>8821</v>
      </c>
      <c r="B381">
        <v>7</v>
      </c>
      <c r="C381">
        <v>12</v>
      </c>
      <c r="D381">
        <f>C381+2</f>
        <v>14</v>
      </c>
      <c r="E381" t="s">
        <v>9541</v>
      </c>
      <c r="F381" t="s">
        <v>9542</v>
      </c>
      <c r="G381" t="s">
        <v>8624</v>
      </c>
      <c r="H381" t="s">
        <v>8624</v>
      </c>
      <c r="K381">
        <v>7</v>
      </c>
      <c r="L381">
        <f>C381+1</f>
        <v>13</v>
      </c>
      <c r="M381" t="s">
        <v>5482</v>
      </c>
      <c r="N381" s="1">
        <v>4.46122832178055</v>
      </c>
      <c r="O381" t="s">
        <v>10420</v>
      </c>
      <c r="P381" s="1">
        <v>4.46122832178055</v>
      </c>
      <c r="Q381" t="s">
        <v>8624</v>
      </c>
      <c r="S381">
        <v>7</v>
      </c>
      <c r="T381">
        <v>15</v>
      </c>
      <c r="U381">
        <f>(AK381-$AH381)/($AG381-$AH381)*(1+1)-1</f>
        <v>-1</v>
      </c>
      <c r="V381">
        <f>(AL381-$AH381)/($AG381-$AH381)*(1+1)-1</f>
        <v>-1</v>
      </c>
      <c r="W381">
        <f>(AM381-$AH381)/($AG381-$AH381)*(1+1)-1</f>
        <v>-1</v>
      </c>
      <c r="X381">
        <f>(AN381-$AH381)/($AG381-$AH381)*(1+1)-1</f>
        <v>-1</v>
      </c>
      <c r="Y381">
        <f>(AO381-$AH381)/($AG381-$AH381)*(1+1)-1</f>
        <v>-0.92697600442569672</v>
      </c>
      <c r="Z381">
        <f>(AP381-$AH381)/($AG381-$AH381)*(1+1)-1</f>
        <v>-0.84115897932369821</v>
      </c>
      <c r="AA381">
        <f>(AQ381-$AH381)/($AG381-$AH381)*(1+1)-1</f>
        <v>1</v>
      </c>
      <c r="AB381">
        <f>(AR381-$AH381)/($AG381-$AH381)*(1+1)-1</f>
        <v>-1</v>
      </c>
      <c r="AC381">
        <f>(AS381-$AH381)/($AG381-$AH381)*(1+1)-1</f>
        <v>-1</v>
      </c>
      <c r="AD381">
        <f>(AT381-$AH381)/($AG381-$AH381)*(1+1)-1</f>
        <v>-1</v>
      </c>
      <c r="AE381">
        <f>(AU381-$AH381)/($AG381-$AH381)*(1+1)-1</f>
        <v>-0.85236152409930155</v>
      </c>
      <c r="AF381">
        <f>(AV381-$AH381)/($AG381-$AH381)*(1+1)-1</f>
        <v>-0.17315538344512826</v>
      </c>
      <c r="AG381">
        <f>MAX(AK381:AV381)</f>
        <v>28922</v>
      </c>
      <c r="AH381">
        <f>MIN(AK381:AV381)</f>
        <v>0</v>
      </c>
      <c r="AK381">
        <v>0</v>
      </c>
      <c r="AL381">
        <v>0</v>
      </c>
      <c r="AM381">
        <v>0</v>
      </c>
      <c r="AN381">
        <v>0</v>
      </c>
      <c r="AO381">
        <v>1056</v>
      </c>
      <c r="AP381">
        <v>2297</v>
      </c>
      <c r="AQ381">
        <v>28922</v>
      </c>
      <c r="AR381">
        <v>0</v>
      </c>
      <c r="AS381">
        <v>0</v>
      </c>
      <c r="AT381">
        <v>0</v>
      </c>
      <c r="AU381">
        <v>2135</v>
      </c>
      <c r="AV381">
        <v>11957</v>
      </c>
    </row>
    <row r="382" spans="1:48" hidden="1" x14ac:dyDescent="0.25">
      <c r="A382" t="s">
        <v>8821</v>
      </c>
      <c r="B382">
        <v>7</v>
      </c>
      <c r="C382">
        <v>14</v>
      </c>
      <c r="D382">
        <f>C382+2</f>
        <v>16</v>
      </c>
      <c r="E382" t="s">
        <v>9543</v>
      </c>
      <c r="F382" t="s">
        <v>9544</v>
      </c>
      <c r="G382" t="s">
        <v>4980</v>
      </c>
      <c r="H382" t="s">
        <v>4980</v>
      </c>
      <c r="K382">
        <v>7</v>
      </c>
      <c r="L382">
        <f>C382+1</f>
        <v>15</v>
      </c>
      <c r="M382" t="s">
        <v>4967</v>
      </c>
      <c r="N382" s="1">
        <v>3.6306312440205</v>
      </c>
      <c r="O382" t="s">
        <v>10420</v>
      </c>
      <c r="P382" s="1">
        <v>3.6306312440205</v>
      </c>
      <c r="Q382" t="s">
        <v>4980</v>
      </c>
      <c r="S382">
        <v>7</v>
      </c>
      <c r="T382">
        <v>17</v>
      </c>
      <c r="U382">
        <f>(AK382-$AH382)/($AG382-$AH382)*(1+1)-1</f>
        <v>-1</v>
      </c>
      <c r="V382">
        <f>(AL382-$AH382)/($AG382-$AH382)*(1+1)-1</f>
        <v>-1</v>
      </c>
      <c r="W382">
        <f>(AM382-$AH382)/($AG382-$AH382)*(1+1)-1</f>
        <v>-1</v>
      </c>
      <c r="X382">
        <f>(AN382-$AH382)/($AG382-$AH382)*(1+1)-1</f>
        <v>-1</v>
      </c>
      <c r="Y382">
        <f>(AO382-$AH382)/($AG382-$AH382)*(1+1)-1</f>
        <v>-1</v>
      </c>
      <c r="Z382">
        <f>(AP382-$AH382)/($AG382-$AH382)*(1+1)-1</f>
        <v>-1</v>
      </c>
      <c r="AA382">
        <f>(AQ382-$AH382)/($AG382-$AH382)*(1+1)-1</f>
        <v>1</v>
      </c>
      <c r="AB382">
        <f>(AR382-$AH382)/($AG382-$AH382)*(1+1)-1</f>
        <v>-1</v>
      </c>
      <c r="AC382">
        <f>(AS382-$AH382)/($AG382-$AH382)*(1+1)-1</f>
        <v>-1</v>
      </c>
      <c r="AD382">
        <f>(AT382-$AH382)/($AG382-$AH382)*(1+1)-1</f>
        <v>-1</v>
      </c>
      <c r="AE382">
        <f>(AU382-$AH382)/($AG382-$AH382)*(1+1)-1</f>
        <v>-1</v>
      </c>
      <c r="AF382">
        <f>(AV382-$AH382)/($AG382-$AH382)*(1+1)-1</f>
        <v>-0.7949438202247191</v>
      </c>
      <c r="AG382">
        <f>MAX(AK382:AV382)</f>
        <v>4272</v>
      </c>
      <c r="AH382">
        <f>MIN(AK382:AV382)</f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4272</v>
      </c>
      <c r="AR382">
        <v>0</v>
      </c>
      <c r="AS382">
        <v>0</v>
      </c>
      <c r="AT382">
        <v>0</v>
      </c>
      <c r="AU382">
        <v>0</v>
      </c>
      <c r="AV382">
        <v>438</v>
      </c>
    </row>
    <row r="383" spans="1:48" hidden="1" x14ac:dyDescent="0.25">
      <c r="A383" t="s">
        <v>8821</v>
      </c>
      <c r="B383">
        <v>7</v>
      </c>
      <c r="C383">
        <v>16</v>
      </c>
      <c r="D383">
        <f>C383+2</f>
        <v>18</v>
      </c>
      <c r="E383" t="s">
        <v>9545</v>
      </c>
      <c r="F383" t="s">
        <v>9546</v>
      </c>
      <c r="G383" t="s">
        <v>4980</v>
      </c>
      <c r="H383" t="s">
        <v>4980</v>
      </c>
      <c r="K383">
        <v>7</v>
      </c>
      <c r="L383">
        <f>C383+1</f>
        <v>17</v>
      </c>
      <c r="M383" t="s">
        <v>4975</v>
      </c>
      <c r="N383" s="1">
        <v>3.6624745037503095</v>
      </c>
      <c r="O383" t="s">
        <v>10420</v>
      </c>
      <c r="P383" s="1">
        <v>3.6624745037503095</v>
      </c>
      <c r="Q383" t="s">
        <v>4980</v>
      </c>
      <c r="S383">
        <v>7</v>
      </c>
      <c r="T383">
        <v>19</v>
      </c>
      <c r="U383">
        <f>(AK383-$AH383)/($AG383-$AH383)*(1+1)-1</f>
        <v>-1</v>
      </c>
      <c r="V383">
        <f>(AL383-$AH383)/($AG383-$AH383)*(1+1)-1</f>
        <v>-1</v>
      </c>
      <c r="W383">
        <f>(AM383-$AH383)/($AG383-$AH383)*(1+1)-1</f>
        <v>-0.67108984120078308</v>
      </c>
      <c r="X383">
        <f>(AN383-$AH383)/($AG383-$AH383)*(1+1)-1</f>
        <v>-1</v>
      </c>
      <c r="Y383">
        <f>(AO383-$AH383)/($AG383-$AH383)*(1+1)-1</f>
        <v>-1</v>
      </c>
      <c r="Z383">
        <f>(AP383-$AH383)/($AG383-$AH383)*(1+1)-1</f>
        <v>-1</v>
      </c>
      <c r="AA383">
        <f>(AQ383-$AH383)/($AG383-$AH383)*(1+1)-1</f>
        <v>1</v>
      </c>
      <c r="AB383">
        <f>(AR383-$AH383)/($AG383-$AH383)*(1+1)-1</f>
        <v>-1</v>
      </c>
      <c r="AC383">
        <f>(AS383-$AH383)/($AG383-$AH383)*(1+1)-1</f>
        <v>-1</v>
      </c>
      <c r="AD383">
        <f>(AT383-$AH383)/($AG383-$AH383)*(1+1)-1</f>
        <v>-1</v>
      </c>
      <c r="AE383">
        <f>(AU383-$AH383)/($AG383-$AH383)*(1+1)-1</f>
        <v>-0.68109636719599731</v>
      </c>
      <c r="AF383">
        <f>(AV383-$AH383)/($AG383-$AH383)*(1+1)-1</f>
        <v>-1</v>
      </c>
      <c r="AG383">
        <f>MAX(AK383:AV383)</f>
        <v>4597</v>
      </c>
      <c r="AH383">
        <f>MIN(AK383:AV383)</f>
        <v>0</v>
      </c>
      <c r="AK383">
        <v>0</v>
      </c>
      <c r="AL383">
        <v>0</v>
      </c>
      <c r="AM383">
        <v>756</v>
      </c>
      <c r="AN383">
        <v>0</v>
      </c>
      <c r="AO383">
        <v>0</v>
      </c>
      <c r="AP383">
        <v>0</v>
      </c>
      <c r="AQ383">
        <v>4597</v>
      </c>
      <c r="AR383">
        <v>0</v>
      </c>
      <c r="AS383">
        <v>0</v>
      </c>
      <c r="AT383">
        <v>0</v>
      </c>
      <c r="AU383">
        <v>733</v>
      </c>
      <c r="AV383">
        <v>0</v>
      </c>
    </row>
    <row r="384" spans="1:48" hidden="1" x14ac:dyDescent="0.25">
      <c r="A384" t="s">
        <v>8821</v>
      </c>
      <c r="B384">
        <v>7</v>
      </c>
      <c r="C384">
        <v>18</v>
      </c>
      <c r="D384">
        <f>C384+2</f>
        <v>20</v>
      </c>
      <c r="E384" t="s">
        <v>9547</v>
      </c>
      <c r="F384" t="s">
        <v>9548</v>
      </c>
      <c r="G384" t="s">
        <v>4980</v>
      </c>
      <c r="H384" t="s">
        <v>4980</v>
      </c>
      <c r="K384">
        <v>7</v>
      </c>
      <c r="L384">
        <f>C384+1</f>
        <v>19</v>
      </c>
      <c r="M384" t="s">
        <v>8296</v>
      </c>
      <c r="N384" s="1">
        <v>3.6237660001339309</v>
      </c>
      <c r="O384" t="s">
        <v>10420</v>
      </c>
      <c r="P384" s="1">
        <v>3.6237660001339309</v>
      </c>
      <c r="Q384" t="s">
        <v>4980</v>
      </c>
      <c r="S384">
        <v>7</v>
      </c>
      <c r="T384">
        <v>21</v>
      </c>
      <c r="U384">
        <f>(AK384-$AH384)/($AG384-$AH384)*(1+1)-1</f>
        <v>-1</v>
      </c>
      <c r="V384">
        <f>(AL384-$AH384)/($AG384-$AH384)*(1+1)-1</f>
        <v>-1</v>
      </c>
      <c r="W384">
        <f>(AM384-$AH384)/($AG384-$AH384)*(1+1)-1</f>
        <v>-1</v>
      </c>
      <c r="X384">
        <f>(AN384-$AH384)/($AG384-$AH384)*(1+1)-1</f>
        <v>-0.10221953797372796</v>
      </c>
      <c r="Y384">
        <f>(AO384-$AH384)/($AG384-$AH384)*(1+1)-1</f>
        <v>-0.36312849162011174</v>
      </c>
      <c r="Z384">
        <f>(AP384-$AH384)/($AG384-$AH384)*(1+1)-1</f>
        <v>-0.81851124867884639</v>
      </c>
      <c r="AA384">
        <f>(AQ384-$AH384)/($AG384-$AH384)*(1+1)-1</f>
        <v>1</v>
      </c>
      <c r="AB384">
        <f>(AR384-$AH384)/($AG384-$AH384)*(1+1)-1</f>
        <v>-0.75358598822285972</v>
      </c>
      <c r="AC384">
        <f>(AS384-$AH384)/($AG384-$AH384)*(1+1)-1</f>
        <v>-0.5449192208968745</v>
      </c>
      <c r="AD384">
        <f>(AT384-$AH384)/($AG384-$AH384)*(1+1)-1</f>
        <v>-0.38668277215763247</v>
      </c>
      <c r="AE384">
        <f>(AU384-$AH384)/($AG384-$AH384)*(1+1)-1</f>
        <v>0.11973425939906379</v>
      </c>
      <c r="AF384">
        <f>(AV384-$AH384)/($AG384-$AH384)*(1+1)-1</f>
        <v>-1</v>
      </c>
      <c r="AG384">
        <f>MAX(AK384:AV384)</f>
        <v>6623</v>
      </c>
      <c r="AH384">
        <f>MIN(AK384:AV384)</f>
        <v>0</v>
      </c>
      <c r="AK384">
        <v>0</v>
      </c>
      <c r="AL384">
        <v>0</v>
      </c>
      <c r="AM384">
        <v>0</v>
      </c>
      <c r="AN384">
        <v>2973</v>
      </c>
      <c r="AO384">
        <v>2109</v>
      </c>
      <c r="AP384">
        <v>601</v>
      </c>
      <c r="AQ384">
        <v>6623</v>
      </c>
      <c r="AR384">
        <v>816</v>
      </c>
      <c r="AS384">
        <v>1507</v>
      </c>
      <c r="AT384">
        <v>2031</v>
      </c>
      <c r="AU384">
        <v>3708</v>
      </c>
      <c r="AV384">
        <v>0</v>
      </c>
    </row>
    <row r="385" spans="1:48" hidden="1" x14ac:dyDescent="0.25">
      <c r="A385" t="s">
        <v>8821</v>
      </c>
      <c r="B385">
        <v>7</v>
      </c>
      <c r="C385">
        <v>20</v>
      </c>
      <c r="D385">
        <f>C385+2</f>
        <v>22</v>
      </c>
      <c r="E385" t="s">
        <v>9549</v>
      </c>
      <c r="F385" t="s">
        <v>9550</v>
      </c>
      <c r="G385" t="s">
        <v>4980</v>
      </c>
      <c r="H385" t="s">
        <v>4980</v>
      </c>
      <c r="K385">
        <v>7</v>
      </c>
      <c r="L385">
        <f>C385+1</f>
        <v>21</v>
      </c>
      <c r="M385" t="s">
        <v>8300</v>
      </c>
      <c r="N385" s="1">
        <v>3.5706596700215343</v>
      </c>
      <c r="O385" t="s">
        <v>10420</v>
      </c>
      <c r="P385" s="1">
        <v>3.5706596700215343</v>
      </c>
      <c r="Q385" t="s">
        <v>4980</v>
      </c>
      <c r="S385">
        <v>7</v>
      </c>
      <c r="T385">
        <v>23</v>
      </c>
      <c r="U385">
        <f>(AK385-$AH385)/($AG385-$AH385)*(1+1)-1</f>
        <v>-1</v>
      </c>
      <c r="V385">
        <f>(AL385-$AH385)/($AG385-$AH385)*(1+1)-1</f>
        <v>-1</v>
      </c>
      <c r="W385">
        <f>(AM385-$AH385)/($AG385-$AH385)*(1+1)-1</f>
        <v>-1</v>
      </c>
      <c r="X385">
        <f>(AN385-$AH385)/($AG385-$AH385)*(1+1)-1</f>
        <v>-1</v>
      </c>
      <c r="Y385">
        <f>(AO385-$AH385)/($AG385-$AH385)*(1+1)-1</f>
        <v>0.35339962375705447</v>
      </c>
      <c r="Z385">
        <f>(AP385-$AH385)/($AG385-$AH385)*(1+1)-1</f>
        <v>-1</v>
      </c>
      <c r="AA385">
        <f>(AQ385-$AH385)/($AG385-$AH385)*(1+1)-1</f>
        <v>1</v>
      </c>
      <c r="AB385">
        <f>(AR385-$AH385)/($AG385-$AH385)*(1+1)-1</f>
        <v>-1</v>
      </c>
      <c r="AC385">
        <f>(AS385-$AH385)/($AG385-$AH385)*(1+1)-1</f>
        <v>-1</v>
      </c>
      <c r="AD385">
        <f>(AT385-$AH385)/($AG385-$AH385)*(1+1)-1</f>
        <v>-1</v>
      </c>
      <c r="AE385">
        <f>(AU385-$AH385)/($AG385-$AH385)*(1+1)-1</f>
        <v>-1</v>
      </c>
      <c r="AF385">
        <f>(AV385-$AH385)/($AG385-$AH385)*(1+1)-1</f>
        <v>-1</v>
      </c>
      <c r="AG385">
        <f>MAX(AK385:AV385)</f>
        <v>3721</v>
      </c>
      <c r="AH385">
        <f>MIN(AK385:AV385)</f>
        <v>0</v>
      </c>
      <c r="AK385">
        <v>0</v>
      </c>
      <c r="AL385">
        <v>0</v>
      </c>
      <c r="AM385">
        <v>0</v>
      </c>
      <c r="AN385">
        <v>0</v>
      </c>
      <c r="AO385">
        <v>2518</v>
      </c>
      <c r="AP385">
        <v>0</v>
      </c>
      <c r="AQ385">
        <v>3721</v>
      </c>
      <c r="AR385">
        <v>0</v>
      </c>
      <c r="AS385">
        <v>0</v>
      </c>
      <c r="AT385">
        <v>0</v>
      </c>
      <c r="AU385">
        <v>0</v>
      </c>
      <c r="AV385">
        <v>0</v>
      </c>
    </row>
    <row r="386" spans="1:48" x14ac:dyDescent="0.25">
      <c r="A386" t="s">
        <v>8821</v>
      </c>
      <c r="B386">
        <v>7</v>
      </c>
      <c r="C386">
        <v>22</v>
      </c>
      <c r="D386">
        <f>C386+2</f>
        <v>24</v>
      </c>
      <c r="E386" t="s">
        <v>9551</v>
      </c>
      <c r="F386" t="s">
        <v>9552</v>
      </c>
      <c r="G386" t="s">
        <v>4980</v>
      </c>
      <c r="H386" t="s">
        <v>4980</v>
      </c>
      <c r="K386">
        <v>7</v>
      </c>
      <c r="L386">
        <f>C386+1</f>
        <v>23</v>
      </c>
      <c r="M386" t="s">
        <v>5045</v>
      </c>
      <c r="N386" s="1">
        <v>3.979821430030225</v>
      </c>
      <c r="O386" t="s">
        <v>10420</v>
      </c>
      <c r="P386" s="1">
        <v>3.979821430030225</v>
      </c>
      <c r="Q386" t="s">
        <v>4980</v>
      </c>
      <c r="S386">
        <v>7</v>
      </c>
      <c r="T386">
        <v>25</v>
      </c>
      <c r="U386">
        <f>(AK386-$AH386)/($AG386-$AH386)*(1+1)-1</f>
        <v>-1</v>
      </c>
      <c r="V386">
        <f>(AL386-$AH386)/($AG386-$AH386)*(1+1)-1</f>
        <v>-1</v>
      </c>
      <c r="W386">
        <f>(AM386-$AH386)/($AG386-$AH386)*(1+1)-1</f>
        <v>-1</v>
      </c>
      <c r="X386">
        <f>(AN386-$AH386)/($AG386-$AH386)*(1+1)-1</f>
        <v>-1</v>
      </c>
      <c r="Y386">
        <f>(AO386-$AH386)/($AG386-$AH386)*(1+1)-1</f>
        <v>-1</v>
      </c>
      <c r="Z386">
        <f>(AP386-$AH386)/($AG386-$AH386)*(1+1)-1</f>
        <v>-1</v>
      </c>
      <c r="AA386">
        <f>(AQ386-$AH386)/($AG386-$AH386)*(1+1)-1</f>
        <v>1</v>
      </c>
      <c r="AB386">
        <f>(AR386-$AH386)/($AG386-$AH386)*(1+1)-1</f>
        <v>-1</v>
      </c>
      <c r="AC386">
        <f>(AS386-$AH386)/($AG386-$AH386)*(1+1)-1</f>
        <v>-1</v>
      </c>
      <c r="AD386">
        <f>(AT386-$AH386)/($AG386-$AH386)*(1+1)-1</f>
        <v>-1</v>
      </c>
      <c r="AE386">
        <f>(AU386-$AH386)/($AG386-$AH386)*(1+1)-1</f>
        <v>-1</v>
      </c>
      <c r="AF386">
        <f>(AV386-$AH386)/($AG386-$AH386)*(1+1)-1</f>
        <v>-1</v>
      </c>
      <c r="AG386">
        <f>MAX(AK386:AV386)</f>
        <v>11768</v>
      </c>
      <c r="AH386">
        <f>MIN(AK386:AV386)</f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11768</v>
      </c>
      <c r="AR386">
        <v>0</v>
      </c>
      <c r="AS386">
        <v>0</v>
      </c>
      <c r="AT386">
        <v>0</v>
      </c>
      <c r="AU386">
        <v>0</v>
      </c>
      <c r="AV386">
        <v>0</v>
      </c>
    </row>
    <row r="387" spans="1:48" hidden="1" x14ac:dyDescent="0.25">
      <c r="A387" t="s">
        <v>8821</v>
      </c>
      <c r="B387">
        <v>7</v>
      </c>
      <c r="C387">
        <v>24</v>
      </c>
      <c r="D387">
        <f>C387+2</f>
        <v>26</v>
      </c>
      <c r="E387" t="s">
        <v>9553</v>
      </c>
      <c r="F387" t="s">
        <v>9554</v>
      </c>
      <c r="G387" t="s">
        <v>4980</v>
      </c>
      <c r="H387" t="s">
        <v>4980</v>
      </c>
      <c r="K387">
        <v>7</v>
      </c>
      <c r="L387">
        <f>C387+1</f>
        <v>25</v>
      </c>
      <c r="M387" t="s">
        <v>8372</v>
      </c>
      <c r="N387" s="1">
        <v>3.0538464268522527</v>
      </c>
      <c r="O387" t="s">
        <v>10420</v>
      </c>
      <c r="P387" s="1">
        <v>3.0538464268522527</v>
      </c>
      <c r="Q387" t="s">
        <v>4980</v>
      </c>
      <c r="S387">
        <v>7</v>
      </c>
      <c r="T387">
        <v>27</v>
      </c>
      <c r="U387">
        <f>(AK387-$AH387)/($AG387-$AH387)*(1+1)-1</f>
        <v>-1</v>
      </c>
      <c r="V387">
        <f>(AL387-$AH387)/($AG387-$AH387)*(1+1)-1</f>
        <v>-1</v>
      </c>
      <c r="W387">
        <f>(AM387-$AH387)/($AG387-$AH387)*(1+1)-1</f>
        <v>-1</v>
      </c>
      <c r="X387">
        <f>(AN387-$AH387)/($AG387-$AH387)*(1+1)-1</f>
        <v>-1</v>
      </c>
      <c r="Y387">
        <f>(AO387-$AH387)/($AG387-$AH387)*(1+1)-1</f>
        <v>-1</v>
      </c>
      <c r="Z387">
        <f>(AP387-$AH387)/($AG387-$AH387)*(1+1)-1</f>
        <v>-1</v>
      </c>
      <c r="AA387">
        <f>(AQ387-$AH387)/($AG387-$AH387)*(1+1)-1</f>
        <v>1</v>
      </c>
      <c r="AB387">
        <f>(AR387-$AH387)/($AG387-$AH387)*(1+1)-1</f>
        <v>-1</v>
      </c>
      <c r="AC387">
        <f>(AS387-$AH387)/($AG387-$AH387)*(1+1)-1</f>
        <v>-1</v>
      </c>
      <c r="AD387">
        <f>(AT387-$AH387)/($AG387-$AH387)*(1+1)-1</f>
        <v>-1</v>
      </c>
      <c r="AE387">
        <f>(AU387-$AH387)/($AG387-$AH387)*(1+1)-1</f>
        <v>-1</v>
      </c>
      <c r="AF387">
        <f>(AV387-$AH387)/($AG387-$AH387)*(1+1)-1</f>
        <v>-1</v>
      </c>
      <c r="AG387">
        <f>MAX(AK387:AV387)</f>
        <v>1132</v>
      </c>
      <c r="AH387">
        <f>MIN(AK387:AV387)</f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1132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 hidden="1" x14ac:dyDescent="0.25">
      <c r="A388" t="s">
        <v>8821</v>
      </c>
      <c r="B388">
        <v>7</v>
      </c>
      <c r="C388">
        <v>26</v>
      </c>
      <c r="D388">
        <f>C388+2</f>
        <v>28</v>
      </c>
      <c r="E388" t="s">
        <v>9555</v>
      </c>
      <c r="F388" t="s">
        <v>9556</v>
      </c>
      <c r="G388" t="s">
        <v>4980</v>
      </c>
      <c r="H388" t="s">
        <v>4980</v>
      </c>
      <c r="K388">
        <v>7</v>
      </c>
      <c r="L388">
        <f>C388+1</f>
        <v>27</v>
      </c>
      <c r="M388" t="s">
        <v>8325</v>
      </c>
      <c r="N388" s="1">
        <v>3.5700757053216043</v>
      </c>
      <c r="O388" t="s">
        <v>10420</v>
      </c>
      <c r="P388" s="1">
        <v>3.5700757053216043</v>
      </c>
      <c r="Q388" t="s">
        <v>4980</v>
      </c>
      <c r="S388">
        <v>7</v>
      </c>
      <c r="T388">
        <v>29</v>
      </c>
      <c r="U388">
        <f>(AK388-$AH388)/($AG388-$AH388)*(1+1)-1</f>
        <v>-1</v>
      </c>
      <c r="V388">
        <f>(AL388-$AH388)/($AG388-$AH388)*(1+1)-1</f>
        <v>-1</v>
      </c>
      <c r="W388">
        <f>(AM388-$AH388)/($AG388-$AH388)*(1+1)-1</f>
        <v>-1</v>
      </c>
      <c r="X388">
        <f>(AN388-$AH388)/($AG388-$AH388)*(1+1)-1</f>
        <v>-0.80516684607104416</v>
      </c>
      <c r="Y388">
        <f>(AO388-$AH388)/($AG388-$AH388)*(1+1)-1</f>
        <v>-1</v>
      </c>
      <c r="Z388">
        <f>(AP388-$AH388)/($AG388-$AH388)*(1+1)-1</f>
        <v>-1</v>
      </c>
      <c r="AA388">
        <f>(AQ388-$AH388)/($AG388-$AH388)*(1+1)-1</f>
        <v>1</v>
      </c>
      <c r="AB388">
        <f>(AR388-$AH388)/($AG388-$AH388)*(1+1)-1</f>
        <v>-1</v>
      </c>
      <c r="AC388">
        <f>(AS388-$AH388)/($AG388-$AH388)*(1+1)-1</f>
        <v>-1</v>
      </c>
      <c r="AD388">
        <f>(AT388-$AH388)/($AG388-$AH388)*(1+1)-1</f>
        <v>-1</v>
      </c>
      <c r="AE388">
        <f>(AU388-$AH388)/($AG388-$AH388)*(1+1)-1</f>
        <v>-1</v>
      </c>
      <c r="AF388">
        <f>(AV388-$AH388)/($AG388-$AH388)*(1+1)-1</f>
        <v>-1</v>
      </c>
      <c r="AG388">
        <f>MAX(AK388:AV388)</f>
        <v>3716</v>
      </c>
      <c r="AH388">
        <f>MIN(AK388:AV388)</f>
        <v>0</v>
      </c>
      <c r="AK388">
        <v>0</v>
      </c>
      <c r="AL388">
        <v>0</v>
      </c>
      <c r="AM388">
        <v>0</v>
      </c>
      <c r="AN388">
        <v>362</v>
      </c>
      <c r="AO388">
        <v>0</v>
      </c>
      <c r="AP388">
        <v>0</v>
      </c>
      <c r="AQ388">
        <v>3716</v>
      </c>
      <c r="AR388">
        <v>0</v>
      </c>
      <c r="AS388">
        <v>0</v>
      </c>
      <c r="AT388">
        <v>0</v>
      </c>
      <c r="AU388">
        <v>0</v>
      </c>
      <c r="AV388">
        <v>0</v>
      </c>
    </row>
    <row r="389" spans="1:48" hidden="1" x14ac:dyDescent="0.25">
      <c r="A389" t="s">
        <v>8821</v>
      </c>
      <c r="B389">
        <v>7</v>
      </c>
      <c r="C389">
        <v>28</v>
      </c>
      <c r="D389">
        <f>C389+2</f>
        <v>30</v>
      </c>
      <c r="E389" t="s">
        <v>9557</v>
      </c>
      <c r="F389" t="s">
        <v>9558</v>
      </c>
      <c r="G389" t="s">
        <v>4980</v>
      </c>
      <c r="H389" t="s">
        <v>4980</v>
      </c>
      <c r="K389">
        <v>7</v>
      </c>
      <c r="L389">
        <f>C389+1</f>
        <v>29</v>
      </c>
      <c r="M389" t="s">
        <v>5036</v>
      </c>
      <c r="N389" s="1">
        <v>3.1607685618611283</v>
      </c>
      <c r="O389" t="s">
        <v>10420</v>
      </c>
      <c r="P389" s="1">
        <v>3.1607685618611283</v>
      </c>
      <c r="Q389" t="s">
        <v>4980</v>
      </c>
      <c r="S389">
        <v>7</v>
      </c>
      <c r="T389">
        <v>31</v>
      </c>
      <c r="U389">
        <f>(AK389-$AH389)/($AG389-$AH389)*(1+1)-1</f>
        <v>-1</v>
      </c>
      <c r="V389">
        <f>(AL389-$AH389)/($AG389-$AH389)*(1+1)-1</f>
        <v>-1</v>
      </c>
      <c r="W389">
        <f>(AM389-$AH389)/($AG389-$AH389)*(1+1)-1</f>
        <v>-1</v>
      </c>
      <c r="X389">
        <f>(AN389-$AH389)/($AG389-$AH389)*(1+1)-1</f>
        <v>-1</v>
      </c>
      <c r="Y389">
        <f>(AO389-$AH389)/($AG389-$AH389)*(1+1)-1</f>
        <v>-1</v>
      </c>
      <c r="Z389">
        <f>(AP389-$AH389)/($AG389-$AH389)*(1+1)-1</f>
        <v>-1</v>
      </c>
      <c r="AA389">
        <f>(AQ389-$AH389)/($AG389-$AH389)*(1+1)-1</f>
        <v>1</v>
      </c>
      <c r="AB389">
        <f>(AR389-$AH389)/($AG389-$AH389)*(1+1)-1</f>
        <v>-1</v>
      </c>
      <c r="AC389">
        <f>(AS389-$AH389)/($AG389-$AH389)*(1+1)-1</f>
        <v>-1</v>
      </c>
      <c r="AD389">
        <f>(AT389-$AH389)/($AG389-$AH389)*(1+1)-1</f>
        <v>-1</v>
      </c>
      <c r="AE389">
        <f>(AU389-$AH389)/($AG389-$AH389)*(1+1)-1</f>
        <v>-1</v>
      </c>
      <c r="AF389">
        <f>(AV389-$AH389)/($AG389-$AH389)*(1+1)-1</f>
        <v>-1</v>
      </c>
      <c r="AG389">
        <f>MAX(AK389:AV389)</f>
        <v>1448</v>
      </c>
      <c r="AH389">
        <f>MIN(AK389:AV389)</f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1448</v>
      </c>
      <c r="AR389">
        <v>0</v>
      </c>
      <c r="AS389">
        <v>0</v>
      </c>
      <c r="AT389">
        <v>0</v>
      </c>
      <c r="AU389">
        <v>0</v>
      </c>
      <c r="AV389">
        <v>0</v>
      </c>
    </row>
    <row r="390" spans="1:48" x14ac:dyDescent="0.25">
      <c r="A390" t="s">
        <v>8821</v>
      </c>
      <c r="B390">
        <v>7</v>
      </c>
      <c r="C390">
        <v>30</v>
      </c>
      <c r="D390">
        <f>C390+2</f>
        <v>32</v>
      </c>
      <c r="E390" t="s">
        <v>9559</v>
      </c>
      <c r="F390" t="s">
        <v>9560</v>
      </c>
      <c r="G390" t="s">
        <v>4606</v>
      </c>
      <c r="H390" t="s">
        <v>4606</v>
      </c>
      <c r="K390">
        <v>7</v>
      </c>
      <c r="L390">
        <f>C390+1</f>
        <v>31</v>
      </c>
      <c r="M390" t="s">
        <v>4747</v>
      </c>
      <c r="N390" s="1">
        <v>4.6034150454129286</v>
      </c>
      <c r="O390" t="s">
        <v>10420</v>
      </c>
      <c r="P390" s="1">
        <v>4.6034150454129286</v>
      </c>
      <c r="Q390" t="s">
        <v>4606</v>
      </c>
      <c r="S390">
        <v>7</v>
      </c>
      <c r="T390">
        <v>33</v>
      </c>
      <c r="U390">
        <f>(AK390-$AH390)/($AG390-$AH390)*(1+1)-1</f>
        <v>-1</v>
      </c>
      <c r="V390">
        <f>(AL390-$AH390)/($AG390-$AH390)*(1+1)-1</f>
        <v>-1</v>
      </c>
      <c r="W390">
        <f>(AM390-$AH390)/($AG390-$AH390)*(1+1)-1</f>
        <v>-1</v>
      </c>
      <c r="X390">
        <f>(AN390-$AH390)/($AG390-$AH390)*(1+1)-1</f>
        <v>-1</v>
      </c>
      <c r="Y390">
        <f>(AO390-$AH390)/($AG390-$AH390)*(1+1)-1</f>
        <v>-1</v>
      </c>
      <c r="Z390">
        <f>(AP390-$AH390)/($AG390-$AH390)*(1+1)-1</f>
        <v>-1</v>
      </c>
      <c r="AA390">
        <f>(AQ390-$AH390)/($AG390-$AH390)*(1+1)-1</f>
        <v>1</v>
      </c>
      <c r="AB390">
        <f>(AR390-$AH390)/($AG390-$AH390)*(1+1)-1</f>
        <v>-1</v>
      </c>
      <c r="AC390">
        <f>(AS390-$AH390)/($AG390-$AH390)*(1+1)-1</f>
        <v>-1</v>
      </c>
      <c r="AD390">
        <f>(AT390-$AH390)/($AG390-$AH390)*(1+1)-1</f>
        <v>-1</v>
      </c>
      <c r="AE390">
        <f>(AU390-$AH390)/($AG390-$AH390)*(1+1)-1</f>
        <v>-1</v>
      </c>
      <c r="AF390">
        <f>(AV390-$AH390)/($AG390-$AH390)*(1+1)-1</f>
        <v>-1</v>
      </c>
      <c r="AG390">
        <f>MAX(AK390:AV390)</f>
        <v>55236</v>
      </c>
      <c r="AH390">
        <f>MIN(AK390:AV390)</f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55236</v>
      </c>
      <c r="AR390">
        <v>0</v>
      </c>
      <c r="AS390">
        <v>0</v>
      </c>
      <c r="AT390">
        <v>0</v>
      </c>
      <c r="AU390">
        <v>0</v>
      </c>
      <c r="AV390">
        <v>0</v>
      </c>
    </row>
    <row r="391" spans="1:48" x14ac:dyDescent="0.25">
      <c r="A391" t="s">
        <v>8821</v>
      </c>
      <c r="B391">
        <v>7</v>
      </c>
      <c r="C391">
        <v>32</v>
      </c>
      <c r="D391">
        <f>C391+2</f>
        <v>34</v>
      </c>
      <c r="E391" t="s">
        <v>9561</v>
      </c>
      <c r="F391" t="s">
        <v>9562</v>
      </c>
      <c r="G391" t="s">
        <v>4606</v>
      </c>
      <c r="H391" t="s">
        <v>4606</v>
      </c>
      <c r="K391">
        <v>7</v>
      </c>
      <c r="L391">
        <f>C391+1</f>
        <v>33</v>
      </c>
      <c r="M391" t="s">
        <v>4755</v>
      </c>
      <c r="N391" s="1">
        <v>4.2762779369046626</v>
      </c>
      <c r="O391" t="s">
        <v>10420</v>
      </c>
      <c r="P391" s="1">
        <v>4.2762779369046626</v>
      </c>
      <c r="Q391" t="s">
        <v>4606</v>
      </c>
      <c r="S391">
        <v>7</v>
      </c>
      <c r="T391">
        <v>35</v>
      </c>
      <c r="U391">
        <f>(AK391-$AH391)/($AG391-$AH391)*(1+1)-1</f>
        <v>-1</v>
      </c>
      <c r="V391">
        <f>(AL391-$AH391)/($AG391-$AH391)*(1+1)-1</f>
        <v>-1</v>
      </c>
      <c r="W391">
        <f>(AM391-$AH391)/($AG391-$AH391)*(1+1)-1</f>
        <v>-0.81688538932633414</v>
      </c>
      <c r="X391">
        <f>(AN391-$AH391)/($AG391-$AH391)*(1+1)-1</f>
        <v>-1</v>
      </c>
      <c r="Y391">
        <f>(AO391-$AH391)/($AG391-$AH391)*(1+1)-1</f>
        <v>-3.1933508311461023E-2</v>
      </c>
      <c r="Z391">
        <f>(AP391-$AH391)/($AG391-$AH391)*(1+1)-1</f>
        <v>-1</v>
      </c>
      <c r="AA391">
        <f>(AQ391-$AH391)/($AG391-$AH391)*(1+1)-1</f>
        <v>1</v>
      </c>
      <c r="AB391">
        <f>(AR391-$AH391)/($AG391-$AH391)*(1+1)-1</f>
        <v>-1</v>
      </c>
      <c r="AC391">
        <f>(AS391-$AH391)/($AG391-$AH391)*(1+1)-1</f>
        <v>-1</v>
      </c>
      <c r="AD391">
        <f>(AT391-$AH391)/($AG391-$AH391)*(1+1)-1</f>
        <v>-1</v>
      </c>
      <c r="AE391">
        <f>(AU391-$AH391)/($AG391-$AH391)*(1+1)-1</f>
        <v>-1</v>
      </c>
      <c r="AF391">
        <f>(AV391-$AH391)/($AG391-$AH391)*(1+1)-1</f>
        <v>-0.91688538932633423</v>
      </c>
      <c r="AG391">
        <f>MAX(AK391:AV391)</f>
        <v>22860</v>
      </c>
      <c r="AH391">
        <f>MIN(AK391:AV391)</f>
        <v>0</v>
      </c>
      <c r="AK391">
        <v>0</v>
      </c>
      <c r="AL391">
        <v>0</v>
      </c>
      <c r="AM391">
        <v>2093</v>
      </c>
      <c r="AN391">
        <v>0</v>
      </c>
      <c r="AO391">
        <v>11065</v>
      </c>
      <c r="AP391">
        <v>0</v>
      </c>
      <c r="AQ391">
        <v>22860</v>
      </c>
      <c r="AR391">
        <v>0</v>
      </c>
      <c r="AS391">
        <v>0</v>
      </c>
      <c r="AT391">
        <v>0</v>
      </c>
      <c r="AU391">
        <v>0</v>
      </c>
      <c r="AV391">
        <v>950</v>
      </c>
    </row>
    <row r="392" spans="1:48" x14ac:dyDescent="0.25">
      <c r="A392" t="s">
        <v>8821</v>
      </c>
      <c r="B392">
        <v>7</v>
      </c>
      <c r="C392">
        <v>34</v>
      </c>
      <c r="D392">
        <f>C392+2</f>
        <v>36</v>
      </c>
      <c r="E392" t="s">
        <v>9563</v>
      </c>
      <c r="F392" t="s">
        <v>9564</v>
      </c>
      <c r="G392" t="s">
        <v>4606</v>
      </c>
      <c r="H392" t="s">
        <v>4606</v>
      </c>
      <c r="K392">
        <v>7</v>
      </c>
      <c r="L392">
        <f>C392+1</f>
        <v>35</v>
      </c>
      <c r="M392" t="s">
        <v>4760</v>
      </c>
      <c r="N392" s="1">
        <v>5.1476608686464456</v>
      </c>
      <c r="O392" t="s">
        <v>10420</v>
      </c>
      <c r="P392" s="1">
        <v>5.1476608686464456</v>
      </c>
      <c r="Q392" t="s">
        <v>4606</v>
      </c>
      <c r="S392">
        <v>7</v>
      </c>
      <c r="T392">
        <v>37</v>
      </c>
      <c r="U392">
        <f>(AK392-$AH392)/($AG392-$AH392)*(1+1)-1</f>
        <v>-1</v>
      </c>
      <c r="V392">
        <f>(AL392-$AH392)/($AG392-$AH392)*(1+1)-1</f>
        <v>-1</v>
      </c>
      <c r="W392">
        <f>(AM392-$AH392)/($AG392-$AH392)*(1+1)-1</f>
        <v>-1</v>
      </c>
      <c r="X392">
        <f>(AN392-$AH392)/($AG392-$AH392)*(1+1)-1</f>
        <v>-0.99641770480509784</v>
      </c>
      <c r="Y392">
        <f>(AO392-$AH392)/($AG392-$AH392)*(1+1)-1</f>
        <v>-0.96037660026407945</v>
      </c>
      <c r="Z392">
        <f>(AP392-$AH392)/($AG392-$AH392)*(1+1)-1</f>
        <v>-1</v>
      </c>
      <c r="AA392">
        <f>(AQ392-$AH392)/($AG392-$AH392)*(1+1)-1</f>
        <v>1</v>
      </c>
      <c r="AB392">
        <f>(AR392-$AH392)/($AG392-$AH392)*(1+1)-1</f>
        <v>-1</v>
      </c>
      <c r="AC392">
        <f>(AS392-$AH392)/($AG392-$AH392)*(1+1)-1</f>
        <v>-1</v>
      </c>
      <c r="AD392">
        <f>(AT392-$AH392)/($AG392-$AH392)*(1+1)-1</f>
        <v>-1</v>
      </c>
      <c r="AE392">
        <f>(AU392-$AH392)/($AG392-$AH392)*(1+1)-1</f>
        <v>-1</v>
      </c>
      <c r="AF392">
        <f>(AV392-$AH392)/($AG392-$AH392)*(1+1)-1</f>
        <v>-0.99437395946954477</v>
      </c>
      <c r="AG392">
        <f>MAX(AK392:AV392)</f>
        <v>174190</v>
      </c>
      <c r="AH392">
        <f>MIN(AK392:AV392)</f>
        <v>0</v>
      </c>
      <c r="AK392">
        <v>0</v>
      </c>
      <c r="AL392">
        <v>0</v>
      </c>
      <c r="AM392">
        <v>0</v>
      </c>
      <c r="AN392">
        <v>312</v>
      </c>
      <c r="AO392">
        <v>3451</v>
      </c>
      <c r="AP392">
        <v>0</v>
      </c>
      <c r="AQ392">
        <v>174190</v>
      </c>
      <c r="AR392">
        <v>0</v>
      </c>
      <c r="AS392">
        <v>0</v>
      </c>
      <c r="AT392">
        <v>0</v>
      </c>
      <c r="AU392">
        <v>0</v>
      </c>
      <c r="AV392">
        <v>490</v>
      </c>
    </row>
    <row r="393" spans="1:48" hidden="1" x14ac:dyDescent="0.25">
      <c r="A393" t="s">
        <v>8821</v>
      </c>
      <c r="B393">
        <v>7</v>
      </c>
      <c r="C393">
        <v>36</v>
      </c>
      <c r="D393">
        <f>C393+2</f>
        <v>38</v>
      </c>
      <c r="E393" t="s">
        <v>9565</v>
      </c>
      <c r="F393" t="s">
        <v>9566</v>
      </c>
      <c r="G393" t="s">
        <v>4606</v>
      </c>
      <c r="H393" t="s">
        <v>4606</v>
      </c>
      <c r="K393">
        <v>7</v>
      </c>
      <c r="L393">
        <f>C393+1</f>
        <v>37</v>
      </c>
      <c r="M393" t="s">
        <v>4638</v>
      </c>
      <c r="N393" s="1">
        <v>3.6366884479532828</v>
      </c>
      <c r="O393" t="s">
        <v>10420</v>
      </c>
      <c r="P393" s="1">
        <v>3.6366884479532828</v>
      </c>
      <c r="Q393" t="s">
        <v>4606</v>
      </c>
      <c r="S393">
        <v>7</v>
      </c>
      <c r="T393">
        <v>39</v>
      </c>
      <c r="U393">
        <f>(AK393-$AH393)/($AG393-$AH393)*(1+1)-1</f>
        <v>-1</v>
      </c>
      <c r="V393">
        <f>(AL393-$AH393)/($AG393-$AH393)*(1+1)-1</f>
        <v>-1</v>
      </c>
      <c r="W393">
        <f>(AM393-$AH393)/($AG393-$AH393)*(1+1)-1</f>
        <v>-1</v>
      </c>
      <c r="X393">
        <f>(AN393-$AH393)/($AG393-$AH393)*(1+1)-1</f>
        <v>-1</v>
      </c>
      <c r="Y393">
        <f>(AO393-$AH393)/($AG393-$AH393)*(1+1)-1</f>
        <v>-1</v>
      </c>
      <c r="Z393">
        <f>(AP393-$AH393)/($AG393-$AH393)*(1+1)-1</f>
        <v>-1</v>
      </c>
      <c r="AA393">
        <f>(AQ393-$AH393)/($AG393-$AH393)*(1+1)-1</f>
        <v>1</v>
      </c>
      <c r="AB393">
        <f>(AR393-$AH393)/($AG393-$AH393)*(1+1)-1</f>
        <v>-0.82912018076542859</v>
      </c>
      <c r="AC393">
        <f>(AS393-$AH393)/($AG393-$AH393)*(1+1)-1</f>
        <v>-1</v>
      </c>
      <c r="AD393">
        <f>(AT393-$AH393)/($AG393-$AH393)*(1+1)-1</f>
        <v>-1</v>
      </c>
      <c r="AE393">
        <f>(AU393-$AH393)/($AG393-$AH393)*(1+1)-1</f>
        <v>-1</v>
      </c>
      <c r="AF393">
        <f>(AV393-$AH393)/($AG393-$AH393)*(1+1)-1</f>
        <v>-1</v>
      </c>
      <c r="AG393">
        <f>MAX(AK393:AV393)</f>
        <v>7081</v>
      </c>
      <c r="AH393">
        <f>MIN(AK393:AV393)</f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7081</v>
      </c>
      <c r="AR393">
        <v>605</v>
      </c>
      <c r="AS393">
        <v>0</v>
      </c>
      <c r="AT393">
        <v>0</v>
      </c>
      <c r="AU393">
        <v>0</v>
      </c>
      <c r="AV393">
        <v>0</v>
      </c>
    </row>
    <row r="394" spans="1:48" hidden="1" x14ac:dyDescent="0.25">
      <c r="A394" t="s">
        <v>8821</v>
      </c>
      <c r="B394">
        <v>7</v>
      </c>
      <c r="C394">
        <v>38</v>
      </c>
      <c r="D394">
        <f>C394+2</f>
        <v>40</v>
      </c>
      <c r="E394" t="s">
        <v>9567</v>
      </c>
      <c r="F394" t="s">
        <v>9568</v>
      </c>
      <c r="G394" t="s">
        <v>4606</v>
      </c>
      <c r="H394" t="s">
        <v>4606</v>
      </c>
      <c r="K394">
        <v>7</v>
      </c>
      <c r="L394">
        <f>C394+1</f>
        <v>39</v>
      </c>
      <c r="M394" t="s">
        <v>4658</v>
      </c>
      <c r="N394" s="1">
        <v>3.7507397512353506</v>
      </c>
      <c r="O394" t="s">
        <v>10420</v>
      </c>
      <c r="P394" s="1">
        <v>3.7507397512353506</v>
      </c>
      <c r="Q394" t="s">
        <v>4606</v>
      </c>
      <c r="S394">
        <v>7</v>
      </c>
      <c r="T394">
        <v>41</v>
      </c>
      <c r="U394">
        <f>(AK394-$AH394)/($AG394-$AH394)*(1+1)-1</f>
        <v>-1</v>
      </c>
      <c r="V394">
        <f>(AL394-$AH394)/($AG394-$AH394)*(1+1)-1</f>
        <v>-1</v>
      </c>
      <c r="W394">
        <f>(AM394-$AH394)/($AG394-$AH394)*(1+1)-1</f>
        <v>0.73532796317606453</v>
      </c>
      <c r="X394">
        <f>(AN394-$AH394)/($AG394-$AH394)*(1+1)-1</f>
        <v>-1</v>
      </c>
      <c r="Y394">
        <f>(AO394-$AH394)/($AG394-$AH394)*(1+1)-1</f>
        <v>-0.53261927945472243</v>
      </c>
      <c r="Z394">
        <f>(AP394-$AH394)/($AG394-$AH394)*(1+1)-1</f>
        <v>0.11233070726741623</v>
      </c>
      <c r="AA394">
        <f>(AQ394-$AH394)/($AG394-$AH394)*(1+1)-1</f>
        <v>1</v>
      </c>
      <c r="AB394">
        <f>(AR394-$AH394)/($AG394-$AH394)*(1+1)-1</f>
        <v>-8.4712755598831513E-2</v>
      </c>
      <c r="AC394">
        <f>(AS394-$AH394)/($AG394-$AH394)*(1+1)-1</f>
        <v>-1</v>
      </c>
      <c r="AD394">
        <f>(AT394-$AH394)/($AG394-$AH394)*(1+1)-1</f>
        <v>-0.57068248207488714</v>
      </c>
      <c r="AE394">
        <f>(AU394-$AH394)/($AG394-$AH394)*(1+1)-1</f>
        <v>-1</v>
      </c>
      <c r="AF394">
        <f>(AV394-$AH394)/($AG394-$AH394)*(1+1)-1</f>
        <v>-0.77427635655483762</v>
      </c>
      <c r="AG394">
        <f>MAX(AK394:AV394)</f>
        <v>11297</v>
      </c>
      <c r="AH394">
        <f>MIN(AK394:AV394)</f>
        <v>0</v>
      </c>
      <c r="AK394">
        <v>0</v>
      </c>
      <c r="AL394">
        <v>0</v>
      </c>
      <c r="AM394">
        <v>9802</v>
      </c>
      <c r="AN394">
        <v>0</v>
      </c>
      <c r="AO394">
        <v>2640</v>
      </c>
      <c r="AP394">
        <v>6283</v>
      </c>
      <c r="AQ394">
        <v>11297</v>
      </c>
      <c r="AR394">
        <v>5170</v>
      </c>
      <c r="AS394">
        <v>0</v>
      </c>
      <c r="AT394">
        <v>2425</v>
      </c>
      <c r="AU394">
        <v>0</v>
      </c>
      <c r="AV394">
        <v>1275</v>
      </c>
    </row>
    <row r="395" spans="1:48" x14ac:dyDescent="0.25">
      <c r="A395" t="s">
        <v>8821</v>
      </c>
      <c r="B395">
        <v>7</v>
      </c>
      <c r="C395">
        <v>40</v>
      </c>
      <c r="D395">
        <f>C395+2</f>
        <v>42</v>
      </c>
      <c r="E395" t="s">
        <v>9569</v>
      </c>
      <c r="F395" t="s">
        <v>9570</v>
      </c>
      <c r="G395" t="s">
        <v>8035</v>
      </c>
      <c r="H395" t="s">
        <v>8035</v>
      </c>
      <c r="K395">
        <v>7</v>
      </c>
      <c r="L395">
        <f>C395+1</f>
        <v>41</v>
      </c>
      <c r="M395" t="s">
        <v>4562</v>
      </c>
      <c r="N395" s="1">
        <v>4.3720646707181325</v>
      </c>
      <c r="O395" t="s">
        <v>10420</v>
      </c>
      <c r="P395" s="1">
        <v>4.3720646707181325</v>
      </c>
      <c r="Q395" t="s">
        <v>8035</v>
      </c>
      <c r="S395">
        <v>7</v>
      </c>
      <c r="T395">
        <v>43</v>
      </c>
      <c r="U395">
        <f>(AK395-$AH395)/($AG395-$AH395)*(1+1)-1</f>
        <v>-1</v>
      </c>
      <c r="V395">
        <f>(AL395-$AH395)/($AG395-$AH395)*(1+1)-1</f>
        <v>-1</v>
      </c>
      <c r="W395">
        <f>(AM395-$AH395)/($AG395-$AH395)*(1+1)-1</f>
        <v>-1</v>
      </c>
      <c r="X395">
        <f>(AN395-$AH395)/($AG395-$AH395)*(1+1)-1</f>
        <v>-0.9678067318132465</v>
      </c>
      <c r="Y395">
        <f>(AO395-$AH395)/($AG395-$AH395)*(1+1)-1</f>
        <v>-1</v>
      </c>
      <c r="Z395">
        <f>(AP395-$AH395)/($AG395-$AH395)*(1+1)-1</f>
        <v>-1</v>
      </c>
      <c r="AA395">
        <f>(AQ395-$AH395)/($AG395-$AH395)*(1+1)-1</f>
        <v>1</v>
      </c>
      <c r="AB395">
        <f>(AR395-$AH395)/($AG395-$AH395)*(1+1)-1</f>
        <v>-0.75705754614549403</v>
      </c>
      <c r="AC395">
        <f>(AS395-$AH395)/($AG395-$AH395)*(1+1)-1</f>
        <v>-0.21824104234527686</v>
      </c>
      <c r="AD395">
        <f>(AT395-$AH395)/($AG395-$AH395)*(1+1)-1</f>
        <v>-0.73528773072747011</v>
      </c>
      <c r="AE395">
        <f>(AU395-$AH395)/($AG395-$AH395)*(1+1)-1</f>
        <v>0.30510314875135713</v>
      </c>
      <c r="AF395">
        <f>(AV395-$AH395)/($AG395-$AH395)*(1+1)-1</f>
        <v>-1</v>
      </c>
      <c r="AG395">
        <f>MAX(AK395:AV395)</f>
        <v>36840</v>
      </c>
      <c r="AH395">
        <f>MIN(AK395:AV395)</f>
        <v>0</v>
      </c>
      <c r="AK395">
        <v>0</v>
      </c>
      <c r="AL395">
        <v>0</v>
      </c>
      <c r="AM395">
        <v>0</v>
      </c>
      <c r="AN395">
        <v>593</v>
      </c>
      <c r="AO395">
        <v>0</v>
      </c>
      <c r="AP395">
        <v>0</v>
      </c>
      <c r="AQ395">
        <v>36840</v>
      </c>
      <c r="AR395">
        <v>4475</v>
      </c>
      <c r="AS395">
        <v>14400</v>
      </c>
      <c r="AT395">
        <v>4876</v>
      </c>
      <c r="AU395">
        <v>24040</v>
      </c>
      <c r="AV395">
        <v>0</v>
      </c>
    </row>
    <row r="396" spans="1:48" x14ac:dyDescent="0.25">
      <c r="A396" t="s">
        <v>8821</v>
      </c>
      <c r="B396">
        <v>7</v>
      </c>
      <c r="C396">
        <v>42</v>
      </c>
      <c r="D396">
        <f>C396+2</f>
        <v>44</v>
      </c>
      <c r="E396" t="s">
        <v>9571</v>
      </c>
      <c r="F396" t="s">
        <v>9572</v>
      </c>
      <c r="G396" t="s">
        <v>4345</v>
      </c>
      <c r="H396" t="s">
        <v>4345</v>
      </c>
      <c r="K396">
        <v>7</v>
      </c>
      <c r="L396">
        <f>C396+1</f>
        <v>43</v>
      </c>
      <c r="M396" t="s">
        <v>4419</v>
      </c>
      <c r="N396" s="1">
        <v>4.2426904740523739</v>
      </c>
      <c r="O396" t="s">
        <v>10420</v>
      </c>
      <c r="P396" s="1">
        <v>4.2426904740523739</v>
      </c>
      <c r="Q396" t="s">
        <v>4345</v>
      </c>
      <c r="S396">
        <v>7</v>
      </c>
      <c r="T396">
        <v>45</v>
      </c>
      <c r="U396">
        <f>(AK396-$AH396)/($AG396-$AH396)*(1+1)-1</f>
        <v>-1</v>
      </c>
      <c r="V396">
        <f>(AL396-$AH396)/($AG396-$AH396)*(1+1)-1</f>
        <v>-1</v>
      </c>
      <c r="W396">
        <f>(AM396-$AH396)/($AG396-$AH396)*(1+1)-1</f>
        <v>-1</v>
      </c>
      <c r="X396">
        <f>(AN396-$AH396)/($AG396-$AH396)*(1+1)-1</f>
        <v>-0.96633718761656096</v>
      </c>
      <c r="Y396">
        <f>(AO396-$AH396)/($AG396-$AH396)*(1+1)-1</f>
        <v>-0.71437896307348003</v>
      </c>
      <c r="Z396">
        <f>(AP396-$AH396)/($AG396-$AH396)*(1+1)-1</f>
        <v>-0.50065274151436023</v>
      </c>
      <c r="AA396">
        <f>(AQ396-$AH396)/($AG396-$AH396)*(1+1)-1</f>
        <v>0.72127937336814618</v>
      </c>
      <c r="AB396">
        <f>(AR396-$AH396)/($AG396-$AH396)*(1+1)-1</f>
        <v>-1</v>
      </c>
      <c r="AC396">
        <f>(AS396-$AH396)/($AG396-$AH396)*(1+1)-1</f>
        <v>-1</v>
      </c>
      <c r="AD396">
        <f>(AT396-$AH396)/($AG396-$AH396)*(1+1)-1</f>
        <v>-1</v>
      </c>
      <c r="AE396">
        <f>(AU396-$AH396)/($AG396-$AH396)*(1+1)-1</f>
        <v>6.3036180529653096E-2</v>
      </c>
      <c r="AF396">
        <f>(AV396-$AH396)/($AG396-$AH396)*(1+1)-1</f>
        <v>1</v>
      </c>
      <c r="AG396">
        <f>MAX(AK396:AV396)</f>
        <v>21448</v>
      </c>
      <c r="AH396">
        <f>MIN(AK396:AV396)</f>
        <v>0</v>
      </c>
      <c r="AK396">
        <v>0</v>
      </c>
      <c r="AL396">
        <v>0</v>
      </c>
      <c r="AM396">
        <v>0</v>
      </c>
      <c r="AN396">
        <v>361</v>
      </c>
      <c r="AO396">
        <v>3063</v>
      </c>
      <c r="AP396">
        <v>5355</v>
      </c>
      <c r="AQ396">
        <v>18459</v>
      </c>
      <c r="AR396">
        <v>0</v>
      </c>
      <c r="AS396">
        <v>0</v>
      </c>
      <c r="AT396">
        <v>0</v>
      </c>
      <c r="AU396">
        <v>11400</v>
      </c>
      <c r="AV396">
        <v>21448</v>
      </c>
    </row>
    <row r="397" spans="1:48" hidden="1" x14ac:dyDescent="0.25">
      <c r="A397" t="s">
        <v>8821</v>
      </c>
      <c r="B397">
        <v>7</v>
      </c>
      <c r="C397">
        <v>44</v>
      </c>
      <c r="D397">
        <f>C397+2</f>
        <v>46</v>
      </c>
      <c r="E397" t="s">
        <v>9575</v>
      </c>
      <c r="F397" t="s">
        <v>9576</v>
      </c>
      <c r="G397" t="s">
        <v>4345</v>
      </c>
      <c r="H397" t="s">
        <v>4345</v>
      </c>
      <c r="K397">
        <v>7</v>
      </c>
      <c r="L397">
        <f>C397+1</f>
        <v>45</v>
      </c>
      <c r="M397" t="s">
        <v>4504</v>
      </c>
      <c r="N397" s="1">
        <v>3.0852905782300648</v>
      </c>
      <c r="O397" t="s">
        <v>10420</v>
      </c>
      <c r="P397" s="1">
        <v>3.0852905782300648</v>
      </c>
      <c r="Q397" t="s">
        <v>4345</v>
      </c>
      <c r="S397">
        <v>7</v>
      </c>
      <c r="T397">
        <v>49</v>
      </c>
      <c r="U397">
        <f>(AK397-$AH397)/($AG397-$AH397)*(1+1)-1</f>
        <v>-1</v>
      </c>
      <c r="V397">
        <f>(AL397-$AH397)/($AG397-$AH397)*(1+1)-1</f>
        <v>-1</v>
      </c>
      <c r="W397">
        <f>(AM397-$AH397)/($AG397-$AH397)*(1+1)-1</f>
        <v>-1</v>
      </c>
      <c r="X397">
        <f>(AN397-$AH397)/($AG397-$AH397)*(1+1)-1</f>
        <v>-1</v>
      </c>
      <c r="Y397">
        <f>(AO397-$AH397)/($AG397-$AH397)*(1+1)-1</f>
        <v>-1</v>
      </c>
      <c r="Z397">
        <f>(AP397-$AH397)/($AG397-$AH397)*(1+1)-1</f>
        <v>-1</v>
      </c>
      <c r="AA397">
        <f>(AQ397-$AH397)/($AG397-$AH397)*(1+1)-1</f>
        <v>1</v>
      </c>
      <c r="AB397">
        <f>(AR397-$AH397)/($AG397-$AH397)*(1+1)-1</f>
        <v>-1</v>
      </c>
      <c r="AC397">
        <f>(AS397-$AH397)/($AG397-$AH397)*(1+1)-1</f>
        <v>-1</v>
      </c>
      <c r="AD397">
        <f>(AT397-$AH397)/($AG397-$AH397)*(1+1)-1</f>
        <v>-1</v>
      </c>
      <c r="AE397">
        <f>(AU397-$AH397)/($AG397-$AH397)*(1+1)-1</f>
        <v>-1</v>
      </c>
      <c r="AF397">
        <f>(AV397-$AH397)/($AG397-$AH397)*(1+1)-1</f>
        <v>-1</v>
      </c>
      <c r="AG397">
        <f>MAX(AK397:AV397)</f>
        <v>1994</v>
      </c>
      <c r="AH397">
        <f>MIN(AK397:AV397)</f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1994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 hidden="1" x14ac:dyDescent="0.25">
      <c r="A398" t="s">
        <v>8821</v>
      </c>
      <c r="B398">
        <v>7</v>
      </c>
      <c r="C398">
        <v>46</v>
      </c>
      <c r="D398">
        <f>C398+2</f>
        <v>48</v>
      </c>
      <c r="E398" t="s">
        <v>9577</v>
      </c>
      <c r="F398" t="s">
        <v>9578</v>
      </c>
      <c r="G398" t="s">
        <v>4165</v>
      </c>
      <c r="H398" t="s">
        <v>4165</v>
      </c>
      <c r="K398">
        <v>7</v>
      </c>
      <c r="L398">
        <f>C398+1</f>
        <v>47</v>
      </c>
      <c r="M398" t="s">
        <v>4258</v>
      </c>
      <c r="N398" s="1">
        <v>3.850278552518037</v>
      </c>
      <c r="O398" t="s">
        <v>10420</v>
      </c>
      <c r="P398" s="1">
        <v>3.850278552518037</v>
      </c>
      <c r="Q398" t="s">
        <v>4165</v>
      </c>
      <c r="S398">
        <v>7</v>
      </c>
      <c r="T398">
        <v>51</v>
      </c>
      <c r="U398">
        <f>(AK398-$AH398)/($AG398-$AH398)*(1+1)-1</f>
        <v>-1</v>
      </c>
      <c r="V398">
        <f>(AL398-$AH398)/($AG398-$AH398)*(1+1)-1</f>
        <v>-1</v>
      </c>
      <c r="W398">
        <f>(AM398-$AH398)/($AG398-$AH398)*(1+1)-1</f>
        <v>-1</v>
      </c>
      <c r="X398">
        <f>(AN398-$AH398)/($AG398-$AH398)*(1+1)-1</f>
        <v>-1</v>
      </c>
      <c r="Y398">
        <f>(AO398-$AH398)/($AG398-$AH398)*(1+1)-1</f>
        <v>-1</v>
      </c>
      <c r="Z398">
        <f>(AP398-$AH398)/($AG398-$AH398)*(1+1)-1</f>
        <v>-1</v>
      </c>
      <c r="AA398">
        <f>(AQ398-$AH398)/($AG398-$AH398)*(1+1)-1</f>
        <v>1</v>
      </c>
      <c r="AB398">
        <f>(AR398-$AH398)/($AG398-$AH398)*(1+1)-1</f>
        <v>3.5747963994856358E-2</v>
      </c>
      <c r="AC398">
        <f>(AS398-$AH398)/($AG398-$AH398)*(1+1)-1</f>
        <v>-0.37282468924132017</v>
      </c>
      <c r="AD398">
        <f>(AT398-$AH398)/($AG398-$AH398)*(1+1)-1</f>
        <v>-5.8722674667809671E-2</v>
      </c>
      <c r="AE398">
        <f>(AU398-$AH398)/($AG398-$AH398)*(1+1)-1</f>
        <v>-1</v>
      </c>
      <c r="AF398">
        <f>(AV398-$AH398)/($AG398-$AH398)*(1+1)-1</f>
        <v>-0.90210030004286323</v>
      </c>
      <c r="AG398">
        <f>MAX(AK398:AV398)</f>
        <v>11665</v>
      </c>
      <c r="AH398">
        <f>MIN(AK398:AV398)</f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11665</v>
      </c>
      <c r="AR398">
        <v>6041</v>
      </c>
      <c r="AS398">
        <v>3658</v>
      </c>
      <c r="AT398">
        <v>5490</v>
      </c>
      <c r="AU398">
        <v>0</v>
      </c>
      <c r="AV398">
        <v>571</v>
      </c>
    </row>
    <row r="399" spans="1:48" hidden="1" x14ac:dyDescent="0.25">
      <c r="A399" t="s">
        <v>8821</v>
      </c>
      <c r="B399">
        <v>7</v>
      </c>
      <c r="C399">
        <v>48</v>
      </c>
      <c r="D399">
        <f>C399+2</f>
        <v>50</v>
      </c>
      <c r="E399" t="s">
        <v>9579</v>
      </c>
      <c r="F399" t="s">
        <v>9580</v>
      </c>
      <c r="G399" t="s">
        <v>3690</v>
      </c>
      <c r="H399" t="s">
        <v>3690</v>
      </c>
      <c r="K399">
        <v>7</v>
      </c>
      <c r="L399">
        <f>C399+1</f>
        <v>49</v>
      </c>
      <c r="M399" t="s">
        <v>3745</v>
      </c>
      <c r="N399" s="1">
        <v>3.8014037100173552</v>
      </c>
      <c r="O399" t="s">
        <v>10420</v>
      </c>
      <c r="P399" s="1">
        <v>3.8014037100173552</v>
      </c>
      <c r="Q399" t="s">
        <v>3690</v>
      </c>
      <c r="S399">
        <v>7</v>
      </c>
      <c r="T399">
        <v>53</v>
      </c>
      <c r="U399">
        <f>(AK399-$AH399)/($AG399-$AH399)*(1+1)-1</f>
        <v>-1</v>
      </c>
      <c r="V399">
        <f>(AL399-$AH399)/($AG399-$AH399)*(1+1)-1</f>
        <v>-1</v>
      </c>
      <c r="W399">
        <f>(AM399-$AH399)/($AG399-$AH399)*(1+1)-1</f>
        <v>-1</v>
      </c>
      <c r="X399">
        <f>(AN399-$AH399)/($AG399-$AH399)*(1+1)-1</f>
        <v>-1</v>
      </c>
      <c r="Y399">
        <f>(AO399-$AH399)/($AG399-$AH399)*(1+1)-1</f>
        <v>-1</v>
      </c>
      <c r="Z399">
        <f>(AP399-$AH399)/($AG399-$AH399)*(1+1)-1</f>
        <v>-1</v>
      </c>
      <c r="AA399">
        <f>(AQ399-$AH399)/($AG399-$AH399)*(1+1)-1</f>
        <v>1</v>
      </c>
      <c r="AB399">
        <f>(AR399-$AH399)/($AG399-$AH399)*(1+1)-1</f>
        <v>-1</v>
      </c>
      <c r="AC399">
        <f>(AS399-$AH399)/($AG399-$AH399)*(1+1)-1</f>
        <v>-1</v>
      </c>
      <c r="AD399">
        <f>(AT399-$AH399)/($AG399-$AH399)*(1+1)-1</f>
        <v>-1</v>
      </c>
      <c r="AE399">
        <f>(AU399-$AH399)/($AG399-$AH399)*(1+1)-1</f>
        <v>-1</v>
      </c>
      <c r="AF399">
        <f>(AV399-$AH399)/($AG399-$AH399)*(1+1)-1</f>
        <v>-1</v>
      </c>
      <c r="AG399">
        <f>MAX(AK399:AV399)</f>
        <v>10229</v>
      </c>
      <c r="AH399">
        <f>MIN(AK399:AV399)</f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10229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 x14ac:dyDescent="0.25">
      <c r="A400" t="s">
        <v>8821</v>
      </c>
      <c r="B400">
        <v>7</v>
      </c>
      <c r="C400">
        <v>50</v>
      </c>
      <c r="D400">
        <f>C400+2</f>
        <v>52</v>
      </c>
      <c r="E400" t="s">
        <v>9581</v>
      </c>
      <c r="F400" t="s">
        <v>9582</v>
      </c>
      <c r="G400" t="s">
        <v>3690</v>
      </c>
      <c r="H400" t="s">
        <v>3690</v>
      </c>
      <c r="K400">
        <v>7</v>
      </c>
      <c r="L400">
        <f>C400+1</f>
        <v>51</v>
      </c>
      <c r="M400" t="s">
        <v>3779</v>
      </c>
      <c r="N400" s="1">
        <v>4.3204163374561695</v>
      </c>
      <c r="O400" t="s">
        <v>10420</v>
      </c>
      <c r="P400" s="1">
        <v>4.3204163374561695</v>
      </c>
      <c r="Q400" t="s">
        <v>3690</v>
      </c>
      <c r="S400">
        <v>7</v>
      </c>
      <c r="T400">
        <v>55</v>
      </c>
      <c r="U400">
        <f>(AK400-$AH400)/($AG400-$AH400)*(1+1)-1</f>
        <v>-1</v>
      </c>
      <c r="V400">
        <f>(AL400-$AH400)/($AG400-$AH400)*(1+1)-1</f>
        <v>-1</v>
      </c>
      <c r="W400">
        <f>(AM400-$AH400)/($AG400-$AH400)*(1+1)-1</f>
        <v>-1</v>
      </c>
      <c r="X400">
        <f>(AN400-$AH400)/($AG400-$AH400)*(1+1)-1</f>
        <v>-1</v>
      </c>
      <c r="Y400">
        <f>(AO400-$AH400)/($AG400-$AH400)*(1+1)-1</f>
        <v>-1</v>
      </c>
      <c r="Z400">
        <f>(AP400-$AH400)/($AG400-$AH400)*(1+1)-1</f>
        <v>-1</v>
      </c>
      <c r="AA400">
        <f>(AQ400-$AH400)/($AG400-$AH400)*(1+1)-1</f>
        <v>1</v>
      </c>
      <c r="AB400">
        <f>(AR400-$AH400)/($AG400-$AH400)*(1+1)-1</f>
        <v>-1</v>
      </c>
      <c r="AC400">
        <f>(AS400-$AH400)/($AG400-$AH400)*(1+1)-1</f>
        <v>-1</v>
      </c>
      <c r="AD400">
        <f>(AT400-$AH400)/($AG400-$AH400)*(1+1)-1</f>
        <v>-1</v>
      </c>
      <c r="AE400">
        <f>(AU400-$AH400)/($AG400-$AH400)*(1+1)-1</f>
        <v>-1</v>
      </c>
      <c r="AF400">
        <f>(AV400-$AH400)/($AG400-$AH400)*(1+1)-1</f>
        <v>-1</v>
      </c>
      <c r="AG400">
        <f>MAX(AK400:AV400)</f>
        <v>21464</v>
      </c>
      <c r="AH400">
        <f>MIN(AK400:AV400)</f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21464</v>
      </c>
      <c r="AR400">
        <v>0</v>
      </c>
      <c r="AS400">
        <v>0</v>
      </c>
      <c r="AT400">
        <v>0</v>
      </c>
      <c r="AU400">
        <v>0</v>
      </c>
      <c r="AV400">
        <v>0</v>
      </c>
    </row>
    <row r="401" spans="1:48" x14ac:dyDescent="0.25">
      <c r="A401" t="s">
        <v>8821</v>
      </c>
      <c r="B401">
        <v>7</v>
      </c>
      <c r="C401">
        <v>52</v>
      </c>
      <c r="D401">
        <f>C401+2</f>
        <v>54</v>
      </c>
      <c r="E401" t="s">
        <v>9583</v>
      </c>
      <c r="F401" t="s">
        <v>9584</v>
      </c>
      <c r="G401" t="s">
        <v>3690</v>
      </c>
      <c r="H401" t="s">
        <v>3690</v>
      </c>
      <c r="K401">
        <v>7</v>
      </c>
      <c r="L401">
        <f>C401+1</f>
        <v>53</v>
      </c>
      <c r="M401" t="s">
        <v>3806</v>
      </c>
      <c r="N401" s="1">
        <v>4.3564274416923547</v>
      </c>
      <c r="O401" t="s">
        <v>10420</v>
      </c>
      <c r="P401" s="1">
        <v>4.3564274416923547</v>
      </c>
      <c r="Q401" t="s">
        <v>3690</v>
      </c>
      <c r="S401">
        <v>7</v>
      </c>
      <c r="T401">
        <v>57</v>
      </c>
      <c r="U401">
        <f>(AK401-$AH401)/($AG401-$AH401)*(1+1)-1</f>
        <v>-1</v>
      </c>
      <c r="V401">
        <f>(AL401-$AH401)/($AG401-$AH401)*(1+1)-1</f>
        <v>-1</v>
      </c>
      <c r="W401">
        <f>(AM401-$AH401)/($AG401-$AH401)*(1+1)-1</f>
        <v>-1</v>
      </c>
      <c r="X401">
        <f>(AN401-$AH401)/($AG401-$AH401)*(1+1)-1</f>
        <v>-1</v>
      </c>
      <c r="Y401">
        <f>(AO401-$AH401)/($AG401-$AH401)*(1+1)-1</f>
        <v>-1</v>
      </c>
      <c r="Z401">
        <f>(AP401-$AH401)/($AG401-$AH401)*(1+1)-1</f>
        <v>-1</v>
      </c>
      <c r="AA401">
        <f>(AQ401-$AH401)/($AG401-$AH401)*(1+1)-1</f>
        <v>1</v>
      </c>
      <c r="AB401">
        <f>(AR401-$AH401)/($AG401-$AH401)*(1+1)-1</f>
        <v>-1</v>
      </c>
      <c r="AC401">
        <f>(AS401-$AH401)/($AG401-$AH401)*(1+1)-1</f>
        <v>-0.87899368313433379</v>
      </c>
      <c r="AD401">
        <f>(AT401-$AH401)/($AG401-$AH401)*(1+1)-1</f>
        <v>-0.86292766641107099</v>
      </c>
      <c r="AE401">
        <f>(AU401-$AH401)/($AG401-$AH401)*(1+1)-1</f>
        <v>-1</v>
      </c>
      <c r="AF401">
        <f>(AV401-$AH401)/($AG401-$AH401)*(1+1)-1</f>
        <v>-1</v>
      </c>
      <c r="AG401">
        <f>MAX(AK401:AV401)</f>
        <v>27387</v>
      </c>
      <c r="AH401">
        <f>MIN(AK401:AV401)</f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27387</v>
      </c>
      <c r="AR401">
        <v>0</v>
      </c>
      <c r="AS401">
        <v>1657</v>
      </c>
      <c r="AT401">
        <v>1877</v>
      </c>
      <c r="AU401">
        <v>0</v>
      </c>
      <c r="AV401">
        <v>0</v>
      </c>
    </row>
    <row r="402" spans="1:48" x14ac:dyDescent="0.25">
      <c r="A402" t="s">
        <v>8821</v>
      </c>
      <c r="B402">
        <v>7</v>
      </c>
      <c r="C402">
        <v>54</v>
      </c>
      <c r="D402">
        <f>C402+2</f>
        <v>56</v>
      </c>
      <c r="E402" t="s">
        <v>9585</v>
      </c>
      <c r="F402" t="s">
        <v>9586</v>
      </c>
      <c r="G402" t="s">
        <v>3690</v>
      </c>
      <c r="H402" t="s">
        <v>3690</v>
      </c>
      <c r="K402">
        <v>7</v>
      </c>
      <c r="L402">
        <f>C402+1</f>
        <v>55</v>
      </c>
      <c r="M402" t="s">
        <v>3824</v>
      </c>
      <c r="N402" s="1">
        <v>4.3307180787325885</v>
      </c>
      <c r="O402" t="s">
        <v>10420</v>
      </c>
      <c r="P402" s="1">
        <v>4.3307180787325885</v>
      </c>
      <c r="Q402" t="s">
        <v>3690</v>
      </c>
      <c r="S402">
        <v>7</v>
      </c>
      <c r="T402">
        <v>59</v>
      </c>
      <c r="U402">
        <f>(AK402-$AH402)/($AG402-$AH402)*(1+1)-1</f>
        <v>-1</v>
      </c>
      <c r="V402">
        <f>(AL402-$AH402)/($AG402-$AH402)*(1+1)-1</f>
        <v>-1</v>
      </c>
      <c r="W402">
        <f>(AM402-$AH402)/($AG402-$AH402)*(1+1)-1</f>
        <v>0.24597816719333521</v>
      </c>
      <c r="X402">
        <f>(AN402-$AH402)/($AG402-$AH402)*(1+1)-1</f>
        <v>-0.79610744039069237</v>
      </c>
      <c r="Y402">
        <f>(AO402-$AH402)/($AG402-$AH402)*(1+1)-1</f>
        <v>-1</v>
      </c>
      <c r="Z402">
        <f>(AP402-$AH402)/($AG402-$AH402)*(1+1)-1</f>
        <v>-1</v>
      </c>
      <c r="AA402">
        <f>(AQ402-$AH402)/($AG402-$AH402)*(1+1)-1</f>
        <v>1</v>
      </c>
      <c r="AB402">
        <f>(AR402-$AH402)/($AG402-$AH402)*(1+1)-1</f>
        <v>-1</v>
      </c>
      <c r="AC402">
        <f>(AS402-$AH402)/($AG402-$AH402)*(1+1)-1</f>
        <v>-1</v>
      </c>
      <c r="AD402">
        <f>(AT402-$AH402)/($AG402-$AH402)*(1+1)-1</f>
        <v>-1</v>
      </c>
      <c r="AE402">
        <f>(AU402-$AH402)/($AG402-$AH402)*(1+1)-1</f>
        <v>-1</v>
      </c>
      <c r="AF402">
        <f>(AV402-$AH402)/($AG402-$AH402)*(1+1)-1</f>
        <v>-1</v>
      </c>
      <c r="AG402">
        <f>MAX(AK402:AV402)</f>
        <v>27848</v>
      </c>
      <c r="AH402">
        <f>MIN(AK402:AV402)</f>
        <v>0</v>
      </c>
      <c r="AK402">
        <v>0</v>
      </c>
      <c r="AL402">
        <v>0</v>
      </c>
      <c r="AM402">
        <v>17349</v>
      </c>
      <c r="AN402">
        <v>2839</v>
      </c>
      <c r="AO402">
        <v>0</v>
      </c>
      <c r="AP402">
        <v>0</v>
      </c>
      <c r="AQ402">
        <v>27848</v>
      </c>
      <c r="AR402">
        <v>0</v>
      </c>
      <c r="AS402">
        <v>0</v>
      </c>
      <c r="AT402">
        <v>0</v>
      </c>
      <c r="AU402">
        <v>0</v>
      </c>
      <c r="AV402">
        <v>0</v>
      </c>
    </row>
    <row r="403" spans="1:48" x14ac:dyDescent="0.25">
      <c r="A403" t="s">
        <v>8821</v>
      </c>
      <c r="B403">
        <v>7</v>
      </c>
      <c r="C403">
        <v>56</v>
      </c>
      <c r="D403">
        <f>C403+2</f>
        <v>58</v>
      </c>
      <c r="E403" t="s">
        <v>9587</v>
      </c>
      <c r="F403" t="s">
        <v>9588</v>
      </c>
      <c r="G403" t="s">
        <v>3690</v>
      </c>
      <c r="H403" t="s">
        <v>3690</v>
      </c>
      <c r="K403">
        <v>7</v>
      </c>
      <c r="L403">
        <f>C403+1</f>
        <v>57</v>
      </c>
      <c r="M403" t="s">
        <v>3899</v>
      </c>
      <c r="N403" s="1">
        <v>4.4629517445780547</v>
      </c>
      <c r="O403" t="s">
        <v>10420</v>
      </c>
      <c r="P403" s="1">
        <v>4.4629517445780547</v>
      </c>
      <c r="Q403" t="s">
        <v>3690</v>
      </c>
      <c r="S403">
        <v>7</v>
      </c>
      <c r="T403">
        <v>61</v>
      </c>
      <c r="U403">
        <f>(AK403-$AH403)/($AG403-$AH403)*(1+1)-1</f>
        <v>-1</v>
      </c>
      <c r="V403">
        <f>(AL403-$AH403)/($AG403-$AH403)*(1+1)-1</f>
        <v>-1</v>
      </c>
      <c r="W403">
        <f>(AM403-$AH403)/($AG403-$AH403)*(1+1)-1</f>
        <v>-1</v>
      </c>
      <c r="X403">
        <f>(AN403-$AH403)/($AG403-$AH403)*(1+1)-1</f>
        <v>-1</v>
      </c>
      <c r="Y403">
        <f>(AO403-$AH403)/($AG403-$AH403)*(1+1)-1</f>
        <v>-1</v>
      </c>
      <c r="Z403">
        <f>(AP403-$AH403)/($AG403-$AH403)*(1+1)-1</f>
        <v>-1</v>
      </c>
      <c r="AA403">
        <f>(AQ403-$AH403)/($AG403-$AH403)*(1+1)-1</f>
        <v>1</v>
      </c>
      <c r="AB403">
        <f>(AR403-$AH403)/($AG403-$AH403)*(1+1)-1</f>
        <v>-1</v>
      </c>
      <c r="AC403">
        <f>(AS403-$AH403)/($AG403-$AH403)*(1+1)-1</f>
        <v>-1</v>
      </c>
      <c r="AD403">
        <f>(AT403-$AH403)/($AG403-$AH403)*(1+1)-1</f>
        <v>-1</v>
      </c>
      <c r="AE403">
        <f>(AU403-$AH403)/($AG403-$AH403)*(1+1)-1</f>
        <v>-1</v>
      </c>
      <c r="AF403">
        <f>(AV403-$AH403)/($AG403-$AH403)*(1+1)-1</f>
        <v>-1</v>
      </c>
      <c r="AG403">
        <f>MAX(AK403:AV403)</f>
        <v>41145</v>
      </c>
      <c r="AH403">
        <f>MIN(AK403:AV403)</f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41145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 hidden="1" x14ac:dyDescent="0.25">
      <c r="A404" t="s">
        <v>8821</v>
      </c>
      <c r="B404">
        <v>7</v>
      </c>
      <c r="C404">
        <v>58</v>
      </c>
      <c r="D404">
        <f>C404+2</f>
        <v>60</v>
      </c>
      <c r="E404" t="s">
        <v>9589</v>
      </c>
      <c r="F404" t="s">
        <v>9590</v>
      </c>
      <c r="G404" t="s">
        <v>3690</v>
      </c>
      <c r="H404" t="s">
        <v>3690</v>
      </c>
      <c r="K404">
        <v>7</v>
      </c>
      <c r="L404">
        <f>C404+1</f>
        <v>59</v>
      </c>
      <c r="M404" t="s">
        <v>3907</v>
      </c>
      <c r="N404" s="1">
        <v>3.6068111469189637</v>
      </c>
      <c r="O404" t="s">
        <v>10420</v>
      </c>
      <c r="P404" s="1">
        <v>3.6068111469189637</v>
      </c>
      <c r="Q404" t="s">
        <v>3690</v>
      </c>
      <c r="S404">
        <v>7</v>
      </c>
      <c r="T404">
        <v>63</v>
      </c>
      <c r="U404">
        <f>(AK404-$AH404)/($AG404-$AH404)*(1+1)-1</f>
        <v>-1</v>
      </c>
      <c r="V404">
        <f>(AL404-$AH404)/($AG404-$AH404)*(1+1)-1</f>
        <v>-1</v>
      </c>
      <c r="W404">
        <f>(AM404-$AH404)/($AG404-$AH404)*(1+1)-1</f>
        <v>-1</v>
      </c>
      <c r="X404">
        <f>(AN404-$AH404)/($AG404-$AH404)*(1+1)-1</f>
        <v>-1</v>
      </c>
      <c r="Y404">
        <f>(AO404-$AH404)/($AG404-$AH404)*(1+1)-1</f>
        <v>-1</v>
      </c>
      <c r="Z404">
        <f>(AP404-$AH404)/($AG404-$AH404)*(1+1)-1</f>
        <v>-1</v>
      </c>
      <c r="AA404">
        <f>(AQ404-$AH404)/($AG404-$AH404)*(1+1)-1</f>
        <v>1</v>
      </c>
      <c r="AB404">
        <f>(AR404-$AH404)/($AG404-$AH404)*(1+1)-1</f>
        <v>-1</v>
      </c>
      <c r="AC404">
        <f>(AS404-$AH404)/($AG404-$AH404)*(1+1)-1</f>
        <v>-1</v>
      </c>
      <c r="AD404">
        <f>(AT404-$AH404)/($AG404-$AH404)*(1+1)-1</f>
        <v>-1</v>
      </c>
      <c r="AE404">
        <f>(AU404-$AH404)/($AG404-$AH404)*(1+1)-1</f>
        <v>-1</v>
      </c>
      <c r="AF404">
        <f>(AV404-$AH404)/($AG404-$AH404)*(1+1)-1</f>
        <v>-1</v>
      </c>
      <c r="AG404">
        <f>MAX(AK404:AV404)</f>
        <v>4044</v>
      </c>
      <c r="AH404">
        <f>MIN(AK404:AV404)</f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4044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 hidden="1" x14ac:dyDescent="0.25">
      <c r="A405" t="s">
        <v>8821</v>
      </c>
      <c r="B405">
        <v>7</v>
      </c>
      <c r="C405">
        <v>60</v>
      </c>
      <c r="D405">
        <f>C405+2</f>
        <v>62</v>
      </c>
      <c r="E405" t="s">
        <v>9591</v>
      </c>
      <c r="F405" t="s">
        <v>9592</v>
      </c>
      <c r="G405" t="s">
        <v>3690</v>
      </c>
      <c r="H405" t="s">
        <v>3690</v>
      </c>
      <c r="K405">
        <v>7</v>
      </c>
      <c r="L405">
        <f>C405+1</f>
        <v>61</v>
      </c>
      <c r="M405" t="s">
        <v>3915</v>
      </c>
      <c r="N405" s="1">
        <v>3.1027766148834415</v>
      </c>
      <c r="O405" t="s">
        <v>10420</v>
      </c>
      <c r="P405" s="1">
        <v>3.1027766148834415</v>
      </c>
      <c r="Q405" t="s">
        <v>3690</v>
      </c>
      <c r="S405">
        <v>7</v>
      </c>
      <c r="T405">
        <v>65</v>
      </c>
      <c r="U405">
        <f>(AK405-$AH405)/($AG405-$AH405)*(1+1)-1</f>
        <v>-1</v>
      </c>
      <c r="V405">
        <f>(AL405-$AH405)/($AG405-$AH405)*(1+1)-1</f>
        <v>-1</v>
      </c>
      <c r="W405">
        <f>(AM405-$AH405)/($AG405-$AH405)*(1+1)-1</f>
        <v>-1</v>
      </c>
      <c r="X405">
        <f>(AN405-$AH405)/($AG405-$AH405)*(1+1)-1</f>
        <v>0.79005524861878462</v>
      </c>
      <c r="Y405">
        <f>(AO405-$AH405)/($AG405-$AH405)*(1+1)-1</f>
        <v>-1</v>
      </c>
      <c r="Z405">
        <f>(AP405-$AH405)/($AG405-$AH405)*(1+1)-1</f>
        <v>-1</v>
      </c>
      <c r="AA405">
        <f>(AQ405-$AH405)/($AG405-$AH405)*(1+1)-1</f>
        <v>1</v>
      </c>
      <c r="AB405">
        <f>(AR405-$AH405)/($AG405-$AH405)*(1+1)-1</f>
        <v>-1</v>
      </c>
      <c r="AC405">
        <f>(AS405-$AH405)/($AG405-$AH405)*(1+1)-1</f>
        <v>-1</v>
      </c>
      <c r="AD405">
        <f>(AT405-$AH405)/($AG405-$AH405)*(1+1)-1</f>
        <v>-1</v>
      </c>
      <c r="AE405">
        <f>(AU405-$AH405)/($AG405-$AH405)*(1+1)-1</f>
        <v>-1</v>
      </c>
      <c r="AF405">
        <f>(AV405-$AH405)/($AG405-$AH405)*(1+1)-1</f>
        <v>-1</v>
      </c>
      <c r="AG405">
        <f>MAX(AK405:AV405)</f>
        <v>1267</v>
      </c>
      <c r="AH405">
        <f>MIN(AK405:AV405)</f>
        <v>0</v>
      </c>
      <c r="AK405">
        <v>0</v>
      </c>
      <c r="AL405">
        <v>0</v>
      </c>
      <c r="AM405">
        <v>0</v>
      </c>
      <c r="AN405">
        <v>1134</v>
      </c>
      <c r="AO405">
        <v>0</v>
      </c>
      <c r="AP405">
        <v>0</v>
      </c>
      <c r="AQ405">
        <v>1267</v>
      </c>
      <c r="AR405">
        <v>0</v>
      </c>
      <c r="AS405">
        <v>0</v>
      </c>
      <c r="AT405">
        <v>0</v>
      </c>
      <c r="AU405">
        <v>0</v>
      </c>
      <c r="AV405">
        <v>0</v>
      </c>
    </row>
    <row r="406" spans="1:48" x14ac:dyDescent="0.25">
      <c r="A406" t="s">
        <v>8821</v>
      </c>
      <c r="B406">
        <v>7</v>
      </c>
      <c r="C406">
        <v>62</v>
      </c>
      <c r="D406">
        <f>C406+2</f>
        <v>64</v>
      </c>
      <c r="E406" t="s">
        <v>9593</v>
      </c>
      <c r="F406" t="s">
        <v>9594</v>
      </c>
      <c r="G406" t="s">
        <v>3690</v>
      </c>
      <c r="H406" t="s">
        <v>3690</v>
      </c>
      <c r="K406">
        <v>7</v>
      </c>
      <c r="L406">
        <f>C406+1</f>
        <v>63</v>
      </c>
      <c r="M406" t="s">
        <v>3824</v>
      </c>
      <c r="N406" s="1">
        <v>4.4232786496420351</v>
      </c>
      <c r="O406" t="s">
        <v>10420</v>
      </c>
      <c r="P406" s="1">
        <v>4.4232786496420351</v>
      </c>
      <c r="Q406" t="s">
        <v>3690</v>
      </c>
      <c r="S406">
        <v>7</v>
      </c>
      <c r="T406">
        <v>67</v>
      </c>
      <c r="U406">
        <f>(AK406-$AH406)/($AG406-$AH406)*(1+1)-1</f>
        <v>-1</v>
      </c>
      <c r="V406">
        <f>(AL406-$AH406)/($AG406-$AH406)*(1+1)-1</f>
        <v>-1</v>
      </c>
      <c r="W406">
        <f>(AM406-$AH406)/($AG406-$AH406)*(1+1)-1</f>
        <v>-1</v>
      </c>
      <c r="X406">
        <f>(AN406-$AH406)/($AG406-$AH406)*(1+1)-1</f>
        <v>-1</v>
      </c>
      <c r="Y406">
        <f>(AO406-$AH406)/($AG406-$AH406)*(1+1)-1</f>
        <v>-1</v>
      </c>
      <c r="Z406">
        <f>(AP406-$AH406)/($AG406-$AH406)*(1+1)-1</f>
        <v>-1</v>
      </c>
      <c r="AA406">
        <f>(AQ406-$AH406)/($AG406-$AH406)*(1+1)-1</f>
        <v>1</v>
      </c>
      <c r="AB406">
        <f>(AR406-$AH406)/($AG406-$AH406)*(1+1)-1</f>
        <v>-1</v>
      </c>
      <c r="AC406">
        <f>(AS406-$AH406)/($AG406-$AH406)*(1+1)-1</f>
        <v>-1</v>
      </c>
      <c r="AD406">
        <f>(AT406-$AH406)/($AG406-$AH406)*(1+1)-1</f>
        <v>-1</v>
      </c>
      <c r="AE406">
        <f>(AU406-$AH406)/($AG406-$AH406)*(1+1)-1</f>
        <v>-1</v>
      </c>
      <c r="AF406">
        <f>(AV406-$AH406)/($AG406-$AH406)*(1+1)-1</f>
        <v>-1</v>
      </c>
      <c r="AG406">
        <f>MAX(AK406:AV406)</f>
        <v>23843</v>
      </c>
      <c r="AH406">
        <f>MIN(AK406:AV406)</f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23843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 x14ac:dyDescent="0.25">
      <c r="A407" t="s">
        <v>8821</v>
      </c>
      <c r="B407">
        <v>7</v>
      </c>
      <c r="C407">
        <v>64</v>
      </c>
      <c r="D407">
        <f>C407+2</f>
        <v>66</v>
      </c>
      <c r="E407" t="s">
        <v>9595</v>
      </c>
      <c r="F407" t="s">
        <v>9596</v>
      </c>
      <c r="G407" t="s">
        <v>3266</v>
      </c>
      <c r="H407" t="s">
        <v>3266</v>
      </c>
      <c r="K407">
        <v>7</v>
      </c>
      <c r="L407">
        <f>C407+1</f>
        <v>65</v>
      </c>
      <c r="M407" t="s">
        <v>3403</v>
      </c>
      <c r="N407" s="1">
        <v>4.3564274416923547</v>
      </c>
      <c r="O407" t="s">
        <v>10420</v>
      </c>
      <c r="P407" s="1">
        <v>4.3564274416923547</v>
      </c>
      <c r="Q407" t="s">
        <v>3266</v>
      </c>
      <c r="S407">
        <v>7</v>
      </c>
      <c r="T407">
        <v>69</v>
      </c>
      <c r="U407">
        <f>(AK407-$AH407)/($AG407-$AH407)*(1+1)-1</f>
        <v>-1</v>
      </c>
      <c r="V407">
        <f>(AL407-$AH407)/($AG407-$AH407)*(1+1)-1</f>
        <v>-1</v>
      </c>
      <c r="W407">
        <f>(AM407-$AH407)/($AG407-$AH407)*(1+1)-1</f>
        <v>-1</v>
      </c>
      <c r="X407">
        <f>(AN407-$AH407)/($AG407-$AH407)*(1+1)-1</f>
        <v>-1</v>
      </c>
      <c r="Y407">
        <f>(AO407-$AH407)/($AG407-$AH407)*(1+1)-1</f>
        <v>-1</v>
      </c>
      <c r="Z407">
        <f>(AP407-$AH407)/($AG407-$AH407)*(1+1)-1</f>
        <v>-1</v>
      </c>
      <c r="AA407">
        <f>(AQ407-$AH407)/($AG407-$AH407)*(1+1)-1</f>
        <v>1</v>
      </c>
      <c r="AB407">
        <f>(AR407-$AH407)/($AG407-$AH407)*(1+1)-1</f>
        <v>-1</v>
      </c>
      <c r="AC407">
        <f>(AS407-$AH407)/($AG407-$AH407)*(1+1)-1</f>
        <v>-0.87899368313433379</v>
      </c>
      <c r="AD407">
        <f>(AT407-$AH407)/($AG407-$AH407)*(1+1)-1</f>
        <v>-0.86292766641107099</v>
      </c>
      <c r="AE407">
        <f>(AU407-$AH407)/($AG407-$AH407)*(1+1)-1</f>
        <v>-1</v>
      </c>
      <c r="AF407">
        <f>(AV407-$AH407)/($AG407-$AH407)*(1+1)-1</f>
        <v>-1</v>
      </c>
      <c r="AG407">
        <f>MAX(AK407:AV407)</f>
        <v>27387</v>
      </c>
      <c r="AH407">
        <f>MIN(AK407:AV407)</f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27387</v>
      </c>
      <c r="AR407">
        <v>0</v>
      </c>
      <c r="AS407">
        <v>1657</v>
      </c>
      <c r="AT407">
        <v>1877</v>
      </c>
      <c r="AU407">
        <v>0</v>
      </c>
      <c r="AV407">
        <v>0</v>
      </c>
    </row>
    <row r="408" spans="1:48" hidden="1" x14ac:dyDescent="0.25">
      <c r="A408" t="s">
        <v>8821</v>
      </c>
      <c r="B408">
        <v>7</v>
      </c>
      <c r="C408">
        <v>66</v>
      </c>
      <c r="D408">
        <f>C408+2</f>
        <v>68</v>
      </c>
      <c r="E408" t="s">
        <v>9597</v>
      </c>
      <c r="F408" t="s">
        <v>9598</v>
      </c>
      <c r="G408" t="s">
        <v>3266</v>
      </c>
      <c r="H408" t="s">
        <v>3266</v>
      </c>
      <c r="K408">
        <v>7</v>
      </c>
      <c r="L408">
        <f>C408+1</f>
        <v>67</v>
      </c>
      <c r="M408" t="s">
        <v>3273</v>
      </c>
      <c r="N408" s="1">
        <v>3.4434194617828173</v>
      </c>
      <c r="O408" t="s">
        <v>10420</v>
      </c>
      <c r="P408" s="1">
        <v>3.4434194617828173</v>
      </c>
      <c r="Q408" t="s">
        <v>3266</v>
      </c>
      <c r="S408">
        <v>7</v>
      </c>
      <c r="T408">
        <v>71</v>
      </c>
      <c r="U408">
        <f>(AK408-$AH408)/($AG408-$AH408)*(1+1)-1</f>
        <v>-1</v>
      </c>
      <c r="V408">
        <f>(AL408-$AH408)/($AG408-$AH408)*(1+1)-1</f>
        <v>-1</v>
      </c>
      <c r="W408">
        <f>(AM408-$AH408)/($AG408-$AH408)*(1+1)-1</f>
        <v>-1</v>
      </c>
      <c r="X408">
        <f>(AN408-$AH408)/($AG408-$AH408)*(1+1)-1</f>
        <v>-1</v>
      </c>
      <c r="Y408">
        <f>(AO408-$AH408)/($AG408-$AH408)*(1+1)-1</f>
        <v>-0.38904899135446691</v>
      </c>
      <c r="Z408">
        <f>(AP408-$AH408)/($AG408-$AH408)*(1+1)-1</f>
        <v>-1</v>
      </c>
      <c r="AA408">
        <f>(AQ408-$AH408)/($AG408-$AH408)*(1+1)-1</f>
        <v>1</v>
      </c>
      <c r="AB408">
        <f>(AR408-$AH408)/($AG408-$AH408)*(1+1)-1</f>
        <v>-1</v>
      </c>
      <c r="AC408">
        <f>(AS408-$AH408)/($AG408-$AH408)*(1+1)-1</f>
        <v>2.6657060518731956E-2</v>
      </c>
      <c r="AD408">
        <f>(AT408-$AH408)/($AG408-$AH408)*(1+1)-1</f>
        <v>-0.32708933717579247</v>
      </c>
      <c r="AE408">
        <f>(AU408-$AH408)/($AG408-$AH408)*(1+1)-1</f>
        <v>-1</v>
      </c>
      <c r="AF408">
        <f>(AV408-$AH408)/($AG408-$AH408)*(1+1)-1</f>
        <v>-1</v>
      </c>
      <c r="AG408">
        <f>MAX(AK408:AV408)</f>
        <v>2776</v>
      </c>
      <c r="AH408">
        <f>MIN(AK408:AV408)</f>
        <v>0</v>
      </c>
      <c r="AK408">
        <v>0</v>
      </c>
      <c r="AL408">
        <v>0</v>
      </c>
      <c r="AM408">
        <v>0</v>
      </c>
      <c r="AN408">
        <v>0</v>
      </c>
      <c r="AO408">
        <v>848</v>
      </c>
      <c r="AP408">
        <v>0</v>
      </c>
      <c r="AQ408">
        <v>2776</v>
      </c>
      <c r="AR408">
        <v>0</v>
      </c>
      <c r="AS408">
        <v>1425</v>
      </c>
      <c r="AT408">
        <v>934</v>
      </c>
      <c r="AU408">
        <v>0</v>
      </c>
      <c r="AV408">
        <v>0</v>
      </c>
    </row>
    <row r="409" spans="1:48" hidden="1" x14ac:dyDescent="0.25">
      <c r="A409" t="s">
        <v>8821</v>
      </c>
      <c r="B409">
        <v>7</v>
      </c>
      <c r="C409">
        <v>68</v>
      </c>
      <c r="D409">
        <f>C409+2</f>
        <v>70</v>
      </c>
      <c r="E409" t="s">
        <v>9599</v>
      </c>
      <c r="F409" t="s">
        <v>9600</v>
      </c>
      <c r="G409" t="s">
        <v>3266</v>
      </c>
      <c r="H409" t="s">
        <v>3266</v>
      </c>
      <c r="K409">
        <v>7</v>
      </c>
      <c r="L409">
        <f>C409+1</f>
        <v>69</v>
      </c>
      <c r="M409" t="s">
        <v>3276</v>
      </c>
      <c r="N409" s="1">
        <v>3.621384028481653</v>
      </c>
      <c r="O409" t="s">
        <v>10420</v>
      </c>
      <c r="P409" s="1">
        <v>3.621384028481653</v>
      </c>
      <c r="Q409" t="s">
        <v>3266</v>
      </c>
      <c r="S409">
        <v>7</v>
      </c>
      <c r="T409">
        <v>73</v>
      </c>
      <c r="U409">
        <f>(AK409-$AH409)/($AG409-$AH409)*(1+1)-1</f>
        <v>-1</v>
      </c>
      <c r="V409">
        <f>(AL409-$AH409)/($AG409-$AH409)*(1+1)-1</f>
        <v>-1</v>
      </c>
      <c r="W409">
        <f>(AM409-$AH409)/($AG409-$AH409)*(1+1)-1</f>
        <v>-1</v>
      </c>
      <c r="X409">
        <f>(AN409-$AH409)/($AG409-$AH409)*(1+1)-1</f>
        <v>-1</v>
      </c>
      <c r="Y409">
        <f>(AO409-$AH409)/($AG409-$AH409)*(1+1)-1</f>
        <v>-0.23003347680535624</v>
      </c>
      <c r="Z409">
        <f>(AP409-$AH409)/($AG409-$AH409)*(1+1)-1</f>
        <v>-1</v>
      </c>
      <c r="AA409">
        <f>(AQ409-$AH409)/($AG409-$AH409)*(1+1)-1</f>
        <v>1</v>
      </c>
      <c r="AB409">
        <f>(AR409-$AH409)/($AG409-$AH409)*(1+1)-1</f>
        <v>-1</v>
      </c>
      <c r="AC409">
        <f>(AS409-$AH409)/($AG409-$AH409)*(1+1)-1</f>
        <v>-0.26446676231468202</v>
      </c>
      <c r="AD409">
        <f>(AT409-$AH409)/($AG409-$AH409)*(1+1)-1</f>
        <v>-0.15829746532759448</v>
      </c>
      <c r="AE409">
        <f>(AU409-$AH409)/($AG409-$AH409)*(1+1)-1</f>
        <v>-1</v>
      </c>
      <c r="AF409">
        <f>(AV409-$AH409)/($AG409-$AH409)*(1+1)-1</f>
        <v>-1</v>
      </c>
      <c r="AG409">
        <f>MAX(AK409:AV409)</f>
        <v>4182</v>
      </c>
      <c r="AH409">
        <f>MIN(AK409:AV409)</f>
        <v>0</v>
      </c>
      <c r="AK409">
        <v>0</v>
      </c>
      <c r="AL409">
        <v>0</v>
      </c>
      <c r="AM409">
        <v>0</v>
      </c>
      <c r="AN409">
        <v>0</v>
      </c>
      <c r="AO409">
        <v>1610</v>
      </c>
      <c r="AP409">
        <v>0</v>
      </c>
      <c r="AQ409">
        <v>4182</v>
      </c>
      <c r="AR409">
        <v>0</v>
      </c>
      <c r="AS409">
        <v>1538</v>
      </c>
      <c r="AT409">
        <v>1760</v>
      </c>
      <c r="AU409">
        <v>0</v>
      </c>
      <c r="AV409">
        <v>0</v>
      </c>
    </row>
    <row r="410" spans="1:48" x14ac:dyDescent="0.25">
      <c r="A410" t="s">
        <v>8821</v>
      </c>
      <c r="B410">
        <v>7</v>
      </c>
      <c r="C410">
        <v>70</v>
      </c>
      <c r="D410">
        <f>C410+2</f>
        <v>72</v>
      </c>
      <c r="E410" t="s">
        <v>9601</v>
      </c>
      <c r="F410" t="s">
        <v>9602</v>
      </c>
      <c r="G410" t="s">
        <v>3266</v>
      </c>
      <c r="H410" t="s">
        <v>3266</v>
      </c>
      <c r="K410">
        <v>7</v>
      </c>
      <c r="L410">
        <f>C410+1</f>
        <v>71</v>
      </c>
      <c r="M410" t="s">
        <v>3297</v>
      </c>
      <c r="N410" s="1">
        <v>4.2306532471792213</v>
      </c>
      <c r="O410" t="s">
        <v>10420</v>
      </c>
      <c r="P410" s="1">
        <v>4.2306532471792213</v>
      </c>
      <c r="Q410" t="s">
        <v>3266</v>
      </c>
      <c r="S410">
        <v>7</v>
      </c>
      <c r="T410">
        <v>75</v>
      </c>
      <c r="U410">
        <f>(AK410-$AH410)/($AG410-$AH410)*(1+1)-1</f>
        <v>-1</v>
      </c>
      <c r="V410">
        <f>(AL410-$AH410)/($AG410-$AH410)*(1+1)-1</f>
        <v>-1</v>
      </c>
      <c r="W410">
        <f>(AM410-$AH410)/($AG410-$AH410)*(1+1)-1</f>
        <v>-1</v>
      </c>
      <c r="X410">
        <f>(AN410-$AH410)/($AG410-$AH410)*(1+1)-1</f>
        <v>-1</v>
      </c>
      <c r="Y410">
        <f>(AO410-$AH410)/($AG410-$AH410)*(1+1)-1</f>
        <v>-1</v>
      </c>
      <c r="Z410">
        <f>(AP410-$AH410)/($AG410-$AH410)*(1+1)-1</f>
        <v>-1</v>
      </c>
      <c r="AA410">
        <f>(AQ410-$AH410)/($AG410-$AH410)*(1+1)-1</f>
        <v>1</v>
      </c>
      <c r="AB410">
        <f>(AR410-$AH410)/($AG410-$AH410)*(1+1)-1</f>
        <v>-1</v>
      </c>
      <c r="AC410">
        <f>(AS410-$AH410)/($AG410-$AH410)*(1+1)-1</f>
        <v>-1</v>
      </c>
      <c r="AD410">
        <f>(AT410-$AH410)/($AG410-$AH410)*(1+1)-1</f>
        <v>-1</v>
      </c>
      <c r="AE410">
        <f>(AU410-$AH410)/($AG410-$AH410)*(1+1)-1</f>
        <v>-1</v>
      </c>
      <c r="AF410">
        <f>(AV410-$AH410)/($AG410-$AH410)*(1+1)-1</f>
        <v>-1</v>
      </c>
      <c r="AG410">
        <f>MAX(AK410:AV410)</f>
        <v>17008</v>
      </c>
      <c r="AH410">
        <f>MIN(AK410:AV410)</f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17008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 hidden="1" x14ac:dyDescent="0.25">
      <c r="A411" t="s">
        <v>8821</v>
      </c>
      <c r="B411">
        <v>7</v>
      </c>
      <c r="C411">
        <v>72</v>
      </c>
      <c r="D411">
        <f>C411+2</f>
        <v>74</v>
      </c>
      <c r="E411" t="s">
        <v>9603</v>
      </c>
      <c r="F411" t="s">
        <v>9604</v>
      </c>
      <c r="G411" t="s">
        <v>3266</v>
      </c>
      <c r="H411" t="s">
        <v>3266</v>
      </c>
      <c r="K411">
        <v>7</v>
      </c>
      <c r="L411">
        <f>C411+1</f>
        <v>73</v>
      </c>
      <c r="M411" t="s">
        <v>3343</v>
      </c>
      <c r="N411" s="1">
        <v>3.2697463731307672</v>
      </c>
      <c r="O411" t="s">
        <v>10420</v>
      </c>
      <c r="P411" s="1">
        <v>3.2697463731307672</v>
      </c>
      <c r="Q411" t="s">
        <v>3266</v>
      </c>
      <c r="S411">
        <v>7</v>
      </c>
      <c r="T411">
        <v>77</v>
      </c>
      <c r="U411">
        <f>(AK411-$AH411)/($AG411-$AH411)*(1+1)-1</f>
        <v>-1</v>
      </c>
      <c r="V411">
        <f>(AL411-$AH411)/($AG411-$AH411)*(1+1)-1</f>
        <v>-0.46265448683503496</v>
      </c>
      <c r="W411">
        <f>(AM411-$AH411)/($AG411-$AH411)*(1+1)-1</f>
        <v>-1</v>
      </c>
      <c r="X411">
        <f>(AN411-$AH411)/($AG411-$AH411)*(1+1)-1</f>
        <v>-1</v>
      </c>
      <c r="Y411">
        <f>(AO411-$AH411)/($AG411-$AH411)*(1+1)-1</f>
        <v>-1</v>
      </c>
      <c r="Z411">
        <f>(AP411-$AH411)/($AG411-$AH411)*(1+1)-1</f>
        <v>-1</v>
      </c>
      <c r="AA411">
        <f>(AQ411-$AH411)/($AG411-$AH411)*(1+1)-1</f>
        <v>1</v>
      </c>
      <c r="AB411">
        <f>(AR411-$AH411)/($AG411-$AH411)*(1+1)-1</f>
        <v>-1</v>
      </c>
      <c r="AC411">
        <f>(AS411-$AH411)/($AG411-$AH411)*(1+1)-1</f>
        <v>-1</v>
      </c>
      <c r="AD411">
        <f>(AT411-$AH411)/($AG411-$AH411)*(1+1)-1</f>
        <v>-1</v>
      </c>
      <c r="AE411">
        <f>(AU411-$AH411)/($AG411-$AH411)*(1+1)-1</f>
        <v>-1</v>
      </c>
      <c r="AF411">
        <f>(AV411-$AH411)/($AG411-$AH411)*(1+1)-1</f>
        <v>-1</v>
      </c>
      <c r="AG411">
        <f>MAX(AK411:AV411)</f>
        <v>1861</v>
      </c>
      <c r="AH411">
        <f>MIN(AK411:AV411)</f>
        <v>0</v>
      </c>
      <c r="AK411">
        <v>0</v>
      </c>
      <c r="AL411">
        <v>500</v>
      </c>
      <c r="AM411">
        <v>0</v>
      </c>
      <c r="AN411">
        <v>0</v>
      </c>
      <c r="AO411">
        <v>0</v>
      </c>
      <c r="AP411">
        <v>0</v>
      </c>
      <c r="AQ411">
        <v>1861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 x14ac:dyDescent="0.25">
      <c r="A412" t="s">
        <v>8821</v>
      </c>
      <c r="B412">
        <v>7</v>
      </c>
      <c r="C412">
        <v>74</v>
      </c>
      <c r="D412">
        <f>C412+2</f>
        <v>76</v>
      </c>
      <c r="E412" t="s">
        <v>9605</v>
      </c>
      <c r="F412" t="s">
        <v>9606</v>
      </c>
      <c r="G412" t="s">
        <v>3266</v>
      </c>
      <c r="H412" t="s">
        <v>3266</v>
      </c>
      <c r="K412">
        <v>7</v>
      </c>
      <c r="L412">
        <f>C412+1</f>
        <v>75</v>
      </c>
      <c r="M412" t="s">
        <v>3365</v>
      </c>
      <c r="N412" s="1">
        <v>4.4600253725122903</v>
      </c>
      <c r="O412" t="s">
        <v>10420</v>
      </c>
      <c r="P412" s="1">
        <v>4.4600253725122903</v>
      </c>
      <c r="Q412" t="s">
        <v>3266</v>
      </c>
      <c r="S412">
        <v>7</v>
      </c>
      <c r="T412">
        <v>79</v>
      </c>
      <c r="U412">
        <f>(AK412-$AH412)/($AG412-$AH412)*(1+1)-1</f>
        <v>-1</v>
      </c>
      <c r="V412">
        <f>(AL412-$AH412)/($AG412-$AH412)*(1+1)-1</f>
        <v>-1</v>
      </c>
      <c r="W412">
        <f>(AM412-$AH412)/($AG412-$AH412)*(1+1)-1</f>
        <v>-1</v>
      </c>
      <c r="X412">
        <f>(AN412-$AH412)/($AG412-$AH412)*(1+1)-1</f>
        <v>-1</v>
      </c>
      <c r="Y412">
        <f>(AO412-$AH412)/($AG412-$AH412)*(1+1)-1</f>
        <v>-1</v>
      </c>
      <c r="Z412">
        <f>(AP412-$AH412)/($AG412-$AH412)*(1+1)-1</f>
        <v>-1</v>
      </c>
      <c r="AA412">
        <f>(AQ412-$AH412)/($AG412-$AH412)*(1+1)-1</f>
        <v>1</v>
      </c>
      <c r="AB412">
        <f>(AR412-$AH412)/($AG412-$AH412)*(1+1)-1</f>
        <v>-1</v>
      </c>
      <c r="AC412">
        <f>(AS412-$AH412)/($AG412-$AH412)*(1+1)-1</f>
        <v>-1</v>
      </c>
      <c r="AD412">
        <f>(AT412-$AH412)/($AG412-$AH412)*(1+1)-1</f>
        <v>-0.9712918660287081</v>
      </c>
      <c r="AE412">
        <f>(AU412-$AH412)/($AG412-$AH412)*(1+1)-1</f>
        <v>-1</v>
      </c>
      <c r="AF412">
        <f>(AV412-$AH412)/($AG412-$AH412)*(1+1)-1</f>
        <v>-1</v>
      </c>
      <c r="AG412">
        <f>MAX(AK412:AV412)</f>
        <v>28842</v>
      </c>
      <c r="AH412">
        <f>MIN(AK412:AV412)</f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28842</v>
      </c>
      <c r="AR412">
        <v>0</v>
      </c>
      <c r="AS412">
        <v>0</v>
      </c>
      <c r="AT412">
        <v>414</v>
      </c>
      <c r="AU412">
        <v>0</v>
      </c>
      <c r="AV412">
        <v>0</v>
      </c>
    </row>
    <row r="413" spans="1:48" x14ac:dyDescent="0.25">
      <c r="A413" t="s">
        <v>8821</v>
      </c>
      <c r="B413">
        <v>7</v>
      </c>
      <c r="C413">
        <v>76</v>
      </c>
      <c r="D413">
        <f>C413+2</f>
        <v>78</v>
      </c>
      <c r="E413" t="s">
        <v>9607</v>
      </c>
      <c r="F413" t="s">
        <v>9608</v>
      </c>
      <c r="G413" t="s">
        <v>3266</v>
      </c>
      <c r="H413" t="s">
        <v>3266</v>
      </c>
      <c r="K413">
        <v>7</v>
      </c>
      <c r="L413">
        <f>C413+1</f>
        <v>77</v>
      </c>
      <c r="M413" t="s">
        <v>3387</v>
      </c>
      <c r="N413" s="1">
        <v>4.654378716189588</v>
      </c>
      <c r="O413" t="s">
        <v>10420</v>
      </c>
      <c r="P413" s="1">
        <v>4.654378716189588</v>
      </c>
      <c r="Q413" t="s">
        <v>3266</v>
      </c>
      <c r="S413">
        <v>7</v>
      </c>
      <c r="T413">
        <v>81</v>
      </c>
      <c r="U413">
        <f>(AK413-$AH413)/($AG413-$AH413)*(1+1)-1</f>
        <v>-1</v>
      </c>
      <c r="V413">
        <f>(AL413-$AH413)/($AG413-$AH413)*(1+1)-1</f>
        <v>-1</v>
      </c>
      <c r="W413">
        <f>(AM413-$AH413)/($AG413-$AH413)*(1+1)-1</f>
        <v>-1</v>
      </c>
      <c r="X413">
        <f>(AN413-$AH413)/($AG413-$AH413)*(1+1)-1</f>
        <v>-1</v>
      </c>
      <c r="Y413">
        <f>(AO413-$AH413)/($AG413-$AH413)*(1+1)-1</f>
        <v>-1</v>
      </c>
      <c r="Z413">
        <f>(AP413-$AH413)/($AG413-$AH413)*(1+1)-1</f>
        <v>-1</v>
      </c>
      <c r="AA413">
        <f>(AQ413-$AH413)/($AG413-$AH413)*(1+1)-1</f>
        <v>1</v>
      </c>
      <c r="AB413">
        <f>(AR413-$AH413)/($AG413-$AH413)*(1+1)-1</f>
        <v>-1</v>
      </c>
      <c r="AC413">
        <f>(AS413-$AH413)/($AG413-$AH413)*(1+1)-1</f>
        <v>-1</v>
      </c>
      <c r="AD413">
        <f>(AT413-$AH413)/($AG413-$AH413)*(1+1)-1</f>
        <v>-1</v>
      </c>
      <c r="AE413">
        <f>(AU413-$AH413)/($AG413-$AH413)*(1+1)-1</f>
        <v>-1</v>
      </c>
      <c r="AF413">
        <f>(AV413-$AH413)/($AG413-$AH413)*(1+1)-1</f>
        <v>-1</v>
      </c>
      <c r="AG413">
        <f>MAX(AK413:AV413)</f>
        <v>46460</v>
      </c>
      <c r="AH413">
        <f>MIN(AK413:AV413)</f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46460</v>
      </c>
      <c r="AR413">
        <v>0</v>
      </c>
      <c r="AS413">
        <v>0</v>
      </c>
      <c r="AT413">
        <v>0</v>
      </c>
      <c r="AU413">
        <v>0</v>
      </c>
      <c r="AV413">
        <v>0</v>
      </c>
    </row>
    <row r="414" spans="1:48" hidden="1" x14ac:dyDescent="0.25">
      <c r="A414" t="s">
        <v>8821</v>
      </c>
      <c r="B414">
        <v>7</v>
      </c>
      <c r="C414">
        <v>78</v>
      </c>
      <c r="D414">
        <f>C414+2</f>
        <v>80</v>
      </c>
      <c r="E414" t="s">
        <v>9609</v>
      </c>
      <c r="F414" t="s">
        <v>9610</v>
      </c>
      <c r="G414" t="s">
        <v>3266</v>
      </c>
      <c r="H414" t="s">
        <v>3266</v>
      </c>
      <c r="K414">
        <v>7</v>
      </c>
      <c r="L414">
        <f>C414+1</f>
        <v>79</v>
      </c>
      <c r="M414" t="s">
        <v>3408</v>
      </c>
      <c r="N414" s="1">
        <v>3.0102999566398121</v>
      </c>
      <c r="O414" t="s">
        <v>10420</v>
      </c>
      <c r="P414" s="1">
        <v>3.0102999566398121</v>
      </c>
      <c r="Q414" t="s">
        <v>3266</v>
      </c>
      <c r="S414">
        <v>7</v>
      </c>
      <c r="T414">
        <v>83</v>
      </c>
      <c r="U414">
        <f>(AK414-$AH414)/($AG414-$AH414)*(1+1)-1</f>
        <v>-1</v>
      </c>
      <c r="V414">
        <f>(AL414-$AH414)/($AG414-$AH414)*(1+1)-1</f>
        <v>-1</v>
      </c>
      <c r="W414">
        <f>(AM414-$AH414)/($AG414-$AH414)*(1+1)-1</f>
        <v>-1</v>
      </c>
      <c r="X414">
        <f>(AN414-$AH414)/($AG414-$AH414)*(1+1)-1</f>
        <v>-1</v>
      </c>
      <c r="Y414">
        <f>(AO414-$AH414)/($AG414-$AH414)*(1+1)-1</f>
        <v>-1</v>
      </c>
      <c r="Z414">
        <f>(AP414-$AH414)/($AG414-$AH414)*(1+1)-1</f>
        <v>-1</v>
      </c>
      <c r="AA414">
        <f>(AQ414-$AH414)/($AG414-$AH414)*(1+1)-1</f>
        <v>1</v>
      </c>
      <c r="AB414">
        <f>(AR414-$AH414)/($AG414-$AH414)*(1+1)-1</f>
        <v>-1</v>
      </c>
      <c r="AC414">
        <f>(AS414-$AH414)/($AG414-$AH414)*(1+1)-1</f>
        <v>-1</v>
      </c>
      <c r="AD414">
        <f>(AT414-$AH414)/($AG414-$AH414)*(1+1)-1</f>
        <v>-1</v>
      </c>
      <c r="AE414">
        <f>(AU414-$AH414)/($AG414-$AH414)*(1+1)-1</f>
        <v>-1</v>
      </c>
      <c r="AF414">
        <f>(AV414-$AH414)/($AG414-$AH414)*(1+1)-1</f>
        <v>-1</v>
      </c>
      <c r="AG414">
        <f>MAX(AK414:AV414)</f>
        <v>1024</v>
      </c>
      <c r="AH414">
        <f>MIN(AK414:AV414)</f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1024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 hidden="1" x14ac:dyDescent="0.25">
      <c r="A415" t="s">
        <v>8821</v>
      </c>
      <c r="B415">
        <v>7</v>
      </c>
      <c r="C415">
        <v>80</v>
      </c>
      <c r="D415">
        <f>C415+2</f>
        <v>82</v>
      </c>
      <c r="E415" t="s">
        <v>9611</v>
      </c>
      <c r="F415" t="s">
        <v>9612</v>
      </c>
      <c r="G415" t="s">
        <v>3266</v>
      </c>
      <c r="H415" t="s">
        <v>3266</v>
      </c>
      <c r="K415">
        <v>7</v>
      </c>
      <c r="L415">
        <f>C415+1</f>
        <v>81</v>
      </c>
      <c r="M415" t="s">
        <v>3423</v>
      </c>
      <c r="N415" s="1">
        <v>2.5224442335063197</v>
      </c>
      <c r="O415" t="s">
        <v>10420</v>
      </c>
      <c r="P415" s="1">
        <v>2.5224442335063197</v>
      </c>
      <c r="Q415" t="s">
        <v>3266</v>
      </c>
      <c r="S415">
        <v>7</v>
      </c>
      <c r="T415">
        <v>85</v>
      </c>
      <c r="U415">
        <f>(AK415-$AH415)/($AG415-$AH415)*(1+1)-1</f>
        <v>-1</v>
      </c>
      <c r="V415">
        <f>(AL415-$AH415)/($AG415-$AH415)*(1+1)-1</f>
        <v>-1</v>
      </c>
      <c r="W415">
        <f>(AM415-$AH415)/($AG415-$AH415)*(1+1)-1</f>
        <v>-1</v>
      </c>
      <c r="X415">
        <f>(AN415-$AH415)/($AG415-$AH415)*(1+1)-1</f>
        <v>-1</v>
      </c>
      <c r="Y415">
        <f>(AO415-$AH415)/($AG415-$AH415)*(1+1)-1</f>
        <v>-1</v>
      </c>
      <c r="Z415">
        <f>(AP415-$AH415)/($AG415-$AH415)*(1+1)-1</f>
        <v>-1</v>
      </c>
      <c r="AA415">
        <f>(AQ415-$AH415)/($AG415-$AH415)*(1+1)-1</f>
        <v>1</v>
      </c>
      <c r="AB415">
        <f>(AR415-$AH415)/($AG415-$AH415)*(1+1)-1</f>
        <v>-1</v>
      </c>
      <c r="AC415">
        <f>(AS415-$AH415)/($AG415-$AH415)*(1+1)-1</f>
        <v>-1</v>
      </c>
      <c r="AD415">
        <f>(AT415-$AH415)/($AG415-$AH415)*(1+1)-1</f>
        <v>-1</v>
      </c>
      <c r="AE415">
        <f>(AU415-$AH415)/($AG415-$AH415)*(1+1)-1</f>
        <v>-1</v>
      </c>
      <c r="AF415">
        <f>(AV415-$AH415)/($AG415-$AH415)*(1+1)-1</f>
        <v>-1</v>
      </c>
      <c r="AG415">
        <f>MAX(AK415:AV415)</f>
        <v>333</v>
      </c>
      <c r="AH415">
        <f>MIN(AK415:AV415)</f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333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 x14ac:dyDescent="0.25">
      <c r="A416" t="s">
        <v>8821</v>
      </c>
      <c r="B416">
        <v>7</v>
      </c>
      <c r="C416">
        <v>82</v>
      </c>
      <c r="D416">
        <f>C416+2</f>
        <v>84</v>
      </c>
      <c r="E416" t="s">
        <v>9613</v>
      </c>
      <c r="F416" t="s">
        <v>9614</v>
      </c>
      <c r="G416" t="s">
        <v>3266</v>
      </c>
      <c r="H416" t="s">
        <v>3266</v>
      </c>
      <c r="K416">
        <v>7</v>
      </c>
      <c r="L416">
        <f>C416+1</f>
        <v>83</v>
      </c>
      <c r="M416" t="s">
        <v>3430</v>
      </c>
      <c r="N416" s="1">
        <v>4.3795049391521337</v>
      </c>
      <c r="O416" t="s">
        <v>10420</v>
      </c>
      <c r="P416" s="1">
        <v>4.3795049391521337</v>
      </c>
      <c r="Q416" t="s">
        <v>3266</v>
      </c>
      <c r="S416">
        <v>7</v>
      </c>
      <c r="T416">
        <v>87</v>
      </c>
      <c r="U416">
        <f>(AK416-$AH416)/($AG416-$AH416)*(1+1)-1</f>
        <v>-1</v>
      </c>
      <c r="V416">
        <f>(AL416-$AH416)/($AG416-$AH416)*(1+1)-1</f>
        <v>-1</v>
      </c>
      <c r="W416">
        <f>(AM416-$AH416)/($AG416-$AH416)*(1+1)-1</f>
        <v>-1</v>
      </c>
      <c r="X416">
        <f>(AN416-$AH416)/($AG416-$AH416)*(1+1)-1</f>
        <v>-0.92646383706856972</v>
      </c>
      <c r="Y416">
        <f>(AO416-$AH416)/($AG416-$AH416)*(1+1)-1</f>
        <v>-1</v>
      </c>
      <c r="Z416">
        <f>(AP416-$AH416)/($AG416-$AH416)*(1+1)-1</f>
        <v>-1</v>
      </c>
      <c r="AA416">
        <f>(AQ416-$AH416)/($AG416-$AH416)*(1+1)-1</f>
        <v>1</v>
      </c>
      <c r="AB416">
        <f>(AR416-$AH416)/($AG416-$AH416)*(1+1)-1</f>
        <v>-1</v>
      </c>
      <c r="AC416">
        <f>(AS416-$AH416)/($AG416-$AH416)*(1+1)-1</f>
        <v>-1</v>
      </c>
      <c r="AD416">
        <f>(AT416-$AH416)/($AG416-$AH416)*(1+1)-1</f>
        <v>-1</v>
      </c>
      <c r="AE416">
        <f>(AU416-$AH416)/($AG416-$AH416)*(1+1)-1</f>
        <v>-1</v>
      </c>
      <c r="AF416">
        <f>(AV416-$AH416)/($AG416-$AH416)*(1+1)-1</f>
        <v>-1</v>
      </c>
      <c r="AG416">
        <f>MAX(AK416:AV416)</f>
        <v>23961</v>
      </c>
      <c r="AH416">
        <f>MIN(AK416:AV416)</f>
        <v>0</v>
      </c>
      <c r="AK416">
        <v>0</v>
      </c>
      <c r="AL416">
        <v>0</v>
      </c>
      <c r="AM416">
        <v>0</v>
      </c>
      <c r="AN416">
        <v>881</v>
      </c>
      <c r="AO416">
        <v>0</v>
      </c>
      <c r="AP416">
        <v>0</v>
      </c>
      <c r="AQ416">
        <v>23961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 x14ac:dyDescent="0.25">
      <c r="A417" t="s">
        <v>8821</v>
      </c>
      <c r="B417">
        <v>7</v>
      </c>
      <c r="C417">
        <v>84</v>
      </c>
      <c r="D417">
        <f>C417+2</f>
        <v>86</v>
      </c>
      <c r="E417" t="s">
        <v>9615</v>
      </c>
      <c r="F417" t="s">
        <v>9616</v>
      </c>
      <c r="G417" t="s">
        <v>3266</v>
      </c>
      <c r="H417" t="s">
        <v>3266</v>
      </c>
      <c r="K417">
        <v>7</v>
      </c>
      <c r="L417">
        <f>C417+1</f>
        <v>85</v>
      </c>
      <c r="M417" t="s">
        <v>3513</v>
      </c>
      <c r="N417" s="1">
        <v>4.2309595557485693</v>
      </c>
      <c r="O417" t="s">
        <v>10420</v>
      </c>
      <c r="P417" s="1">
        <v>4.2309595557485693</v>
      </c>
      <c r="Q417" t="s">
        <v>3266</v>
      </c>
      <c r="S417">
        <v>7</v>
      </c>
      <c r="T417">
        <v>89</v>
      </c>
      <c r="U417">
        <f>(AK417-$AH417)/($AG417-$AH417)*(1+1)-1</f>
        <v>-1</v>
      </c>
      <c r="V417">
        <f>(AL417-$AH417)/($AG417-$AH417)*(1+1)-1</f>
        <v>-1</v>
      </c>
      <c r="W417">
        <f>(AM417-$AH417)/($AG417-$AH417)*(1+1)-1</f>
        <v>-1</v>
      </c>
      <c r="X417">
        <f>(AN417-$AH417)/($AG417-$AH417)*(1+1)-1</f>
        <v>-1</v>
      </c>
      <c r="Y417">
        <f>(AO417-$AH417)/($AG417-$AH417)*(1+1)-1</f>
        <v>-1</v>
      </c>
      <c r="Z417">
        <f>(AP417-$AH417)/($AG417-$AH417)*(1+1)-1</f>
        <v>-1</v>
      </c>
      <c r="AA417">
        <f>(AQ417-$AH417)/($AG417-$AH417)*(1+1)-1</f>
        <v>1</v>
      </c>
      <c r="AB417">
        <f>(AR417-$AH417)/($AG417-$AH417)*(1+1)-1</f>
        <v>-1</v>
      </c>
      <c r="AC417">
        <f>(AS417-$AH417)/($AG417-$AH417)*(1+1)-1</f>
        <v>-1</v>
      </c>
      <c r="AD417">
        <f>(AT417-$AH417)/($AG417-$AH417)*(1+1)-1</f>
        <v>-1</v>
      </c>
      <c r="AE417">
        <f>(AU417-$AH417)/($AG417-$AH417)*(1+1)-1</f>
        <v>-1</v>
      </c>
      <c r="AF417">
        <f>(AV417-$AH417)/($AG417-$AH417)*(1+1)-1</f>
        <v>-1</v>
      </c>
      <c r="AG417">
        <f>MAX(AK417:AV417)</f>
        <v>17020</v>
      </c>
      <c r="AH417">
        <f>MIN(AK417:AV417)</f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17020</v>
      </c>
      <c r="AR417">
        <v>0</v>
      </c>
      <c r="AS417">
        <v>0</v>
      </c>
      <c r="AT417">
        <v>0</v>
      </c>
      <c r="AU417">
        <v>0</v>
      </c>
      <c r="AV417">
        <v>0</v>
      </c>
    </row>
    <row r="418" spans="1:48" x14ac:dyDescent="0.25">
      <c r="A418" t="s">
        <v>8821</v>
      </c>
      <c r="B418">
        <v>7</v>
      </c>
      <c r="C418">
        <v>86</v>
      </c>
      <c r="D418">
        <f>C418+2</f>
        <v>88</v>
      </c>
      <c r="E418" t="s">
        <v>9617</v>
      </c>
      <c r="F418" t="s">
        <v>9618</v>
      </c>
      <c r="G418" t="s">
        <v>3266</v>
      </c>
      <c r="H418" t="s">
        <v>3266</v>
      </c>
      <c r="K418">
        <v>7</v>
      </c>
      <c r="L418">
        <f>C418+1</f>
        <v>87</v>
      </c>
      <c r="M418" t="s">
        <v>3548</v>
      </c>
      <c r="N418" s="1">
        <v>4.9079270479302535</v>
      </c>
      <c r="O418" t="s">
        <v>10420</v>
      </c>
      <c r="P418" s="1">
        <v>4.9079270479302535</v>
      </c>
      <c r="Q418" t="s">
        <v>3266</v>
      </c>
      <c r="S418">
        <v>7</v>
      </c>
      <c r="T418">
        <v>91</v>
      </c>
      <c r="U418">
        <f>(AK418-$AH418)/($AG418-$AH418)*(1+1)-1</f>
        <v>-1</v>
      </c>
      <c r="V418">
        <f>(AL418-$AH418)/($AG418-$AH418)*(1+1)-1</f>
        <v>-1</v>
      </c>
      <c r="W418">
        <f>(AM418-$AH418)/($AG418-$AH418)*(1+1)-1</f>
        <v>-1</v>
      </c>
      <c r="X418">
        <f>(AN418-$AH418)/($AG418-$AH418)*(1+1)-1</f>
        <v>-1</v>
      </c>
      <c r="Y418">
        <f>(AO418-$AH418)/($AG418-$AH418)*(1+1)-1</f>
        <v>-1</v>
      </c>
      <c r="Z418">
        <f>(AP418-$AH418)/($AG418-$AH418)*(1+1)-1</f>
        <v>-1</v>
      </c>
      <c r="AA418">
        <f>(AQ418-$AH418)/($AG418-$AH418)*(1+1)-1</f>
        <v>1</v>
      </c>
      <c r="AB418">
        <f>(AR418-$AH418)/($AG418-$AH418)*(1+1)-1</f>
        <v>-1</v>
      </c>
      <c r="AC418">
        <f>(AS418-$AH418)/($AG418-$AH418)*(1+1)-1</f>
        <v>-1</v>
      </c>
      <c r="AD418">
        <f>(AT418-$AH418)/($AG418-$AH418)*(1+1)-1</f>
        <v>-1</v>
      </c>
      <c r="AE418">
        <f>(AU418-$AH418)/($AG418-$AH418)*(1+1)-1</f>
        <v>-1</v>
      </c>
      <c r="AF418">
        <f>(AV418-$AH418)/($AG418-$AH418)*(1+1)-1</f>
        <v>-1</v>
      </c>
      <c r="AG418">
        <f>MAX(AK418:AV418)</f>
        <v>81217</v>
      </c>
      <c r="AH418">
        <f>MIN(AK418:AV418)</f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81217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 hidden="1" x14ac:dyDescent="0.25">
      <c r="A419" t="s">
        <v>8821</v>
      </c>
      <c r="B419">
        <v>7</v>
      </c>
      <c r="C419">
        <v>88</v>
      </c>
      <c r="D419">
        <f>C419+2</f>
        <v>90</v>
      </c>
      <c r="E419" t="s">
        <v>9619</v>
      </c>
      <c r="F419" t="s">
        <v>9620</v>
      </c>
      <c r="G419" t="s">
        <v>3266</v>
      </c>
      <c r="H419" t="s">
        <v>3266</v>
      </c>
      <c r="K419">
        <v>7</v>
      </c>
      <c r="L419">
        <f>C419+1</f>
        <v>89</v>
      </c>
      <c r="M419" t="s">
        <v>3596</v>
      </c>
      <c r="N419" s="1">
        <v>3.4350476413399647</v>
      </c>
      <c r="O419" t="s">
        <v>10420</v>
      </c>
      <c r="P419" s="1">
        <v>3.4350476413399647</v>
      </c>
      <c r="Q419" t="s">
        <v>3266</v>
      </c>
      <c r="S419">
        <v>7</v>
      </c>
      <c r="T419">
        <v>93</v>
      </c>
      <c r="U419">
        <f>(AK419-$AH419)/($AG419-$AH419)*(1+1)-1</f>
        <v>-1</v>
      </c>
      <c r="V419">
        <f>(AL419-$AH419)/($AG419-$AH419)*(1+1)-1</f>
        <v>-1</v>
      </c>
      <c r="W419">
        <f>(AM419-$AH419)/($AG419-$AH419)*(1+1)-1</f>
        <v>-1</v>
      </c>
      <c r="X419">
        <f>(AN419-$AH419)/($AG419-$AH419)*(1+1)-1</f>
        <v>-1</v>
      </c>
      <c r="Y419">
        <f>(AO419-$AH419)/($AG419-$AH419)*(1+1)-1</f>
        <v>-1</v>
      </c>
      <c r="Z419">
        <f>(AP419-$AH419)/($AG419-$AH419)*(1+1)-1</f>
        <v>-1</v>
      </c>
      <c r="AA419">
        <f>(AQ419-$AH419)/($AG419-$AH419)*(1+1)-1</f>
        <v>1</v>
      </c>
      <c r="AB419">
        <f>(AR419-$AH419)/($AG419-$AH419)*(1+1)-1</f>
        <v>-1</v>
      </c>
      <c r="AC419">
        <f>(AS419-$AH419)/($AG419-$AH419)*(1+1)-1</f>
        <v>-1</v>
      </c>
      <c r="AD419">
        <f>(AT419-$AH419)/($AG419-$AH419)*(1+1)-1</f>
        <v>-1</v>
      </c>
      <c r="AE419">
        <f>(AU419-$AH419)/($AG419-$AH419)*(1+1)-1</f>
        <v>-1</v>
      </c>
      <c r="AF419">
        <f>(AV419-$AH419)/($AG419-$AH419)*(1+1)-1</f>
        <v>-1</v>
      </c>
      <c r="AG419">
        <f>MAX(AK419:AV419)</f>
        <v>2723</v>
      </c>
      <c r="AH419">
        <f>MIN(AK419:AV419)</f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2723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 x14ac:dyDescent="0.25">
      <c r="A420" t="s">
        <v>8821</v>
      </c>
      <c r="B420">
        <v>7</v>
      </c>
      <c r="C420">
        <v>90</v>
      </c>
      <c r="D420">
        <f>C420+2</f>
        <v>92</v>
      </c>
      <c r="E420" t="s">
        <v>9621</v>
      </c>
      <c r="F420" t="s">
        <v>9622</v>
      </c>
      <c r="G420" t="s">
        <v>3266</v>
      </c>
      <c r="H420" t="s">
        <v>3266</v>
      </c>
      <c r="K420">
        <v>7</v>
      </c>
      <c r="L420">
        <f>C420+1</f>
        <v>91</v>
      </c>
      <c r="M420" t="s">
        <v>3646</v>
      </c>
      <c r="N420" s="1">
        <v>4.8530529817938417</v>
      </c>
      <c r="O420" t="s">
        <v>10420</v>
      </c>
      <c r="P420" s="1">
        <v>4.8530529817938417</v>
      </c>
      <c r="Q420" t="s">
        <v>3266</v>
      </c>
      <c r="S420">
        <v>7</v>
      </c>
      <c r="T420">
        <v>95</v>
      </c>
      <c r="U420">
        <f>(AK420-$AH420)/($AG420-$AH420)*(1+1)-1</f>
        <v>-1</v>
      </c>
      <c r="V420">
        <f>(AL420-$AH420)/($AG420-$AH420)*(1+1)-1</f>
        <v>-1</v>
      </c>
      <c r="W420">
        <f>(AM420-$AH420)/($AG420-$AH420)*(1+1)-1</f>
        <v>-1</v>
      </c>
      <c r="X420">
        <f>(AN420-$AH420)/($AG420-$AH420)*(1+1)-1</f>
        <v>-1</v>
      </c>
      <c r="Y420">
        <f>(AO420-$AH420)/($AG420-$AH420)*(1+1)-1</f>
        <v>-1</v>
      </c>
      <c r="Z420">
        <f>(AP420-$AH420)/($AG420-$AH420)*(1+1)-1</f>
        <v>-1</v>
      </c>
      <c r="AA420">
        <f>(AQ420-$AH420)/($AG420-$AH420)*(1+1)-1</f>
        <v>1</v>
      </c>
      <c r="AB420">
        <f>(AR420-$AH420)/($AG420-$AH420)*(1+1)-1</f>
        <v>-1</v>
      </c>
      <c r="AC420">
        <f>(AS420-$AH420)/($AG420-$AH420)*(1+1)-1</f>
        <v>-1</v>
      </c>
      <c r="AD420">
        <f>(AT420-$AH420)/($AG420-$AH420)*(1+1)-1</f>
        <v>-1</v>
      </c>
      <c r="AE420">
        <f>(AU420-$AH420)/($AG420-$AH420)*(1+1)-1</f>
        <v>-1</v>
      </c>
      <c r="AF420">
        <f>(AV420-$AH420)/($AG420-$AH420)*(1+1)-1</f>
        <v>-1</v>
      </c>
      <c r="AG420">
        <f>MAX(AK420:AV420)</f>
        <v>71294</v>
      </c>
      <c r="AH420">
        <f>MIN(AK420:AV420)</f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71294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 x14ac:dyDescent="0.25">
      <c r="A421" t="s">
        <v>8821</v>
      </c>
      <c r="B421">
        <v>7</v>
      </c>
      <c r="C421">
        <v>92</v>
      </c>
      <c r="D421">
        <f>C421+2</f>
        <v>94</v>
      </c>
      <c r="E421" t="s">
        <v>9623</v>
      </c>
      <c r="F421" t="s">
        <v>9624</v>
      </c>
      <c r="G421" t="s">
        <v>2956</v>
      </c>
      <c r="H421" t="s">
        <v>2956</v>
      </c>
      <c r="K421">
        <v>7</v>
      </c>
      <c r="L421">
        <f>C421+1</f>
        <v>93</v>
      </c>
      <c r="M421" t="s">
        <v>7294</v>
      </c>
      <c r="N421" s="1">
        <v>4.5491259267581112</v>
      </c>
      <c r="O421" t="s">
        <v>10420</v>
      </c>
      <c r="P421" s="1">
        <v>4.5491259267581112</v>
      </c>
      <c r="Q421" t="s">
        <v>2956</v>
      </c>
      <c r="S421">
        <v>7</v>
      </c>
      <c r="T421">
        <v>97</v>
      </c>
      <c r="U421">
        <f>(AK421-$AH421)/($AG421-$AH421)*(1+1)-1</f>
        <v>-1</v>
      </c>
      <c r="V421">
        <f>(AL421-$AH421)/($AG421-$AH421)*(1+1)-1</f>
        <v>-1</v>
      </c>
      <c r="W421">
        <f>(AM421-$AH421)/($AG421-$AH421)*(1+1)-1</f>
        <v>-1</v>
      </c>
      <c r="X421">
        <f>(AN421-$AH421)/($AG421-$AH421)*(1+1)-1</f>
        <v>-1</v>
      </c>
      <c r="Y421">
        <f>(AO421-$AH421)/($AG421-$AH421)*(1+1)-1</f>
        <v>-1</v>
      </c>
      <c r="Z421">
        <f>(AP421-$AH421)/($AG421-$AH421)*(1+1)-1</f>
        <v>-1</v>
      </c>
      <c r="AA421">
        <f>(AQ421-$AH421)/($AG421-$AH421)*(1+1)-1</f>
        <v>1</v>
      </c>
      <c r="AB421">
        <f>(AR421-$AH421)/($AG421-$AH421)*(1+1)-1</f>
        <v>-1</v>
      </c>
      <c r="AC421">
        <f>(AS421-$AH421)/($AG421-$AH421)*(1+1)-1</f>
        <v>-1</v>
      </c>
      <c r="AD421">
        <f>(AT421-$AH421)/($AG421-$AH421)*(1+1)-1</f>
        <v>-1</v>
      </c>
      <c r="AE421">
        <f>(AU421-$AH421)/($AG421-$AH421)*(1+1)-1</f>
        <v>-0.96119740186388025</v>
      </c>
      <c r="AF421">
        <f>(AV421-$AH421)/($AG421-$AH421)*(1+1)-1</f>
        <v>-1</v>
      </c>
      <c r="AG421">
        <f>MAX(AK421:AV421)</f>
        <v>35410</v>
      </c>
      <c r="AH421">
        <f>MIN(AK421:AV421)</f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35410</v>
      </c>
      <c r="AR421">
        <v>0</v>
      </c>
      <c r="AS421">
        <v>0</v>
      </c>
      <c r="AT421">
        <v>0</v>
      </c>
      <c r="AU421">
        <v>687</v>
      </c>
      <c r="AV421">
        <v>0</v>
      </c>
    </row>
    <row r="422" spans="1:48" x14ac:dyDescent="0.25">
      <c r="A422" t="s">
        <v>8821</v>
      </c>
      <c r="B422">
        <v>7</v>
      </c>
      <c r="C422">
        <v>94</v>
      </c>
      <c r="D422">
        <f>C422+2</f>
        <v>96</v>
      </c>
      <c r="E422" t="s">
        <v>9625</v>
      </c>
      <c r="F422" t="s">
        <v>9626</v>
      </c>
      <c r="G422" t="s">
        <v>2459</v>
      </c>
      <c r="H422" t="s">
        <v>2459</v>
      </c>
      <c r="K422">
        <v>7</v>
      </c>
      <c r="L422">
        <f>C422+1</f>
        <v>95</v>
      </c>
      <c r="M422" t="s">
        <v>2673</v>
      </c>
      <c r="N422" s="1">
        <v>3.9306434410421645</v>
      </c>
      <c r="O422" t="s">
        <v>10420</v>
      </c>
      <c r="P422" s="1">
        <v>3.9306434410421645</v>
      </c>
      <c r="Q422" t="s">
        <v>2459</v>
      </c>
      <c r="S422">
        <v>7</v>
      </c>
      <c r="T422">
        <v>99</v>
      </c>
      <c r="U422">
        <f>(AK422-$AH422)/($AG422-$AH422)*(1+1)-1</f>
        <v>-1</v>
      </c>
      <c r="V422">
        <f>(AL422-$AH422)/($AG422-$AH422)*(1+1)-1</f>
        <v>-0.19788193763483031</v>
      </c>
      <c r="W422">
        <f>(AM422-$AH422)/($AG422-$AH422)*(1+1)-1</f>
        <v>-2.4318493822318099E-2</v>
      </c>
      <c r="X422">
        <f>(AN422-$AH422)/($AG422-$AH422)*(1+1)-1</f>
        <v>-0.55501078642871149</v>
      </c>
      <c r="Y422">
        <f>(AO422-$AH422)/($AG422-$AH422)*(1+1)-1</f>
        <v>-0.36163953716414987</v>
      </c>
      <c r="Z422">
        <f>(AP422-$AH422)/($AG422-$AH422)*(1+1)-1</f>
        <v>-0.51637575995293195</v>
      </c>
      <c r="AA422">
        <f>(AQ422-$AH422)/($AG422-$AH422)*(1+1)-1</f>
        <v>1</v>
      </c>
      <c r="AB422">
        <f>(AR422-$AH422)/($AG422-$AH422)*(1+1)-1</f>
        <v>-1</v>
      </c>
      <c r="AC422">
        <f>(AS422-$AH422)/($AG422-$AH422)*(1+1)-1</f>
        <v>-1</v>
      </c>
      <c r="AD422">
        <f>(AT422-$AH422)/($AG422-$AH422)*(1+1)-1</f>
        <v>-1</v>
      </c>
      <c r="AE422">
        <f>(AU422-$AH422)/($AG422-$AH422)*(1+1)-1</f>
        <v>-4.1184545989409682E-2</v>
      </c>
      <c r="AF422">
        <f>(AV422-$AH422)/($AG422-$AH422)*(1+1)-1</f>
        <v>-1</v>
      </c>
      <c r="AG422">
        <f>MAX(AK422:AV422)</f>
        <v>10198</v>
      </c>
      <c r="AH422">
        <f>MIN(AK422:AV422)</f>
        <v>0</v>
      </c>
      <c r="AK422">
        <v>0</v>
      </c>
      <c r="AL422">
        <v>4090</v>
      </c>
      <c r="AM422">
        <v>4975</v>
      </c>
      <c r="AN422">
        <v>2269</v>
      </c>
      <c r="AO422">
        <v>3255</v>
      </c>
      <c r="AP422">
        <v>2466</v>
      </c>
      <c r="AQ422">
        <v>10198</v>
      </c>
      <c r="AR422">
        <v>0</v>
      </c>
      <c r="AS422">
        <v>0</v>
      </c>
      <c r="AT422">
        <v>0</v>
      </c>
      <c r="AU422">
        <v>4889</v>
      </c>
      <c r="AV422">
        <v>0</v>
      </c>
    </row>
    <row r="423" spans="1:48" x14ac:dyDescent="0.25">
      <c r="A423" t="s">
        <v>8821</v>
      </c>
      <c r="B423">
        <v>7</v>
      </c>
      <c r="C423">
        <v>96</v>
      </c>
      <c r="D423">
        <f>C423+2</f>
        <v>98</v>
      </c>
      <c r="E423" t="s">
        <v>9627</v>
      </c>
      <c r="F423" t="s">
        <v>9628</v>
      </c>
      <c r="G423" t="s">
        <v>2234</v>
      </c>
      <c r="H423" t="s">
        <v>2234</v>
      </c>
      <c r="K423">
        <v>7</v>
      </c>
      <c r="L423">
        <f>C423+1</f>
        <v>97</v>
      </c>
      <c r="M423" t="s">
        <v>2285</v>
      </c>
      <c r="N423" s="1">
        <v>4.2138363883252739</v>
      </c>
      <c r="O423" t="s">
        <v>10420</v>
      </c>
      <c r="P423" s="1">
        <v>4.2138363883252739</v>
      </c>
      <c r="Q423" t="s">
        <v>2234</v>
      </c>
      <c r="S423">
        <v>7</v>
      </c>
      <c r="T423">
        <v>101</v>
      </c>
      <c r="U423">
        <f>(AK423-$AH423)/($AG423-$AH423)*(1+1)-1</f>
        <v>-1</v>
      </c>
      <c r="V423">
        <f>(AL423-$AH423)/($AG423-$AH423)*(1+1)-1</f>
        <v>-0.90809888291270169</v>
      </c>
      <c r="W423">
        <f>(AM423-$AH423)/($AG423-$AH423)*(1+1)-1</f>
        <v>-0.2978899462143153</v>
      </c>
      <c r="X423">
        <f>(AN423-$AH423)/($AG423-$AH423)*(1+1)-1</f>
        <v>-0.85110674389739349</v>
      </c>
      <c r="Y423">
        <f>(AO423-$AH423)/($AG423-$AH423)*(1+1)-1</f>
        <v>-0.53423665701282586</v>
      </c>
      <c r="Z423">
        <f>(AP423-$AH423)/($AG423-$AH423)*(1+1)-1</f>
        <v>-0.13627430699213905</v>
      </c>
      <c r="AA423">
        <f>(AQ423-$AH423)/($AG423-$AH423)*(1+1)-1</f>
        <v>1</v>
      </c>
      <c r="AB423">
        <f>(AR423-$AH423)/($AG423-$AH423)*(1+1)-1</f>
        <v>-0.53661563922217625</v>
      </c>
      <c r="AC423">
        <f>(AS423-$AH423)/($AG423-$AH423)*(1+1)-1</f>
        <v>-0.8232829954489036</v>
      </c>
      <c r="AD423">
        <f>(AT423-$AH423)/($AG423-$AH423)*(1+1)-1</f>
        <v>-0.64920355812991315</v>
      </c>
      <c r="AE423">
        <f>(AU423-$AH423)/($AG423-$AH423)*(1+1)-1</f>
        <v>-0.9023065784029789</v>
      </c>
      <c r="AF423">
        <f>(AV423-$AH423)/($AG423-$AH423)*(1+1)-1</f>
        <v>-0.89904840711625988</v>
      </c>
      <c r="AG423">
        <f>MAX(AK423:AV423)</f>
        <v>38672</v>
      </c>
      <c r="AH423">
        <f>MIN(AK423:AV423)</f>
        <v>0</v>
      </c>
      <c r="AK423">
        <v>0</v>
      </c>
      <c r="AL423">
        <v>1777</v>
      </c>
      <c r="AM423">
        <v>13576</v>
      </c>
      <c r="AN423">
        <v>2879</v>
      </c>
      <c r="AO423">
        <v>9006</v>
      </c>
      <c r="AP423">
        <v>16701</v>
      </c>
      <c r="AQ423">
        <v>38672</v>
      </c>
      <c r="AR423">
        <v>8960</v>
      </c>
      <c r="AS423">
        <v>3417</v>
      </c>
      <c r="AT423">
        <v>6783</v>
      </c>
      <c r="AU423">
        <v>1889</v>
      </c>
      <c r="AV423">
        <v>1952</v>
      </c>
    </row>
    <row r="424" spans="1:48" hidden="1" x14ac:dyDescent="0.25">
      <c r="A424" t="s">
        <v>8821</v>
      </c>
      <c r="B424">
        <v>7</v>
      </c>
      <c r="C424">
        <v>98</v>
      </c>
      <c r="D424">
        <f>C424+2</f>
        <v>100</v>
      </c>
      <c r="E424" t="s">
        <v>9631</v>
      </c>
      <c r="F424" t="s">
        <v>9632</v>
      </c>
      <c r="G424" t="s">
        <v>2019</v>
      </c>
      <c r="H424" t="s">
        <v>2019</v>
      </c>
      <c r="K424">
        <v>7</v>
      </c>
      <c r="L424">
        <f>C424+1</f>
        <v>99</v>
      </c>
      <c r="M424" t="s">
        <v>2060</v>
      </c>
      <c r="N424" s="1">
        <v>4.165748681559414</v>
      </c>
      <c r="O424" t="s">
        <v>10420</v>
      </c>
      <c r="P424" s="1">
        <v>4.165748681559414</v>
      </c>
      <c r="Q424" t="s">
        <v>2019</v>
      </c>
      <c r="S424">
        <v>7</v>
      </c>
      <c r="T424">
        <v>105</v>
      </c>
      <c r="U424">
        <f>(AK424-$AH424)/($AG424-$AH424)*(1+1)-1</f>
        <v>-1</v>
      </c>
      <c r="V424">
        <f>(AL424-$AH424)/($AG424-$AH424)*(1+1)-1</f>
        <v>-1</v>
      </c>
      <c r="W424">
        <f>(AM424-$AH424)/($AG424-$AH424)*(1+1)-1</f>
        <v>-1</v>
      </c>
      <c r="X424">
        <f>(AN424-$AH424)/($AG424-$AH424)*(1+1)-1</f>
        <v>-1</v>
      </c>
      <c r="Y424">
        <f>(AO424-$AH424)/($AG424-$AH424)*(1+1)-1</f>
        <v>-1</v>
      </c>
      <c r="Z424">
        <f>(AP424-$AH424)/($AG424-$AH424)*(1+1)-1</f>
        <v>-1</v>
      </c>
      <c r="AA424">
        <f>(AQ424-$AH424)/($AG424-$AH424)*(1+1)-1</f>
        <v>1</v>
      </c>
      <c r="AB424">
        <f>(AR424-$AH424)/($AG424-$AH424)*(1+1)-1</f>
        <v>8.8920932468157243E-3</v>
      </c>
      <c r="AC424">
        <f>(AS424-$AH424)/($AG424-$AH424)*(1+1)-1</f>
        <v>-0.82490472757235556</v>
      </c>
      <c r="AD424">
        <f>(AT424-$AH424)/($AG424-$AH424)*(1+1)-1</f>
        <v>-0.69608953891578262</v>
      </c>
      <c r="AE424">
        <f>(AU424-$AH424)/($AG424-$AH424)*(1+1)-1</f>
        <v>-1</v>
      </c>
      <c r="AF424">
        <f>(AV424-$AH424)/($AG424-$AH424)*(1+1)-1</f>
        <v>-1</v>
      </c>
      <c r="AG424">
        <f>MAX(AK424:AV424)</f>
        <v>29127</v>
      </c>
      <c r="AH424">
        <f>MIN(AK424:AV424)</f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29127</v>
      </c>
      <c r="AR424">
        <v>14693</v>
      </c>
      <c r="AS424">
        <v>2550</v>
      </c>
      <c r="AT424">
        <v>4426</v>
      </c>
      <c r="AU424">
        <v>0</v>
      </c>
      <c r="AV424">
        <v>0</v>
      </c>
    </row>
    <row r="425" spans="1:48" x14ac:dyDescent="0.25">
      <c r="A425" t="s">
        <v>8821</v>
      </c>
      <c r="B425">
        <v>7</v>
      </c>
      <c r="C425">
        <v>100</v>
      </c>
      <c r="D425">
        <f>C425+2</f>
        <v>102</v>
      </c>
      <c r="E425" t="s">
        <v>9633</v>
      </c>
      <c r="F425" t="s">
        <v>9634</v>
      </c>
      <c r="G425" t="s">
        <v>1707</v>
      </c>
      <c r="H425" t="s">
        <v>1707</v>
      </c>
      <c r="K425">
        <v>7</v>
      </c>
      <c r="L425">
        <f>C425+1</f>
        <v>101</v>
      </c>
      <c r="M425" t="s">
        <v>1984</v>
      </c>
      <c r="N425" s="1">
        <v>4.8034434583744963</v>
      </c>
      <c r="O425" t="s">
        <v>10420</v>
      </c>
      <c r="P425" s="1">
        <v>4.8034434583744963</v>
      </c>
      <c r="Q425" t="s">
        <v>1707</v>
      </c>
      <c r="S425">
        <v>7</v>
      </c>
      <c r="T425">
        <v>107</v>
      </c>
      <c r="U425">
        <f>(AK425-$AH425)/($AG425-$AH425)*(1+1)-1</f>
        <v>-1</v>
      </c>
      <c r="V425">
        <f>(AL425-$AH425)/($AG425-$AH425)*(1+1)-1</f>
        <v>-1</v>
      </c>
      <c r="W425">
        <f>(AM425-$AH425)/($AG425-$AH425)*(1+1)-1</f>
        <v>-1</v>
      </c>
      <c r="X425">
        <f>(AN425-$AH425)/($AG425-$AH425)*(1+1)-1</f>
        <v>-1</v>
      </c>
      <c r="Y425">
        <f>(AO425-$AH425)/($AG425-$AH425)*(1+1)-1</f>
        <v>-1</v>
      </c>
      <c r="Z425">
        <f>(AP425-$AH425)/($AG425-$AH425)*(1+1)-1</f>
        <v>-1</v>
      </c>
      <c r="AA425">
        <f>(AQ425-$AH425)/($AG425-$AH425)*(1+1)-1</f>
        <v>1</v>
      </c>
      <c r="AB425">
        <f>(AR425-$AH425)/($AG425-$AH425)*(1+1)-1</f>
        <v>-1</v>
      </c>
      <c r="AC425">
        <f>(AS425-$AH425)/($AG425-$AH425)*(1+1)-1</f>
        <v>-1</v>
      </c>
      <c r="AD425">
        <f>(AT425-$AH425)/($AG425-$AH425)*(1+1)-1</f>
        <v>-1</v>
      </c>
      <c r="AE425">
        <f>(AU425-$AH425)/($AG425-$AH425)*(1+1)-1</f>
        <v>-1</v>
      </c>
      <c r="AF425">
        <f>(AV425-$AH425)/($AG425-$AH425)*(1+1)-1</f>
        <v>-1</v>
      </c>
      <c r="AG425">
        <f>MAX(AK425:AV425)</f>
        <v>82810</v>
      </c>
      <c r="AH425">
        <f>MIN(AK425:AV425)</f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82810</v>
      </c>
      <c r="AR425">
        <v>0</v>
      </c>
      <c r="AS425">
        <v>0</v>
      </c>
      <c r="AT425">
        <v>0</v>
      </c>
      <c r="AU425">
        <v>0</v>
      </c>
      <c r="AV425">
        <v>0</v>
      </c>
    </row>
    <row r="426" spans="1:48" hidden="1" x14ac:dyDescent="0.25">
      <c r="A426" t="s">
        <v>8821</v>
      </c>
      <c r="B426">
        <v>7</v>
      </c>
      <c r="C426">
        <v>102</v>
      </c>
      <c r="D426">
        <f>C426+2</f>
        <v>104</v>
      </c>
      <c r="E426" t="s">
        <v>9635</v>
      </c>
      <c r="F426" t="s">
        <v>9636</v>
      </c>
      <c r="G426" t="s">
        <v>1707</v>
      </c>
      <c r="H426" t="s">
        <v>1707</v>
      </c>
      <c r="K426">
        <v>7</v>
      </c>
      <c r="L426">
        <f>C426+1</f>
        <v>103</v>
      </c>
      <c r="M426" t="s">
        <v>1777</v>
      </c>
      <c r="N426" s="1">
        <v>3.8372095278012064</v>
      </c>
      <c r="O426" t="s">
        <v>10420</v>
      </c>
      <c r="P426" s="1">
        <v>3.8372095278012064</v>
      </c>
      <c r="Q426" t="s">
        <v>1707</v>
      </c>
      <c r="S426">
        <v>7</v>
      </c>
      <c r="T426">
        <v>109</v>
      </c>
      <c r="U426">
        <f>(AK426-$AH426)/($AG426-$AH426)*(1+1)-1</f>
        <v>-1</v>
      </c>
      <c r="V426">
        <f>(AL426-$AH426)/($AG426-$AH426)*(1+1)-1</f>
        <v>0.44188970720316156</v>
      </c>
      <c r="W426">
        <f>(AM426-$AH426)/($AG426-$AH426)*(1+1)-1</f>
        <v>-0.76809771869947907</v>
      </c>
      <c r="X426">
        <f>(AN426-$AH426)/($AG426-$AH426)*(1+1)-1</f>
        <v>-0.60247889347943229</v>
      </c>
      <c r="Y426">
        <f>(AO426-$AH426)/($AG426-$AH426)*(1+1)-1</f>
        <v>-0.53655469732351357</v>
      </c>
      <c r="Z426">
        <f>(AP426-$AH426)/($AG426-$AH426)*(1+1)-1</f>
        <v>-5.0835279324591309E-2</v>
      </c>
      <c r="AA426">
        <f>(AQ426-$AH426)/($AG426-$AH426)*(1+1)-1</f>
        <v>1</v>
      </c>
      <c r="AB426">
        <f>(AR426-$AH426)/($AG426-$AH426)*(1+1)-1</f>
        <v>-0.81049038979701815</v>
      </c>
      <c r="AC426">
        <f>(AS426-$AH426)/($AG426-$AH426)*(1+1)-1</f>
        <v>-0.44404526675049394</v>
      </c>
      <c r="AD426">
        <f>(AT426-$AH426)/($AG426-$AH426)*(1+1)-1</f>
        <v>-0.58038440811927428</v>
      </c>
      <c r="AE426">
        <f>(AU426-$AH426)/($AG426-$AH426)*(1+1)-1</f>
        <v>-5.7481587928867039E-3</v>
      </c>
      <c r="AF426">
        <f>(AV426-$AH426)/($AG426-$AH426)*(1+1)-1</f>
        <v>-0.67073827914496142</v>
      </c>
      <c r="AG426">
        <f>MAX(AK426:AV426)</f>
        <v>11134</v>
      </c>
      <c r="AH426">
        <f>MIN(AK426:AV426)</f>
        <v>0</v>
      </c>
      <c r="AK426">
        <v>0</v>
      </c>
      <c r="AL426">
        <v>8027</v>
      </c>
      <c r="AM426">
        <v>1291</v>
      </c>
      <c r="AN426">
        <v>2213</v>
      </c>
      <c r="AO426">
        <v>2580</v>
      </c>
      <c r="AP426">
        <v>5284</v>
      </c>
      <c r="AQ426">
        <v>11134</v>
      </c>
      <c r="AR426">
        <v>1055</v>
      </c>
      <c r="AS426">
        <v>3095</v>
      </c>
      <c r="AT426">
        <v>2336</v>
      </c>
      <c r="AU426">
        <v>5535</v>
      </c>
      <c r="AV426">
        <v>1833</v>
      </c>
    </row>
    <row r="427" spans="1:48" hidden="1" x14ac:dyDescent="0.25">
      <c r="A427" t="s">
        <v>8821</v>
      </c>
      <c r="B427">
        <v>7</v>
      </c>
      <c r="C427">
        <v>104</v>
      </c>
      <c r="D427">
        <f>C427+2</f>
        <v>106</v>
      </c>
      <c r="E427" t="s">
        <v>9637</v>
      </c>
      <c r="F427" t="s">
        <v>9638</v>
      </c>
      <c r="G427" t="s">
        <v>1707</v>
      </c>
      <c r="H427" t="s">
        <v>1707</v>
      </c>
      <c r="K427">
        <v>7</v>
      </c>
      <c r="L427">
        <f>C427+1</f>
        <v>105</v>
      </c>
      <c r="M427" t="s">
        <v>1813</v>
      </c>
      <c r="N427" s="1">
        <v>3.6818741221286468</v>
      </c>
      <c r="O427" t="s">
        <v>10420</v>
      </c>
      <c r="P427" s="1">
        <v>3.6818741221286468</v>
      </c>
      <c r="Q427" t="s">
        <v>1707</v>
      </c>
      <c r="S427">
        <v>7</v>
      </c>
      <c r="T427">
        <v>111</v>
      </c>
      <c r="U427">
        <f>(AK427-$AH427)/($AG427-$AH427)*(1+1)-1</f>
        <v>-1</v>
      </c>
      <c r="V427">
        <f>(AL427-$AH427)/($AG427-$AH427)*(1+1)-1</f>
        <v>-0.55343611183694796</v>
      </c>
      <c r="W427">
        <f>(AM427-$AH427)/($AG427-$AH427)*(1+1)-1</f>
        <v>-1</v>
      </c>
      <c r="X427">
        <f>(AN427-$AH427)/($AG427-$AH427)*(1+1)-1</f>
        <v>-1</v>
      </c>
      <c r="Y427">
        <f>(AO427-$AH427)/($AG427-$AH427)*(1+1)-1</f>
        <v>-0.79749150770838773</v>
      </c>
      <c r="Z427">
        <f>(AP427-$AH427)/($AG427-$AH427)*(1+1)-1</f>
        <v>-1</v>
      </c>
      <c r="AA427">
        <f>(AQ427-$AH427)/($AG427-$AH427)*(1+1)-1</f>
        <v>1</v>
      </c>
      <c r="AB427">
        <f>(AR427-$AH427)/($AG427-$AH427)*(1+1)-1</f>
        <v>-0.47870394564933372</v>
      </c>
      <c r="AC427">
        <f>(AS427-$AH427)/($AG427-$AH427)*(1+1)-1</f>
        <v>-1</v>
      </c>
      <c r="AD427">
        <f>(AT427-$AH427)/($AG427-$AH427)*(1+1)-1</f>
        <v>-1</v>
      </c>
      <c r="AE427">
        <f>(AU427-$AH427)/($AG427-$AH427)*(1+1)-1</f>
        <v>-1</v>
      </c>
      <c r="AF427">
        <f>(AV427-$AH427)/($AG427-$AH427)*(1+1)-1</f>
        <v>-1</v>
      </c>
      <c r="AG427">
        <f>MAX(AK427:AV427)</f>
        <v>7654</v>
      </c>
      <c r="AH427">
        <f>MIN(AK427:AV427)</f>
        <v>0</v>
      </c>
      <c r="AK427">
        <v>0</v>
      </c>
      <c r="AL427">
        <v>1709</v>
      </c>
      <c r="AM427">
        <v>0</v>
      </c>
      <c r="AN427">
        <v>0</v>
      </c>
      <c r="AO427">
        <v>775</v>
      </c>
      <c r="AP427">
        <v>0</v>
      </c>
      <c r="AQ427">
        <v>7654</v>
      </c>
      <c r="AR427">
        <v>1995</v>
      </c>
      <c r="AS427">
        <v>0</v>
      </c>
      <c r="AT427">
        <v>0</v>
      </c>
      <c r="AU427">
        <v>0</v>
      </c>
      <c r="AV427">
        <v>0</v>
      </c>
    </row>
    <row r="428" spans="1:48" x14ac:dyDescent="0.25">
      <c r="A428" t="s">
        <v>8821</v>
      </c>
      <c r="B428">
        <v>7</v>
      </c>
      <c r="C428">
        <v>106</v>
      </c>
      <c r="D428">
        <f>C428+2</f>
        <v>108</v>
      </c>
      <c r="E428" t="s">
        <v>9639</v>
      </c>
      <c r="F428" t="s">
        <v>9640</v>
      </c>
      <c r="G428" t="s">
        <v>1707</v>
      </c>
      <c r="H428" t="s">
        <v>1707</v>
      </c>
      <c r="K428">
        <v>7</v>
      </c>
      <c r="L428">
        <f>C428+1</f>
        <v>107</v>
      </c>
      <c r="M428" t="s">
        <v>1898</v>
      </c>
      <c r="N428" s="1">
        <v>4.3286038290803353</v>
      </c>
      <c r="O428" t="s">
        <v>10420</v>
      </c>
      <c r="P428" s="1">
        <v>4.3286038290803353</v>
      </c>
      <c r="Q428" t="s">
        <v>1707</v>
      </c>
      <c r="S428">
        <v>7</v>
      </c>
      <c r="T428">
        <v>113</v>
      </c>
      <c r="U428">
        <f>(AK428-$AH428)/($AG428-$AH428)*(1+1)-1</f>
        <v>-1</v>
      </c>
      <c r="V428">
        <f>(AL428-$AH428)/($AG428-$AH428)*(1+1)-1</f>
        <v>-1</v>
      </c>
      <c r="W428">
        <f>(AM428-$AH428)/($AG428-$AH428)*(1+1)-1</f>
        <v>-0.86712660627764904</v>
      </c>
      <c r="X428">
        <f>(AN428-$AH428)/($AG428-$AH428)*(1+1)-1</f>
        <v>-1</v>
      </c>
      <c r="Y428">
        <f>(AO428-$AH428)/($AG428-$AH428)*(1+1)-1</f>
        <v>-0.9490204339582895</v>
      </c>
      <c r="Z428">
        <f>(AP428-$AH428)/($AG428-$AH428)*(1+1)-1</f>
        <v>-1</v>
      </c>
      <c r="AA428">
        <f>(AQ428-$AH428)/($AG428-$AH428)*(1+1)-1</f>
        <v>1</v>
      </c>
      <c r="AB428">
        <f>(AR428-$AH428)/($AG428-$AH428)*(1+1)-1</f>
        <v>-0.68827680640404465</v>
      </c>
      <c r="AC428">
        <f>(AS428-$AH428)/($AG428-$AH428)*(1+1)-1</f>
        <v>-0.92005477143459025</v>
      </c>
      <c r="AD428">
        <f>(AT428-$AH428)/($AG428-$AH428)*(1+1)-1</f>
        <v>-0.9139456498841374</v>
      </c>
      <c r="AE428">
        <f>(AU428-$AH428)/($AG428-$AH428)*(1+1)-1</f>
        <v>-0.91168106172319363</v>
      </c>
      <c r="AF428">
        <f>(AV428-$AH428)/($AG428-$AH428)*(1+1)-1</f>
        <v>-1</v>
      </c>
      <c r="AG428">
        <f>MAX(AK428:AV428)</f>
        <v>37976</v>
      </c>
      <c r="AH428">
        <f>MIN(AK428:AV428)</f>
        <v>0</v>
      </c>
      <c r="AK428">
        <v>0</v>
      </c>
      <c r="AL428">
        <v>0</v>
      </c>
      <c r="AM428">
        <v>2523</v>
      </c>
      <c r="AN428">
        <v>0</v>
      </c>
      <c r="AO428">
        <v>968</v>
      </c>
      <c r="AP428">
        <v>0</v>
      </c>
      <c r="AQ428">
        <v>37976</v>
      </c>
      <c r="AR428">
        <v>5919</v>
      </c>
      <c r="AS428">
        <v>1518</v>
      </c>
      <c r="AT428">
        <v>1634</v>
      </c>
      <c r="AU428">
        <v>1677</v>
      </c>
      <c r="AV428">
        <v>0</v>
      </c>
    </row>
    <row r="429" spans="1:48" x14ac:dyDescent="0.25">
      <c r="A429" t="s">
        <v>8821</v>
      </c>
      <c r="B429">
        <v>7</v>
      </c>
      <c r="C429">
        <v>108</v>
      </c>
      <c r="D429">
        <f>C429+2</f>
        <v>110</v>
      </c>
      <c r="E429" t="s">
        <v>9641</v>
      </c>
      <c r="F429" t="s">
        <v>9642</v>
      </c>
      <c r="G429" t="s">
        <v>1707</v>
      </c>
      <c r="H429" t="s">
        <v>1707</v>
      </c>
      <c r="K429">
        <v>7</v>
      </c>
      <c r="L429">
        <f>C429+1</f>
        <v>109</v>
      </c>
      <c r="M429" t="s">
        <v>1956</v>
      </c>
      <c r="N429" s="1">
        <v>4.3573821032961106</v>
      </c>
      <c r="O429" t="s">
        <v>10420</v>
      </c>
      <c r="P429" s="1">
        <v>4.3573821032961106</v>
      </c>
      <c r="Q429" t="s">
        <v>1707</v>
      </c>
      <c r="S429">
        <v>7</v>
      </c>
      <c r="T429">
        <v>115</v>
      </c>
      <c r="U429">
        <f>(AK429-$AH429)/($AG429-$AH429)*(1+1)-1</f>
        <v>-1</v>
      </c>
      <c r="V429">
        <f>(AL429-$AH429)/($AG429-$AH429)*(1+1)-1</f>
        <v>-1</v>
      </c>
      <c r="W429">
        <f>(AM429-$AH429)/($AG429-$AH429)*(1+1)-1</f>
        <v>-1</v>
      </c>
      <c r="X429">
        <f>(AN429-$AH429)/($AG429-$AH429)*(1+1)-1</f>
        <v>-1</v>
      </c>
      <c r="Y429">
        <f>(AO429-$AH429)/($AG429-$AH429)*(1+1)-1</f>
        <v>-0.50559922708708438</v>
      </c>
      <c r="Z429">
        <f>(AP429-$AH429)/($AG429-$AH429)*(1+1)-1</f>
        <v>-1</v>
      </c>
      <c r="AA429">
        <f>(AQ429-$AH429)/($AG429-$AH429)*(1+1)-1</f>
        <v>1</v>
      </c>
      <c r="AB429">
        <f>(AR429-$AH429)/($AG429-$AH429)*(1+1)-1</f>
        <v>-1</v>
      </c>
      <c r="AC429">
        <f>(AS429-$AH429)/($AG429-$AH429)*(1+1)-1</f>
        <v>-1</v>
      </c>
      <c r="AD429">
        <f>(AT429-$AH429)/($AG429-$AH429)*(1+1)-1</f>
        <v>-1</v>
      </c>
      <c r="AE429">
        <f>(AU429-$AH429)/($AG429-$AH429)*(1+1)-1</f>
        <v>-0.52641517719906905</v>
      </c>
      <c r="AF429">
        <f>(AV429-$AH429)/($AG429-$AH429)*(1+1)-1</f>
        <v>-0.78595582100039518</v>
      </c>
      <c r="AG429">
        <f>MAX(AK429:AV429)</f>
        <v>22771</v>
      </c>
      <c r="AH429">
        <f>MIN(AK429:AV429)</f>
        <v>0</v>
      </c>
      <c r="AK429">
        <v>0</v>
      </c>
      <c r="AL429">
        <v>0</v>
      </c>
      <c r="AM429">
        <v>0</v>
      </c>
      <c r="AN429">
        <v>0</v>
      </c>
      <c r="AO429">
        <v>5629</v>
      </c>
      <c r="AP429">
        <v>0</v>
      </c>
      <c r="AQ429">
        <v>22771</v>
      </c>
      <c r="AR429">
        <v>0</v>
      </c>
      <c r="AS429">
        <v>0</v>
      </c>
      <c r="AT429">
        <v>0</v>
      </c>
      <c r="AU429">
        <v>5392</v>
      </c>
      <c r="AV429">
        <v>2437</v>
      </c>
    </row>
    <row r="430" spans="1:48" x14ac:dyDescent="0.25">
      <c r="A430" t="s">
        <v>8821</v>
      </c>
      <c r="B430">
        <v>7</v>
      </c>
      <c r="C430">
        <v>110</v>
      </c>
      <c r="D430">
        <f>C430+2</f>
        <v>112</v>
      </c>
      <c r="E430" t="s">
        <v>9643</v>
      </c>
      <c r="F430" t="s">
        <v>9644</v>
      </c>
      <c r="G430" t="s">
        <v>1707</v>
      </c>
      <c r="H430" t="s">
        <v>1707</v>
      </c>
      <c r="K430">
        <v>7</v>
      </c>
      <c r="L430">
        <f>C430+1</f>
        <v>111</v>
      </c>
      <c r="M430" t="s">
        <v>1715</v>
      </c>
      <c r="N430" s="1">
        <v>4.3551257249876878</v>
      </c>
      <c r="O430" t="s">
        <v>10420</v>
      </c>
      <c r="P430" s="1">
        <v>4.3551257249876878</v>
      </c>
      <c r="Q430" t="s">
        <v>1707</v>
      </c>
      <c r="S430">
        <v>7</v>
      </c>
      <c r="T430">
        <v>117</v>
      </c>
      <c r="U430">
        <f>(AK430-$AH430)/($AG430-$AH430)*(1+1)-1</f>
        <v>-1</v>
      </c>
      <c r="V430">
        <f>(AL430-$AH430)/($AG430-$AH430)*(1+1)-1</f>
        <v>-1</v>
      </c>
      <c r="W430">
        <f>(AM430-$AH430)/($AG430-$AH430)*(1+1)-1</f>
        <v>-1</v>
      </c>
      <c r="X430">
        <f>(AN430-$AH430)/($AG430-$AH430)*(1+1)-1</f>
        <v>-1</v>
      </c>
      <c r="Y430">
        <f>(AO430-$AH430)/($AG430-$AH430)*(1+1)-1</f>
        <v>-1</v>
      </c>
      <c r="Z430">
        <f>(AP430-$AH430)/($AG430-$AH430)*(1+1)-1</f>
        <v>-1</v>
      </c>
      <c r="AA430">
        <f>(AQ430-$AH430)/($AG430-$AH430)*(1+1)-1</f>
        <v>1</v>
      </c>
      <c r="AB430">
        <f>(AR430-$AH430)/($AG430-$AH430)*(1+1)-1</f>
        <v>-1</v>
      </c>
      <c r="AC430">
        <f>(AS430-$AH430)/($AG430-$AH430)*(1+1)-1</f>
        <v>-1</v>
      </c>
      <c r="AD430">
        <f>(AT430-$AH430)/($AG430-$AH430)*(1+1)-1</f>
        <v>-1</v>
      </c>
      <c r="AE430">
        <f>(AU430-$AH430)/($AG430-$AH430)*(1+1)-1</f>
        <v>-1</v>
      </c>
      <c r="AF430">
        <f>(AV430-$AH430)/($AG430-$AH430)*(1+1)-1</f>
        <v>-1</v>
      </c>
      <c r="AG430">
        <f>MAX(AK430:AV430)</f>
        <v>29089</v>
      </c>
      <c r="AH430">
        <f>MIN(AK430:AV430)</f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29089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 x14ac:dyDescent="0.25">
      <c r="A431" t="s">
        <v>8821</v>
      </c>
      <c r="B431">
        <v>7</v>
      </c>
      <c r="C431">
        <v>112</v>
      </c>
      <c r="D431">
        <f>C431+2</f>
        <v>114</v>
      </c>
      <c r="E431" t="s">
        <v>9645</v>
      </c>
      <c r="F431" t="s">
        <v>9646</v>
      </c>
      <c r="G431" t="s">
        <v>1707</v>
      </c>
      <c r="H431" t="s">
        <v>1707</v>
      </c>
      <c r="K431">
        <v>7</v>
      </c>
      <c r="L431">
        <f>C431+1</f>
        <v>113</v>
      </c>
      <c r="M431" t="s">
        <v>1723</v>
      </c>
      <c r="N431" s="1">
        <v>4.2072572587163402</v>
      </c>
      <c r="O431" t="s">
        <v>10420</v>
      </c>
      <c r="P431" s="1">
        <v>4.2072572587163402</v>
      </c>
      <c r="Q431" t="s">
        <v>1707</v>
      </c>
      <c r="S431">
        <v>7</v>
      </c>
      <c r="T431">
        <v>119</v>
      </c>
      <c r="U431">
        <f>(AK431-$AH431)/($AG431-$AH431)*(1+1)-1</f>
        <v>-1</v>
      </c>
      <c r="V431">
        <f>(AL431-$AH431)/($AG431-$AH431)*(1+1)-1</f>
        <v>-1</v>
      </c>
      <c r="W431">
        <f>(AM431-$AH431)/($AG431-$AH431)*(1+1)-1</f>
        <v>-1</v>
      </c>
      <c r="X431">
        <f>(AN431-$AH431)/($AG431-$AH431)*(1+1)-1</f>
        <v>-1</v>
      </c>
      <c r="Y431">
        <f>(AO431-$AH431)/($AG431-$AH431)*(1+1)-1</f>
        <v>-1</v>
      </c>
      <c r="Z431">
        <f>(AP431-$AH431)/($AG431-$AH431)*(1+1)-1</f>
        <v>-1</v>
      </c>
      <c r="AA431">
        <f>(AQ431-$AH431)/($AG431-$AH431)*(1+1)-1</f>
        <v>1</v>
      </c>
      <c r="AB431">
        <f>(AR431-$AH431)/($AG431-$AH431)*(1+1)-1</f>
        <v>-0.64832487309644671</v>
      </c>
      <c r="AC431">
        <f>(AS431-$AH431)/($AG431-$AH431)*(1+1)-1</f>
        <v>-1</v>
      </c>
      <c r="AD431">
        <f>(AT431-$AH431)/($AG431-$AH431)*(1+1)-1</f>
        <v>-0.89269035532994923</v>
      </c>
      <c r="AE431">
        <f>(AU431-$AH431)/($AG431-$AH431)*(1+1)-1</f>
        <v>-1</v>
      </c>
      <c r="AF431">
        <f>(AV431-$AH431)/($AG431-$AH431)*(1+1)-1</f>
        <v>-1</v>
      </c>
      <c r="AG431">
        <f>MAX(AK431:AV431)</f>
        <v>19700</v>
      </c>
      <c r="AH431">
        <f>MIN(AK431:AV431)</f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19700</v>
      </c>
      <c r="AR431">
        <v>3464</v>
      </c>
      <c r="AS431">
        <v>0</v>
      </c>
      <c r="AT431">
        <v>1057</v>
      </c>
      <c r="AU431">
        <v>0</v>
      </c>
      <c r="AV431">
        <v>0</v>
      </c>
    </row>
    <row r="432" spans="1:48" hidden="1" x14ac:dyDescent="0.25">
      <c r="A432" t="s">
        <v>8821</v>
      </c>
      <c r="B432">
        <v>7</v>
      </c>
      <c r="C432">
        <v>114</v>
      </c>
      <c r="D432">
        <f>C432+2</f>
        <v>116</v>
      </c>
      <c r="E432" t="s">
        <v>9647</v>
      </c>
      <c r="F432" t="s">
        <v>9648</v>
      </c>
      <c r="G432" t="s">
        <v>1707</v>
      </c>
      <c r="H432" t="s">
        <v>1707</v>
      </c>
      <c r="K432">
        <v>7</v>
      </c>
      <c r="L432">
        <f>C432+1</f>
        <v>115</v>
      </c>
      <c r="M432" t="s">
        <v>1752</v>
      </c>
      <c r="N432" s="1">
        <v>3.0115704435972783</v>
      </c>
      <c r="O432" t="s">
        <v>10420</v>
      </c>
      <c r="P432" s="1">
        <v>3.0115704435972783</v>
      </c>
      <c r="Q432" t="s">
        <v>1707</v>
      </c>
      <c r="S432">
        <v>7</v>
      </c>
      <c r="T432">
        <v>121</v>
      </c>
      <c r="U432">
        <f>(AK432-$AH432)/($AG432-$AH432)*(1+1)-1</f>
        <v>-1</v>
      </c>
      <c r="V432">
        <f>(AL432-$AH432)/($AG432-$AH432)*(1+1)-1</f>
        <v>-1</v>
      </c>
      <c r="W432">
        <f>(AM432-$AH432)/($AG432-$AH432)*(1+1)-1</f>
        <v>-1</v>
      </c>
      <c r="X432">
        <f>(AN432-$AH432)/($AG432-$AH432)*(1+1)-1</f>
        <v>-1</v>
      </c>
      <c r="Y432">
        <f>(AO432-$AH432)/($AG432-$AH432)*(1+1)-1</f>
        <v>-1</v>
      </c>
      <c r="Z432">
        <f>(AP432-$AH432)/($AG432-$AH432)*(1+1)-1</f>
        <v>-0.12307013674459644</v>
      </c>
      <c r="AA432">
        <f>(AQ432-$AH432)/($AG432-$AH432)*(1+1)-1</f>
        <v>1</v>
      </c>
      <c r="AB432">
        <f>(AR432-$AH432)/($AG432-$AH432)*(1+1)-1</f>
        <v>-1</v>
      </c>
      <c r="AC432">
        <f>(AS432-$AH432)/($AG432-$AH432)*(1+1)-1</f>
        <v>-1</v>
      </c>
      <c r="AD432">
        <f>(AT432-$AH432)/($AG432-$AH432)*(1+1)-1</f>
        <v>-1</v>
      </c>
      <c r="AE432">
        <f>(AU432-$AH432)/($AG432-$AH432)*(1+1)-1</f>
        <v>-1</v>
      </c>
      <c r="AF432">
        <f>(AV432-$AH432)/($AG432-$AH432)*(1+1)-1</f>
        <v>-1</v>
      </c>
      <c r="AG432">
        <f>MAX(AK432:AV432)</f>
        <v>2267</v>
      </c>
      <c r="AH432">
        <f>MIN(AK432:AV432)</f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994</v>
      </c>
      <c r="AQ432">
        <v>2267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 x14ac:dyDescent="0.25">
      <c r="A433" t="s">
        <v>8821</v>
      </c>
      <c r="B433">
        <v>7</v>
      </c>
      <c r="C433">
        <v>116</v>
      </c>
      <c r="D433">
        <f>C433+2</f>
        <v>118</v>
      </c>
      <c r="E433" t="s">
        <v>9649</v>
      </c>
      <c r="F433" t="s">
        <v>9650</v>
      </c>
      <c r="G433" t="s">
        <v>1707</v>
      </c>
      <c r="H433" t="s">
        <v>1707</v>
      </c>
      <c r="K433">
        <v>7</v>
      </c>
      <c r="L433">
        <f>C433+1</f>
        <v>117</v>
      </c>
      <c r="M433" t="s">
        <v>1956</v>
      </c>
      <c r="N433" s="1">
        <v>3.9617532141867824</v>
      </c>
      <c r="O433" t="s">
        <v>10420</v>
      </c>
      <c r="P433" s="1">
        <v>3.9617532141867824</v>
      </c>
      <c r="Q433" t="s">
        <v>1707</v>
      </c>
      <c r="S433">
        <v>7</v>
      </c>
      <c r="T433">
        <v>123</v>
      </c>
      <c r="U433">
        <f>(AK433-$AH433)/($AG433-$AH433)*(1+1)-1</f>
        <v>-1</v>
      </c>
      <c r="V433">
        <f>(AL433-$AH433)/($AG433-$AH433)*(1+1)-1</f>
        <v>-1</v>
      </c>
      <c r="W433">
        <f>(AM433-$AH433)/($AG433-$AH433)*(1+1)-1</f>
        <v>-1</v>
      </c>
      <c r="X433">
        <f>(AN433-$AH433)/($AG433-$AH433)*(1+1)-1</f>
        <v>-1</v>
      </c>
      <c r="Y433">
        <f>(AO433-$AH433)/($AG433-$AH433)*(1+1)-1</f>
        <v>-1</v>
      </c>
      <c r="Z433">
        <f>(AP433-$AH433)/($AG433-$AH433)*(1+1)-1</f>
        <v>-1</v>
      </c>
      <c r="AA433">
        <f>(AQ433-$AH433)/($AG433-$AH433)*(1+1)-1</f>
        <v>1</v>
      </c>
      <c r="AB433">
        <f>(AR433-$AH433)/($AG433-$AH433)*(1+1)-1</f>
        <v>0.58355951919348592</v>
      </c>
      <c r="AC433">
        <f>(AS433-$AH433)/($AG433-$AH433)*(1+1)-1</f>
        <v>-0.66130283055447847</v>
      </c>
      <c r="AD433">
        <f>(AT433-$AH433)/($AG433-$AH433)*(1+1)-1</f>
        <v>-0.91275688251260179</v>
      </c>
      <c r="AE433">
        <f>(AU433-$AH433)/($AG433-$AH433)*(1+1)-1</f>
        <v>-1</v>
      </c>
      <c r="AF433">
        <f>(AV433-$AH433)/($AG433-$AH433)*(1+1)-1</f>
        <v>-1</v>
      </c>
      <c r="AG433">
        <f>MAX(AK433:AV433)</f>
        <v>10316</v>
      </c>
      <c r="AH433">
        <f>MIN(AK433:AV433)</f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10316</v>
      </c>
      <c r="AR433">
        <v>8168</v>
      </c>
      <c r="AS433">
        <v>1747</v>
      </c>
      <c r="AT433">
        <v>450</v>
      </c>
      <c r="AU433">
        <v>0</v>
      </c>
      <c r="AV433">
        <v>0</v>
      </c>
    </row>
    <row r="434" spans="1:48" hidden="1" x14ac:dyDescent="0.25">
      <c r="A434" t="s">
        <v>8821</v>
      </c>
      <c r="B434">
        <v>7</v>
      </c>
      <c r="C434">
        <v>118</v>
      </c>
      <c r="D434">
        <f>C434+2</f>
        <v>120</v>
      </c>
      <c r="E434" t="s">
        <v>9651</v>
      </c>
      <c r="F434" t="s">
        <v>9652</v>
      </c>
      <c r="G434" t="s">
        <v>1645</v>
      </c>
      <c r="H434" t="s">
        <v>1645</v>
      </c>
      <c r="K434">
        <v>7</v>
      </c>
      <c r="L434">
        <f>C434+1</f>
        <v>119</v>
      </c>
      <c r="M434" t="s">
        <v>1687</v>
      </c>
      <c r="N434" s="1">
        <v>3.8599784416420206</v>
      </c>
      <c r="O434" t="s">
        <v>10420</v>
      </c>
      <c r="P434" s="1">
        <v>3.8599784416420206</v>
      </c>
      <c r="Q434" t="s">
        <v>1645</v>
      </c>
      <c r="S434">
        <v>7</v>
      </c>
      <c r="T434">
        <v>125</v>
      </c>
      <c r="U434">
        <f>(AK434-$AH434)/($AG434-$AH434)*(1+1)-1</f>
        <v>-1</v>
      </c>
      <c r="V434">
        <f>(AL434-$AH434)/($AG434-$AH434)*(1+1)-1</f>
        <v>-1</v>
      </c>
      <c r="W434">
        <f>(AM434-$AH434)/($AG434-$AH434)*(1+1)-1</f>
        <v>-1</v>
      </c>
      <c r="X434">
        <f>(AN434-$AH434)/($AG434-$AH434)*(1+1)-1</f>
        <v>-1</v>
      </c>
      <c r="Y434">
        <f>(AO434-$AH434)/($AG434-$AH434)*(1+1)-1</f>
        <v>-1</v>
      </c>
      <c r="Z434">
        <f>(AP434-$AH434)/($AG434-$AH434)*(1+1)-1</f>
        <v>-1</v>
      </c>
      <c r="AA434">
        <f>(AQ434-$AH434)/($AG434-$AH434)*(1+1)-1</f>
        <v>1</v>
      </c>
      <c r="AB434">
        <f>(AR434-$AH434)/($AG434-$AH434)*(1+1)-1</f>
        <v>-1</v>
      </c>
      <c r="AC434">
        <f>(AS434-$AH434)/($AG434-$AH434)*(1+1)-1</f>
        <v>-1</v>
      </c>
      <c r="AD434">
        <f>(AT434-$AH434)/($AG434-$AH434)*(1+1)-1</f>
        <v>-1</v>
      </c>
      <c r="AE434">
        <f>(AU434-$AH434)/($AG434-$AH434)*(1+1)-1</f>
        <v>-1</v>
      </c>
      <c r="AF434">
        <f>(AV434-$AH434)/($AG434-$AH434)*(1+1)-1</f>
        <v>-1</v>
      </c>
      <c r="AG434">
        <f>MAX(AK434:AV434)</f>
        <v>7244</v>
      </c>
      <c r="AH434">
        <f>MIN(AK434:AV434)</f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7244</v>
      </c>
      <c r="AR434">
        <v>0</v>
      </c>
      <c r="AS434">
        <v>0</v>
      </c>
      <c r="AT434">
        <v>0</v>
      </c>
      <c r="AU434">
        <v>0</v>
      </c>
      <c r="AV434">
        <v>0</v>
      </c>
    </row>
    <row r="435" spans="1:48" hidden="1" x14ac:dyDescent="0.25">
      <c r="A435" t="s">
        <v>8821</v>
      </c>
      <c r="B435">
        <v>7</v>
      </c>
      <c r="C435">
        <v>120</v>
      </c>
      <c r="D435">
        <f>C435+2</f>
        <v>122</v>
      </c>
      <c r="E435" t="s">
        <v>9653</v>
      </c>
      <c r="F435" t="s">
        <v>9654</v>
      </c>
      <c r="G435" t="s">
        <v>1530</v>
      </c>
      <c r="H435" t="s">
        <v>1530</v>
      </c>
      <c r="K435">
        <v>7</v>
      </c>
      <c r="L435">
        <f>C435+1</f>
        <v>121</v>
      </c>
      <c r="M435" t="s">
        <v>1547</v>
      </c>
      <c r="N435" s="1">
        <v>3.25478968739721</v>
      </c>
      <c r="O435" t="s">
        <v>10420</v>
      </c>
      <c r="P435" s="1">
        <v>3.25478968739721</v>
      </c>
      <c r="Q435" t="s">
        <v>1530</v>
      </c>
      <c r="S435">
        <v>7</v>
      </c>
      <c r="T435">
        <v>127</v>
      </c>
      <c r="U435">
        <f>(AK435-$AH435)/($AG435-$AH435)*(1+1)-1</f>
        <v>-1</v>
      </c>
      <c r="V435">
        <f>(AL435-$AH435)/($AG435-$AH435)*(1+1)-1</f>
        <v>-1</v>
      </c>
      <c r="W435">
        <f>(AM435-$AH435)/($AG435-$AH435)*(1+1)-1</f>
        <v>-1</v>
      </c>
      <c r="X435">
        <f>(AN435-$AH435)/($AG435-$AH435)*(1+1)-1</f>
        <v>-1</v>
      </c>
      <c r="Y435">
        <f>(AO435-$AH435)/($AG435-$AH435)*(1+1)-1</f>
        <v>-1</v>
      </c>
      <c r="Z435">
        <f>(AP435-$AH435)/($AG435-$AH435)*(1+1)-1</f>
        <v>-1</v>
      </c>
      <c r="AA435">
        <f>(AQ435-$AH435)/($AG435-$AH435)*(1+1)-1</f>
        <v>1</v>
      </c>
      <c r="AB435">
        <f>(AR435-$AH435)/($AG435-$AH435)*(1+1)-1</f>
        <v>-1</v>
      </c>
      <c r="AC435">
        <f>(AS435-$AH435)/($AG435-$AH435)*(1+1)-1</f>
        <v>-1</v>
      </c>
      <c r="AD435">
        <f>(AT435-$AH435)/($AG435-$AH435)*(1+1)-1</f>
        <v>-1</v>
      </c>
      <c r="AE435">
        <f>(AU435-$AH435)/($AG435-$AH435)*(1+1)-1</f>
        <v>-1</v>
      </c>
      <c r="AF435">
        <f>(AV435-$AH435)/($AG435-$AH435)*(1+1)-1</f>
        <v>-1</v>
      </c>
      <c r="AG435">
        <f>MAX(AK435:AV435)</f>
        <v>2427</v>
      </c>
      <c r="AH435">
        <f>MIN(AK435:AV435)</f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2427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 hidden="1" x14ac:dyDescent="0.25">
      <c r="A436" t="s">
        <v>8821</v>
      </c>
      <c r="B436">
        <v>7</v>
      </c>
      <c r="C436">
        <v>122</v>
      </c>
      <c r="D436">
        <f>C436+2</f>
        <v>124</v>
      </c>
      <c r="E436" t="s">
        <v>9657</v>
      </c>
      <c r="F436" t="s">
        <v>9658</v>
      </c>
      <c r="G436" t="s">
        <v>1530</v>
      </c>
      <c r="H436" t="s">
        <v>1530</v>
      </c>
      <c r="K436">
        <v>7</v>
      </c>
      <c r="L436">
        <f>C436+1</f>
        <v>123</v>
      </c>
      <c r="M436" t="s">
        <v>1562</v>
      </c>
      <c r="N436" s="1">
        <v>3.4714384073892992</v>
      </c>
      <c r="O436" t="s">
        <v>10420</v>
      </c>
      <c r="P436" s="1">
        <v>3.4714384073892992</v>
      </c>
      <c r="Q436" t="s">
        <v>1530</v>
      </c>
      <c r="S436">
        <v>7</v>
      </c>
      <c r="T436">
        <v>131</v>
      </c>
      <c r="U436">
        <f>(AK436-$AH436)/($AG436-$AH436)*(1+1)-1</f>
        <v>-1</v>
      </c>
      <c r="V436">
        <f>(AL436-$AH436)/($AG436-$AH436)*(1+1)-1</f>
        <v>-1</v>
      </c>
      <c r="W436">
        <f>(AM436-$AH436)/($AG436-$AH436)*(1+1)-1</f>
        <v>-0.82362435803374912</v>
      </c>
      <c r="X436">
        <f>(AN436-$AH436)/($AG436-$AH436)*(1+1)-1</f>
        <v>-0.89552457813646369</v>
      </c>
      <c r="Y436">
        <f>(AO436-$AH436)/($AG436-$AH436)*(1+1)-1</f>
        <v>-1</v>
      </c>
      <c r="Z436">
        <f>(AP436-$AH436)/($AG436-$AH436)*(1+1)-1</f>
        <v>-1</v>
      </c>
      <c r="AA436">
        <f>(AQ436-$AH436)/($AG436-$AH436)*(1+1)-1</f>
        <v>1</v>
      </c>
      <c r="AB436">
        <f>(AR436-$AH436)/($AG436-$AH436)*(1+1)-1</f>
        <v>-1</v>
      </c>
      <c r="AC436">
        <f>(AS436-$AH436)/($AG436-$AH436)*(1+1)-1</f>
        <v>-0.52663242846661773</v>
      </c>
      <c r="AD436">
        <f>(AT436-$AH436)/($AG436-$AH436)*(1+1)-1</f>
        <v>-0.8259721203228173</v>
      </c>
      <c r="AE436">
        <f>(AU436-$AH436)/($AG436-$AH436)*(1+1)-1</f>
        <v>-1</v>
      </c>
      <c r="AF436">
        <f>(AV436-$AH436)/($AG436-$AH436)*(1+1)-1</f>
        <v>-7.9090242112986098E-2</v>
      </c>
      <c r="AG436">
        <f>MAX(AK436:AV436)</f>
        <v>6815</v>
      </c>
      <c r="AH436">
        <f>MIN(AK436:AV436)</f>
        <v>0</v>
      </c>
      <c r="AK436">
        <v>0</v>
      </c>
      <c r="AL436">
        <v>0</v>
      </c>
      <c r="AM436">
        <v>601</v>
      </c>
      <c r="AN436">
        <v>356</v>
      </c>
      <c r="AO436">
        <v>0</v>
      </c>
      <c r="AP436">
        <v>0</v>
      </c>
      <c r="AQ436">
        <v>6815</v>
      </c>
      <c r="AR436">
        <v>0</v>
      </c>
      <c r="AS436">
        <v>1613</v>
      </c>
      <c r="AT436">
        <v>593</v>
      </c>
      <c r="AU436">
        <v>0</v>
      </c>
      <c r="AV436">
        <v>3138</v>
      </c>
    </row>
    <row r="437" spans="1:48" x14ac:dyDescent="0.25">
      <c r="A437" t="s">
        <v>8821</v>
      </c>
      <c r="B437">
        <v>7</v>
      </c>
      <c r="C437">
        <v>124</v>
      </c>
      <c r="D437">
        <f>C437+2</f>
        <v>126</v>
      </c>
      <c r="E437" t="s">
        <v>9661</v>
      </c>
      <c r="F437" t="s">
        <v>9662</v>
      </c>
      <c r="G437" t="s">
        <v>40</v>
      </c>
      <c r="H437" t="s">
        <v>40</v>
      </c>
      <c r="K437">
        <v>7</v>
      </c>
      <c r="L437">
        <f>C437+1</f>
        <v>125</v>
      </c>
      <c r="M437" t="s">
        <v>380</v>
      </c>
      <c r="N437" s="1">
        <v>4.8093239870000213</v>
      </c>
      <c r="O437" t="s">
        <v>10420</v>
      </c>
      <c r="P437" s="1">
        <v>4.8093239870000213</v>
      </c>
      <c r="Q437" t="s">
        <v>40</v>
      </c>
      <c r="S437">
        <v>7</v>
      </c>
      <c r="T437">
        <v>135</v>
      </c>
      <c r="U437">
        <f>(AK437-$AH437)/($AG437-$AH437)*(1+1)-1</f>
        <v>-1</v>
      </c>
      <c r="V437">
        <f>(AL437-$AH437)/($AG437-$AH437)*(1+1)-1</f>
        <v>-1</v>
      </c>
      <c r="W437">
        <f>(AM437-$AH437)/($AG437-$AH437)*(1+1)-1</f>
        <v>-1</v>
      </c>
      <c r="X437">
        <f>(AN437-$AH437)/($AG437-$AH437)*(1+1)-1</f>
        <v>-1</v>
      </c>
      <c r="Y437">
        <f>(AO437-$AH437)/($AG437-$AH437)*(1+1)-1</f>
        <v>-1</v>
      </c>
      <c r="Z437">
        <f>(AP437-$AH437)/($AG437-$AH437)*(1+1)-1</f>
        <v>-1</v>
      </c>
      <c r="AA437">
        <f>(AQ437-$AH437)/($AG437-$AH437)*(1+1)-1</f>
        <v>1</v>
      </c>
      <c r="AB437">
        <f>(AR437-$AH437)/($AG437-$AH437)*(1+1)-1</f>
        <v>-1</v>
      </c>
      <c r="AC437">
        <f>(AS437-$AH437)/($AG437-$AH437)*(1+1)-1</f>
        <v>-1</v>
      </c>
      <c r="AD437">
        <f>(AT437-$AH437)/($AG437-$AH437)*(1+1)-1</f>
        <v>-1</v>
      </c>
      <c r="AE437">
        <f>(AU437-$AH437)/($AG437-$AH437)*(1+1)-1</f>
        <v>-1</v>
      </c>
      <c r="AF437">
        <f>(AV437-$AH437)/($AG437-$AH437)*(1+1)-1</f>
        <v>-1</v>
      </c>
      <c r="AG437">
        <f>MAX(AK437:AV437)</f>
        <v>136666</v>
      </c>
      <c r="AH437">
        <f>MIN(AK437:AV437)</f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136666</v>
      </c>
      <c r="AR437">
        <v>0</v>
      </c>
      <c r="AS437">
        <v>0</v>
      </c>
      <c r="AT437">
        <v>0</v>
      </c>
      <c r="AU437">
        <v>0</v>
      </c>
      <c r="AV437">
        <v>0</v>
      </c>
    </row>
    <row r="438" spans="1:48" x14ac:dyDescent="0.25">
      <c r="A438" t="s">
        <v>8821</v>
      </c>
      <c r="B438">
        <v>7</v>
      </c>
      <c r="C438">
        <v>126</v>
      </c>
      <c r="D438">
        <f>C438+2</f>
        <v>128</v>
      </c>
      <c r="E438" t="s">
        <v>9663</v>
      </c>
      <c r="F438" t="s">
        <v>9664</v>
      </c>
      <c r="G438" t="s">
        <v>40</v>
      </c>
      <c r="H438" t="s">
        <v>40</v>
      </c>
      <c r="K438">
        <v>7</v>
      </c>
      <c r="L438">
        <f>C438+1</f>
        <v>127</v>
      </c>
      <c r="M438" t="s">
        <v>430</v>
      </c>
      <c r="N438" s="1">
        <v>4.210826638678256</v>
      </c>
      <c r="O438" t="s">
        <v>10420</v>
      </c>
      <c r="P438" s="1">
        <v>4.210826638678256</v>
      </c>
      <c r="Q438" t="s">
        <v>40</v>
      </c>
      <c r="S438">
        <v>7</v>
      </c>
      <c r="T438">
        <v>137</v>
      </c>
      <c r="U438">
        <f>(AK438-$AH438)/($AG438-$AH438)*(1+1)-1</f>
        <v>-1</v>
      </c>
      <c r="V438">
        <f>(AL438-$AH438)/($AG438-$AH438)*(1+1)-1</f>
        <v>-1</v>
      </c>
      <c r="W438">
        <f>(AM438-$AH438)/($AG438-$AH438)*(1+1)-1</f>
        <v>-1</v>
      </c>
      <c r="X438">
        <f>(AN438-$AH438)/($AG438-$AH438)*(1+1)-1</f>
        <v>-1</v>
      </c>
      <c r="Y438">
        <f>(AO438-$AH438)/($AG438-$AH438)*(1+1)-1</f>
        <v>-1</v>
      </c>
      <c r="Z438">
        <f>(AP438-$AH438)/($AG438-$AH438)*(1+1)-1</f>
        <v>-1</v>
      </c>
      <c r="AA438">
        <f>(AQ438-$AH438)/($AG438-$AH438)*(1+1)-1</f>
        <v>1</v>
      </c>
      <c r="AB438">
        <f>(AR438-$AH438)/($AG438-$AH438)*(1+1)-1</f>
        <v>0.62024280452871361</v>
      </c>
      <c r="AC438">
        <f>(AS438-$AH438)/($AG438-$AH438)*(1+1)-1</f>
        <v>-0.66287000409221108</v>
      </c>
      <c r="AD438">
        <f>(AT438-$AH438)/($AG438-$AH438)*(1+1)-1</f>
        <v>-0.95819124266812172</v>
      </c>
      <c r="AE438">
        <f>(AU438-$AH438)/($AG438-$AH438)*(1+1)-1</f>
        <v>-1</v>
      </c>
      <c r="AF438">
        <f>(AV438-$AH438)/($AG438-$AH438)*(1+1)-1</f>
        <v>-1</v>
      </c>
      <c r="AG438">
        <f>MAX(AK438:AV438)</f>
        <v>29324</v>
      </c>
      <c r="AH438">
        <f>MIN(AK438:AV438)</f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29324</v>
      </c>
      <c r="AR438">
        <v>23756</v>
      </c>
      <c r="AS438">
        <v>4943</v>
      </c>
      <c r="AT438">
        <v>613</v>
      </c>
      <c r="AU438">
        <v>0</v>
      </c>
      <c r="AV438">
        <v>0</v>
      </c>
    </row>
    <row r="439" spans="1:48" hidden="1" x14ac:dyDescent="0.25">
      <c r="A439" t="s">
        <v>8821</v>
      </c>
      <c r="B439">
        <v>7</v>
      </c>
      <c r="C439">
        <v>128</v>
      </c>
      <c r="D439">
        <f>C439+2</f>
        <v>130</v>
      </c>
      <c r="E439" t="s">
        <v>9665</v>
      </c>
      <c r="F439" t="s">
        <v>9666</v>
      </c>
      <c r="G439" t="s">
        <v>40</v>
      </c>
      <c r="H439" t="s">
        <v>40</v>
      </c>
      <c r="K439">
        <v>7</v>
      </c>
      <c r="L439">
        <f>C439+1</f>
        <v>129</v>
      </c>
      <c r="M439" t="s">
        <v>456</v>
      </c>
      <c r="N439" s="1">
        <v>3.610234175334389</v>
      </c>
      <c r="O439" t="s">
        <v>10420</v>
      </c>
      <c r="P439" s="1">
        <v>3.610234175334389</v>
      </c>
      <c r="Q439" t="s">
        <v>40</v>
      </c>
      <c r="S439">
        <v>7</v>
      </c>
      <c r="T439">
        <v>139</v>
      </c>
      <c r="U439">
        <f>(AK439-$AH439)/($AG439-$AH439)*(1+1)-1</f>
        <v>-1</v>
      </c>
      <c r="V439">
        <f>(AL439-$AH439)/($AG439-$AH439)*(1+1)-1</f>
        <v>-1</v>
      </c>
      <c r="W439">
        <f>(AM439-$AH439)/($AG439-$AH439)*(1+1)-1</f>
        <v>-1</v>
      </c>
      <c r="X439">
        <f>(AN439-$AH439)/($AG439-$AH439)*(1+1)-1</f>
        <v>-1</v>
      </c>
      <c r="Y439">
        <f>(AO439-$AH439)/($AG439-$AH439)*(1+1)-1</f>
        <v>-1</v>
      </c>
      <c r="Z439">
        <f>(AP439-$AH439)/($AG439-$AH439)*(1+1)-1</f>
        <v>-1</v>
      </c>
      <c r="AA439">
        <f>(AQ439-$AH439)/($AG439-$AH439)*(1+1)-1</f>
        <v>1</v>
      </c>
      <c r="AB439">
        <f>(AR439-$AH439)/($AG439-$AH439)*(1+1)-1</f>
        <v>-1</v>
      </c>
      <c r="AC439">
        <f>(AS439-$AH439)/($AG439-$AH439)*(1+1)-1</f>
        <v>-1</v>
      </c>
      <c r="AD439">
        <f>(AT439-$AH439)/($AG439-$AH439)*(1+1)-1</f>
        <v>-1</v>
      </c>
      <c r="AE439">
        <f>(AU439-$AH439)/($AG439-$AH439)*(1+1)-1</f>
        <v>-1</v>
      </c>
      <c r="AF439">
        <f>(AV439-$AH439)/($AG439-$AH439)*(1+1)-1</f>
        <v>-1</v>
      </c>
      <c r="AG439">
        <f>MAX(AK439:AV439)</f>
        <v>5733</v>
      </c>
      <c r="AH439">
        <f>MIN(AK439:AV439)</f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5733</v>
      </c>
      <c r="AR439">
        <v>0</v>
      </c>
      <c r="AS439">
        <v>0</v>
      </c>
      <c r="AT439">
        <v>0</v>
      </c>
      <c r="AU439">
        <v>0</v>
      </c>
      <c r="AV439">
        <v>0</v>
      </c>
    </row>
    <row r="440" spans="1:48" x14ac:dyDescent="0.25">
      <c r="A440" t="s">
        <v>8821</v>
      </c>
      <c r="B440">
        <v>7</v>
      </c>
      <c r="C440">
        <v>130</v>
      </c>
      <c r="D440">
        <f>C440+2</f>
        <v>132</v>
      </c>
      <c r="E440" t="s">
        <v>9667</v>
      </c>
      <c r="F440" t="s">
        <v>9668</v>
      </c>
      <c r="G440" t="s">
        <v>40</v>
      </c>
      <c r="H440" t="s">
        <v>40</v>
      </c>
      <c r="K440">
        <v>7</v>
      </c>
      <c r="L440">
        <f>C440+1</f>
        <v>131</v>
      </c>
      <c r="M440" t="s">
        <v>52</v>
      </c>
      <c r="N440" s="1">
        <v>4.2251024255743443</v>
      </c>
      <c r="O440" t="s">
        <v>10420</v>
      </c>
      <c r="P440" s="1">
        <v>4.2251024255743443</v>
      </c>
      <c r="Q440" t="s">
        <v>40</v>
      </c>
      <c r="S440">
        <v>7</v>
      </c>
      <c r="T440">
        <v>141</v>
      </c>
      <c r="U440">
        <f>(AK440-$AH440)/($AG440-$AH440)*(1+1)-1</f>
        <v>-1</v>
      </c>
      <c r="V440">
        <f>(AL440-$AH440)/($AG440-$AH440)*(1+1)-1</f>
        <v>-1</v>
      </c>
      <c r="W440">
        <f>(AM440-$AH440)/($AG440-$AH440)*(1+1)-1</f>
        <v>-1</v>
      </c>
      <c r="X440">
        <f>(AN440-$AH440)/($AG440-$AH440)*(1+1)-1</f>
        <v>-1</v>
      </c>
      <c r="Y440">
        <f>(AO440-$AH440)/($AG440-$AH440)*(1+1)-1</f>
        <v>-1</v>
      </c>
      <c r="Z440">
        <f>(AP440-$AH440)/($AG440-$AH440)*(1+1)-1</f>
        <v>-1</v>
      </c>
      <c r="AA440">
        <f>(AQ440-$AH440)/($AG440-$AH440)*(1+1)-1</f>
        <v>1</v>
      </c>
      <c r="AB440">
        <f>(AR440-$AH440)/($AG440-$AH440)*(1+1)-1</f>
        <v>-1</v>
      </c>
      <c r="AC440">
        <f>(AS440-$AH440)/($AG440-$AH440)*(1+1)-1</f>
        <v>-1</v>
      </c>
      <c r="AD440">
        <f>(AT440-$AH440)/($AG440-$AH440)*(1+1)-1</f>
        <v>-1</v>
      </c>
      <c r="AE440">
        <f>(AU440-$AH440)/($AG440-$AH440)*(1+1)-1</f>
        <v>-1</v>
      </c>
      <c r="AF440">
        <f>(AV440-$AH440)/($AG440-$AH440)*(1+1)-1</f>
        <v>-1</v>
      </c>
      <c r="AG440">
        <f>MAX(AK440:AV440)</f>
        <v>18358</v>
      </c>
      <c r="AH440">
        <f>MIN(AK440:AV440)</f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18358</v>
      </c>
      <c r="AR440">
        <v>0</v>
      </c>
      <c r="AS440">
        <v>0</v>
      </c>
      <c r="AT440">
        <v>0</v>
      </c>
      <c r="AU440">
        <v>0</v>
      </c>
      <c r="AV440">
        <v>0</v>
      </c>
    </row>
    <row r="441" spans="1:48" x14ac:dyDescent="0.25">
      <c r="A441" t="s">
        <v>8821</v>
      </c>
      <c r="B441">
        <v>7</v>
      </c>
      <c r="C441">
        <v>132</v>
      </c>
      <c r="D441">
        <f>C441+2</f>
        <v>134</v>
      </c>
      <c r="E441" t="s">
        <v>9669</v>
      </c>
      <c r="F441" t="s">
        <v>9670</v>
      </c>
      <c r="G441" t="s">
        <v>40</v>
      </c>
      <c r="H441" t="s">
        <v>40</v>
      </c>
      <c r="K441">
        <v>7</v>
      </c>
      <c r="L441">
        <f>C441+1</f>
        <v>133</v>
      </c>
      <c r="M441" t="s">
        <v>69</v>
      </c>
      <c r="N441" s="1">
        <v>4.2977386317328028</v>
      </c>
      <c r="O441" t="s">
        <v>10420</v>
      </c>
      <c r="P441" s="1">
        <v>4.2977386317328028</v>
      </c>
      <c r="Q441" t="s">
        <v>40</v>
      </c>
      <c r="S441">
        <v>7</v>
      </c>
      <c r="T441">
        <v>143</v>
      </c>
      <c r="U441">
        <f>(AK441-$AH441)/($AG441-$AH441)*(1+1)-1</f>
        <v>-1</v>
      </c>
      <c r="V441">
        <f>(AL441-$AH441)/($AG441-$AH441)*(1+1)-1</f>
        <v>-1</v>
      </c>
      <c r="W441">
        <f>(AM441-$AH441)/($AG441-$AH441)*(1+1)-1</f>
        <v>-1</v>
      </c>
      <c r="X441">
        <f>(AN441-$AH441)/($AG441-$AH441)*(1+1)-1</f>
        <v>-1</v>
      </c>
      <c r="Y441">
        <f>(AO441-$AH441)/($AG441-$AH441)*(1+1)-1</f>
        <v>-1</v>
      </c>
      <c r="Z441">
        <f>(AP441-$AH441)/($AG441-$AH441)*(1+1)-1</f>
        <v>-1</v>
      </c>
      <c r="AA441">
        <f>(AQ441-$AH441)/($AG441-$AH441)*(1+1)-1</f>
        <v>1</v>
      </c>
      <c r="AB441">
        <f>(AR441-$AH441)/($AG441-$AH441)*(1+1)-1</f>
        <v>-1</v>
      </c>
      <c r="AC441">
        <f>(AS441-$AH441)/($AG441-$AH441)*(1+1)-1</f>
        <v>-1</v>
      </c>
      <c r="AD441">
        <f>(AT441-$AH441)/($AG441-$AH441)*(1+1)-1</f>
        <v>-1</v>
      </c>
      <c r="AE441">
        <f>(AU441-$AH441)/($AG441-$AH441)*(1+1)-1</f>
        <v>-1</v>
      </c>
      <c r="AF441">
        <f>(AV441-$AH441)/($AG441-$AH441)*(1+1)-1</f>
        <v>-1</v>
      </c>
      <c r="AG441">
        <f>MAX(AK441:AV441)</f>
        <v>21532</v>
      </c>
      <c r="AH441">
        <f>MIN(AK441:AV441)</f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21532</v>
      </c>
      <c r="AR441">
        <v>0</v>
      </c>
      <c r="AS441">
        <v>0</v>
      </c>
      <c r="AT441">
        <v>0</v>
      </c>
      <c r="AU441">
        <v>0</v>
      </c>
      <c r="AV441">
        <v>0</v>
      </c>
    </row>
    <row r="442" spans="1:48" x14ac:dyDescent="0.25">
      <c r="A442" t="s">
        <v>8821</v>
      </c>
      <c r="B442">
        <v>7</v>
      </c>
      <c r="C442">
        <v>134</v>
      </c>
      <c r="D442">
        <f>C442+2</f>
        <v>136</v>
      </c>
      <c r="E442" t="s">
        <v>9671</v>
      </c>
      <c r="F442" t="s">
        <v>9672</v>
      </c>
      <c r="G442" t="s">
        <v>40</v>
      </c>
      <c r="H442" t="s">
        <v>40</v>
      </c>
      <c r="K442">
        <v>7</v>
      </c>
      <c r="L442">
        <f>C442+1</f>
        <v>135</v>
      </c>
      <c r="M442" t="s">
        <v>79</v>
      </c>
      <c r="N442" s="1">
        <v>4.1184961999117879</v>
      </c>
      <c r="O442" t="s">
        <v>10420</v>
      </c>
      <c r="P442" s="1">
        <v>4.1184961999117879</v>
      </c>
      <c r="Q442" t="s">
        <v>40</v>
      </c>
      <c r="S442">
        <v>7</v>
      </c>
      <c r="T442">
        <v>145</v>
      </c>
      <c r="U442">
        <f>(AK442-$AH442)/($AG442-$AH442)*(1+1)-1</f>
        <v>-1</v>
      </c>
      <c r="V442">
        <f>(AL442-$AH442)/($AG442-$AH442)*(1+1)-1</f>
        <v>-1</v>
      </c>
      <c r="W442">
        <f>(AM442-$AH442)/($AG442-$AH442)*(1+1)-1</f>
        <v>-1</v>
      </c>
      <c r="X442">
        <f>(AN442-$AH442)/($AG442-$AH442)*(1+1)-1</f>
        <v>-1</v>
      </c>
      <c r="Y442">
        <f>(AO442-$AH442)/($AG442-$AH442)*(1+1)-1</f>
        <v>-1</v>
      </c>
      <c r="Z442">
        <f>(AP442-$AH442)/($AG442-$AH442)*(1+1)-1</f>
        <v>-1</v>
      </c>
      <c r="AA442">
        <f>(AQ442-$AH442)/($AG442-$AH442)*(1+1)-1</f>
        <v>1</v>
      </c>
      <c r="AB442">
        <f>(AR442-$AH442)/($AG442-$AH442)*(1+1)-1</f>
        <v>-1</v>
      </c>
      <c r="AC442">
        <f>(AS442-$AH442)/($AG442-$AH442)*(1+1)-1</f>
        <v>-1</v>
      </c>
      <c r="AD442">
        <f>(AT442-$AH442)/($AG442-$AH442)*(1+1)-1</f>
        <v>-1</v>
      </c>
      <c r="AE442">
        <f>(AU442-$AH442)/($AG442-$AH442)*(1+1)-1</f>
        <v>-1</v>
      </c>
      <c r="AF442">
        <f>(AV442-$AH442)/($AG442-$AH442)*(1+1)-1</f>
        <v>-1</v>
      </c>
      <c r="AG442">
        <f>MAX(AK442:AV442)</f>
        <v>13137</v>
      </c>
      <c r="AH442">
        <f>MIN(AK442:AV442)</f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13137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 hidden="1" x14ac:dyDescent="0.25">
      <c r="A443" t="s">
        <v>8821</v>
      </c>
      <c r="B443">
        <v>7</v>
      </c>
      <c r="C443">
        <v>136</v>
      </c>
      <c r="D443">
        <f>C443+2</f>
        <v>138</v>
      </c>
      <c r="E443" t="s">
        <v>9673</v>
      </c>
      <c r="F443" t="s">
        <v>9674</v>
      </c>
      <c r="G443" t="s">
        <v>40</v>
      </c>
      <c r="H443" t="s">
        <v>40</v>
      </c>
      <c r="K443">
        <v>7</v>
      </c>
      <c r="L443">
        <f>C443+1</f>
        <v>137</v>
      </c>
      <c r="M443" t="s">
        <v>86</v>
      </c>
      <c r="N443" s="1">
        <v>3.8416722500736342</v>
      </c>
      <c r="O443" t="s">
        <v>10420</v>
      </c>
      <c r="P443" s="1">
        <v>3.8416722500736342</v>
      </c>
      <c r="Q443" t="s">
        <v>40</v>
      </c>
      <c r="S443">
        <v>7</v>
      </c>
      <c r="T443">
        <v>147</v>
      </c>
      <c r="U443">
        <f>(AK443-$AH443)/($AG443-$AH443)*(1+1)-1</f>
        <v>-1</v>
      </c>
      <c r="V443">
        <f>(AL443-$AH443)/($AG443-$AH443)*(1+1)-1</f>
        <v>-1</v>
      </c>
      <c r="W443">
        <f>(AM443-$AH443)/($AG443-$AH443)*(1+1)-1</f>
        <v>-1</v>
      </c>
      <c r="X443">
        <f>(AN443-$AH443)/($AG443-$AH443)*(1+1)-1</f>
        <v>-1</v>
      </c>
      <c r="Y443">
        <f>(AO443-$AH443)/($AG443-$AH443)*(1+1)-1</f>
        <v>-1</v>
      </c>
      <c r="Z443">
        <f>(AP443-$AH443)/($AG443-$AH443)*(1+1)-1</f>
        <v>-1</v>
      </c>
      <c r="AA443">
        <f>(AQ443-$AH443)/($AG443-$AH443)*(1+1)-1</f>
        <v>1</v>
      </c>
      <c r="AB443">
        <f>(AR443-$AH443)/($AG443-$AH443)*(1+1)-1</f>
        <v>-1</v>
      </c>
      <c r="AC443">
        <f>(AS443-$AH443)/($AG443-$AH443)*(1+1)-1</f>
        <v>-1</v>
      </c>
      <c r="AD443">
        <f>(AT443-$AH443)/($AG443-$AH443)*(1+1)-1</f>
        <v>-1</v>
      </c>
      <c r="AE443">
        <f>(AU443-$AH443)/($AG443-$AH443)*(1+1)-1</f>
        <v>-1</v>
      </c>
      <c r="AF443">
        <f>(AV443-$AH443)/($AG443-$AH443)*(1+1)-1</f>
        <v>-1</v>
      </c>
      <c r="AG443">
        <f>MAX(AK443:AV443)</f>
        <v>6945</v>
      </c>
      <c r="AH443">
        <f>MIN(AK443:AV443)</f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6945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 x14ac:dyDescent="0.25">
      <c r="A444" t="s">
        <v>8821</v>
      </c>
      <c r="B444">
        <v>7</v>
      </c>
      <c r="C444">
        <v>138</v>
      </c>
      <c r="D444">
        <f>C444+2</f>
        <v>140</v>
      </c>
      <c r="E444" t="s">
        <v>9675</v>
      </c>
      <c r="F444" t="s">
        <v>9676</v>
      </c>
      <c r="G444" t="s">
        <v>40</v>
      </c>
      <c r="H444" t="s">
        <v>40</v>
      </c>
      <c r="K444">
        <v>7</v>
      </c>
      <c r="L444">
        <f>C444+1</f>
        <v>139</v>
      </c>
      <c r="M444" t="s">
        <v>95</v>
      </c>
      <c r="N444" s="1">
        <v>3.9204885646582976</v>
      </c>
      <c r="O444" t="s">
        <v>10420</v>
      </c>
      <c r="P444" s="1">
        <v>3.9204885646582976</v>
      </c>
      <c r="Q444" t="s">
        <v>40</v>
      </c>
      <c r="S444">
        <v>7</v>
      </c>
      <c r="T444">
        <v>149</v>
      </c>
      <c r="U444">
        <f>(AK444-$AH444)/($AG444-$AH444)*(1+1)-1</f>
        <v>-1</v>
      </c>
      <c r="V444">
        <f>(AL444-$AH444)/($AG444-$AH444)*(1+1)-1</f>
        <v>-1</v>
      </c>
      <c r="W444">
        <f>(AM444-$AH444)/($AG444-$AH444)*(1+1)-1</f>
        <v>-1</v>
      </c>
      <c r="X444">
        <f>(AN444-$AH444)/($AG444-$AH444)*(1+1)-1</f>
        <v>-1</v>
      </c>
      <c r="Y444">
        <f>(AO444-$AH444)/($AG444-$AH444)*(1+1)-1</f>
        <v>-1</v>
      </c>
      <c r="Z444">
        <f>(AP444-$AH444)/($AG444-$AH444)*(1+1)-1</f>
        <v>-1</v>
      </c>
      <c r="AA444">
        <f>(AQ444-$AH444)/($AG444-$AH444)*(1+1)-1</f>
        <v>1</v>
      </c>
      <c r="AB444">
        <f>(AR444-$AH444)/($AG444-$AH444)*(1+1)-1</f>
        <v>-1</v>
      </c>
      <c r="AC444">
        <f>(AS444-$AH444)/($AG444-$AH444)*(1+1)-1</f>
        <v>-1</v>
      </c>
      <c r="AD444">
        <f>(AT444-$AH444)/($AG444-$AH444)*(1+1)-1</f>
        <v>-1</v>
      </c>
      <c r="AE444">
        <f>(AU444-$AH444)/($AG444-$AH444)*(1+1)-1</f>
        <v>-1</v>
      </c>
      <c r="AF444">
        <f>(AV444-$AH444)/($AG444-$AH444)*(1+1)-1</f>
        <v>-1</v>
      </c>
      <c r="AG444">
        <f>MAX(AK444:AV444)</f>
        <v>8327</v>
      </c>
      <c r="AH444">
        <f>MIN(AK444:AV444)</f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8327</v>
      </c>
      <c r="AR444">
        <v>0</v>
      </c>
      <c r="AS444">
        <v>0</v>
      </c>
      <c r="AT444">
        <v>0</v>
      </c>
      <c r="AU444">
        <v>0</v>
      </c>
      <c r="AV444">
        <v>0</v>
      </c>
    </row>
    <row r="445" spans="1:48" x14ac:dyDescent="0.25">
      <c r="A445" t="s">
        <v>8821</v>
      </c>
      <c r="B445">
        <v>7</v>
      </c>
      <c r="C445">
        <v>140</v>
      </c>
      <c r="D445">
        <f>C445+2</f>
        <v>142</v>
      </c>
      <c r="E445" t="s">
        <v>9677</v>
      </c>
      <c r="F445" t="s">
        <v>9678</v>
      </c>
      <c r="G445" t="s">
        <v>40</v>
      </c>
      <c r="H445" t="s">
        <v>40</v>
      </c>
      <c r="K445">
        <v>7</v>
      </c>
      <c r="L445">
        <f>C445+1</f>
        <v>141</v>
      </c>
      <c r="M445" t="s">
        <v>104</v>
      </c>
      <c r="N445" s="1">
        <v>4.2221960463017201</v>
      </c>
      <c r="O445" t="s">
        <v>10420</v>
      </c>
      <c r="P445" s="1">
        <v>4.2221960463017201</v>
      </c>
      <c r="Q445" t="s">
        <v>40</v>
      </c>
      <c r="S445">
        <v>7</v>
      </c>
      <c r="T445">
        <v>151</v>
      </c>
      <c r="U445">
        <f>(AK445-$AH445)/($AG445-$AH445)*(1+1)-1</f>
        <v>-1</v>
      </c>
      <c r="V445">
        <f>(AL445-$AH445)/($AG445-$AH445)*(1+1)-1</f>
        <v>-1</v>
      </c>
      <c r="W445">
        <f>(AM445-$AH445)/($AG445-$AH445)*(1+1)-1</f>
        <v>-1</v>
      </c>
      <c r="X445">
        <f>(AN445-$AH445)/($AG445-$AH445)*(1+1)-1</f>
        <v>-1</v>
      </c>
      <c r="Y445">
        <f>(AO445-$AH445)/($AG445-$AH445)*(1+1)-1</f>
        <v>-1</v>
      </c>
      <c r="Z445">
        <f>(AP445-$AH445)/($AG445-$AH445)*(1+1)-1</f>
        <v>-1</v>
      </c>
      <c r="AA445">
        <f>(AQ445-$AH445)/($AG445-$AH445)*(1+1)-1</f>
        <v>1</v>
      </c>
      <c r="AB445">
        <f>(AR445-$AH445)/($AG445-$AH445)*(1+1)-1</f>
        <v>-1</v>
      </c>
      <c r="AC445">
        <f>(AS445-$AH445)/($AG445-$AH445)*(1+1)-1</f>
        <v>-1</v>
      </c>
      <c r="AD445">
        <f>(AT445-$AH445)/($AG445-$AH445)*(1+1)-1</f>
        <v>-1</v>
      </c>
      <c r="AE445">
        <f>(AU445-$AH445)/($AG445-$AH445)*(1+1)-1</f>
        <v>-1</v>
      </c>
      <c r="AF445">
        <f>(AV445-$AH445)/($AG445-$AH445)*(1+1)-1</f>
        <v>-1</v>
      </c>
      <c r="AG445">
        <f>MAX(AK445:AV445)</f>
        <v>16680</v>
      </c>
      <c r="AH445">
        <f>MIN(AK445:AV445)</f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16680</v>
      </c>
      <c r="AR445">
        <v>0</v>
      </c>
      <c r="AS445">
        <v>0</v>
      </c>
      <c r="AT445">
        <v>0</v>
      </c>
      <c r="AU445">
        <v>0</v>
      </c>
      <c r="AV445">
        <v>0</v>
      </c>
    </row>
    <row r="446" spans="1:48" x14ac:dyDescent="0.25">
      <c r="A446" t="s">
        <v>8821</v>
      </c>
      <c r="B446">
        <v>7</v>
      </c>
      <c r="C446">
        <v>142</v>
      </c>
      <c r="D446">
        <f>C446+2</f>
        <v>144</v>
      </c>
      <c r="E446" t="s">
        <v>9679</v>
      </c>
      <c r="F446" t="s">
        <v>9680</v>
      </c>
      <c r="G446" t="s">
        <v>40</v>
      </c>
      <c r="H446" t="s">
        <v>40</v>
      </c>
      <c r="K446">
        <v>7</v>
      </c>
      <c r="L446">
        <f>C446+1</f>
        <v>143</v>
      </c>
      <c r="M446" t="s">
        <v>112</v>
      </c>
      <c r="N446" s="1">
        <v>3.9658129530366031</v>
      </c>
      <c r="O446" t="s">
        <v>10420</v>
      </c>
      <c r="P446" s="1">
        <v>3.9658129530366031</v>
      </c>
      <c r="Q446" t="s">
        <v>40</v>
      </c>
      <c r="S446">
        <v>7</v>
      </c>
      <c r="T446">
        <v>153</v>
      </c>
      <c r="U446">
        <f>(AK446-$AH446)/($AG446-$AH446)*(1+1)-1</f>
        <v>-1</v>
      </c>
      <c r="V446">
        <f>(AL446-$AH446)/($AG446-$AH446)*(1+1)-1</f>
        <v>-1</v>
      </c>
      <c r="W446">
        <f>(AM446-$AH446)/($AG446-$AH446)*(1+1)-1</f>
        <v>-1</v>
      </c>
      <c r="X446">
        <f>(AN446-$AH446)/($AG446-$AH446)*(1+1)-1</f>
        <v>-1</v>
      </c>
      <c r="Y446">
        <f>(AO446-$AH446)/($AG446-$AH446)*(1+1)-1</f>
        <v>-1</v>
      </c>
      <c r="Z446">
        <f>(AP446-$AH446)/($AG446-$AH446)*(1+1)-1</f>
        <v>-1</v>
      </c>
      <c r="AA446">
        <f>(AQ446-$AH446)/($AG446-$AH446)*(1+1)-1</f>
        <v>1</v>
      </c>
      <c r="AB446">
        <f>(AR446-$AH446)/($AG446-$AH446)*(1+1)-1</f>
        <v>-1</v>
      </c>
      <c r="AC446">
        <f>(AS446-$AH446)/($AG446-$AH446)*(1+1)-1</f>
        <v>-1</v>
      </c>
      <c r="AD446">
        <f>(AT446-$AH446)/($AG446-$AH446)*(1+1)-1</f>
        <v>-1</v>
      </c>
      <c r="AE446">
        <f>(AU446-$AH446)/($AG446-$AH446)*(1+1)-1</f>
        <v>-1</v>
      </c>
      <c r="AF446">
        <f>(AV446-$AH446)/($AG446-$AH446)*(1+1)-1</f>
        <v>-1</v>
      </c>
      <c r="AG446">
        <f>MAX(AK446:AV446)</f>
        <v>9243</v>
      </c>
      <c r="AH446">
        <f>MIN(AK446:AV446)</f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9243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 x14ac:dyDescent="0.25">
      <c r="A447" t="s">
        <v>8821</v>
      </c>
      <c r="B447">
        <v>7</v>
      </c>
      <c r="C447">
        <v>144</v>
      </c>
      <c r="D447">
        <f>C447+2</f>
        <v>146</v>
      </c>
      <c r="E447" t="s">
        <v>9681</v>
      </c>
      <c r="F447" t="s">
        <v>9682</v>
      </c>
      <c r="G447" t="s">
        <v>40</v>
      </c>
      <c r="H447" t="s">
        <v>40</v>
      </c>
      <c r="K447">
        <v>7</v>
      </c>
      <c r="L447">
        <f>C447+1</f>
        <v>145</v>
      </c>
      <c r="M447" t="s">
        <v>120</v>
      </c>
      <c r="N447" s="1">
        <v>4.4261532682159794</v>
      </c>
      <c r="O447" t="s">
        <v>10420</v>
      </c>
      <c r="P447" s="1">
        <v>4.4261532682159794</v>
      </c>
      <c r="Q447" t="s">
        <v>40</v>
      </c>
      <c r="S447">
        <v>7</v>
      </c>
      <c r="T447">
        <v>155</v>
      </c>
      <c r="U447">
        <f>(AK447-$AH447)/($AG447-$AH447)*(1+1)-1</f>
        <v>-1</v>
      </c>
      <c r="V447">
        <f>(AL447-$AH447)/($AG447-$AH447)*(1+1)-1</f>
        <v>-1</v>
      </c>
      <c r="W447">
        <f>(AM447-$AH447)/($AG447-$AH447)*(1+1)-1</f>
        <v>-1</v>
      </c>
      <c r="X447">
        <f>(AN447-$AH447)/($AG447-$AH447)*(1+1)-1</f>
        <v>-1</v>
      </c>
      <c r="Y447">
        <f>(AO447-$AH447)/($AG447-$AH447)*(1+1)-1</f>
        <v>-1</v>
      </c>
      <c r="Z447">
        <f>(AP447-$AH447)/($AG447-$AH447)*(1+1)-1</f>
        <v>-1</v>
      </c>
      <c r="AA447">
        <f>(AQ447-$AH447)/($AG447-$AH447)*(1+1)-1</f>
        <v>1</v>
      </c>
      <c r="AB447">
        <f>(AR447-$AH447)/($AG447-$AH447)*(1+1)-1</f>
        <v>-1</v>
      </c>
      <c r="AC447">
        <f>(AS447-$AH447)/($AG447-$AH447)*(1+1)-1</f>
        <v>-1</v>
      </c>
      <c r="AD447">
        <f>(AT447-$AH447)/($AG447-$AH447)*(1+1)-1</f>
        <v>-1</v>
      </c>
      <c r="AE447">
        <f>(AU447-$AH447)/($AG447-$AH447)*(1+1)-1</f>
        <v>-1</v>
      </c>
      <c r="AF447">
        <f>(AV447-$AH447)/($AG447-$AH447)*(1+1)-1</f>
        <v>-1</v>
      </c>
      <c r="AG447">
        <f>MAX(AK447:AV447)</f>
        <v>26678</v>
      </c>
      <c r="AH447">
        <f>MIN(AK447:AV447)</f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26678</v>
      </c>
      <c r="AR447">
        <v>0</v>
      </c>
      <c r="AS447">
        <v>0</v>
      </c>
      <c r="AT447">
        <v>0</v>
      </c>
      <c r="AU447">
        <v>0</v>
      </c>
      <c r="AV447">
        <v>0</v>
      </c>
    </row>
    <row r="448" spans="1:48" x14ac:dyDescent="0.25">
      <c r="A448" t="s">
        <v>8821</v>
      </c>
      <c r="B448">
        <v>7</v>
      </c>
      <c r="C448">
        <v>146</v>
      </c>
      <c r="D448">
        <f>C448+2</f>
        <v>148</v>
      </c>
      <c r="E448" t="s">
        <v>9683</v>
      </c>
      <c r="F448" t="s">
        <v>9684</v>
      </c>
      <c r="G448" t="s">
        <v>40</v>
      </c>
      <c r="H448" t="s">
        <v>40</v>
      </c>
      <c r="K448">
        <v>7</v>
      </c>
      <c r="L448">
        <f>C448+1</f>
        <v>147</v>
      </c>
      <c r="M448" t="s">
        <v>181</v>
      </c>
      <c r="N448" s="1">
        <v>4.4351911596851776</v>
      </c>
      <c r="O448" t="s">
        <v>10420</v>
      </c>
      <c r="P448" s="1">
        <v>4.4351911596851776</v>
      </c>
      <c r="Q448" t="s">
        <v>40</v>
      </c>
      <c r="S448">
        <v>7</v>
      </c>
      <c r="T448">
        <v>157</v>
      </c>
      <c r="U448">
        <f>(AK448-$AH448)/($AG448-$AH448)*(1+1)-1</f>
        <v>-1</v>
      </c>
      <c r="V448">
        <f>(AL448-$AH448)/($AG448-$AH448)*(1+1)-1</f>
        <v>-1</v>
      </c>
      <c r="W448">
        <f>(AM448-$AH448)/($AG448-$AH448)*(1+1)-1</f>
        <v>-1</v>
      </c>
      <c r="X448">
        <f>(AN448-$AH448)/($AG448-$AH448)*(1+1)-1</f>
        <v>-1</v>
      </c>
      <c r="Y448">
        <f>(AO448-$AH448)/($AG448-$AH448)*(1+1)-1</f>
        <v>-1</v>
      </c>
      <c r="Z448">
        <f>(AP448-$AH448)/($AG448-$AH448)*(1+1)-1</f>
        <v>-1</v>
      </c>
      <c r="AA448">
        <f>(AQ448-$AH448)/($AG448-$AH448)*(1+1)-1</f>
        <v>1</v>
      </c>
      <c r="AB448">
        <f>(AR448-$AH448)/($AG448-$AH448)*(1+1)-1</f>
        <v>-0.91586790610192792</v>
      </c>
      <c r="AC448">
        <f>(AS448-$AH448)/($AG448-$AH448)*(1+1)-1</f>
        <v>-1</v>
      </c>
      <c r="AD448">
        <f>(AT448-$AH448)/($AG448-$AH448)*(1+1)-1</f>
        <v>-1</v>
      </c>
      <c r="AE448">
        <f>(AU448-$AH448)/($AG448-$AH448)*(1+1)-1</f>
        <v>-1</v>
      </c>
      <c r="AF448">
        <f>(AV448-$AH448)/($AG448-$AH448)*(1+1)-1</f>
        <v>-1</v>
      </c>
      <c r="AG448">
        <f>MAX(AK448:AV448)</f>
        <v>27647</v>
      </c>
      <c r="AH448">
        <f>MIN(AK448:AV448)</f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27647</v>
      </c>
      <c r="AR448">
        <v>1163</v>
      </c>
      <c r="AS448">
        <v>0</v>
      </c>
      <c r="AT448">
        <v>0</v>
      </c>
      <c r="AU448">
        <v>0</v>
      </c>
      <c r="AV448">
        <v>0</v>
      </c>
    </row>
    <row r="449" spans="1:48" hidden="1" x14ac:dyDescent="0.25">
      <c r="A449" t="s">
        <v>8821</v>
      </c>
      <c r="B449">
        <v>7</v>
      </c>
      <c r="C449">
        <v>148</v>
      </c>
      <c r="D449">
        <f>C449+2</f>
        <v>150</v>
      </c>
      <c r="E449" t="s">
        <v>9685</v>
      </c>
      <c r="F449" t="s">
        <v>9686</v>
      </c>
      <c r="G449" t="s">
        <v>40</v>
      </c>
      <c r="H449" t="s">
        <v>40</v>
      </c>
      <c r="K449">
        <v>7</v>
      </c>
      <c r="L449">
        <f>C449+1</f>
        <v>149</v>
      </c>
      <c r="M449" t="s">
        <v>211</v>
      </c>
      <c r="N449" s="1">
        <v>3.8624295561060089</v>
      </c>
      <c r="O449" t="s">
        <v>10420</v>
      </c>
      <c r="P449" s="1">
        <v>3.8624295561060089</v>
      </c>
      <c r="Q449" t="s">
        <v>40</v>
      </c>
      <c r="S449">
        <v>7</v>
      </c>
      <c r="T449">
        <v>159</v>
      </c>
      <c r="U449">
        <f>(AK449-$AH449)/($AG449-$AH449)*(1+1)-1</f>
        <v>-1</v>
      </c>
      <c r="V449">
        <f>(AL449-$AH449)/($AG449-$AH449)*(1+1)-1</f>
        <v>-1</v>
      </c>
      <c r="W449">
        <f>(AM449-$AH449)/($AG449-$AH449)*(1+1)-1</f>
        <v>-1</v>
      </c>
      <c r="X449">
        <f>(AN449-$AH449)/($AG449-$AH449)*(1+1)-1</f>
        <v>-1</v>
      </c>
      <c r="Y449">
        <f>(AO449-$AH449)/($AG449-$AH449)*(1+1)-1</f>
        <v>-1</v>
      </c>
      <c r="Z449">
        <f>(AP449-$AH449)/($AG449-$AH449)*(1+1)-1</f>
        <v>-1</v>
      </c>
      <c r="AA449">
        <f>(AQ449-$AH449)/($AG449-$AH449)*(1+1)-1</f>
        <v>1</v>
      </c>
      <c r="AB449">
        <f>(AR449-$AH449)/($AG449-$AH449)*(1+1)-1</f>
        <v>-1</v>
      </c>
      <c r="AC449">
        <f>(AS449-$AH449)/($AG449-$AH449)*(1+1)-1</f>
        <v>-1</v>
      </c>
      <c r="AD449">
        <f>(AT449-$AH449)/($AG449-$AH449)*(1+1)-1</f>
        <v>-1</v>
      </c>
      <c r="AE449">
        <f>(AU449-$AH449)/($AG449-$AH449)*(1+1)-1</f>
        <v>-1</v>
      </c>
      <c r="AF449">
        <f>(AV449-$AH449)/($AG449-$AH449)*(1+1)-1</f>
        <v>-1</v>
      </c>
      <c r="AG449">
        <f>MAX(AK449:AV449)</f>
        <v>7621</v>
      </c>
      <c r="AH449">
        <f>MIN(AK449:AV449)</f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7621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 x14ac:dyDescent="0.25">
      <c r="A450" t="s">
        <v>8821</v>
      </c>
      <c r="B450">
        <v>7</v>
      </c>
      <c r="C450">
        <v>150</v>
      </c>
      <c r="D450">
        <f>C450+2</f>
        <v>152</v>
      </c>
      <c r="E450" t="s">
        <v>9687</v>
      </c>
      <c r="F450" t="s">
        <v>9688</v>
      </c>
      <c r="G450" t="s">
        <v>40</v>
      </c>
      <c r="H450" t="s">
        <v>40</v>
      </c>
      <c r="K450">
        <v>7</v>
      </c>
      <c r="L450">
        <f>C450+1</f>
        <v>151</v>
      </c>
      <c r="M450" t="s">
        <v>218</v>
      </c>
      <c r="N450" s="1">
        <v>4.2388486803623371</v>
      </c>
      <c r="O450" t="s">
        <v>10420</v>
      </c>
      <c r="P450" s="1">
        <v>4.2388486803623371</v>
      </c>
      <c r="Q450" t="s">
        <v>40</v>
      </c>
      <c r="S450">
        <v>7</v>
      </c>
      <c r="T450">
        <v>161</v>
      </c>
      <c r="U450">
        <f>(AK450-$AH450)/($AG450-$AH450)*(1+1)-1</f>
        <v>-1</v>
      </c>
      <c r="V450">
        <f>(AL450-$AH450)/($AG450-$AH450)*(1+1)-1</f>
        <v>-1</v>
      </c>
      <c r="W450">
        <f>(AM450-$AH450)/($AG450-$AH450)*(1+1)-1</f>
        <v>-1</v>
      </c>
      <c r="X450">
        <f>(AN450-$AH450)/($AG450-$AH450)*(1+1)-1</f>
        <v>-1</v>
      </c>
      <c r="Y450">
        <f>(AO450-$AH450)/($AG450-$AH450)*(1+1)-1</f>
        <v>-1</v>
      </c>
      <c r="Z450">
        <f>(AP450-$AH450)/($AG450-$AH450)*(1+1)-1</f>
        <v>-1</v>
      </c>
      <c r="AA450">
        <f>(AQ450-$AH450)/($AG450-$AH450)*(1+1)-1</f>
        <v>1</v>
      </c>
      <c r="AB450">
        <f>(AR450-$AH450)/($AG450-$AH450)*(1+1)-1</f>
        <v>-1</v>
      </c>
      <c r="AC450">
        <f>(AS450-$AH450)/($AG450-$AH450)*(1+1)-1</f>
        <v>-1</v>
      </c>
      <c r="AD450">
        <f>(AT450-$AH450)/($AG450-$AH450)*(1+1)-1</f>
        <v>-1</v>
      </c>
      <c r="AE450">
        <f>(AU450-$AH450)/($AG450-$AH450)*(1+1)-1</f>
        <v>-1</v>
      </c>
      <c r="AF450">
        <f>(AV450-$AH450)/($AG450-$AH450)*(1+1)-1</f>
        <v>-1</v>
      </c>
      <c r="AG450">
        <f>MAX(AK450:AV450)</f>
        <v>17721</v>
      </c>
      <c r="AH450">
        <f>MIN(AK450:AV450)</f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17721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 x14ac:dyDescent="0.25">
      <c r="A451" t="s">
        <v>8821</v>
      </c>
      <c r="B451">
        <v>7</v>
      </c>
      <c r="C451">
        <v>152</v>
      </c>
      <c r="D451">
        <f>C451+2</f>
        <v>154</v>
      </c>
      <c r="E451" t="s">
        <v>9689</v>
      </c>
      <c r="F451" t="s">
        <v>9690</v>
      </c>
      <c r="G451" t="s">
        <v>40</v>
      </c>
      <c r="H451" t="s">
        <v>40</v>
      </c>
      <c r="K451">
        <v>7</v>
      </c>
      <c r="L451">
        <f>C451+1</f>
        <v>153</v>
      </c>
      <c r="M451" t="s">
        <v>237</v>
      </c>
      <c r="N451" s="1">
        <v>4.1425771609205349</v>
      </c>
      <c r="O451" t="s">
        <v>10420</v>
      </c>
      <c r="P451" s="1">
        <v>4.1425771609205349</v>
      </c>
      <c r="Q451" t="s">
        <v>40</v>
      </c>
      <c r="S451">
        <v>7</v>
      </c>
      <c r="T451">
        <v>163</v>
      </c>
      <c r="U451">
        <f>(AK451-$AH451)/($AG451-$AH451)*(1+1)-1</f>
        <v>-1</v>
      </c>
      <c r="V451">
        <f>(AL451-$AH451)/($AG451-$AH451)*(1+1)-1</f>
        <v>-1</v>
      </c>
      <c r="W451">
        <f>(AM451-$AH451)/($AG451-$AH451)*(1+1)-1</f>
        <v>-1</v>
      </c>
      <c r="X451">
        <f>(AN451-$AH451)/($AG451-$AH451)*(1+1)-1</f>
        <v>-1</v>
      </c>
      <c r="Y451">
        <f>(AO451-$AH451)/($AG451-$AH451)*(1+1)-1</f>
        <v>-1</v>
      </c>
      <c r="Z451">
        <f>(AP451-$AH451)/($AG451-$AH451)*(1+1)-1</f>
        <v>-1</v>
      </c>
      <c r="AA451">
        <f>(AQ451-$AH451)/($AG451-$AH451)*(1+1)-1</f>
        <v>1</v>
      </c>
      <c r="AB451">
        <f>(AR451-$AH451)/($AG451-$AH451)*(1+1)-1</f>
        <v>-1</v>
      </c>
      <c r="AC451">
        <f>(AS451-$AH451)/($AG451-$AH451)*(1+1)-1</f>
        <v>-1</v>
      </c>
      <c r="AD451">
        <f>(AT451-$AH451)/($AG451-$AH451)*(1+1)-1</f>
        <v>-1</v>
      </c>
      <c r="AE451">
        <f>(AU451-$AH451)/($AG451-$AH451)*(1+1)-1</f>
        <v>-1</v>
      </c>
      <c r="AF451">
        <f>(AV451-$AH451)/($AG451-$AH451)*(1+1)-1</f>
        <v>-1</v>
      </c>
      <c r="AG451">
        <f>MAX(AK451:AV451)</f>
        <v>13886</v>
      </c>
      <c r="AH451">
        <f>MIN(AK451:AV451)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13886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 x14ac:dyDescent="0.25">
      <c r="A452" t="s">
        <v>8821</v>
      </c>
      <c r="B452">
        <v>7</v>
      </c>
      <c r="C452">
        <v>154</v>
      </c>
      <c r="D452">
        <f>C452+2</f>
        <v>156</v>
      </c>
      <c r="E452" t="s">
        <v>9691</v>
      </c>
      <c r="F452" t="s">
        <v>9692</v>
      </c>
      <c r="G452" t="s">
        <v>40</v>
      </c>
      <c r="H452" t="s">
        <v>40</v>
      </c>
      <c r="K452">
        <v>7</v>
      </c>
      <c r="L452">
        <f>C452+1</f>
        <v>155</v>
      </c>
      <c r="M452" t="s">
        <v>326</v>
      </c>
      <c r="N452" s="1">
        <v>4.4001233554370804</v>
      </c>
      <c r="O452" t="s">
        <v>10420</v>
      </c>
      <c r="P452" s="1">
        <v>4.4001233554370804</v>
      </c>
      <c r="Q452" t="s">
        <v>40</v>
      </c>
      <c r="S452">
        <v>7</v>
      </c>
      <c r="T452">
        <v>165</v>
      </c>
      <c r="U452">
        <f>(AK452-$AH452)/($AG452-$AH452)*(1+1)-1</f>
        <v>-1</v>
      </c>
      <c r="V452">
        <f>(AL452-$AH452)/($AG452-$AH452)*(1+1)-1</f>
        <v>-1</v>
      </c>
      <c r="W452">
        <f>(AM452-$AH452)/($AG452-$AH452)*(1+1)-1</f>
        <v>-1</v>
      </c>
      <c r="X452">
        <f>(AN452-$AH452)/($AG452-$AH452)*(1+1)-1</f>
        <v>-1</v>
      </c>
      <c r="Y452">
        <f>(AO452-$AH452)/($AG452-$AH452)*(1+1)-1</f>
        <v>-1</v>
      </c>
      <c r="Z452">
        <f>(AP452-$AH452)/($AG452-$AH452)*(1+1)-1</f>
        <v>-1</v>
      </c>
      <c r="AA452">
        <f>(AQ452-$AH452)/($AG452-$AH452)*(1+1)-1</f>
        <v>1</v>
      </c>
      <c r="AB452">
        <f>(AR452-$AH452)/($AG452-$AH452)*(1+1)-1</f>
        <v>-1</v>
      </c>
      <c r="AC452">
        <f>(AS452-$AH452)/($AG452-$AH452)*(1+1)-1</f>
        <v>-1</v>
      </c>
      <c r="AD452">
        <f>(AT452-$AH452)/($AG452-$AH452)*(1+1)-1</f>
        <v>-1</v>
      </c>
      <c r="AE452">
        <f>(AU452-$AH452)/($AG452-$AH452)*(1+1)-1</f>
        <v>-1</v>
      </c>
      <c r="AF452">
        <f>(AV452-$AH452)/($AG452-$AH452)*(1+1)-1</f>
        <v>-1</v>
      </c>
      <c r="AG452">
        <f>MAX(AK452:AV452)</f>
        <v>25126</v>
      </c>
      <c r="AH452">
        <f>MIN(AK452:AV452)</f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25126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 x14ac:dyDescent="0.25">
      <c r="A453" t="s">
        <v>8821</v>
      </c>
      <c r="B453">
        <v>7</v>
      </c>
      <c r="C453">
        <v>156</v>
      </c>
      <c r="D453">
        <f>C453+2</f>
        <v>158</v>
      </c>
      <c r="E453" t="s">
        <v>9693</v>
      </c>
      <c r="F453" t="s">
        <v>9694</v>
      </c>
      <c r="G453" t="s">
        <v>40</v>
      </c>
      <c r="H453" t="s">
        <v>40</v>
      </c>
      <c r="K453">
        <v>7</v>
      </c>
      <c r="L453">
        <f>C453+1</f>
        <v>157</v>
      </c>
      <c r="M453" t="s">
        <v>373</v>
      </c>
      <c r="N453" s="1">
        <v>4.4396484295634737</v>
      </c>
      <c r="O453" t="s">
        <v>10420</v>
      </c>
      <c r="P453" s="1">
        <v>4.4396484295634737</v>
      </c>
      <c r="Q453" t="s">
        <v>40</v>
      </c>
      <c r="S453">
        <v>7</v>
      </c>
      <c r="T453">
        <v>167</v>
      </c>
      <c r="U453">
        <f>(AK453-$AH453)/($AG453-$AH453)*(1+1)-1</f>
        <v>-1</v>
      </c>
      <c r="V453">
        <f>(AL453-$AH453)/($AG453-$AH453)*(1+1)-1</f>
        <v>-1</v>
      </c>
      <c r="W453">
        <f>(AM453-$AH453)/($AG453-$AH453)*(1+1)-1</f>
        <v>-1</v>
      </c>
      <c r="X453">
        <f>(AN453-$AH453)/($AG453-$AH453)*(1+1)-1</f>
        <v>-1</v>
      </c>
      <c r="Y453">
        <f>(AO453-$AH453)/($AG453-$AH453)*(1+1)-1</f>
        <v>-1</v>
      </c>
      <c r="Z453">
        <f>(AP453-$AH453)/($AG453-$AH453)*(1+1)-1</f>
        <v>-1</v>
      </c>
      <c r="AA453">
        <f>(AQ453-$AH453)/($AG453-$AH453)*(1+1)-1</f>
        <v>1</v>
      </c>
      <c r="AB453">
        <f>(AR453-$AH453)/($AG453-$AH453)*(1+1)-1</f>
        <v>-0.88461538461538458</v>
      </c>
      <c r="AC453">
        <f>(AS453-$AH453)/($AG453-$AH453)*(1+1)-1</f>
        <v>-1</v>
      </c>
      <c r="AD453">
        <f>(AT453-$AH453)/($AG453-$AH453)*(1+1)-1</f>
        <v>-1</v>
      </c>
      <c r="AE453">
        <f>(AU453-$AH453)/($AG453-$AH453)*(1+1)-1</f>
        <v>-1</v>
      </c>
      <c r="AF453">
        <f>(AV453-$AH453)/($AG453-$AH453)*(1+1)-1</f>
        <v>-1</v>
      </c>
      <c r="AG453">
        <f>MAX(AK453:AV453)</f>
        <v>34528</v>
      </c>
      <c r="AH453">
        <f>MIN(AK453:AV453)</f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34528</v>
      </c>
      <c r="AR453">
        <v>1992</v>
      </c>
      <c r="AS453">
        <v>0</v>
      </c>
      <c r="AT453">
        <v>0</v>
      </c>
      <c r="AU453">
        <v>0</v>
      </c>
      <c r="AV453">
        <v>0</v>
      </c>
    </row>
    <row r="454" spans="1:48" x14ac:dyDescent="0.25">
      <c r="A454" t="s">
        <v>8821</v>
      </c>
      <c r="B454">
        <v>7</v>
      </c>
      <c r="C454">
        <v>158</v>
      </c>
      <c r="D454">
        <f>C454+2</f>
        <v>160</v>
      </c>
      <c r="E454" t="s">
        <v>9695</v>
      </c>
      <c r="F454" t="s">
        <v>9696</v>
      </c>
      <c r="G454" t="s">
        <v>40</v>
      </c>
      <c r="H454" t="s">
        <v>40</v>
      </c>
      <c r="K454">
        <v>7</v>
      </c>
      <c r="L454">
        <f>C454+1</f>
        <v>159</v>
      </c>
      <c r="M454" t="s">
        <v>5892</v>
      </c>
      <c r="N454" s="1">
        <v>4.4672380207875673</v>
      </c>
      <c r="O454" t="s">
        <v>10420</v>
      </c>
      <c r="P454" s="1">
        <v>4.4672380207875673</v>
      </c>
      <c r="Q454" t="s">
        <v>40</v>
      </c>
      <c r="S454">
        <v>7</v>
      </c>
      <c r="T454">
        <v>169</v>
      </c>
      <c r="U454">
        <f>(AK454-$AH454)/($AG454-$AH454)*(1+1)-1</f>
        <v>-1</v>
      </c>
      <c r="V454">
        <f>(AL454-$AH454)/($AG454-$AH454)*(1+1)-1</f>
        <v>-1</v>
      </c>
      <c r="W454">
        <f>(AM454-$AH454)/($AG454-$AH454)*(1+1)-1</f>
        <v>-1</v>
      </c>
      <c r="X454">
        <f>(AN454-$AH454)/($AG454-$AH454)*(1+1)-1</f>
        <v>-1</v>
      </c>
      <c r="Y454">
        <f>(AO454-$AH454)/($AG454-$AH454)*(1+1)-1</f>
        <v>-1</v>
      </c>
      <c r="Z454">
        <f>(AP454-$AH454)/($AG454-$AH454)*(1+1)-1</f>
        <v>-1</v>
      </c>
      <c r="AA454">
        <f>(AQ454-$AH454)/($AG454-$AH454)*(1+1)-1</f>
        <v>1</v>
      </c>
      <c r="AB454">
        <f>(AR454-$AH454)/($AG454-$AH454)*(1+1)-1</f>
        <v>-1</v>
      </c>
      <c r="AC454">
        <f>(AS454-$AH454)/($AG454-$AH454)*(1+1)-1</f>
        <v>-1</v>
      </c>
      <c r="AD454">
        <f>(AT454-$AH454)/($AG454-$AH454)*(1+1)-1</f>
        <v>-1</v>
      </c>
      <c r="AE454">
        <f>(AU454-$AH454)/($AG454-$AH454)*(1+1)-1</f>
        <v>-1</v>
      </c>
      <c r="AF454">
        <f>(AV454-$AH454)/($AG454-$AH454)*(1+1)-1</f>
        <v>-1</v>
      </c>
      <c r="AG454">
        <f>MAX(AK454:AV454)</f>
        <v>31103</v>
      </c>
      <c r="AH454">
        <f>MIN(AK454:AV454)</f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31103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 hidden="1" x14ac:dyDescent="0.25">
      <c r="A455" t="s">
        <v>8822</v>
      </c>
      <c r="B455">
        <v>8</v>
      </c>
      <c r="C455">
        <v>0</v>
      </c>
      <c r="D455">
        <f>C455+2</f>
        <v>2</v>
      </c>
      <c r="E455" t="s">
        <v>9697</v>
      </c>
      <c r="F455" t="s">
        <v>9698</v>
      </c>
      <c r="G455" t="s">
        <v>4980</v>
      </c>
      <c r="H455" t="s">
        <v>4980</v>
      </c>
      <c r="K455">
        <v>8</v>
      </c>
      <c r="L455">
        <f>C455+1</f>
        <v>1</v>
      </c>
      <c r="M455" t="s">
        <v>8352</v>
      </c>
      <c r="N455" s="1">
        <v>3.8872796345300231</v>
      </c>
      <c r="O455" t="s">
        <v>10420</v>
      </c>
      <c r="P455" s="1">
        <v>3.8872796345300231</v>
      </c>
      <c r="Q455" t="s">
        <v>4980</v>
      </c>
      <c r="S455">
        <v>8</v>
      </c>
      <c r="T455">
        <v>1</v>
      </c>
      <c r="U455">
        <f>(AK455-$AH455)/($AG455-$AH455)*(1+1)-1</f>
        <v>-1</v>
      </c>
      <c r="V455">
        <f>(AL455-$AH455)/($AG455-$AH455)*(1+1)-1</f>
        <v>-1</v>
      </c>
      <c r="W455">
        <f>(AM455-$AH455)/($AG455-$AH455)*(1+1)-1</f>
        <v>-1</v>
      </c>
      <c r="X455">
        <f>(AN455-$AH455)/($AG455-$AH455)*(1+1)-1</f>
        <v>-1</v>
      </c>
      <c r="Y455">
        <f>(AO455-$AH455)/($AG455-$AH455)*(1+1)-1</f>
        <v>-1</v>
      </c>
      <c r="Z455">
        <f>(AP455-$AH455)/($AG455-$AH455)*(1+1)-1</f>
        <v>-1</v>
      </c>
      <c r="AA455">
        <f>(AQ455-$AH455)/($AG455-$AH455)*(1+1)-1</f>
        <v>-1</v>
      </c>
      <c r="AB455">
        <f>(AR455-$AH455)/($AG455-$AH455)*(1+1)-1</f>
        <v>1</v>
      </c>
      <c r="AC455">
        <f>(AS455-$AH455)/($AG455-$AH455)*(1+1)-1</f>
        <v>-1</v>
      </c>
      <c r="AD455">
        <f>(AT455-$AH455)/($AG455-$AH455)*(1+1)-1</f>
        <v>-1</v>
      </c>
      <c r="AE455">
        <f>(AU455-$AH455)/($AG455-$AH455)*(1+1)-1</f>
        <v>-0.68939590355198344</v>
      </c>
      <c r="AF455">
        <f>(AV455-$AH455)/($AG455-$AH455)*(1+1)-1</f>
        <v>-0.85325382421571172</v>
      </c>
      <c r="AG455">
        <f>MAX(AK455:AV455)</f>
        <v>7714</v>
      </c>
      <c r="AH455">
        <f>MIN(AK455:AV455)</f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7714</v>
      </c>
      <c r="AS455">
        <v>0</v>
      </c>
      <c r="AT455">
        <v>0</v>
      </c>
      <c r="AU455">
        <v>1198</v>
      </c>
      <c r="AV455">
        <v>566</v>
      </c>
    </row>
    <row r="456" spans="1:48" hidden="1" x14ac:dyDescent="0.25">
      <c r="A456" t="s">
        <v>8822</v>
      </c>
      <c r="B456">
        <v>8</v>
      </c>
      <c r="C456">
        <v>2</v>
      </c>
      <c r="D456">
        <f>C456+2</f>
        <v>4</v>
      </c>
      <c r="E456" t="s">
        <v>9699</v>
      </c>
      <c r="F456" t="s">
        <v>9700</v>
      </c>
      <c r="G456" t="s">
        <v>4980</v>
      </c>
      <c r="H456" t="s">
        <v>4980</v>
      </c>
      <c r="K456">
        <v>8</v>
      </c>
      <c r="L456">
        <f>C456+1</f>
        <v>3</v>
      </c>
      <c r="M456" t="s">
        <v>8357</v>
      </c>
      <c r="N456" s="1">
        <v>3.6924062348336304</v>
      </c>
      <c r="O456" t="s">
        <v>10420</v>
      </c>
      <c r="P456" s="1">
        <v>3.6924062348336304</v>
      </c>
      <c r="Q456" t="s">
        <v>4980</v>
      </c>
      <c r="S456">
        <v>8</v>
      </c>
      <c r="T456">
        <v>3</v>
      </c>
      <c r="U456">
        <f>(AK456-$AH456)/($AG456-$AH456)*(1+1)-1</f>
        <v>-1</v>
      </c>
      <c r="V456">
        <f>(AL456-$AH456)/($AG456-$AH456)*(1+1)-1</f>
        <v>-1</v>
      </c>
      <c r="W456">
        <f>(AM456-$AH456)/($AG456-$AH456)*(1+1)-1</f>
        <v>-1</v>
      </c>
      <c r="X456">
        <f>(AN456-$AH456)/($AG456-$AH456)*(1+1)-1</f>
        <v>-0.18050761421319794</v>
      </c>
      <c r="Y456">
        <f>(AO456-$AH456)/($AG456-$AH456)*(1+1)-1</f>
        <v>-0.74091370558375635</v>
      </c>
      <c r="Z456">
        <f>(AP456-$AH456)/($AG456-$AH456)*(1+1)-1</f>
        <v>-0.80060913705583758</v>
      </c>
      <c r="AA456">
        <f>(AQ456-$AH456)/($AG456-$AH456)*(1+1)-1</f>
        <v>-0.27350253807106595</v>
      </c>
      <c r="AB456">
        <f>(AR456-$AH456)/($AG456-$AH456)*(1+1)-1</f>
        <v>1</v>
      </c>
      <c r="AC456">
        <f>(AS456-$AH456)/($AG456-$AH456)*(1+1)-1</f>
        <v>-1.7664974619289286E-2</v>
      </c>
      <c r="AD456">
        <f>(AT456-$AH456)/($AG456-$AH456)*(1+1)-1</f>
        <v>-8.5076142131979671E-2</v>
      </c>
      <c r="AE456">
        <f>(AU456-$AH456)/($AG456-$AH456)*(1+1)-1</f>
        <v>3.5939086294416223E-2</v>
      </c>
      <c r="AF456">
        <f>(AV456-$AH456)/($AG456-$AH456)*(1+1)-1</f>
        <v>-1</v>
      </c>
      <c r="AG456">
        <f>MAX(AK456:AV456)</f>
        <v>4925</v>
      </c>
      <c r="AH456">
        <f>MIN(AK456:AV456)</f>
        <v>0</v>
      </c>
      <c r="AK456">
        <v>0</v>
      </c>
      <c r="AL456">
        <v>0</v>
      </c>
      <c r="AM456">
        <v>0</v>
      </c>
      <c r="AN456">
        <v>2018</v>
      </c>
      <c r="AO456">
        <v>638</v>
      </c>
      <c r="AP456">
        <v>491</v>
      </c>
      <c r="AQ456">
        <v>1789</v>
      </c>
      <c r="AR456">
        <v>4925</v>
      </c>
      <c r="AS456">
        <v>2419</v>
      </c>
      <c r="AT456">
        <v>2253</v>
      </c>
      <c r="AU456">
        <v>2551</v>
      </c>
      <c r="AV456">
        <v>0</v>
      </c>
    </row>
    <row r="457" spans="1:48" hidden="1" x14ac:dyDescent="0.25">
      <c r="A457" t="s">
        <v>8822</v>
      </c>
      <c r="B457">
        <v>8</v>
      </c>
      <c r="C457">
        <v>4</v>
      </c>
      <c r="D457">
        <f>C457+2</f>
        <v>6</v>
      </c>
      <c r="E457" t="s">
        <v>9701</v>
      </c>
      <c r="F457" t="s">
        <v>9702</v>
      </c>
      <c r="G457" t="s">
        <v>4980</v>
      </c>
      <c r="H457" t="s">
        <v>4980</v>
      </c>
      <c r="K457">
        <v>8</v>
      </c>
      <c r="L457">
        <f>C457+1</f>
        <v>5</v>
      </c>
      <c r="M457" t="s">
        <v>8364</v>
      </c>
      <c r="N457" s="1">
        <v>3.345569756056392</v>
      </c>
      <c r="O457" t="s">
        <v>10420</v>
      </c>
      <c r="P457" s="1">
        <v>3.345569756056392</v>
      </c>
      <c r="Q457" t="s">
        <v>4980</v>
      </c>
      <c r="S457">
        <v>8</v>
      </c>
      <c r="T457">
        <v>5</v>
      </c>
      <c r="U457">
        <f>(AK457-$AH457)/($AG457-$AH457)*(1+1)-1</f>
        <v>-1</v>
      </c>
      <c r="V457">
        <f>(AL457-$AH457)/($AG457-$AH457)*(1+1)-1</f>
        <v>-0.28610108303249093</v>
      </c>
      <c r="W457">
        <f>(AM457-$AH457)/($AG457-$AH457)*(1+1)-1</f>
        <v>-1</v>
      </c>
      <c r="X457">
        <f>(AN457-$AH457)/($AG457-$AH457)*(1+1)-1</f>
        <v>-1</v>
      </c>
      <c r="Y457">
        <f>(AO457-$AH457)/($AG457-$AH457)*(1+1)-1</f>
        <v>-1</v>
      </c>
      <c r="Z457">
        <f>(AP457-$AH457)/($AG457-$AH457)*(1+1)-1</f>
        <v>-1</v>
      </c>
      <c r="AA457">
        <f>(AQ457-$AH457)/($AG457-$AH457)*(1+1)-1</f>
        <v>-1</v>
      </c>
      <c r="AB457">
        <f>(AR457-$AH457)/($AG457-$AH457)*(1+1)-1</f>
        <v>1</v>
      </c>
      <c r="AC457">
        <f>(AS457-$AH457)/($AG457-$AH457)*(1+1)-1</f>
        <v>-1</v>
      </c>
      <c r="AD457">
        <f>(AT457-$AH457)/($AG457-$AH457)*(1+1)-1</f>
        <v>-1</v>
      </c>
      <c r="AE457">
        <f>(AU457-$AH457)/($AG457-$AH457)*(1+1)-1</f>
        <v>-1</v>
      </c>
      <c r="AF457">
        <f>(AV457-$AH457)/($AG457-$AH457)*(1+1)-1</f>
        <v>-1</v>
      </c>
      <c r="AG457">
        <f>MAX(AK457:AV457)</f>
        <v>2216</v>
      </c>
      <c r="AH457">
        <f>MIN(AK457:AV457)</f>
        <v>0</v>
      </c>
      <c r="AK457">
        <v>0</v>
      </c>
      <c r="AL457">
        <v>791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2216</v>
      </c>
      <c r="AS457">
        <v>0</v>
      </c>
      <c r="AT457">
        <v>0</v>
      </c>
      <c r="AU457">
        <v>0</v>
      </c>
      <c r="AV457">
        <v>0</v>
      </c>
    </row>
    <row r="458" spans="1:48" hidden="1" x14ac:dyDescent="0.25">
      <c r="A458" t="s">
        <v>8822</v>
      </c>
      <c r="B458">
        <v>8</v>
      </c>
      <c r="C458">
        <v>6</v>
      </c>
      <c r="D458">
        <f>C458+2</f>
        <v>8</v>
      </c>
      <c r="E458" t="s">
        <v>9703</v>
      </c>
      <c r="F458" t="s">
        <v>9704</v>
      </c>
      <c r="G458" t="s">
        <v>4867</v>
      </c>
      <c r="H458" t="s">
        <v>4867</v>
      </c>
      <c r="K458">
        <v>8</v>
      </c>
      <c r="L458">
        <f>C458+1</f>
        <v>7</v>
      </c>
      <c r="M458" t="s">
        <v>4914</v>
      </c>
      <c r="N458" s="1">
        <v>3.7134905430939424</v>
      </c>
      <c r="O458" t="s">
        <v>10420</v>
      </c>
      <c r="P458" s="1">
        <v>3.7134905430939424</v>
      </c>
      <c r="Q458" t="s">
        <v>4867</v>
      </c>
      <c r="S458">
        <v>8</v>
      </c>
      <c r="T458">
        <v>7</v>
      </c>
      <c r="U458">
        <f>(AK458-$AH458)/($AG458-$AH458)*(1+1)-1</f>
        <v>-1</v>
      </c>
      <c r="V458">
        <f>(AL458-$AH458)/($AG458-$AH458)*(1+1)-1</f>
        <v>-1</v>
      </c>
      <c r="W458">
        <f>(AM458-$AH458)/($AG458-$AH458)*(1+1)-1</f>
        <v>-1</v>
      </c>
      <c r="X458">
        <f>(AN458-$AH458)/($AG458-$AH458)*(1+1)-1</f>
        <v>-1</v>
      </c>
      <c r="Y458">
        <f>(AO458-$AH458)/($AG458-$AH458)*(1+1)-1</f>
        <v>-1</v>
      </c>
      <c r="Z458">
        <f>(AP458-$AH458)/($AG458-$AH458)*(1+1)-1</f>
        <v>-1</v>
      </c>
      <c r="AA458">
        <f>(AQ458-$AH458)/($AG458-$AH458)*(1+1)-1</f>
        <v>-1</v>
      </c>
      <c r="AB458">
        <f>(AR458-$AH458)/($AG458-$AH458)*(1+1)-1</f>
        <v>1</v>
      </c>
      <c r="AC458">
        <f>(AS458-$AH458)/($AG458-$AH458)*(1+1)-1</f>
        <v>-0.87736943907156673</v>
      </c>
      <c r="AD458">
        <f>(AT458-$AH458)/($AG458-$AH458)*(1+1)-1</f>
        <v>-1</v>
      </c>
      <c r="AE458">
        <f>(AU458-$AH458)/($AG458-$AH458)*(1+1)-1</f>
        <v>-1</v>
      </c>
      <c r="AF458">
        <f>(AV458-$AH458)/($AG458-$AH458)*(1+1)-1</f>
        <v>-1</v>
      </c>
      <c r="AG458">
        <f>MAX(AK458:AV458)</f>
        <v>5170</v>
      </c>
      <c r="AH458">
        <f>MIN(AK458:AV458)</f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5170</v>
      </c>
      <c r="AS458">
        <v>317</v>
      </c>
      <c r="AT458">
        <v>0</v>
      </c>
      <c r="AU458">
        <v>0</v>
      </c>
      <c r="AV458">
        <v>0</v>
      </c>
    </row>
    <row r="459" spans="1:48" x14ac:dyDescent="0.25">
      <c r="A459" t="s">
        <v>8822</v>
      </c>
      <c r="B459">
        <v>8</v>
      </c>
      <c r="C459">
        <v>8</v>
      </c>
      <c r="D459">
        <f>C459+2</f>
        <v>10</v>
      </c>
      <c r="E459" t="s">
        <v>9705</v>
      </c>
      <c r="F459" t="s">
        <v>9706</v>
      </c>
      <c r="G459" t="s">
        <v>4867</v>
      </c>
      <c r="H459" t="s">
        <v>4867</v>
      </c>
      <c r="K459">
        <v>8</v>
      </c>
      <c r="L459">
        <f>C459+1</f>
        <v>9</v>
      </c>
      <c r="M459" t="s">
        <v>4887</v>
      </c>
      <c r="N459" s="1">
        <v>4.7543483357110192</v>
      </c>
      <c r="O459" t="s">
        <v>10420</v>
      </c>
      <c r="P459" s="1">
        <v>4.7543483357110192</v>
      </c>
      <c r="Q459" t="s">
        <v>4867</v>
      </c>
      <c r="S459">
        <v>8</v>
      </c>
      <c r="T459">
        <v>9</v>
      </c>
      <c r="U459">
        <f>(AK459-$AH459)/($AG459-$AH459)*(1+1)-1</f>
        <v>-1</v>
      </c>
      <c r="V459">
        <f>(AL459-$AH459)/($AG459-$AH459)*(1+1)-1</f>
        <v>-1</v>
      </c>
      <c r="W459">
        <f>(AM459-$AH459)/($AG459-$AH459)*(1+1)-1</f>
        <v>-1</v>
      </c>
      <c r="X459">
        <f>(AN459-$AH459)/($AG459-$AH459)*(1+1)-1</f>
        <v>-1</v>
      </c>
      <c r="Y459">
        <f>(AO459-$AH459)/($AG459-$AH459)*(1+1)-1</f>
        <v>-1</v>
      </c>
      <c r="Z459">
        <f>(AP459-$AH459)/($AG459-$AH459)*(1+1)-1</f>
        <v>-1</v>
      </c>
      <c r="AA459">
        <f>(AQ459-$AH459)/($AG459-$AH459)*(1+1)-1</f>
        <v>-0.97852112676056335</v>
      </c>
      <c r="AB459">
        <f>(AR459-$AH459)/($AG459-$AH459)*(1+1)-1</f>
        <v>1</v>
      </c>
      <c r="AC459">
        <f>(AS459-$AH459)/($AG459-$AH459)*(1+1)-1</f>
        <v>-0.90964788732394364</v>
      </c>
      <c r="AD459">
        <f>(AT459-$AH459)/($AG459-$AH459)*(1+1)-1</f>
        <v>-0.94098591549295774</v>
      </c>
      <c r="AE459">
        <f>(AU459-$AH459)/($AG459-$AH459)*(1+1)-1</f>
        <v>-1</v>
      </c>
      <c r="AF459">
        <f>(AV459-$AH459)/($AG459-$AH459)*(1+1)-1</f>
        <v>-1</v>
      </c>
      <c r="AG459">
        <f>MAX(AK459:AV459)</f>
        <v>56800</v>
      </c>
      <c r="AH459">
        <f>MIN(AK459:AV459)</f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610</v>
      </c>
      <c r="AR459">
        <v>56800</v>
      </c>
      <c r="AS459">
        <v>2566</v>
      </c>
      <c r="AT459">
        <v>1676</v>
      </c>
      <c r="AU459">
        <v>0</v>
      </c>
      <c r="AV459">
        <v>0</v>
      </c>
    </row>
    <row r="460" spans="1:48" x14ac:dyDescent="0.25">
      <c r="A460" t="s">
        <v>8822</v>
      </c>
      <c r="B460">
        <v>8</v>
      </c>
      <c r="C460">
        <v>10</v>
      </c>
      <c r="D460">
        <f>C460+2</f>
        <v>12</v>
      </c>
      <c r="E460" t="s">
        <v>9707</v>
      </c>
      <c r="F460" t="s">
        <v>9708</v>
      </c>
      <c r="G460" t="s">
        <v>4867</v>
      </c>
      <c r="H460" t="s">
        <v>4867</v>
      </c>
      <c r="K460">
        <v>8</v>
      </c>
      <c r="L460">
        <f>C460+1</f>
        <v>11</v>
      </c>
      <c r="M460" t="s">
        <v>4934</v>
      </c>
      <c r="N460" s="1">
        <v>4.1333792119235193</v>
      </c>
      <c r="O460" t="s">
        <v>10420</v>
      </c>
      <c r="P460" s="1">
        <v>4.1333792119235193</v>
      </c>
      <c r="Q460" t="s">
        <v>4867</v>
      </c>
      <c r="S460">
        <v>8</v>
      </c>
      <c r="T460">
        <v>11</v>
      </c>
      <c r="U460">
        <f>(AK460-$AH460)/($AG460-$AH460)*(1+1)-1</f>
        <v>-1</v>
      </c>
      <c r="V460">
        <f>(AL460-$AH460)/($AG460-$AH460)*(1+1)-1</f>
        <v>-1</v>
      </c>
      <c r="W460">
        <f>(AM460-$AH460)/($AG460-$AH460)*(1+1)-1</f>
        <v>-1</v>
      </c>
      <c r="X460">
        <f>(AN460-$AH460)/($AG460-$AH460)*(1+1)-1</f>
        <v>-1</v>
      </c>
      <c r="Y460">
        <f>(AO460-$AH460)/($AG460-$AH460)*(1+1)-1</f>
        <v>-1</v>
      </c>
      <c r="Z460">
        <f>(AP460-$AH460)/($AG460-$AH460)*(1+1)-1</f>
        <v>-1</v>
      </c>
      <c r="AA460">
        <f>(AQ460-$AH460)/($AG460-$AH460)*(1+1)-1</f>
        <v>-1</v>
      </c>
      <c r="AB460">
        <f>(AR460-$AH460)/($AG460-$AH460)*(1+1)-1</f>
        <v>1</v>
      </c>
      <c r="AC460">
        <f>(AS460-$AH460)/($AG460-$AH460)*(1+1)-1</f>
        <v>-1</v>
      </c>
      <c r="AD460">
        <f>(AT460-$AH460)/($AG460-$AH460)*(1+1)-1</f>
        <v>-1</v>
      </c>
      <c r="AE460">
        <f>(AU460-$AH460)/($AG460-$AH460)*(1+1)-1</f>
        <v>-1</v>
      </c>
      <c r="AF460">
        <f>(AV460-$AH460)/($AG460-$AH460)*(1+1)-1</f>
        <v>-1</v>
      </c>
      <c r="AG460">
        <f>MAX(AK460:AV460)</f>
        <v>13595</v>
      </c>
      <c r="AH460">
        <f>MIN(AK460:AV460)</f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13595</v>
      </c>
      <c r="AS460">
        <v>0</v>
      </c>
      <c r="AT460">
        <v>0</v>
      </c>
      <c r="AU460">
        <v>0</v>
      </c>
      <c r="AV460">
        <v>0</v>
      </c>
    </row>
    <row r="461" spans="1:48" hidden="1" x14ac:dyDescent="0.25">
      <c r="A461" t="s">
        <v>8822</v>
      </c>
      <c r="B461">
        <v>8</v>
      </c>
      <c r="C461">
        <v>12</v>
      </c>
      <c r="D461">
        <f>C461+2</f>
        <v>14</v>
      </c>
      <c r="E461" t="s">
        <v>9709</v>
      </c>
      <c r="F461" t="s">
        <v>9710</v>
      </c>
      <c r="G461" t="s">
        <v>4606</v>
      </c>
      <c r="H461" t="s">
        <v>4606</v>
      </c>
      <c r="K461">
        <v>8</v>
      </c>
      <c r="L461">
        <f>C461+1</f>
        <v>13</v>
      </c>
      <c r="M461" t="s">
        <v>8085</v>
      </c>
      <c r="N461" s="1">
        <v>3.4531653925258574</v>
      </c>
      <c r="O461" t="s">
        <v>10420</v>
      </c>
      <c r="P461" s="1">
        <v>3.4531653925258574</v>
      </c>
      <c r="Q461" t="s">
        <v>4606</v>
      </c>
      <c r="S461">
        <v>8</v>
      </c>
      <c r="T461">
        <v>13</v>
      </c>
      <c r="U461">
        <f>(AK461-$AH461)/($AG461-$AH461)*(1+1)-1</f>
        <v>-1</v>
      </c>
      <c r="V461">
        <f>(AL461-$AH461)/($AG461-$AH461)*(1+1)-1</f>
        <v>-1</v>
      </c>
      <c r="W461">
        <f>(AM461-$AH461)/($AG461-$AH461)*(1+1)-1</f>
        <v>-0.4563758389261745</v>
      </c>
      <c r="X461">
        <f>(AN461-$AH461)/($AG461-$AH461)*(1+1)-1</f>
        <v>-1</v>
      </c>
      <c r="Y461">
        <f>(AO461-$AH461)/($AG461-$AH461)*(1+1)-1</f>
        <v>-0.78884873515746001</v>
      </c>
      <c r="Z461">
        <f>(AP461-$AH461)/($AG461-$AH461)*(1+1)-1</f>
        <v>7.9504388229220346E-2</v>
      </c>
      <c r="AA461">
        <f>(AQ461-$AH461)/($AG461-$AH461)*(1+1)-1</f>
        <v>0.2343830665978317</v>
      </c>
      <c r="AB461">
        <f>(AR461-$AH461)/($AG461-$AH461)*(1+1)-1</f>
        <v>1</v>
      </c>
      <c r="AC461">
        <f>(AS461-$AH461)/($AG461-$AH461)*(1+1)-1</f>
        <v>-1</v>
      </c>
      <c r="AD461">
        <f>(AT461-$AH461)/($AG461-$AH461)*(1+1)-1</f>
        <v>-0.31182240578213738</v>
      </c>
      <c r="AE461">
        <f>(AU461-$AH461)/($AG461-$AH461)*(1+1)-1</f>
        <v>-1</v>
      </c>
      <c r="AF461">
        <f>(AV461-$AH461)/($AG461-$AH461)*(1+1)-1</f>
        <v>-0.59576664945792457</v>
      </c>
      <c r="AG461">
        <f>MAX(AK461:AV461)</f>
        <v>3874</v>
      </c>
      <c r="AH461">
        <f>MIN(AK461:AV461)</f>
        <v>0</v>
      </c>
      <c r="AK461">
        <v>0</v>
      </c>
      <c r="AL461">
        <v>0</v>
      </c>
      <c r="AM461">
        <v>1053</v>
      </c>
      <c r="AN461">
        <v>0</v>
      </c>
      <c r="AO461">
        <v>409</v>
      </c>
      <c r="AP461">
        <v>2091</v>
      </c>
      <c r="AQ461">
        <v>2391</v>
      </c>
      <c r="AR461">
        <v>3874</v>
      </c>
      <c r="AS461">
        <v>0</v>
      </c>
      <c r="AT461">
        <v>1333</v>
      </c>
      <c r="AU461">
        <v>0</v>
      </c>
      <c r="AV461">
        <v>783</v>
      </c>
    </row>
    <row r="462" spans="1:48" hidden="1" x14ac:dyDescent="0.25">
      <c r="A462" t="s">
        <v>8822</v>
      </c>
      <c r="B462">
        <v>8</v>
      </c>
      <c r="C462">
        <v>14</v>
      </c>
      <c r="D462">
        <f>C462+2</f>
        <v>16</v>
      </c>
      <c r="E462" t="s">
        <v>9711</v>
      </c>
      <c r="F462" t="s">
        <v>9712</v>
      </c>
      <c r="G462" t="s">
        <v>4606</v>
      </c>
      <c r="H462" t="s">
        <v>4606</v>
      </c>
      <c r="K462">
        <v>8</v>
      </c>
      <c r="L462">
        <f>C462+1</f>
        <v>15</v>
      </c>
      <c r="M462" t="s">
        <v>4674</v>
      </c>
      <c r="N462" s="1">
        <v>3.345569756056392</v>
      </c>
      <c r="O462" t="s">
        <v>10420</v>
      </c>
      <c r="P462" s="1">
        <v>3.345569756056392</v>
      </c>
      <c r="Q462" t="s">
        <v>4606</v>
      </c>
      <c r="S462">
        <v>8</v>
      </c>
      <c r="T462">
        <v>15</v>
      </c>
      <c r="U462">
        <f>(AK462-$AH462)/($AG462-$AH462)*(1+1)-1</f>
        <v>-1</v>
      </c>
      <c r="V462">
        <f>(AL462-$AH462)/($AG462-$AH462)*(1+1)-1</f>
        <v>-1</v>
      </c>
      <c r="W462">
        <f>(AM462-$AH462)/($AG462-$AH462)*(1+1)-1</f>
        <v>-1</v>
      </c>
      <c r="X462">
        <f>(AN462-$AH462)/($AG462-$AH462)*(1+1)-1</f>
        <v>-1</v>
      </c>
      <c r="Y462">
        <f>(AO462-$AH462)/($AG462-$AH462)*(1+1)-1</f>
        <v>-0.37201365187713309</v>
      </c>
      <c r="Z462">
        <f>(AP462-$AH462)/($AG462-$AH462)*(1+1)-1</f>
        <v>0.20068259385665521</v>
      </c>
      <c r="AA462">
        <f>(AQ462-$AH462)/($AG462-$AH462)*(1+1)-1</f>
        <v>0.95494880546075089</v>
      </c>
      <c r="AB462">
        <f>(AR462-$AH462)/($AG462-$AH462)*(1+1)-1</f>
        <v>1</v>
      </c>
      <c r="AC462">
        <f>(AS462-$AH462)/($AG462-$AH462)*(1+1)-1</f>
        <v>-1</v>
      </c>
      <c r="AD462">
        <f>(AT462-$AH462)/($AG462-$AH462)*(1+1)-1</f>
        <v>-0.56723549488054603</v>
      </c>
      <c r="AE462">
        <f>(AU462-$AH462)/($AG462-$AH462)*(1+1)-1</f>
        <v>-1</v>
      </c>
      <c r="AF462">
        <f>(AV462-$AH462)/($AG462-$AH462)*(1+1)-1</f>
        <v>-0.51877133105802042</v>
      </c>
      <c r="AG462">
        <f>MAX(AK462:AV462)</f>
        <v>2930</v>
      </c>
      <c r="AH462">
        <f>MIN(AK462:AV462)</f>
        <v>0</v>
      </c>
      <c r="AK462">
        <v>0</v>
      </c>
      <c r="AL462">
        <v>0</v>
      </c>
      <c r="AM462">
        <v>0</v>
      </c>
      <c r="AN462">
        <v>0</v>
      </c>
      <c r="AO462">
        <v>920</v>
      </c>
      <c r="AP462">
        <v>1759</v>
      </c>
      <c r="AQ462">
        <v>2864</v>
      </c>
      <c r="AR462">
        <v>2930</v>
      </c>
      <c r="AS462">
        <v>0</v>
      </c>
      <c r="AT462">
        <v>634</v>
      </c>
      <c r="AU462">
        <v>0</v>
      </c>
      <c r="AV462">
        <v>705</v>
      </c>
    </row>
    <row r="463" spans="1:48" hidden="1" x14ac:dyDescent="0.25">
      <c r="A463" t="s">
        <v>8822</v>
      </c>
      <c r="B463">
        <v>8</v>
      </c>
      <c r="C463">
        <v>16</v>
      </c>
      <c r="D463">
        <f>C463+2</f>
        <v>18</v>
      </c>
      <c r="E463" t="s">
        <v>9713</v>
      </c>
      <c r="F463" t="s">
        <v>9714</v>
      </c>
      <c r="G463" t="s">
        <v>4606</v>
      </c>
      <c r="H463" t="s">
        <v>4606</v>
      </c>
      <c r="K463">
        <v>8</v>
      </c>
      <c r="L463">
        <f>C463+1</f>
        <v>17</v>
      </c>
      <c r="M463" t="s">
        <v>4813</v>
      </c>
      <c r="N463" s="1">
        <v>3.6533090129384789</v>
      </c>
      <c r="O463" t="s">
        <v>10420</v>
      </c>
      <c r="P463" s="1">
        <v>3.6533090129384789</v>
      </c>
      <c r="Q463" t="s">
        <v>4606</v>
      </c>
      <c r="S463">
        <v>8</v>
      </c>
      <c r="T463">
        <v>17</v>
      </c>
      <c r="U463">
        <f>(AK463-$AH463)/($AG463-$AH463)*(1+1)-1</f>
        <v>-1</v>
      </c>
      <c r="V463">
        <f>(AL463-$AH463)/($AG463-$AH463)*(1+1)-1</f>
        <v>-1</v>
      </c>
      <c r="W463">
        <f>(AM463-$AH463)/($AG463-$AH463)*(1+1)-1</f>
        <v>0.38057482656095143</v>
      </c>
      <c r="X463">
        <f>(AN463-$AH463)/($AG463-$AH463)*(1+1)-1</f>
        <v>-1</v>
      </c>
      <c r="Y463">
        <f>(AO463-$AH463)/($AG463-$AH463)*(1+1)-1</f>
        <v>-0.71522960026428806</v>
      </c>
      <c r="Z463">
        <f>(AP463-$AH463)/($AG463-$AH463)*(1+1)-1</f>
        <v>-1</v>
      </c>
      <c r="AA463">
        <f>(AQ463-$AH463)/($AG463-$AH463)*(1+1)-1</f>
        <v>0.29104724149322769</v>
      </c>
      <c r="AB463">
        <f>(AR463-$AH463)/($AG463-$AH463)*(1+1)-1</f>
        <v>1</v>
      </c>
      <c r="AC463">
        <f>(AS463-$AH463)/($AG463-$AH463)*(1+1)-1</f>
        <v>-1</v>
      </c>
      <c r="AD463">
        <f>(AT463-$AH463)/($AG463-$AH463)*(1+1)-1</f>
        <v>-0.68450611166171127</v>
      </c>
      <c r="AE463">
        <f>(AU463-$AH463)/($AG463-$AH463)*(1+1)-1</f>
        <v>-1</v>
      </c>
      <c r="AF463">
        <f>(AV463-$AH463)/($AG463-$AH463)*(1+1)-1</f>
        <v>-0.74859596960687147</v>
      </c>
      <c r="AG463">
        <f>MAX(AK463:AV463)</f>
        <v>6054</v>
      </c>
      <c r="AH463">
        <f>MIN(AK463:AV463)</f>
        <v>0</v>
      </c>
      <c r="AK463">
        <v>0</v>
      </c>
      <c r="AL463">
        <v>0</v>
      </c>
      <c r="AM463">
        <v>4179</v>
      </c>
      <c r="AN463">
        <v>0</v>
      </c>
      <c r="AO463">
        <v>862</v>
      </c>
      <c r="AP463">
        <v>0</v>
      </c>
      <c r="AQ463">
        <v>3908</v>
      </c>
      <c r="AR463">
        <v>6054</v>
      </c>
      <c r="AS463">
        <v>0</v>
      </c>
      <c r="AT463">
        <v>955</v>
      </c>
      <c r="AU463">
        <v>0</v>
      </c>
      <c r="AV463">
        <v>761</v>
      </c>
    </row>
    <row r="464" spans="1:48" x14ac:dyDescent="0.25">
      <c r="A464" t="s">
        <v>8822</v>
      </c>
      <c r="B464">
        <v>8</v>
      </c>
      <c r="C464">
        <v>18</v>
      </c>
      <c r="D464">
        <f>C464+2</f>
        <v>20</v>
      </c>
      <c r="E464" t="s">
        <v>9715</v>
      </c>
      <c r="F464" t="s">
        <v>9716</v>
      </c>
      <c r="G464" t="s">
        <v>4606</v>
      </c>
      <c r="H464" t="s">
        <v>4606</v>
      </c>
      <c r="K464">
        <v>8</v>
      </c>
      <c r="L464">
        <f>C464+1</f>
        <v>19</v>
      </c>
      <c r="M464" t="s">
        <v>4621</v>
      </c>
      <c r="N464" s="1">
        <v>3.9134959596171237</v>
      </c>
      <c r="O464" t="s">
        <v>10420</v>
      </c>
      <c r="P464" s="1">
        <v>3.9134959596171237</v>
      </c>
      <c r="Q464" t="s">
        <v>4606</v>
      </c>
      <c r="S464">
        <v>8</v>
      </c>
      <c r="T464">
        <v>19</v>
      </c>
      <c r="U464">
        <f>(AK464-$AH464)/($AG464-$AH464)*(1+1)-1</f>
        <v>-1</v>
      </c>
      <c r="V464">
        <f>(AL464-$AH464)/($AG464-$AH464)*(1+1)-1</f>
        <v>-1</v>
      </c>
      <c r="W464">
        <f>(AM464-$AH464)/($AG464-$AH464)*(1+1)-1</f>
        <v>0.36465563267485313</v>
      </c>
      <c r="X464">
        <f>(AN464-$AH464)/($AG464-$AH464)*(1+1)-1</f>
        <v>-0.92756718277273542</v>
      </c>
      <c r="Y464">
        <f>(AO464-$AH464)/($AG464-$AH464)*(1+1)-1</f>
        <v>-0.81366791243993597</v>
      </c>
      <c r="Z464">
        <f>(AP464-$AH464)/($AG464-$AH464)*(1+1)-1</f>
        <v>-0.15625556148780917</v>
      </c>
      <c r="AA464">
        <f>(AQ464-$AH464)/($AG464-$AH464)*(1+1)-1</f>
        <v>1</v>
      </c>
      <c r="AB464">
        <f>(AR464-$AH464)/($AG464-$AH464)*(1+1)-1</f>
        <v>0.86937177433707058</v>
      </c>
      <c r="AC464">
        <f>(AS464-$AH464)/($AG464-$AH464)*(1+1)-1</f>
        <v>-1</v>
      </c>
      <c r="AD464">
        <f>(AT464-$AH464)/($AG464-$AH464)*(1+1)-1</f>
        <v>-0.43869015839117276</v>
      </c>
      <c r="AE464">
        <f>(AU464-$AH464)/($AG464-$AH464)*(1+1)-1</f>
        <v>-0.92934685887168533</v>
      </c>
      <c r="AF464">
        <f>(AV464-$AH464)/($AG464-$AH464)*(1+1)-1</f>
        <v>-1</v>
      </c>
      <c r="AG464">
        <f>MAX(AK464:AV464)</f>
        <v>11238</v>
      </c>
      <c r="AH464">
        <f>MIN(AK464:AV464)</f>
        <v>0</v>
      </c>
      <c r="AK464">
        <v>0</v>
      </c>
      <c r="AL464">
        <v>0</v>
      </c>
      <c r="AM464">
        <v>7668</v>
      </c>
      <c r="AN464">
        <v>407</v>
      </c>
      <c r="AO464">
        <v>1047</v>
      </c>
      <c r="AP464">
        <v>4741</v>
      </c>
      <c r="AQ464">
        <v>11238</v>
      </c>
      <c r="AR464">
        <v>10504</v>
      </c>
      <c r="AS464">
        <v>0</v>
      </c>
      <c r="AT464">
        <v>3154</v>
      </c>
      <c r="AU464">
        <v>397</v>
      </c>
      <c r="AV464">
        <v>0</v>
      </c>
    </row>
    <row r="465" spans="1:48" hidden="1" x14ac:dyDescent="0.25">
      <c r="A465" t="s">
        <v>8822</v>
      </c>
      <c r="B465">
        <v>8</v>
      </c>
      <c r="C465">
        <v>20</v>
      </c>
      <c r="D465">
        <f>C465+2</f>
        <v>22</v>
      </c>
      <c r="E465" t="s">
        <v>9717</v>
      </c>
      <c r="F465" t="s">
        <v>9718</v>
      </c>
      <c r="G465" t="s">
        <v>4606</v>
      </c>
      <c r="H465" t="s">
        <v>4606</v>
      </c>
      <c r="K465">
        <v>8</v>
      </c>
      <c r="L465">
        <f>C465+1</f>
        <v>21</v>
      </c>
      <c r="M465" t="s">
        <v>4646</v>
      </c>
      <c r="N465" s="1">
        <v>3.8952014747788932</v>
      </c>
      <c r="O465" t="s">
        <v>10420</v>
      </c>
      <c r="P465" s="1">
        <v>3.8952014747788932</v>
      </c>
      <c r="Q465" t="s">
        <v>4606</v>
      </c>
      <c r="S465">
        <v>8</v>
      </c>
      <c r="T465">
        <v>21</v>
      </c>
      <c r="U465">
        <f>(AK465-$AH465)/($AG465-$AH465)*(1+1)-1</f>
        <v>-1</v>
      </c>
      <c r="V465">
        <f>(AL465-$AH465)/($AG465-$AH465)*(1+1)-1</f>
        <v>-1</v>
      </c>
      <c r="W465">
        <f>(AM465-$AH465)/($AG465-$AH465)*(1+1)-1</f>
        <v>-0.46519823788546255</v>
      </c>
      <c r="X465">
        <f>(AN465-$AH465)/($AG465-$AH465)*(1+1)-1</f>
        <v>-0.89286343612334806</v>
      </c>
      <c r="Y465">
        <f>(AO465-$AH465)/($AG465-$AH465)*(1+1)-1</f>
        <v>2.4669603524229089E-2</v>
      </c>
      <c r="Z465">
        <f>(AP465-$AH465)/($AG465-$AH465)*(1+1)-1</f>
        <v>0.41515418502202639</v>
      </c>
      <c r="AA465">
        <f>(AQ465-$AH465)/($AG465-$AH465)*(1+1)-1</f>
        <v>1</v>
      </c>
      <c r="AB465">
        <f>(AR465-$AH465)/($AG465-$AH465)*(1+1)-1</f>
        <v>0.80916299559471372</v>
      </c>
      <c r="AC465">
        <f>(AS465-$AH465)/($AG465-$AH465)*(1+1)-1</f>
        <v>-1</v>
      </c>
      <c r="AD465">
        <f>(AT465-$AH465)/($AG465-$AH465)*(1+1)-1</f>
        <v>-0.61303964757709251</v>
      </c>
      <c r="AE465">
        <f>(AU465-$AH465)/($AG465-$AH465)*(1+1)-1</f>
        <v>-1</v>
      </c>
      <c r="AF465">
        <f>(AV465-$AH465)/($AG465-$AH465)*(1+1)-1</f>
        <v>-0.68986784140969171</v>
      </c>
      <c r="AG465">
        <f>MAX(AK465:AV465)</f>
        <v>11350</v>
      </c>
      <c r="AH465">
        <f>MIN(AK465:AV465)</f>
        <v>0</v>
      </c>
      <c r="AK465">
        <v>0</v>
      </c>
      <c r="AL465">
        <v>0</v>
      </c>
      <c r="AM465">
        <v>3035</v>
      </c>
      <c r="AN465">
        <v>608</v>
      </c>
      <c r="AO465">
        <v>5815</v>
      </c>
      <c r="AP465">
        <v>8031</v>
      </c>
      <c r="AQ465">
        <v>11350</v>
      </c>
      <c r="AR465">
        <v>10267</v>
      </c>
      <c r="AS465">
        <v>0</v>
      </c>
      <c r="AT465">
        <v>2196</v>
      </c>
      <c r="AU465">
        <v>0</v>
      </c>
      <c r="AV465">
        <v>1760</v>
      </c>
    </row>
    <row r="466" spans="1:48" hidden="1" x14ac:dyDescent="0.25">
      <c r="A466" t="s">
        <v>8822</v>
      </c>
      <c r="B466">
        <v>8</v>
      </c>
      <c r="C466">
        <v>22</v>
      </c>
      <c r="D466">
        <f>C466+2</f>
        <v>24</v>
      </c>
      <c r="E466" t="s">
        <v>9719</v>
      </c>
      <c r="F466" t="s">
        <v>9720</v>
      </c>
      <c r="G466" t="s">
        <v>4606</v>
      </c>
      <c r="H466" t="s">
        <v>4606</v>
      </c>
      <c r="K466">
        <v>8</v>
      </c>
      <c r="L466">
        <f>C466+1</f>
        <v>23</v>
      </c>
      <c r="M466" t="s">
        <v>4666</v>
      </c>
      <c r="N466" s="1">
        <v>3.8176314671905152</v>
      </c>
      <c r="O466" t="s">
        <v>10420</v>
      </c>
      <c r="P466" s="1">
        <v>3.8176314671905152</v>
      </c>
      <c r="Q466" t="s">
        <v>4606</v>
      </c>
      <c r="S466">
        <v>8</v>
      </c>
      <c r="T466">
        <v>23</v>
      </c>
      <c r="U466">
        <f>(AK466-$AH466)/($AG466-$AH466)*(1+1)-1</f>
        <v>-1</v>
      </c>
      <c r="V466">
        <f>(AL466-$AH466)/($AG466-$AH466)*(1+1)-1</f>
        <v>-1</v>
      </c>
      <c r="W466">
        <f>(AM466-$AH466)/($AG466-$AH466)*(1+1)-1</f>
        <v>-0.7035683838752893</v>
      </c>
      <c r="X466">
        <f>(AN466-$AH466)/($AG466-$AH466)*(1+1)-1</f>
        <v>-0.7922299354524418</v>
      </c>
      <c r="Y466">
        <f>(AO466-$AH466)/($AG466-$AH466)*(1+1)-1</f>
        <v>-1</v>
      </c>
      <c r="Z466">
        <f>(AP466-$AH466)/($AG466-$AH466)*(1+1)-1</f>
        <v>-2.4966508342467386E-2</v>
      </c>
      <c r="AA466">
        <f>(AQ466-$AH466)/($AG466-$AH466)*(1+1)-1</f>
        <v>0.82316404822798694</v>
      </c>
      <c r="AB466">
        <f>(AR466-$AH466)/($AG466-$AH466)*(1+1)-1</f>
        <v>1</v>
      </c>
      <c r="AC466">
        <f>(AS466-$AH466)/($AG466-$AH466)*(1+1)-1</f>
        <v>-1</v>
      </c>
      <c r="AD466">
        <f>(AT466-$AH466)/($AG466-$AH466)*(1+1)-1</f>
        <v>-0.27170868347338939</v>
      </c>
      <c r="AE466">
        <f>(AU466-$AH466)/($AG466-$AH466)*(1+1)-1</f>
        <v>-1</v>
      </c>
      <c r="AF466">
        <f>(AV466-$AH466)/($AG466-$AH466)*(1+1)-1</f>
        <v>-0.32359030568749236</v>
      </c>
      <c r="AG466">
        <f>MAX(AK466:AV466)</f>
        <v>8211</v>
      </c>
      <c r="AH466">
        <f>MIN(AK466:AV466)</f>
        <v>0</v>
      </c>
      <c r="AK466">
        <v>0</v>
      </c>
      <c r="AL466">
        <v>0</v>
      </c>
      <c r="AM466">
        <v>1217</v>
      </c>
      <c r="AN466">
        <v>853</v>
      </c>
      <c r="AO466">
        <v>0</v>
      </c>
      <c r="AP466">
        <v>4003</v>
      </c>
      <c r="AQ466">
        <v>7485</v>
      </c>
      <c r="AR466">
        <v>8211</v>
      </c>
      <c r="AS466">
        <v>0</v>
      </c>
      <c r="AT466">
        <v>2990</v>
      </c>
      <c r="AU466">
        <v>0</v>
      </c>
      <c r="AV466">
        <v>2777</v>
      </c>
    </row>
    <row r="467" spans="1:48" hidden="1" x14ac:dyDescent="0.25">
      <c r="A467" t="s">
        <v>8822</v>
      </c>
      <c r="B467">
        <v>8</v>
      </c>
      <c r="C467">
        <v>24</v>
      </c>
      <c r="D467">
        <f>C467+2</f>
        <v>26</v>
      </c>
      <c r="E467" t="s">
        <v>9721</v>
      </c>
      <c r="F467" t="s">
        <v>9722</v>
      </c>
      <c r="G467" t="s">
        <v>4606</v>
      </c>
      <c r="H467" t="s">
        <v>4606</v>
      </c>
      <c r="K467">
        <v>8</v>
      </c>
      <c r="L467">
        <f>C467+1</f>
        <v>25</v>
      </c>
      <c r="M467" t="s">
        <v>4684</v>
      </c>
      <c r="N467" s="1">
        <v>3.7062055418819706</v>
      </c>
      <c r="O467" t="s">
        <v>10420</v>
      </c>
      <c r="P467" s="1">
        <v>3.7062055418819706</v>
      </c>
      <c r="Q467" t="s">
        <v>4606</v>
      </c>
      <c r="S467">
        <v>8</v>
      </c>
      <c r="T467">
        <v>25</v>
      </c>
      <c r="U467">
        <f>(AK467-$AH467)/($AG467-$AH467)*(1+1)-1</f>
        <v>-1</v>
      </c>
      <c r="V467">
        <f>(AL467-$AH467)/($AG467-$AH467)*(1+1)-1</f>
        <v>-1</v>
      </c>
      <c r="W467">
        <f>(AM467-$AH467)/($AG467-$AH467)*(1+1)-1</f>
        <v>-0.8011624349954114</v>
      </c>
      <c r="X467">
        <f>(AN467-$AH467)/($AG467-$AH467)*(1+1)-1</f>
        <v>-1</v>
      </c>
      <c r="Y467">
        <f>(AO467-$AH467)/($AG467-$AH467)*(1+1)-1</f>
        <v>-0.76720709697155098</v>
      </c>
      <c r="Z467">
        <f>(AP467-$AH467)/($AG467-$AH467)*(1+1)-1</f>
        <v>0.23003976751300081</v>
      </c>
      <c r="AA467">
        <f>(AQ467-$AH467)/($AG467-$AH467)*(1+1)-1</f>
        <v>-0.15784643621902728</v>
      </c>
      <c r="AB467">
        <f>(AR467-$AH467)/($AG467-$AH467)*(1+1)-1</f>
        <v>1</v>
      </c>
      <c r="AC467">
        <f>(AS467-$AH467)/($AG467-$AH467)*(1+1)-1</f>
        <v>-1</v>
      </c>
      <c r="AD467">
        <f>(AT467-$AH467)/($AG467-$AH467)*(1+1)-1</f>
        <v>-0.47843377179565616</v>
      </c>
      <c r="AE467">
        <f>(AU467-$AH467)/($AG467-$AH467)*(1+1)-1</f>
        <v>-1</v>
      </c>
      <c r="AF467">
        <f>(AV467-$AH467)/($AG467-$AH467)*(1+1)-1</f>
        <v>-1</v>
      </c>
      <c r="AG467">
        <f>MAX(AK467:AV467)</f>
        <v>6538</v>
      </c>
      <c r="AH467">
        <f>MIN(AK467:AV467)</f>
        <v>0</v>
      </c>
      <c r="AK467">
        <v>0</v>
      </c>
      <c r="AL467">
        <v>0</v>
      </c>
      <c r="AM467">
        <v>650</v>
      </c>
      <c r="AN467">
        <v>0</v>
      </c>
      <c r="AO467">
        <v>761</v>
      </c>
      <c r="AP467">
        <v>4021</v>
      </c>
      <c r="AQ467">
        <v>2753</v>
      </c>
      <c r="AR467">
        <v>6538</v>
      </c>
      <c r="AS467">
        <v>0</v>
      </c>
      <c r="AT467">
        <v>1705</v>
      </c>
      <c r="AU467">
        <v>0</v>
      </c>
      <c r="AV467">
        <v>0</v>
      </c>
    </row>
    <row r="468" spans="1:48" hidden="1" x14ac:dyDescent="0.25">
      <c r="A468" t="s">
        <v>8822</v>
      </c>
      <c r="B468">
        <v>8</v>
      </c>
      <c r="C468">
        <v>26</v>
      </c>
      <c r="D468">
        <f>C468+2</f>
        <v>28</v>
      </c>
      <c r="E468" t="s">
        <v>9723</v>
      </c>
      <c r="F468" t="s">
        <v>9724</v>
      </c>
      <c r="G468" t="s">
        <v>4606</v>
      </c>
      <c r="H468" t="s">
        <v>4606</v>
      </c>
      <c r="K468">
        <v>8</v>
      </c>
      <c r="L468">
        <f>C468+1</f>
        <v>27</v>
      </c>
      <c r="M468" t="s">
        <v>4692</v>
      </c>
      <c r="N468" s="1">
        <v>3.6729286904427223</v>
      </c>
      <c r="O468" t="s">
        <v>10420</v>
      </c>
      <c r="P468" s="1">
        <v>3.6729286904427223</v>
      </c>
      <c r="Q468" t="s">
        <v>4606</v>
      </c>
      <c r="S468">
        <v>8</v>
      </c>
      <c r="T468">
        <v>27</v>
      </c>
      <c r="U468">
        <f>(AK468-$AH468)/($AG468-$AH468)*(1+1)-1</f>
        <v>-1</v>
      </c>
      <c r="V468">
        <f>(AL468-$AH468)/($AG468-$AH468)*(1+1)-1</f>
        <v>-1</v>
      </c>
      <c r="W468">
        <f>(AM468-$AH468)/($AG468-$AH468)*(1+1)-1</f>
        <v>-1</v>
      </c>
      <c r="X468">
        <f>(AN468-$AH468)/($AG468-$AH468)*(1+1)-1</f>
        <v>-1</v>
      </c>
      <c r="Y468">
        <f>(AO468-$AH468)/($AG468-$AH468)*(1+1)-1</f>
        <v>-0.66085367879089851</v>
      </c>
      <c r="Z468">
        <f>(AP468-$AH468)/($AG468-$AH468)*(1+1)-1</f>
        <v>7.9222720478325792E-2</v>
      </c>
      <c r="AA468">
        <f>(AQ468-$AH468)/($AG468-$AH468)*(1+1)-1</f>
        <v>-0.48015279853844872</v>
      </c>
      <c r="AB468">
        <f>(AR468-$AH468)/($AG468-$AH468)*(1+1)-1</f>
        <v>1</v>
      </c>
      <c r="AC468">
        <f>(AS468-$AH468)/($AG468-$AH468)*(1+1)-1</f>
        <v>-1</v>
      </c>
      <c r="AD468">
        <f>(AT468-$AH468)/($AG468-$AH468)*(1+1)-1</f>
        <v>-0.75851187510380336</v>
      </c>
      <c r="AE468">
        <f>(AU468-$AH468)/($AG468-$AH468)*(1+1)-1</f>
        <v>-1</v>
      </c>
      <c r="AF468">
        <f>(AV468-$AH468)/($AG468-$AH468)*(1+1)-1</f>
        <v>-0.69805680119581459</v>
      </c>
      <c r="AG468">
        <f>MAX(AK468:AV468)</f>
        <v>6021</v>
      </c>
      <c r="AH468">
        <f>MIN(AK468:AV468)</f>
        <v>0</v>
      </c>
      <c r="AK468">
        <v>0</v>
      </c>
      <c r="AL468">
        <v>0</v>
      </c>
      <c r="AM468">
        <v>0</v>
      </c>
      <c r="AN468">
        <v>0</v>
      </c>
      <c r="AO468">
        <v>1021</v>
      </c>
      <c r="AP468">
        <v>3249</v>
      </c>
      <c r="AQ468">
        <v>1565</v>
      </c>
      <c r="AR468">
        <v>6021</v>
      </c>
      <c r="AS468">
        <v>0</v>
      </c>
      <c r="AT468">
        <v>727</v>
      </c>
      <c r="AU468">
        <v>0</v>
      </c>
      <c r="AV468">
        <v>909</v>
      </c>
    </row>
    <row r="469" spans="1:48" x14ac:dyDescent="0.25">
      <c r="A469" t="s">
        <v>8822</v>
      </c>
      <c r="B469">
        <v>8</v>
      </c>
      <c r="C469">
        <v>28</v>
      </c>
      <c r="D469">
        <f>C469+2</f>
        <v>30</v>
      </c>
      <c r="E469" t="s">
        <v>9725</v>
      </c>
      <c r="F469" t="s">
        <v>9726</v>
      </c>
      <c r="G469" t="s">
        <v>4606</v>
      </c>
      <c r="H469" t="s">
        <v>4606</v>
      </c>
      <c r="K469">
        <v>8</v>
      </c>
      <c r="L469">
        <f>C469+1</f>
        <v>29</v>
      </c>
      <c r="M469" t="s">
        <v>4700</v>
      </c>
      <c r="N469" s="1">
        <v>4.2043099449405368</v>
      </c>
      <c r="O469" t="s">
        <v>10420</v>
      </c>
      <c r="P469" s="1">
        <v>4.2043099449405368</v>
      </c>
      <c r="Q469" t="s">
        <v>4606</v>
      </c>
      <c r="S469">
        <v>8</v>
      </c>
      <c r="T469">
        <v>29</v>
      </c>
      <c r="U469">
        <f>(AK469-$AH469)/($AG469-$AH469)*(1+1)-1</f>
        <v>-1</v>
      </c>
      <c r="V469">
        <f>(AL469-$AH469)/($AG469-$AH469)*(1+1)-1</f>
        <v>-1</v>
      </c>
      <c r="W469">
        <f>(AM469-$AH469)/($AG469-$AH469)*(1+1)-1</f>
        <v>-0.89520083205388534</v>
      </c>
      <c r="X469">
        <f>(AN469-$AH469)/($AG469-$AH469)*(1+1)-1</f>
        <v>-1</v>
      </c>
      <c r="Y469">
        <f>(AO469-$AH469)/($AG469-$AH469)*(1+1)-1</f>
        <v>-0.77356247833193004</v>
      </c>
      <c r="Z469">
        <f>(AP469-$AH469)/($AG469-$AH469)*(1+1)-1</f>
        <v>-0.9419543360903373</v>
      </c>
      <c r="AA469">
        <f>(AQ469-$AH469)/($AG469-$AH469)*(1+1)-1</f>
        <v>1.4214253875489025E-2</v>
      </c>
      <c r="AB469">
        <f>(AR469-$AH469)/($AG469-$AH469)*(1+1)-1</f>
        <v>1</v>
      </c>
      <c r="AC469">
        <f>(AS469-$AH469)/($AG469-$AH469)*(1+1)-1</f>
        <v>-1</v>
      </c>
      <c r="AD469">
        <f>(AT469-$AH469)/($AG469-$AH469)*(1+1)-1</f>
        <v>-0.68134317270070821</v>
      </c>
      <c r="AE469">
        <f>(AU469-$AH469)/($AG469-$AH469)*(1+1)-1</f>
        <v>-1</v>
      </c>
      <c r="AF469">
        <f>(AV469-$AH469)/($AG469-$AH469)*(1+1)-1</f>
        <v>-0.70680005943242041</v>
      </c>
      <c r="AG469">
        <f>MAX(AK469:AV469)</f>
        <v>20191</v>
      </c>
      <c r="AH469">
        <f>MIN(AK469:AV469)</f>
        <v>0</v>
      </c>
      <c r="AK469">
        <v>0</v>
      </c>
      <c r="AL469">
        <v>0</v>
      </c>
      <c r="AM469">
        <v>1058</v>
      </c>
      <c r="AN469">
        <v>0</v>
      </c>
      <c r="AO469">
        <v>2286</v>
      </c>
      <c r="AP469">
        <v>586</v>
      </c>
      <c r="AQ469">
        <v>10239</v>
      </c>
      <c r="AR469">
        <v>20191</v>
      </c>
      <c r="AS469">
        <v>0</v>
      </c>
      <c r="AT469">
        <v>3217</v>
      </c>
      <c r="AU469">
        <v>0</v>
      </c>
      <c r="AV469">
        <v>2960</v>
      </c>
    </row>
    <row r="470" spans="1:48" x14ac:dyDescent="0.25">
      <c r="A470" t="s">
        <v>8822</v>
      </c>
      <c r="B470">
        <v>8</v>
      </c>
      <c r="C470">
        <v>30</v>
      </c>
      <c r="D470">
        <f>C470+2</f>
        <v>32</v>
      </c>
      <c r="E470" t="s">
        <v>9727</v>
      </c>
      <c r="F470" t="s">
        <v>9728</v>
      </c>
      <c r="G470" t="s">
        <v>4606</v>
      </c>
      <c r="H470" t="s">
        <v>4606</v>
      </c>
      <c r="K470">
        <v>8</v>
      </c>
      <c r="L470">
        <f>C470+1</f>
        <v>31</v>
      </c>
      <c r="M470" t="s">
        <v>4707</v>
      </c>
      <c r="N470" s="1">
        <v>4.3178962664929559</v>
      </c>
      <c r="O470" t="s">
        <v>10420</v>
      </c>
      <c r="P470" s="1">
        <v>4.3178962664929559</v>
      </c>
      <c r="Q470" t="s">
        <v>4606</v>
      </c>
      <c r="S470">
        <v>8</v>
      </c>
      <c r="T470">
        <v>31</v>
      </c>
      <c r="U470">
        <f>(AK470-$AH470)/($AG470-$AH470)*(1+1)-1</f>
        <v>-1</v>
      </c>
      <c r="V470">
        <f>(AL470-$AH470)/($AG470-$AH470)*(1+1)-1</f>
        <v>-1</v>
      </c>
      <c r="W470">
        <f>(AM470-$AH470)/($AG470-$AH470)*(1+1)-1</f>
        <v>-0.18822004074828669</v>
      </c>
      <c r="X470">
        <f>(AN470-$AH470)/($AG470-$AH470)*(1+1)-1</f>
        <v>-0.94295239859233193</v>
      </c>
      <c r="Y470">
        <f>(AO470-$AH470)/($AG470-$AH470)*(1+1)-1</f>
        <v>-0.54569364697166134</v>
      </c>
      <c r="Z470">
        <f>(AP470-$AH470)/($AG470-$AH470)*(1+1)-1</f>
        <v>0.28216336358584915</v>
      </c>
      <c r="AA470">
        <f>(AQ470-$AH470)/($AG470-$AH470)*(1+1)-1</f>
        <v>1</v>
      </c>
      <c r="AB470">
        <f>(AR470-$AH470)/($AG470-$AH470)*(1+1)-1</f>
        <v>0.81240970550101865</v>
      </c>
      <c r="AC470">
        <f>(AS470-$AH470)/($AG470-$AH470)*(1+1)-1</f>
        <v>-1</v>
      </c>
      <c r="AD470">
        <f>(AT470-$AH470)/($AG470-$AH470)*(1+1)-1</f>
        <v>-0.63296906834598998</v>
      </c>
      <c r="AE470">
        <f>(AU470-$AH470)/($AG470-$AH470)*(1+1)-1</f>
        <v>-0.9545841822559733</v>
      </c>
      <c r="AF470">
        <f>(AV470-$AH470)/($AG470-$AH470)*(1+1)-1</f>
        <v>-0.75610298203370996</v>
      </c>
      <c r="AG470">
        <f>MAX(AK470:AV470)</f>
        <v>26995</v>
      </c>
      <c r="AH470">
        <f>MIN(AK470:AV470)</f>
        <v>0</v>
      </c>
      <c r="AK470">
        <v>0</v>
      </c>
      <c r="AL470">
        <v>0</v>
      </c>
      <c r="AM470">
        <v>10957</v>
      </c>
      <c r="AN470">
        <v>770</v>
      </c>
      <c r="AO470">
        <v>6132</v>
      </c>
      <c r="AP470">
        <v>17306</v>
      </c>
      <c r="AQ470">
        <v>26995</v>
      </c>
      <c r="AR470">
        <v>24463</v>
      </c>
      <c r="AS470">
        <v>0</v>
      </c>
      <c r="AT470">
        <v>4954</v>
      </c>
      <c r="AU470">
        <v>613</v>
      </c>
      <c r="AV470">
        <v>3292</v>
      </c>
    </row>
    <row r="471" spans="1:48" hidden="1" x14ac:dyDescent="0.25">
      <c r="A471" t="s">
        <v>8822</v>
      </c>
      <c r="B471">
        <v>8</v>
      </c>
      <c r="C471">
        <v>32</v>
      </c>
      <c r="D471">
        <f>C471+2</f>
        <v>34</v>
      </c>
      <c r="E471" t="s">
        <v>9729</v>
      </c>
      <c r="F471" t="s">
        <v>9730</v>
      </c>
      <c r="G471" t="s">
        <v>4606</v>
      </c>
      <c r="H471" t="s">
        <v>4606</v>
      </c>
      <c r="K471">
        <v>8</v>
      </c>
      <c r="L471">
        <f>C471+1</f>
        <v>33</v>
      </c>
      <c r="M471" t="s">
        <v>4713</v>
      </c>
      <c r="N471" s="1">
        <v>3.3836358683618797</v>
      </c>
      <c r="O471" t="s">
        <v>10420</v>
      </c>
      <c r="P471" s="1">
        <v>3.3836358683618797</v>
      </c>
      <c r="Q471" t="s">
        <v>4606</v>
      </c>
      <c r="S471">
        <v>8</v>
      </c>
      <c r="T471">
        <v>33</v>
      </c>
      <c r="U471">
        <f>(AK471-$AH471)/($AG471-$AH471)*(1+1)-1</f>
        <v>-1</v>
      </c>
      <c r="V471">
        <f>(AL471-$AH471)/($AG471-$AH471)*(1+1)-1</f>
        <v>-1</v>
      </c>
      <c r="W471">
        <f>(AM471-$AH471)/($AG471-$AH471)*(1+1)-1</f>
        <v>-0.62765957446808507</v>
      </c>
      <c r="X471">
        <f>(AN471-$AH471)/($AG471-$AH471)*(1+1)-1</f>
        <v>-1</v>
      </c>
      <c r="Y471">
        <f>(AO471-$AH471)/($AG471-$AH471)*(1+1)-1</f>
        <v>-0.40921985815602835</v>
      </c>
      <c r="Z471">
        <f>(AP471-$AH471)/($AG471-$AH471)*(1+1)-1</f>
        <v>0.13617021276595742</v>
      </c>
      <c r="AA471">
        <f>(AQ471-$AH471)/($AG471-$AH471)*(1+1)-1</f>
        <v>-2.8368794326241176E-2</v>
      </c>
      <c r="AB471">
        <f>(AR471-$AH471)/($AG471-$AH471)*(1+1)-1</f>
        <v>1</v>
      </c>
      <c r="AC471">
        <f>(AS471-$AH471)/($AG471-$AH471)*(1+1)-1</f>
        <v>-1</v>
      </c>
      <c r="AD471">
        <f>(AT471-$AH471)/($AG471-$AH471)*(1+1)-1</f>
        <v>-0.35035460992907796</v>
      </c>
      <c r="AE471">
        <f>(AU471-$AH471)/($AG471-$AH471)*(1+1)-1</f>
        <v>-1</v>
      </c>
      <c r="AF471">
        <f>(AV471-$AH471)/($AG471-$AH471)*(1+1)-1</f>
        <v>-0.54964539007092195</v>
      </c>
      <c r="AG471">
        <f>MAX(AK471:AV471)</f>
        <v>2820</v>
      </c>
      <c r="AH471">
        <f>MIN(AK471:AV471)</f>
        <v>0</v>
      </c>
      <c r="AK471">
        <v>0</v>
      </c>
      <c r="AL471">
        <v>0</v>
      </c>
      <c r="AM471">
        <v>525</v>
      </c>
      <c r="AN471">
        <v>0</v>
      </c>
      <c r="AO471">
        <v>833</v>
      </c>
      <c r="AP471">
        <v>1602</v>
      </c>
      <c r="AQ471">
        <v>1370</v>
      </c>
      <c r="AR471">
        <v>2820</v>
      </c>
      <c r="AS471">
        <v>0</v>
      </c>
      <c r="AT471">
        <v>916</v>
      </c>
      <c r="AU471">
        <v>0</v>
      </c>
      <c r="AV471">
        <v>635</v>
      </c>
    </row>
    <row r="472" spans="1:48" hidden="1" x14ac:dyDescent="0.25">
      <c r="A472" t="s">
        <v>8822</v>
      </c>
      <c r="B472">
        <v>8</v>
      </c>
      <c r="C472">
        <v>34</v>
      </c>
      <c r="D472">
        <f>C472+2</f>
        <v>36</v>
      </c>
      <c r="E472" t="s">
        <v>9731</v>
      </c>
      <c r="F472" t="s">
        <v>9732</v>
      </c>
      <c r="G472" t="s">
        <v>4606</v>
      </c>
      <c r="H472" t="s">
        <v>4606</v>
      </c>
      <c r="K472">
        <v>8</v>
      </c>
      <c r="L472">
        <f>C472+1</f>
        <v>35</v>
      </c>
      <c r="M472" t="s">
        <v>4775</v>
      </c>
      <c r="N472" s="1">
        <v>3.841922311679451</v>
      </c>
      <c r="O472" t="s">
        <v>10420</v>
      </c>
      <c r="P472" s="1">
        <v>3.841922311679451</v>
      </c>
      <c r="Q472" t="s">
        <v>4606</v>
      </c>
      <c r="S472">
        <v>8</v>
      </c>
      <c r="T472">
        <v>35</v>
      </c>
      <c r="U472">
        <f>(AK472-$AH472)/($AG472-$AH472)*(1+1)-1</f>
        <v>-1</v>
      </c>
      <c r="V472">
        <f>(AL472-$AH472)/($AG472-$AH472)*(1+1)-1</f>
        <v>-1</v>
      </c>
      <c r="W472">
        <f>(AM472-$AH472)/($AG472-$AH472)*(1+1)-1</f>
        <v>-0.85139652755311124</v>
      </c>
      <c r="X472">
        <f>(AN472-$AH472)/($AG472-$AH472)*(1+1)-1</f>
        <v>-0.88461123692440413</v>
      </c>
      <c r="Y472">
        <f>(AO472-$AH472)/($AG472-$AH472)*(1+1)-1</f>
        <v>-0.56432653941550737</v>
      </c>
      <c r="Z472">
        <f>(AP472-$AH472)/($AG472-$AH472)*(1+1)-1</f>
        <v>0.15884826916855377</v>
      </c>
      <c r="AA472">
        <f>(AQ472-$AH472)/($AG472-$AH472)*(1+1)-1</f>
        <v>0.98425536503828326</v>
      </c>
      <c r="AB472">
        <f>(AR472-$AH472)/($AG472-$AH472)*(1+1)-1</f>
        <v>1</v>
      </c>
      <c r="AC472">
        <f>(AS472-$AH472)/($AG472-$AH472)*(1+1)-1</f>
        <v>-1</v>
      </c>
      <c r="AD472">
        <f>(AT472-$AH472)/($AG472-$AH472)*(1+1)-1</f>
        <v>-0.69632265717674968</v>
      </c>
      <c r="AE472">
        <f>(AU472-$AH472)/($AG472-$AH472)*(1+1)-1</f>
        <v>-1</v>
      </c>
      <c r="AF472">
        <f>(AV472-$AH472)/($AG472-$AH472)*(1+1)-1</f>
        <v>-0.82227973687048417</v>
      </c>
      <c r="AG472">
        <f>MAX(AK472:AV472)</f>
        <v>9273</v>
      </c>
      <c r="AH472">
        <f>MIN(AK472:AV472)</f>
        <v>0</v>
      </c>
      <c r="AK472">
        <v>0</v>
      </c>
      <c r="AL472">
        <v>0</v>
      </c>
      <c r="AM472">
        <v>689</v>
      </c>
      <c r="AN472">
        <v>535</v>
      </c>
      <c r="AO472">
        <v>2020</v>
      </c>
      <c r="AP472">
        <v>5373</v>
      </c>
      <c r="AQ472">
        <v>9200</v>
      </c>
      <c r="AR472">
        <v>9273</v>
      </c>
      <c r="AS472">
        <v>0</v>
      </c>
      <c r="AT472">
        <v>1408</v>
      </c>
      <c r="AU472">
        <v>0</v>
      </c>
      <c r="AV472">
        <v>824</v>
      </c>
    </row>
    <row r="473" spans="1:48" hidden="1" x14ac:dyDescent="0.25">
      <c r="A473" t="s">
        <v>8822</v>
      </c>
      <c r="B473">
        <v>8</v>
      </c>
      <c r="C473">
        <v>36</v>
      </c>
      <c r="D473">
        <f>C473+2</f>
        <v>38</v>
      </c>
      <c r="E473" t="s">
        <v>9733</v>
      </c>
      <c r="F473" t="s">
        <v>9734</v>
      </c>
      <c r="G473" t="s">
        <v>4606</v>
      </c>
      <c r="H473" t="s">
        <v>4606</v>
      </c>
      <c r="K473">
        <v>8</v>
      </c>
      <c r="L473">
        <f>C473+1</f>
        <v>37</v>
      </c>
      <c r="M473" t="s">
        <v>4789</v>
      </c>
      <c r="N473" s="1">
        <v>3.7339992865383871</v>
      </c>
      <c r="O473" t="s">
        <v>10420</v>
      </c>
      <c r="P473" s="1">
        <v>3.7339992865383871</v>
      </c>
      <c r="Q473" t="s">
        <v>4606</v>
      </c>
      <c r="S473">
        <v>8</v>
      </c>
      <c r="T473">
        <v>37</v>
      </c>
      <c r="U473">
        <f>(AK473-$AH473)/($AG473-$AH473)*(1+1)-1</f>
        <v>-1</v>
      </c>
      <c r="V473">
        <f>(AL473-$AH473)/($AG473-$AH473)*(1+1)-1</f>
        <v>-1</v>
      </c>
      <c r="W473">
        <f>(AM473-$AH473)/($AG473-$AH473)*(1+1)-1</f>
        <v>-1</v>
      </c>
      <c r="X473">
        <f>(AN473-$AH473)/($AG473-$AH473)*(1+1)-1</f>
        <v>-1</v>
      </c>
      <c r="Y473">
        <f>(AO473-$AH473)/($AG473-$AH473)*(1+1)-1</f>
        <v>-0.6259226454089164</v>
      </c>
      <c r="Z473">
        <f>(AP473-$AH473)/($AG473-$AH473)*(1+1)-1</f>
        <v>0.52642456451136699</v>
      </c>
      <c r="AA473">
        <f>(AQ473-$AH473)/($AG473-$AH473)*(1+1)-1</f>
        <v>0.40566873339238274</v>
      </c>
      <c r="AB473">
        <f>(AR473-$AH473)/($AG473-$AH473)*(1+1)-1</f>
        <v>1</v>
      </c>
      <c r="AC473">
        <f>(AS473-$AH473)/($AG473-$AH473)*(1+1)-1</f>
        <v>-1</v>
      </c>
      <c r="AD473">
        <f>(AT473-$AH473)/($AG473-$AH473)*(1+1)-1</f>
        <v>-0.70711544139356364</v>
      </c>
      <c r="AE473">
        <f>(AU473-$AH473)/($AG473-$AH473)*(1+1)-1</f>
        <v>-1</v>
      </c>
      <c r="AF473">
        <f>(AV473-$AH473)/($AG473-$AH473)*(1+1)-1</f>
        <v>-1</v>
      </c>
      <c r="AG473">
        <f>MAX(AK473:AV473)</f>
        <v>6774</v>
      </c>
      <c r="AH473">
        <f>MIN(AK473:AV473)</f>
        <v>0</v>
      </c>
      <c r="AK473">
        <v>0</v>
      </c>
      <c r="AL473">
        <v>0</v>
      </c>
      <c r="AM473">
        <v>0</v>
      </c>
      <c r="AN473">
        <v>0</v>
      </c>
      <c r="AO473">
        <v>1267</v>
      </c>
      <c r="AP473">
        <v>5170</v>
      </c>
      <c r="AQ473">
        <v>4761</v>
      </c>
      <c r="AR473">
        <v>6774</v>
      </c>
      <c r="AS473">
        <v>0</v>
      </c>
      <c r="AT473">
        <v>992</v>
      </c>
      <c r="AU473">
        <v>0</v>
      </c>
      <c r="AV473">
        <v>0</v>
      </c>
    </row>
    <row r="474" spans="1:48" hidden="1" x14ac:dyDescent="0.25">
      <c r="A474" t="s">
        <v>8822</v>
      </c>
      <c r="B474">
        <v>8</v>
      </c>
      <c r="C474">
        <v>38</v>
      </c>
      <c r="D474">
        <f>C474+2</f>
        <v>40</v>
      </c>
      <c r="E474" t="s">
        <v>9735</v>
      </c>
      <c r="F474" t="s">
        <v>9736</v>
      </c>
      <c r="G474" t="s">
        <v>4606</v>
      </c>
      <c r="H474" t="s">
        <v>4606</v>
      </c>
      <c r="K474">
        <v>8</v>
      </c>
      <c r="L474">
        <f>C474+1</f>
        <v>39</v>
      </c>
      <c r="M474" t="s">
        <v>4806</v>
      </c>
      <c r="N474" s="1">
        <v>3.4720246977002813</v>
      </c>
      <c r="O474" t="s">
        <v>10420</v>
      </c>
      <c r="P474" s="1">
        <v>3.4720246977002813</v>
      </c>
      <c r="Q474" t="s">
        <v>4606</v>
      </c>
      <c r="S474">
        <v>8</v>
      </c>
      <c r="T474">
        <v>39</v>
      </c>
      <c r="U474">
        <f>(AK474-$AH474)/($AG474-$AH474)*(1+1)-1</f>
        <v>-1</v>
      </c>
      <c r="V474">
        <f>(AL474-$AH474)/($AG474-$AH474)*(1+1)-1</f>
        <v>-1</v>
      </c>
      <c r="W474">
        <f>(AM474-$AH474)/($AG474-$AH474)*(1+1)-1</f>
        <v>-0.5046707678286626</v>
      </c>
      <c r="X474">
        <f>(AN474-$AH474)/($AG474-$AH474)*(1+1)-1</f>
        <v>-1</v>
      </c>
      <c r="Y474">
        <f>(AO474-$AH474)/($AG474-$AH474)*(1+1)-1</f>
        <v>-1</v>
      </c>
      <c r="Z474">
        <f>(AP474-$AH474)/($AG474-$AH474)*(1+1)-1</f>
        <v>4.4429254955570707E-2</v>
      </c>
      <c r="AA474">
        <f>(AQ474-$AH474)/($AG474-$AH474)*(1+1)-1</f>
        <v>0.80086580086580095</v>
      </c>
      <c r="AB474">
        <f>(AR474-$AH474)/($AG474-$AH474)*(1+1)-1</f>
        <v>1</v>
      </c>
      <c r="AC474">
        <f>(AS474-$AH474)/($AG474-$AH474)*(1+1)-1</f>
        <v>-1</v>
      </c>
      <c r="AD474">
        <f>(AT474-$AH474)/($AG474-$AH474)*(1+1)-1</f>
        <v>-0.11187058555479612</v>
      </c>
      <c r="AE474">
        <f>(AU474-$AH474)/($AG474-$AH474)*(1+1)-1</f>
        <v>-1</v>
      </c>
      <c r="AF474">
        <f>(AV474-$AH474)/($AG474-$AH474)*(1+1)-1</f>
        <v>-0.41216678058783318</v>
      </c>
      <c r="AG474">
        <f>MAX(AK474:AV474)</f>
        <v>4389</v>
      </c>
      <c r="AH474">
        <f>MIN(AK474:AV474)</f>
        <v>0</v>
      </c>
      <c r="AK474">
        <v>0</v>
      </c>
      <c r="AL474">
        <v>0</v>
      </c>
      <c r="AM474">
        <v>1087</v>
      </c>
      <c r="AN474">
        <v>0</v>
      </c>
      <c r="AO474">
        <v>0</v>
      </c>
      <c r="AP474">
        <v>2292</v>
      </c>
      <c r="AQ474">
        <v>3952</v>
      </c>
      <c r="AR474">
        <v>4389</v>
      </c>
      <c r="AS474">
        <v>0</v>
      </c>
      <c r="AT474">
        <v>1949</v>
      </c>
      <c r="AU474">
        <v>0</v>
      </c>
      <c r="AV474">
        <v>1290</v>
      </c>
    </row>
    <row r="475" spans="1:48" hidden="1" x14ac:dyDescent="0.25">
      <c r="A475" t="s">
        <v>8822</v>
      </c>
      <c r="B475">
        <v>8</v>
      </c>
      <c r="C475">
        <v>40</v>
      </c>
      <c r="D475">
        <f>C475+2</f>
        <v>42</v>
      </c>
      <c r="E475" t="s">
        <v>9737</v>
      </c>
      <c r="F475" t="s">
        <v>9738</v>
      </c>
      <c r="G475" t="s">
        <v>4606</v>
      </c>
      <c r="H475" t="s">
        <v>4606</v>
      </c>
      <c r="K475">
        <v>8</v>
      </c>
      <c r="L475">
        <f>C475+1</f>
        <v>41</v>
      </c>
      <c r="M475" t="s">
        <v>4822</v>
      </c>
      <c r="N475" s="1">
        <v>3.7685641095135733</v>
      </c>
      <c r="O475" t="s">
        <v>10420</v>
      </c>
      <c r="P475" s="1">
        <v>3.7685641095135733</v>
      </c>
      <c r="Q475" t="s">
        <v>4606</v>
      </c>
      <c r="S475">
        <v>8</v>
      </c>
      <c r="T475">
        <v>41</v>
      </c>
      <c r="U475">
        <f>(AK475-$AH475)/($AG475-$AH475)*(1+1)-1</f>
        <v>-1</v>
      </c>
      <c r="V475">
        <f>(AL475-$AH475)/($AG475-$AH475)*(1+1)-1</f>
        <v>-1</v>
      </c>
      <c r="W475">
        <f>(AM475-$AH475)/($AG475-$AH475)*(1+1)-1</f>
        <v>-0.75479005299633106</v>
      </c>
      <c r="X475">
        <f>(AN475-$AH475)/($AG475-$AH475)*(1+1)-1</f>
        <v>-0.82388911536893605</v>
      </c>
      <c r="Y475">
        <f>(AO475-$AH475)/($AG475-$AH475)*(1+1)-1</f>
        <v>-0.57623318385650224</v>
      </c>
      <c r="Z475">
        <f>(AP475-$AH475)/($AG475-$AH475)*(1+1)-1</f>
        <v>1.5491235222176991E-2</v>
      </c>
      <c r="AA475">
        <f>(AQ475-$AH475)/($AG475-$AH475)*(1+1)-1</f>
        <v>-0.16816143497757852</v>
      </c>
      <c r="AB475">
        <f>(AR475-$AH475)/($AG475-$AH475)*(1+1)-1</f>
        <v>1</v>
      </c>
      <c r="AC475">
        <f>(AS475-$AH475)/($AG475-$AH475)*(1+1)-1</f>
        <v>-1</v>
      </c>
      <c r="AD475">
        <f>(AT475-$AH475)/($AG475-$AH475)*(1+1)-1</f>
        <v>-0.33591520587036283</v>
      </c>
      <c r="AE475">
        <f>(AU475-$AH475)/($AG475-$AH475)*(1+1)-1</f>
        <v>-1</v>
      </c>
      <c r="AF475">
        <f>(AV475-$AH475)/($AG475-$AH475)*(1+1)-1</f>
        <v>-0.54198940073379531</v>
      </c>
      <c r="AG475">
        <f>MAX(AK475:AV475)</f>
        <v>9812</v>
      </c>
      <c r="AH475">
        <f>MIN(AK475:AV475)</f>
        <v>0</v>
      </c>
      <c r="AK475">
        <v>0</v>
      </c>
      <c r="AL475">
        <v>0</v>
      </c>
      <c r="AM475">
        <v>1203</v>
      </c>
      <c r="AN475">
        <v>864</v>
      </c>
      <c r="AO475">
        <v>2079</v>
      </c>
      <c r="AP475">
        <v>4982</v>
      </c>
      <c r="AQ475">
        <v>4081</v>
      </c>
      <c r="AR475">
        <v>9812</v>
      </c>
      <c r="AS475">
        <v>0</v>
      </c>
      <c r="AT475">
        <v>3258</v>
      </c>
      <c r="AU475">
        <v>0</v>
      </c>
      <c r="AV475">
        <v>2247</v>
      </c>
    </row>
    <row r="476" spans="1:48" hidden="1" x14ac:dyDescent="0.25">
      <c r="A476" t="s">
        <v>8822</v>
      </c>
      <c r="B476">
        <v>8</v>
      </c>
      <c r="C476">
        <v>42</v>
      </c>
      <c r="D476">
        <f>C476+2</f>
        <v>44</v>
      </c>
      <c r="E476" t="s">
        <v>9739</v>
      </c>
      <c r="F476" t="s">
        <v>9740</v>
      </c>
      <c r="G476" t="s">
        <v>4606</v>
      </c>
      <c r="H476" t="s">
        <v>4606</v>
      </c>
      <c r="K476">
        <v>8</v>
      </c>
      <c r="L476">
        <f>C476+1</f>
        <v>43</v>
      </c>
      <c r="M476" t="s">
        <v>4831</v>
      </c>
      <c r="N476" s="1">
        <v>3.3322364154914434</v>
      </c>
      <c r="O476" t="s">
        <v>10420</v>
      </c>
      <c r="P476" s="1">
        <v>3.3322364154914434</v>
      </c>
      <c r="Q476" t="s">
        <v>4606</v>
      </c>
      <c r="S476">
        <v>8</v>
      </c>
      <c r="T476">
        <v>43</v>
      </c>
      <c r="U476">
        <f>(AK476-$AH476)/($AG476-$AH476)*(1+1)-1</f>
        <v>-1</v>
      </c>
      <c r="V476">
        <f>(AL476-$AH476)/($AG476-$AH476)*(1+1)-1</f>
        <v>-1</v>
      </c>
      <c r="W476">
        <f>(AM476-$AH476)/($AG476-$AH476)*(1+1)-1</f>
        <v>-0.1569830386142187</v>
      </c>
      <c r="X476">
        <f>(AN476-$AH476)/($AG476-$AH476)*(1+1)-1</f>
        <v>-1</v>
      </c>
      <c r="Y476">
        <f>(AO476-$AH476)/($AG476-$AH476)*(1+1)-1</f>
        <v>-0.63334536268495123</v>
      </c>
      <c r="Z476">
        <f>(AP476-$AH476)/($AG476-$AH476)*(1+1)-1</f>
        <v>0.21255864308913752</v>
      </c>
      <c r="AA476">
        <f>(AQ476-$AH476)/($AG476-$AH476)*(1+1)-1</f>
        <v>0.35763262360158787</v>
      </c>
      <c r="AB476">
        <f>(AR476-$AH476)/($AG476-$AH476)*(1+1)-1</f>
        <v>1</v>
      </c>
      <c r="AC476">
        <f>(AS476-$AH476)/($AG476-$AH476)*(1+1)-1</f>
        <v>-1</v>
      </c>
      <c r="AD476">
        <f>(AT476-$AH476)/($AG476-$AH476)*(1+1)-1</f>
        <v>-1</v>
      </c>
      <c r="AE476">
        <f>(AU476-$AH476)/($AG476-$AH476)*(1+1)-1</f>
        <v>-1</v>
      </c>
      <c r="AF476">
        <f>(AV476-$AH476)/($AG476-$AH476)*(1+1)-1</f>
        <v>-1</v>
      </c>
      <c r="AG476">
        <f>MAX(AK476:AV476)</f>
        <v>2771</v>
      </c>
      <c r="AH476">
        <f>MIN(AK476:AV476)</f>
        <v>0</v>
      </c>
      <c r="AK476">
        <v>0</v>
      </c>
      <c r="AL476">
        <v>0</v>
      </c>
      <c r="AM476">
        <v>1168</v>
      </c>
      <c r="AN476">
        <v>0</v>
      </c>
      <c r="AO476">
        <v>508</v>
      </c>
      <c r="AP476">
        <v>1680</v>
      </c>
      <c r="AQ476">
        <v>1881</v>
      </c>
      <c r="AR476">
        <v>2771</v>
      </c>
      <c r="AS476">
        <v>0</v>
      </c>
      <c r="AT476">
        <v>0</v>
      </c>
      <c r="AU476">
        <v>0</v>
      </c>
      <c r="AV476">
        <v>0</v>
      </c>
    </row>
    <row r="477" spans="1:48" x14ac:dyDescent="0.25">
      <c r="A477" t="s">
        <v>8822</v>
      </c>
      <c r="B477">
        <v>8</v>
      </c>
      <c r="C477">
        <v>44</v>
      </c>
      <c r="D477">
        <f>C477+2</f>
        <v>46</v>
      </c>
      <c r="E477" t="s">
        <v>9741</v>
      </c>
      <c r="F477" t="s">
        <v>9742</v>
      </c>
      <c r="G477" t="s">
        <v>4606</v>
      </c>
      <c r="H477" t="s">
        <v>4606</v>
      </c>
      <c r="K477">
        <v>8</v>
      </c>
      <c r="L477">
        <f>C477+1</f>
        <v>45</v>
      </c>
      <c r="M477" t="s">
        <v>4837</v>
      </c>
      <c r="N477" s="1">
        <v>4.0003472966853639</v>
      </c>
      <c r="O477" t="s">
        <v>10420</v>
      </c>
      <c r="P477" s="1">
        <v>4.0003472966853639</v>
      </c>
      <c r="Q477" t="s">
        <v>4606</v>
      </c>
      <c r="S477">
        <v>8</v>
      </c>
      <c r="T477">
        <v>45</v>
      </c>
      <c r="U477">
        <f>(AK477-$AH477)/($AG477-$AH477)*(1+1)-1</f>
        <v>-1</v>
      </c>
      <c r="V477">
        <f>(AL477-$AH477)/($AG477-$AH477)*(1+1)-1</f>
        <v>-1</v>
      </c>
      <c r="W477">
        <f>(AM477-$AH477)/($AG477-$AH477)*(1+1)-1</f>
        <v>0.16581168293893755</v>
      </c>
      <c r="X477">
        <f>(AN477-$AH477)/($AG477-$AH477)*(1+1)-1</f>
        <v>-0.93364223068012575</v>
      </c>
      <c r="Y477">
        <f>(AO477-$AH477)/($AG477-$AH477)*(1+1)-1</f>
        <v>-0.30365712394506039</v>
      </c>
      <c r="Z477">
        <f>(AP477-$AH477)/($AG477-$AH477)*(1+1)-1</f>
        <v>0.3056428926030117</v>
      </c>
      <c r="AA477">
        <f>(AQ477-$AH477)/($AG477-$AH477)*(1+1)-1</f>
        <v>0.45623034916432226</v>
      </c>
      <c r="AB477">
        <f>(AR477-$AH477)/($AG477-$AH477)*(1+1)-1</f>
        <v>1</v>
      </c>
      <c r="AC477">
        <f>(AS477-$AH477)/($AG477-$AH477)*(1+1)-1</f>
        <v>-1</v>
      </c>
      <c r="AD477">
        <f>(AT477-$AH477)/($AG477-$AH477)*(1+1)-1</f>
        <v>-0.66523250041370185</v>
      </c>
      <c r="AE477">
        <f>(AU477-$AH477)/($AG477-$AH477)*(1+1)-1</f>
        <v>-0.90004964421644873</v>
      </c>
      <c r="AF477">
        <f>(AV477-$AH477)/($AG477-$AH477)*(1+1)-1</f>
        <v>-0.63941750786033424</v>
      </c>
      <c r="AG477">
        <f>MAX(AK477:AV477)</f>
        <v>12086</v>
      </c>
      <c r="AH477">
        <f>MIN(AK477:AV477)</f>
        <v>0</v>
      </c>
      <c r="AK477">
        <v>0</v>
      </c>
      <c r="AL477">
        <v>0</v>
      </c>
      <c r="AM477">
        <v>7045</v>
      </c>
      <c r="AN477">
        <v>401</v>
      </c>
      <c r="AO477">
        <v>4208</v>
      </c>
      <c r="AP477">
        <v>7890</v>
      </c>
      <c r="AQ477">
        <v>8800</v>
      </c>
      <c r="AR477">
        <v>12086</v>
      </c>
      <c r="AS477">
        <v>0</v>
      </c>
      <c r="AT477">
        <v>2023</v>
      </c>
      <c r="AU477">
        <v>604</v>
      </c>
      <c r="AV477">
        <v>2179</v>
      </c>
    </row>
    <row r="478" spans="1:48" hidden="1" x14ac:dyDescent="0.25">
      <c r="A478" t="s">
        <v>8822</v>
      </c>
      <c r="B478">
        <v>8</v>
      </c>
      <c r="C478">
        <v>46</v>
      </c>
      <c r="D478">
        <f>C478+2</f>
        <v>48</v>
      </c>
      <c r="E478" t="s">
        <v>9743</v>
      </c>
      <c r="F478" t="s">
        <v>9744</v>
      </c>
      <c r="G478" t="s">
        <v>4606</v>
      </c>
      <c r="H478" t="s">
        <v>4606</v>
      </c>
      <c r="K478">
        <v>8</v>
      </c>
      <c r="L478">
        <f>C478+1</f>
        <v>47</v>
      </c>
      <c r="M478" t="s">
        <v>4841</v>
      </c>
      <c r="N478" s="1">
        <v>3.4638929889859074</v>
      </c>
      <c r="O478" t="s">
        <v>10420</v>
      </c>
      <c r="P478" s="1">
        <v>3.4638929889859074</v>
      </c>
      <c r="Q478" t="s">
        <v>4606</v>
      </c>
      <c r="S478">
        <v>8</v>
      </c>
      <c r="T478">
        <v>47</v>
      </c>
      <c r="U478">
        <f>(AK478-$AH478)/($AG478-$AH478)*(1+1)-1</f>
        <v>-1</v>
      </c>
      <c r="V478">
        <f>(AL478-$AH478)/($AG478-$AH478)*(1+1)-1</f>
        <v>-1</v>
      </c>
      <c r="W478">
        <f>(AM478-$AH478)/($AG478-$AH478)*(1+1)-1</f>
        <v>-0.19105882352941173</v>
      </c>
      <c r="X478">
        <f>(AN478-$AH478)/($AG478-$AH478)*(1+1)-1</f>
        <v>-1</v>
      </c>
      <c r="Y478">
        <f>(AO478-$AH478)/($AG478-$AH478)*(1+1)-1</f>
        <v>-0.73788235294117643</v>
      </c>
      <c r="Z478">
        <f>(AP478-$AH478)/($AG478-$AH478)*(1+1)-1</f>
        <v>1.4117647058823568E-2</v>
      </c>
      <c r="AA478">
        <f>(AQ478-$AH478)/($AG478-$AH478)*(1+1)-1</f>
        <v>0.5505882352941176</v>
      </c>
      <c r="AB478">
        <f>(AR478-$AH478)/($AG478-$AH478)*(1+1)-1</f>
        <v>1</v>
      </c>
      <c r="AC478">
        <f>(AS478-$AH478)/($AG478-$AH478)*(1+1)-1</f>
        <v>-1</v>
      </c>
      <c r="AD478">
        <f>(AT478-$AH478)/($AG478-$AH478)*(1+1)-1</f>
        <v>-0.55905882352941183</v>
      </c>
      <c r="AE478">
        <f>(AU478-$AH478)/($AG478-$AH478)*(1+1)-1</f>
        <v>-1</v>
      </c>
      <c r="AF478">
        <f>(AV478-$AH478)/($AG478-$AH478)*(1+1)-1</f>
        <v>-0.66023529411764703</v>
      </c>
      <c r="AG478">
        <f>MAX(AK478:AV478)</f>
        <v>4250</v>
      </c>
      <c r="AH478">
        <f>MIN(AK478:AV478)</f>
        <v>0</v>
      </c>
      <c r="AK478">
        <v>0</v>
      </c>
      <c r="AL478">
        <v>0</v>
      </c>
      <c r="AM478">
        <v>1719</v>
      </c>
      <c r="AN478">
        <v>0</v>
      </c>
      <c r="AO478">
        <v>557</v>
      </c>
      <c r="AP478">
        <v>2155</v>
      </c>
      <c r="AQ478">
        <v>3295</v>
      </c>
      <c r="AR478">
        <v>4250</v>
      </c>
      <c r="AS478">
        <v>0</v>
      </c>
      <c r="AT478">
        <v>937</v>
      </c>
      <c r="AU478">
        <v>0</v>
      </c>
      <c r="AV478">
        <v>722</v>
      </c>
    </row>
    <row r="479" spans="1:48" x14ac:dyDescent="0.25">
      <c r="A479" t="s">
        <v>8822</v>
      </c>
      <c r="B479">
        <v>8</v>
      </c>
      <c r="C479">
        <v>48</v>
      </c>
      <c r="D479">
        <f>C479+2</f>
        <v>50</v>
      </c>
      <c r="E479" t="s">
        <v>9745</v>
      </c>
      <c r="F479" t="s">
        <v>9746</v>
      </c>
      <c r="G479" t="s">
        <v>4606</v>
      </c>
      <c r="H479" t="s">
        <v>4606</v>
      </c>
      <c r="K479">
        <v>8</v>
      </c>
      <c r="L479">
        <f>C479+1</f>
        <v>49</v>
      </c>
      <c r="M479" t="s">
        <v>4849</v>
      </c>
      <c r="N479" s="1">
        <v>4.0484418035504044</v>
      </c>
      <c r="O479" t="s">
        <v>10420</v>
      </c>
      <c r="P479" s="1">
        <v>4.0484418035504044</v>
      </c>
      <c r="Q479" t="s">
        <v>4606</v>
      </c>
      <c r="S479">
        <v>8</v>
      </c>
      <c r="T479">
        <v>49</v>
      </c>
      <c r="U479">
        <f>(AK479-$AH479)/($AG479-$AH479)*(1+1)-1</f>
        <v>-1</v>
      </c>
      <c r="V479">
        <f>(AL479-$AH479)/($AG479-$AH479)*(1+1)-1</f>
        <v>-1</v>
      </c>
      <c r="W479">
        <f>(AM479-$AH479)/($AG479-$AH479)*(1+1)-1</f>
        <v>-0.24335709656513282</v>
      </c>
      <c r="X479">
        <f>(AN479-$AH479)/($AG479-$AH479)*(1+1)-1</f>
        <v>-0.95582199179088356</v>
      </c>
      <c r="Y479">
        <f>(AO479-$AH479)/($AG479-$AH479)*(1+1)-1</f>
        <v>-0.76053143227478937</v>
      </c>
      <c r="Z479">
        <f>(AP479-$AH479)/($AG479-$AH479)*(1+1)-1</f>
        <v>-0.49503132426009933</v>
      </c>
      <c r="AA479">
        <f>(AQ479-$AH479)/($AG479-$AH479)*(1+1)-1</f>
        <v>1</v>
      </c>
      <c r="AB479">
        <f>(AR479-$AH479)/($AG479-$AH479)*(1+1)-1</f>
        <v>0.67995247353640087</v>
      </c>
      <c r="AC479">
        <f>(AS479-$AH479)/($AG479-$AH479)*(1+1)-1</f>
        <v>-1</v>
      </c>
      <c r="AD479">
        <f>(AT479-$AH479)/($AG479-$AH479)*(1+1)-1</f>
        <v>-0.52905595160941887</v>
      </c>
      <c r="AE479">
        <f>(AU479-$AH479)/($AG479-$AH479)*(1+1)-1</f>
        <v>-1</v>
      </c>
      <c r="AF479">
        <f>(AV479-$AH479)/($AG479-$AH479)*(1+1)-1</f>
        <v>-0.76344782890473106</v>
      </c>
      <c r="AG479">
        <f>MAX(AK479:AV479)</f>
        <v>18516</v>
      </c>
      <c r="AH479">
        <f>MIN(AK479:AV479)</f>
        <v>0</v>
      </c>
      <c r="AK479">
        <v>0</v>
      </c>
      <c r="AL479">
        <v>0</v>
      </c>
      <c r="AM479">
        <v>7005</v>
      </c>
      <c r="AN479">
        <v>409</v>
      </c>
      <c r="AO479">
        <v>2217</v>
      </c>
      <c r="AP479">
        <v>4675</v>
      </c>
      <c r="AQ479">
        <v>18516</v>
      </c>
      <c r="AR479">
        <v>15553</v>
      </c>
      <c r="AS479">
        <v>0</v>
      </c>
      <c r="AT479">
        <v>4360</v>
      </c>
      <c r="AU479">
        <v>0</v>
      </c>
      <c r="AV479">
        <v>2190</v>
      </c>
    </row>
    <row r="480" spans="1:48" x14ac:dyDescent="0.25">
      <c r="A480" t="s">
        <v>8822</v>
      </c>
      <c r="B480">
        <v>8</v>
      </c>
      <c r="C480">
        <v>50</v>
      </c>
      <c r="D480">
        <f>C480+2</f>
        <v>52</v>
      </c>
      <c r="E480" t="s">
        <v>9747</v>
      </c>
      <c r="F480" t="s">
        <v>9748</v>
      </c>
      <c r="G480" t="s">
        <v>4606</v>
      </c>
      <c r="H480" t="s">
        <v>4606</v>
      </c>
      <c r="K480">
        <v>8</v>
      </c>
      <c r="L480">
        <f>C480+1</f>
        <v>51</v>
      </c>
      <c r="M480" t="s">
        <v>4642</v>
      </c>
      <c r="N480" s="1">
        <v>3.9802761410778404</v>
      </c>
      <c r="O480" t="s">
        <v>10420</v>
      </c>
      <c r="P480" s="1">
        <v>3.9802761410778404</v>
      </c>
      <c r="Q480" t="s">
        <v>4606</v>
      </c>
      <c r="S480">
        <v>8</v>
      </c>
      <c r="T480">
        <v>51</v>
      </c>
      <c r="U480">
        <f>(AK480-$AH480)/($AG480-$AH480)*(1+1)-1</f>
        <v>-1</v>
      </c>
      <c r="V480">
        <f>(AL480-$AH480)/($AG480-$AH480)*(1+1)-1</f>
        <v>-1</v>
      </c>
      <c r="W480">
        <f>(AM480-$AH480)/($AG480-$AH480)*(1+1)-1</f>
        <v>-1.282562845579438E-2</v>
      </c>
      <c r="X480">
        <f>(AN480-$AH480)/($AG480-$AH480)*(1+1)-1</f>
        <v>-0.95177563700621326</v>
      </c>
      <c r="Y480">
        <f>(AO480-$AH480)/($AG480-$AH480)*(1+1)-1</f>
        <v>-0.75374793364874881</v>
      </c>
      <c r="Z480">
        <f>(AP480-$AH480)/($AG480-$AH480)*(1+1)-1</f>
        <v>-0.50373368295046461</v>
      </c>
      <c r="AA480">
        <f>(AQ480-$AH480)/($AG480-$AH480)*(1+1)-1</f>
        <v>4.9991449581029412E-2</v>
      </c>
      <c r="AB480">
        <f>(AR480-$AH480)/($AG480-$AH480)*(1+1)-1</f>
        <v>1</v>
      </c>
      <c r="AC480">
        <f>(AS480-$AH480)/($AG480-$AH480)*(1+1)-1</f>
        <v>-1</v>
      </c>
      <c r="AD480">
        <f>(AT480-$AH480)/($AG480-$AH480)*(1+1)-1</f>
        <v>-0.44433677250185255</v>
      </c>
      <c r="AE480">
        <f>(AU480-$AH480)/($AG480-$AH480)*(1+1)-1</f>
        <v>-1</v>
      </c>
      <c r="AF480">
        <f>(AV480-$AH480)/($AG480-$AH480)*(1+1)-1</f>
        <v>-0.82477341389728098</v>
      </c>
      <c r="AG480">
        <f>MAX(AK480:AV480)</f>
        <v>17543</v>
      </c>
      <c r="AH480">
        <f>MIN(AK480:AV480)</f>
        <v>0</v>
      </c>
      <c r="AK480">
        <v>0</v>
      </c>
      <c r="AL480">
        <v>0</v>
      </c>
      <c r="AM480">
        <v>8659</v>
      </c>
      <c r="AN480">
        <v>423</v>
      </c>
      <c r="AO480">
        <v>2160</v>
      </c>
      <c r="AP480">
        <v>4353</v>
      </c>
      <c r="AQ480">
        <v>9210</v>
      </c>
      <c r="AR480">
        <v>17543</v>
      </c>
      <c r="AS480">
        <v>0</v>
      </c>
      <c r="AT480">
        <v>4874</v>
      </c>
      <c r="AU480">
        <v>0</v>
      </c>
      <c r="AV480">
        <v>1537</v>
      </c>
    </row>
    <row r="481" spans="1:48" hidden="1" x14ac:dyDescent="0.25">
      <c r="A481" t="s">
        <v>8822</v>
      </c>
      <c r="B481">
        <v>8</v>
      </c>
      <c r="C481">
        <v>52</v>
      </c>
      <c r="D481">
        <f>C481+2</f>
        <v>54</v>
      </c>
      <c r="E481" t="s">
        <v>9749</v>
      </c>
      <c r="F481" t="s">
        <v>9750</v>
      </c>
      <c r="G481" t="s">
        <v>4345</v>
      </c>
      <c r="H481" t="s">
        <v>4345</v>
      </c>
      <c r="K481">
        <v>8</v>
      </c>
      <c r="L481">
        <f>C481+1</f>
        <v>53</v>
      </c>
      <c r="M481" t="s">
        <v>4352</v>
      </c>
      <c r="N481" s="1">
        <v>3.1821292140529982</v>
      </c>
      <c r="O481" t="s">
        <v>10420</v>
      </c>
      <c r="P481" s="1">
        <v>3.1821292140529982</v>
      </c>
      <c r="Q481" t="s">
        <v>4345</v>
      </c>
      <c r="S481">
        <v>8</v>
      </c>
      <c r="T481">
        <v>53</v>
      </c>
      <c r="U481">
        <f>(AK481-$AH481)/($AG481-$AH481)*(1+1)-1</f>
        <v>-1</v>
      </c>
      <c r="V481">
        <f>(AL481-$AH481)/($AG481-$AH481)*(1+1)-1</f>
        <v>-1</v>
      </c>
      <c r="W481">
        <f>(AM481-$AH481)/($AG481-$AH481)*(1+1)-1</f>
        <v>-1</v>
      </c>
      <c r="X481">
        <f>(AN481-$AH481)/($AG481-$AH481)*(1+1)-1</f>
        <v>-1</v>
      </c>
      <c r="Y481">
        <f>(AO481-$AH481)/($AG481-$AH481)*(1+1)-1</f>
        <v>-1</v>
      </c>
      <c r="Z481">
        <f>(AP481-$AH481)/($AG481-$AH481)*(1+1)-1</f>
        <v>-1</v>
      </c>
      <c r="AA481">
        <f>(AQ481-$AH481)/($AG481-$AH481)*(1+1)-1</f>
        <v>0.10979618671926361</v>
      </c>
      <c r="AB481">
        <f>(AR481-$AH481)/($AG481-$AH481)*(1+1)-1</f>
        <v>1</v>
      </c>
      <c r="AC481">
        <f>(AS481-$AH481)/($AG481-$AH481)*(1+1)-1</f>
        <v>-1</v>
      </c>
      <c r="AD481">
        <f>(AT481-$AH481)/($AG481-$AH481)*(1+1)-1</f>
        <v>-0.56738987508218275</v>
      </c>
      <c r="AE481">
        <f>(AU481-$AH481)/($AG481-$AH481)*(1+1)-1</f>
        <v>-1</v>
      </c>
      <c r="AF481">
        <f>(AV481-$AH481)/($AG481-$AH481)*(1+1)-1</f>
        <v>-1</v>
      </c>
      <c r="AG481">
        <f>MAX(AK481:AV481)</f>
        <v>1521</v>
      </c>
      <c r="AH481">
        <f>MIN(AK481:AV481)</f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844</v>
      </c>
      <c r="AR481">
        <v>1521</v>
      </c>
      <c r="AS481">
        <v>0</v>
      </c>
      <c r="AT481">
        <v>329</v>
      </c>
      <c r="AU481">
        <v>0</v>
      </c>
      <c r="AV481">
        <v>0</v>
      </c>
    </row>
    <row r="482" spans="1:48" hidden="1" x14ac:dyDescent="0.25">
      <c r="A482" t="s">
        <v>8822</v>
      </c>
      <c r="B482">
        <v>8</v>
      </c>
      <c r="C482">
        <v>54</v>
      </c>
      <c r="D482">
        <f>C482+2</f>
        <v>56</v>
      </c>
      <c r="E482" t="s">
        <v>9751</v>
      </c>
      <c r="F482" t="s">
        <v>9752</v>
      </c>
      <c r="G482" t="s">
        <v>4287</v>
      </c>
      <c r="H482" t="s">
        <v>4287</v>
      </c>
      <c r="K482">
        <v>8</v>
      </c>
      <c r="L482">
        <f>C482+1</f>
        <v>55</v>
      </c>
      <c r="M482" t="s">
        <v>4284</v>
      </c>
      <c r="N482" s="1">
        <v>3.6209684356442899</v>
      </c>
      <c r="O482" t="s">
        <v>10420</v>
      </c>
      <c r="P482" s="1">
        <v>3.6209684356442899</v>
      </c>
      <c r="Q482" t="s">
        <v>4287</v>
      </c>
      <c r="S482">
        <v>8</v>
      </c>
      <c r="T482">
        <v>55</v>
      </c>
      <c r="U482">
        <f>(AK482-$AH482)/($AG482-$AH482)*(1+1)-1</f>
        <v>-1</v>
      </c>
      <c r="V482">
        <f>(AL482-$AH482)/($AG482-$AH482)*(1+1)-1</f>
        <v>-1</v>
      </c>
      <c r="W482">
        <f>(AM482-$AH482)/($AG482-$AH482)*(1+1)-1</f>
        <v>-1</v>
      </c>
      <c r="X482">
        <f>(AN482-$AH482)/($AG482-$AH482)*(1+1)-1</f>
        <v>-1</v>
      </c>
      <c r="Y482">
        <f>(AO482-$AH482)/($AG482-$AH482)*(1+1)-1</f>
        <v>-0.81522259454284351</v>
      </c>
      <c r="Z482">
        <f>(AP482-$AH482)/($AG482-$AH482)*(1+1)-1</f>
        <v>-1</v>
      </c>
      <c r="AA482">
        <f>(AQ482-$AH482)/($AG482-$AH482)*(1+1)-1</f>
        <v>-0.79224509334609861</v>
      </c>
      <c r="AB482">
        <f>(AR482-$AH482)/($AG482-$AH482)*(1+1)-1</f>
        <v>1</v>
      </c>
      <c r="AC482">
        <f>(AS482-$AH482)/($AG482-$AH482)*(1+1)-1</f>
        <v>-1</v>
      </c>
      <c r="AD482">
        <f>(AT482-$AH482)/($AG482-$AH482)*(1+1)-1</f>
        <v>-1</v>
      </c>
      <c r="AE482">
        <f>(AU482-$AH482)/($AG482-$AH482)*(1+1)-1</f>
        <v>-1</v>
      </c>
      <c r="AF482">
        <f>(AV482-$AH482)/($AG482-$AH482)*(1+1)-1</f>
        <v>-1</v>
      </c>
      <c r="AG482">
        <f>MAX(AK482:AV482)</f>
        <v>4178</v>
      </c>
      <c r="AH482">
        <f>MIN(AK482:AV482)</f>
        <v>0</v>
      </c>
      <c r="AK482">
        <v>0</v>
      </c>
      <c r="AL482">
        <v>0</v>
      </c>
      <c r="AM482">
        <v>0</v>
      </c>
      <c r="AN482">
        <v>0</v>
      </c>
      <c r="AO482">
        <v>386</v>
      </c>
      <c r="AP482">
        <v>0</v>
      </c>
      <c r="AQ482">
        <v>434</v>
      </c>
      <c r="AR482">
        <v>4178</v>
      </c>
      <c r="AS482">
        <v>0</v>
      </c>
      <c r="AT482">
        <v>0</v>
      </c>
      <c r="AU482">
        <v>0</v>
      </c>
      <c r="AV482">
        <v>0</v>
      </c>
    </row>
    <row r="483" spans="1:48" hidden="1" x14ac:dyDescent="0.25">
      <c r="A483" t="s">
        <v>8822</v>
      </c>
      <c r="B483">
        <v>8</v>
      </c>
      <c r="C483">
        <v>56</v>
      </c>
      <c r="D483">
        <f>C483+2</f>
        <v>58</v>
      </c>
      <c r="E483" t="s">
        <v>9753</v>
      </c>
      <c r="F483" t="s">
        <v>9754</v>
      </c>
      <c r="G483" t="s">
        <v>4165</v>
      </c>
      <c r="H483" t="s">
        <v>4165</v>
      </c>
      <c r="K483">
        <v>8</v>
      </c>
      <c r="L483">
        <f>C483+1</f>
        <v>57</v>
      </c>
      <c r="M483" t="s">
        <v>4276</v>
      </c>
      <c r="N483" s="1">
        <v>3.6602012013806817</v>
      </c>
      <c r="O483" t="s">
        <v>10420</v>
      </c>
      <c r="P483" s="1">
        <v>3.6602012013806817</v>
      </c>
      <c r="Q483" t="s">
        <v>4165</v>
      </c>
      <c r="S483">
        <v>8</v>
      </c>
      <c r="T483">
        <v>57</v>
      </c>
      <c r="U483">
        <f>(AK483-$AH483)/($AG483-$AH483)*(1+1)-1</f>
        <v>-1</v>
      </c>
      <c r="V483">
        <f>(AL483-$AH483)/($AG483-$AH483)*(1+1)-1</f>
        <v>-1</v>
      </c>
      <c r="W483">
        <f>(AM483-$AH483)/($AG483-$AH483)*(1+1)-1</f>
        <v>-1</v>
      </c>
      <c r="X483">
        <f>(AN483-$AH483)/($AG483-$AH483)*(1+1)-1</f>
        <v>-1</v>
      </c>
      <c r="Y483">
        <f>(AO483-$AH483)/($AG483-$AH483)*(1+1)-1</f>
        <v>-1</v>
      </c>
      <c r="Z483">
        <f>(AP483-$AH483)/($AG483-$AH483)*(1+1)-1</f>
        <v>-1</v>
      </c>
      <c r="AA483">
        <f>(AQ483-$AH483)/($AG483-$AH483)*(1+1)-1</f>
        <v>-1</v>
      </c>
      <c r="AB483">
        <f>(AR483-$AH483)/($AG483-$AH483)*(1+1)-1</f>
        <v>1</v>
      </c>
      <c r="AC483">
        <f>(AS483-$AH483)/($AG483-$AH483)*(1+1)-1</f>
        <v>-1</v>
      </c>
      <c r="AD483">
        <f>(AT483-$AH483)/($AG483-$AH483)*(1+1)-1</f>
        <v>-1</v>
      </c>
      <c r="AE483">
        <f>(AU483-$AH483)/($AG483-$AH483)*(1+1)-1</f>
        <v>-1</v>
      </c>
      <c r="AF483">
        <f>(AV483-$AH483)/($AG483-$AH483)*(1+1)-1</f>
        <v>-1</v>
      </c>
      <c r="AG483">
        <f>MAX(AK483:AV483)</f>
        <v>4573</v>
      </c>
      <c r="AH483">
        <f>MIN(AK483:AV483)</f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4573</v>
      </c>
      <c r="AS483">
        <v>0</v>
      </c>
      <c r="AT483">
        <v>0</v>
      </c>
      <c r="AU483">
        <v>0</v>
      </c>
      <c r="AV483">
        <v>0</v>
      </c>
    </row>
    <row r="484" spans="1:48" hidden="1" x14ac:dyDescent="0.25">
      <c r="A484" t="s">
        <v>8822</v>
      </c>
      <c r="B484">
        <v>8</v>
      </c>
      <c r="C484">
        <v>58</v>
      </c>
      <c r="D484">
        <f>C484+2</f>
        <v>60</v>
      </c>
      <c r="E484" t="s">
        <v>9757</v>
      </c>
      <c r="F484" t="s">
        <v>9758</v>
      </c>
      <c r="G484" t="s">
        <v>3690</v>
      </c>
      <c r="H484" t="s">
        <v>3690</v>
      </c>
      <c r="K484">
        <v>8</v>
      </c>
      <c r="L484">
        <f>C484+1</f>
        <v>59</v>
      </c>
      <c r="M484" t="s">
        <v>3796</v>
      </c>
      <c r="N484" s="1">
        <v>3.4124605474299612</v>
      </c>
      <c r="O484" t="s">
        <v>10420</v>
      </c>
      <c r="P484" s="1">
        <v>3.4124605474299612</v>
      </c>
      <c r="Q484" t="s">
        <v>3690</v>
      </c>
      <c r="S484">
        <v>8</v>
      </c>
      <c r="T484">
        <v>61</v>
      </c>
      <c r="U484">
        <f>(AK484-$AH484)/($AG484-$AH484)*(1+1)-1</f>
        <v>-1</v>
      </c>
      <c r="V484">
        <f>(AL484-$AH484)/($AG484-$AH484)*(1+1)-1</f>
        <v>-1</v>
      </c>
      <c r="W484">
        <f>(AM484-$AH484)/($AG484-$AH484)*(1+1)-1</f>
        <v>-1</v>
      </c>
      <c r="X484">
        <f>(AN484-$AH484)/($AG484-$AH484)*(1+1)-1</f>
        <v>-1</v>
      </c>
      <c r="Y484">
        <f>(AO484-$AH484)/($AG484-$AH484)*(1+1)-1</f>
        <v>-1</v>
      </c>
      <c r="Z484">
        <f>(AP484-$AH484)/($AG484-$AH484)*(1+1)-1</f>
        <v>-1</v>
      </c>
      <c r="AA484">
        <f>(AQ484-$AH484)/($AG484-$AH484)*(1+1)-1</f>
        <v>-1</v>
      </c>
      <c r="AB484">
        <f>(AR484-$AH484)/($AG484-$AH484)*(1+1)-1</f>
        <v>1</v>
      </c>
      <c r="AC484">
        <f>(AS484-$AH484)/($AG484-$AH484)*(1+1)-1</f>
        <v>-1</v>
      </c>
      <c r="AD484">
        <f>(AT484-$AH484)/($AG484-$AH484)*(1+1)-1</f>
        <v>-1</v>
      </c>
      <c r="AE484">
        <f>(AU484-$AH484)/($AG484-$AH484)*(1+1)-1</f>
        <v>-1</v>
      </c>
      <c r="AF484">
        <f>(AV484-$AH484)/($AG484-$AH484)*(1+1)-1</f>
        <v>-1</v>
      </c>
      <c r="AG484">
        <f>MAX(AK484:AV484)</f>
        <v>2585</v>
      </c>
      <c r="AH484">
        <f>MIN(AK484:AV484)</f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2585</v>
      </c>
      <c r="AS484">
        <v>0</v>
      </c>
      <c r="AT484">
        <v>0</v>
      </c>
      <c r="AU484">
        <v>0</v>
      </c>
      <c r="AV484">
        <v>0</v>
      </c>
    </row>
    <row r="485" spans="1:48" hidden="1" x14ac:dyDescent="0.25">
      <c r="A485" t="s">
        <v>8822</v>
      </c>
      <c r="B485">
        <v>8</v>
      </c>
      <c r="C485">
        <v>60</v>
      </c>
      <c r="D485">
        <f>C485+2</f>
        <v>62</v>
      </c>
      <c r="E485" t="s">
        <v>9759</v>
      </c>
      <c r="F485" t="s">
        <v>9760</v>
      </c>
      <c r="G485" t="s">
        <v>3690</v>
      </c>
      <c r="H485" t="s">
        <v>3690</v>
      </c>
      <c r="K485">
        <v>8</v>
      </c>
      <c r="L485">
        <f>C485+1</f>
        <v>61</v>
      </c>
      <c r="M485" t="s">
        <v>3753</v>
      </c>
      <c r="N485" s="1">
        <v>3.7624534823635472</v>
      </c>
      <c r="O485" t="s">
        <v>10420</v>
      </c>
      <c r="P485" s="1">
        <v>3.7624534823635472</v>
      </c>
      <c r="Q485" t="s">
        <v>3690</v>
      </c>
      <c r="S485">
        <v>8</v>
      </c>
      <c r="T485">
        <v>63</v>
      </c>
      <c r="U485">
        <f>(AK485-$AH485)/($AG485-$AH485)*(1+1)-1</f>
        <v>-1</v>
      </c>
      <c r="V485">
        <f>(AL485-$AH485)/($AG485-$AH485)*(1+1)-1</f>
        <v>-1</v>
      </c>
      <c r="W485">
        <f>(AM485-$AH485)/($AG485-$AH485)*(1+1)-1</f>
        <v>-0.75899843505477305</v>
      </c>
      <c r="X485">
        <f>(AN485-$AH485)/($AG485-$AH485)*(1+1)-1</f>
        <v>-1</v>
      </c>
      <c r="Y485">
        <f>(AO485-$AH485)/($AG485-$AH485)*(1+1)-1</f>
        <v>-1</v>
      </c>
      <c r="Z485">
        <f>(AP485-$AH485)/($AG485-$AH485)*(1+1)-1</f>
        <v>-1</v>
      </c>
      <c r="AA485">
        <f>(AQ485-$AH485)/($AG485-$AH485)*(1+1)-1</f>
        <v>-1</v>
      </c>
      <c r="AB485">
        <f>(AR485-$AH485)/($AG485-$AH485)*(1+1)-1</f>
        <v>1</v>
      </c>
      <c r="AC485">
        <f>(AS485-$AH485)/($AG485-$AH485)*(1+1)-1</f>
        <v>-0.70422535211267601</v>
      </c>
      <c r="AD485">
        <f>(AT485-$AH485)/($AG485-$AH485)*(1+1)-1</f>
        <v>-1</v>
      </c>
      <c r="AE485">
        <f>(AU485-$AH485)/($AG485-$AH485)*(1+1)-1</f>
        <v>-1</v>
      </c>
      <c r="AF485">
        <f>(AV485-$AH485)/($AG485-$AH485)*(1+1)-1</f>
        <v>-1</v>
      </c>
      <c r="AG485">
        <f>MAX(AK485:AV485)</f>
        <v>6390</v>
      </c>
      <c r="AH485">
        <f>MIN(AK485:AV485)</f>
        <v>0</v>
      </c>
      <c r="AK485">
        <v>0</v>
      </c>
      <c r="AL485">
        <v>0</v>
      </c>
      <c r="AM485">
        <v>770</v>
      </c>
      <c r="AN485">
        <v>0</v>
      </c>
      <c r="AO485">
        <v>0</v>
      </c>
      <c r="AP485">
        <v>0</v>
      </c>
      <c r="AQ485">
        <v>0</v>
      </c>
      <c r="AR485">
        <v>6390</v>
      </c>
      <c r="AS485">
        <v>945</v>
      </c>
      <c r="AT485">
        <v>0</v>
      </c>
      <c r="AU485">
        <v>0</v>
      </c>
      <c r="AV485">
        <v>0</v>
      </c>
    </row>
    <row r="486" spans="1:48" hidden="1" x14ac:dyDescent="0.25">
      <c r="A486" t="s">
        <v>8822</v>
      </c>
      <c r="B486">
        <v>8</v>
      </c>
      <c r="C486">
        <v>62</v>
      </c>
      <c r="D486">
        <f>C486+2</f>
        <v>64</v>
      </c>
      <c r="E486" t="s">
        <v>9761</v>
      </c>
      <c r="F486" t="s">
        <v>9762</v>
      </c>
      <c r="G486" t="s">
        <v>3690</v>
      </c>
      <c r="H486" t="s">
        <v>3690</v>
      </c>
      <c r="K486">
        <v>8</v>
      </c>
      <c r="L486">
        <f>C486+1</f>
        <v>63</v>
      </c>
      <c r="M486" t="s">
        <v>3762</v>
      </c>
      <c r="N486" s="1">
        <v>3.035829825252828</v>
      </c>
      <c r="O486" t="s">
        <v>10420</v>
      </c>
      <c r="P486" s="1">
        <v>3.035829825252828</v>
      </c>
      <c r="Q486" t="s">
        <v>3690</v>
      </c>
      <c r="S486">
        <v>8</v>
      </c>
      <c r="T486">
        <v>65</v>
      </c>
      <c r="U486">
        <f>(AK486-$AH486)/($AG486-$AH486)*(1+1)-1</f>
        <v>-1</v>
      </c>
      <c r="V486">
        <f>(AL486-$AH486)/($AG486-$AH486)*(1+1)-1</f>
        <v>-1</v>
      </c>
      <c r="W486">
        <f>(AM486-$AH486)/($AG486-$AH486)*(1+1)-1</f>
        <v>-1</v>
      </c>
      <c r="X486">
        <f>(AN486-$AH486)/($AG486-$AH486)*(1+1)-1</f>
        <v>-1</v>
      </c>
      <c r="Y486">
        <f>(AO486-$AH486)/($AG486-$AH486)*(1+1)-1</f>
        <v>-1</v>
      </c>
      <c r="Z486">
        <f>(AP486-$AH486)/($AG486-$AH486)*(1+1)-1</f>
        <v>-1</v>
      </c>
      <c r="AA486">
        <f>(AQ486-$AH486)/($AG486-$AH486)*(1+1)-1</f>
        <v>-0.19391131700860353</v>
      </c>
      <c r="AB486">
        <f>(AR486-$AH486)/($AG486-$AH486)*(1+1)-1</f>
        <v>1</v>
      </c>
      <c r="AC486">
        <f>(AS486-$AH486)/($AG486-$AH486)*(1+1)-1</f>
        <v>-1</v>
      </c>
      <c r="AD486">
        <f>(AT486-$AH486)/($AG486-$AH486)*(1+1)-1</f>
        <v>-1</v>
      </c>
      <c r="AE486">
        <f>(AU486-$AH486)/($AG486-$AH486)*(1+1)-1</f>
        <v>-1</v>
      </c>
      <c r="AF486">
        <f>(AV486-$AH486)/($AG486-$AH486)*(1+1)-1</f>
        <v>-1</v>
      </c>
      <c r="AG486">
        <f>MAX(AK486:AV486)</f>
        <v>1511</v>
      </c>
      <c r="AH486">
        <f>MIN(AK486:AV486)</f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609</v>
      </c>
      <c r="AR486">
        <v>1511</v>
      </c>
      <c r="AS486">
        <v>0</v>
      </c>
      <c r="AT486">
        <v>0</v>
      </c>
      <c r="AU486">
        <v>0</v>
      </c>
      <c r="AV486">
        <v>0</v>
      </c>
    </row>
    <row r="487" spans="1:48" hidden="1" x14ac:dyDescent="0.25">
      <c r="A487" t="s">
        <v>8822</v>
      </c>
      <c r="B487">
        <v>8</v>
      </c>
      <c r="C487">
        <v>64</v>
      </c>
      <c r="D487">
        <f>C487+2</f>
        <v>66</v>
      </c>
      <c r="E487" t="s">
        <v>9763</v>
      </c>
      <c r="F487" t="s">
        <v>9764</v>
      </c>
      <c r="G487" t="s">
        <v>3690</v>
      </c>
      <c r="H487" t="s">
        <v>3690</v>
      </c>
      <c r="K487">
        <v>8</v>
      </c>
      <c r="L487">
        <f>C487+1</f>
        <v>65</v>
      </c>
      <c r="M487" t="s">
        <v>3764</v>
      </c>
      <c r="N487" s="1">
        <v>3.8939835672118472</v>
      </c>
      <c r="O487" t="s">
        <v>10420</v>
      </c>
      <c r="P487" s="1">
        <v>3.8939835672118472</v>
      </c>
      <c r="Q487" t="s">
        <v>3690</v>
      </c>
      <c r="S487">
        <v>8</v>
      </c>
      <c r="T487">
        <v>67</v>
      </c>
      <c r="U487">
        <f>(AK487-$AH487)/($AG487-$AH487)*(1+1)-1</f>
        <v>-1</v>
      </c>
      <c r="V487">
        <f>(AL487-$AH487)/($AG487-$AH487)*(1+1)-1</f>
        <v>-1</v>
      </c>
      <c r="W487">
        <f>(AM487-$AH487)/($AG487-$AH487)*(1+1)-1</f>
        <v>-1</v>
      </c>
      <c r="X487">
        <f>(AN487-$AH487)/($AG487-$AH487)*(1+1)-1</f>
        <v>-1</v>
      </c>
      <c r="Y487">
        <f>(AO487-$AH487)/($AG487-$AH487)*(1+1)-1</f>
        <v>-1</v>
      </c>
      <c r="Z487">
        <f>(AP487-$AH487)/($AG487-$AH487)*(1+1)-1</f>
        <v>-0.91039060505488889</v>
      </c>
      <c r="AA487">
        <f>(AQ487-$AH487)/($AG487-$AH487)*(1+1)-1</f>
        <v>-1</v>
      </c>
      <c r="AB487">
        <f>(AR487-$AH487)/($AG487-$AH487)*(1+1)-1</f>
        <v>1</v>
      </c>
      <c r="AC487">
        <f>(AS487-$AH487)/($AG487-$AH487)*(1+1)-1</f>
        <v>-1</v>
      </c>
      <c r="AD487">
        <f>(AT487-$AH487)/($AG487-$AH487)*(1+1)-1</f>
        <v>-1</v>
      </c>
      <c r="AE487">
        <f>(AU487-$AH487)/($AG487-$AH487)*(1+1)-1</f>
        <v>3.165688026550928E-2</v>
      </c>
      <c r="AF487">
        <f>(AV487-$AH487)/($AG487-$AH487)*(1+1)-1</f>
        <v>-1</v>
      </c>
      <c r="AG487">
        <f>MAX(AK487:AV487)</f>
        <v>7834</v>
      </c>
      <c r="AH487">
        <f>MIN(AK487:AV487)</f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351</v>
      </c>
      <c r="AQ487">
        <v>0</v>
      </c>
      <c r="AR487">
        <v>7834</v>
      </c>
      <c r="AS487">
        <v>0</v>
      </c>
      <c r="AT487">
        <v>0</v>
      </c>
      <c r="AU487">
        <v>4041</v>
      </c>
      <c r="AV487">
        <v>0</v>
      </c>
    </row>
    <row r="488" spans="1:48" x14ac:dyDescent="0.25">
      <c r="A488" t="s">
        <v>8822</v>
      </c>
      <c r="B488">
        <v>8</v>
      </c>
      <c r="C488">
        <v>66</v>
      </c>
      <c r="D488">
        <f>C488+2</f>
        <v>68</v>
      </c>
      <c r="E488" t="s">
        <v>9765</v>
      </c>
      <c r="F488" t="s">
        <v>9766</v>
      </c>
      <c r="G488" t="s">
        <v>3690</v>
      </c>
      <c r="H488" t="s">
        <v>3690</v>
      </c>
      <c r="K488">
        <v>8</v>
      </c>
      <c r="L488">
        <f>C488+1</f>
        <v>67</v>
      </c>
      <c r="M488" t="s">
        <v>3769</v>
      </c>
      <c r="N488" s="1">
        <v>3.9090744014009045</v>
      </c>
      <c r="O488" t="s">
        <v>10420</v>
      </c>
      <c r="P488" s="1">
        <v>3.9090744014009045</v>
      </c>
      <c r="Q488" t="s">
        <v>3690</v>
      </c>
      <c r="S488">
        <v>8</v>
      </c>
      <c r="T488">
        <v>69</v>
      </c>
      <c r="U488">
        <f>(AK488-$AH488)/($AG488-$AH488)*(1+1)-1</f>
        <v>-1</v>
      </c>
      <c r="V488">
        <f>(AL488-$AH488)/($AG488-$AH488)*(1+1)-1</f>
        <v>-1</v>
      </c>
      <c r="W488">
        <f>(AM488-$AH488)/($AG488-$AH488)*(1+1)-1</f>
        <v>-9.7521883861422798E-2</v>
      </c>
      <c r="X488">
        <f>(AN488-$AH488)/($AG488-$AH488)*(1+1)-1</f>
        <v>-1</v>
      </c>
      <c r="Y488">
        <f>(AO488-$AH488)/($AG488-$AH488)*(1+1)-1</f>
        <v>-1</v>
      </c>
      <c r="Z488">
        <f>(AP488-$AH488)/($AG488-$AH488)*(1+1)-1</f>
        <v>-0.51004808285045</v>
      </c>
      <c r="AA488">
        <f>(AQ488-$AH488)/($AG488-$AH488)*(1+1)-1</f>
        <v>-1</v>
      </c>
      <c r="AB488">
        <f>(AR488-$AH488)/($AG488-$AH488)*(1+1)-1</f>
        <v>1</v>
      </c>
      <c r="AC488">
        <f>(AS488-$AH488)/($AG488-$AH488)*(1+1)-1</f>
        <v>-1</v>
      </c>
      <c r="AD488">
        <f>(AT488-$AH488)/($AG488-$AH488)*(1+1)-1</f>
        <v>-1</v>
      </c>
      <c r="AE488">
        <f>(AU488-$AH488)/($AG488-$AH488)*(1+1)-1</f>
        <v>-0.23289360128220937</v>
      </c>
      <c r="AF488">
        <f>(AV488-$AH488)/($AG488-$AH488)*(1+1)-1</f>
        <v>-0.63678954506226115</v>
      </c>
      <c r="AG488">
        <f>MAX(AK488:AV488)</f>
        <v>8111</v>
      </c>
      <c r="AH488">
        <f>MIN(AK488:AV488)</f>
        <v>0</v>
      </c>
      <c r="AK488">
        <v>0</v>
      </c>
      <c r="AL488">
        <v>0</v>
      </c>
      <c r="AM488">
        <v>3660</v>
      </c>
      <c r="AN488">
        <v>0</v>
      </c>
      <c r="AO488">
        <v>0</v>
      </c>
      <c r="AP488">
        <v>1987</v>
      </c>
      <c r="AQ488">
        <v>0</v>
      </c>
      <c r="AR488">
        <v>8111</v>
      </c>
      <c r="AS488">
        <v>0</v>
      </c>
      <c r="AT488">
        <v>0</v>
      </c>
      <c r="AU488">
        <v>3111</v>
      </c>
      <c r="AV488">
        <v>1473</v>
      </c>
    </row>
    <row r="489" spans="1:48" hidden="1" x14ac:dyDescent="0.25">
      <c r="A489" t="s">
        <v>8822</v>
      </c>
      <c r="B489">
        <v>8</v>
      </c>
      <c r="C489">
        <v>68</v>
      </c>
      <c r="D489">
        <f>C489+2</f>
        <v>70</v>
      </c>
      <c r="E489" t="s">
        <v>9767</v>
      </c>
      <c r="F489" t="s">
        <v>9768</v>
      </c>
      <c r="G489" t="s">
        <v>3690</v>
      </c>
      <c r="H489" t="s">
        <v>3690</v>
      </c>
      <c r="K489">
        <v>8</v>
      </c>
      <c r="L489">
        <f>C489+1</f>
        <v>69</v>
      </c>
      <c r="M489" t="s">
        <v>3854</v>
      </c>
      <c r="N489" s="1">
        <v>3.8741337788279724</v>
      </c>
      <c r="O489" t="s">
        <v>10420</v>
      </c>
      <c r="P489" s="1">
        <v>3.8741337788279724</v>
      </c>
      <c r="Q489" t="s">
        <v>3690</v>
      </c>
      <c r="S489">
        <v>8</v>
      </c>
      <c r="T489">
        <v>71</v>
      </c>
      <c r="U489">
        <f>(AK489-$AH489)/($AG489-$AH489)*(1+1)-1</f>
        <v>-1</v>
      </c>
      <c r="V489">
        <f>(AL489-$AH489)/($AG489-$AH489)*(1+1)-1</f>
        <v>-1</v>
      </c>
      <c r="W489">
        <f>(AM489-$AH489)/($AG489-$AH489)*(1+1)-1</f>
        <v>-1</v>
      </c>
      <c r="X489">
        <f>(AN489-$AH489)/($AG489-$AH489)*(1+1)-1</f>
        <v>-1</v>
      </c>
      <c r="Y489">
        <f>(AO489-$AH489)/($AG489-$AH489)*(1+1)-1</f>
        <v>-1</v>
      </c>
      <c r="Z489">
        <f>(AP489-$AH489)/($AG489-$AH489)*(1+1)-1</f>
        <v>-1</v>
      </c>
      <c r="AA489">
        <f>(AQ489-$AH489)/($AG489-$AH489)*(1+1)-1</f>
        <v>-1</v>
      </c>
      <c r="AB489">
        <f>(AR489-$AH489)/($AG489-$AH489)*(1+1)-1</f>
        <v>1</v>
      </c>
      <c r="AC489">
        <f>(AS489-$AH489)/($AG489-$AH489)*(1+1)-1</f>
        <v>-0.863174772848744</v>
      </c>
      <c r="AD489">
        <f>(AT489-$AH489)/($AG489-$AH489)*(1+1)-1</f>
        <v>-1</v>
      </c>
      <c r="AE489">
        <f>(AU489-$AH489)/($AG489-$AH489)*(1+1)-1</f>
        <v>-1</v>
      </c>
      <c r="AF489">
        <f>(AV489-$AH489)/($AG489-$AH489)*(1+1)-1</f>
        <v>-1</v>
      </c>
      <c r="AG489">
        <f>MAX(AK489:AV489)</f>
        <v>7484</v>
      </c>
      <c r="AH489">
        <f>MIN(AK489:AV489)</f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7484</v>
      </c>
      <c r="AS489">
        <v>512</v>
      </c>
      <c r="AT489">
        <v>0</v>
      </c>
      <c r="AU489">
        <v>0</v>
      </c>
      <c r="AV489">
        <v>0</v>
      </c>
    </row>
    <row r="490" spans="1:48" x14ac:dyDescent="0.25">
      <c r="A490" t="s">
        <v>8822</v>
      </c>
      <c r="B490">
        <v>8</v>
      </c>
      <c r="C490">
        <v>70</v>
      </c>
      <c r="D490">
        <f>C490+2</f>
        <v>72</v>
      </c>
      <c r="E490" t="s">
        <v>9769</v>
      </c>
      <c r="F490" t="s">
        <v>9770</v>
      </c>
      <c r="G490" t="s">
        <v>3266</v>
      </c>
      <c r="H490" t="s">
        <v>3266</v>
      </c>
      <c r="K490">
        <v>8</v>
      </c>
      <c r="L490">
        <f>C490+1</f>
        <v>71</v>
      </c>
      <c r="M490" t="s">
        <v>7556</v>
      </c>
      <c r="N490" s="1">
        <v>4.4360035356698964</v>
      </c>
      <c r="O490" t="s">
        <v>10420</v>
      </c>
      <c r="P490" s="1">
        <v>4.4360035356698964</v>
      </c>
      <c r="Q490" t="s">
        <v>3266</v>
      </c>
      <c r="S490">
        <v>8</v>
      </c>
      <c r="T490">
        <v>73</v>
      </c>
      <c r="U490">
        <f>(AK490-$AH490)/($AG490-$AH490)*(1+1)-1</f>
        <v>-1</v>
      </c>
      <c r="V490">
        <f>(AL490-$AH490)/($AG490-$AH490)*(1+1)-1</f>
        <v>-1</v>
      </c>
      <c r="W490">
        <f>(AM490-$AH490)/($AG490-$AH490)*(1+1)-1</f>
        <v>-0.92451447416636134</v>
      </c>
      <c r="X490">
        <f>(AN490-$AH490)/($AG490-$AH490)*(1+1)-1</f>
        <v>-1</v>
      </c>
      <c r="Y490">
        <f>(AO490-$AH490)/($AG490-$AH490)*(1+1)-1</f>
        <v>-1</v>
      </c>
      <c r="Z490">
        <f>(AP490-$AH490)/($AG490-$AH490)*(1+1)-1</f>
        <v>-1</v>
      </c>
      <c r="AA490">
        <f>(AQ490-$AH490)/($AG490-$AH490)*(1+1)-1</f>
        <v>-1</v>
      </c>
      <c r="AB490">
        <f>(AR490-$AH490)/($AG490-$AH490)*(1+1)-1</f>
        <v>1</v>
      </c>
      <c r="AC490">
        <f>(AS490-$AH490)/($AG490-$AH490)*(1+1)-1</f>
        <v>-1</v>
      </c>
      <c r="AD490">
        <f>(AT490-$AH490)/($AG490-$AH490)*(1+1)-1</f>
        <v>-1</v>
      </c>
      <c r="AE490">
        <f>(AU490-$AH490)/($AG490-$AH490)*(1+1)-1</f>
        <v>-1</v>
      </c>
      <c r="AF490">
        <f>(AV490-$AH490)/($AG490-$AH490)*(1+1)-1</f>
        <v>-1</v>
      </c>
      <c r="AG490">
        <f>MAX(AK490:AV490)</f>
        <v>27290</v>
      </c>
      <c r="AH490">
        <f>MIN(AK490:AV490)</f>
        <v>0</v>
      </c>
      <c r="AK490">
        <v>0</v>
      </c>
      <c r="AL490">
        <v>0</v>
      </c>
      <c r="AM490">
        <v>1030</v>
      </c>
      <c r="AN490">
        <v>0</v>
      </c>
      <c r="AO490">
        <v>0</v>
      </c>
      <c r="AP490">
        <v>0</v>
      </c>
      <c r="AQ490">
        <v>0</v>
      </c>
      <c r="AR490">
        <v>27290</v>
      </c>
      <c r="AS490">
        <v>0</v>
      </c>
      <c r="AT490">
        <v>0</v>
      </c>
      <c r="AU490">
        <v>0</v>
      </c>
      <c r="AV490">
        <v>0</v>
      </c>
    </row>
    <row r="491" spans="1:48" x14ac:dyDescent="0.25">
      <c r="A491" t="s">
        <v>8822</v>
      </c>
      <c r="B491">
        <v>8</v>
      </c>
      <c r="C491">
        <v>72</v>
      </c>
      <c r="D491">
        <f>C491+2</f>
        <v>74</v>
      </c>
      <c r="E491" t="s">
        <v>9771</v>
      </c>
      <c r="F491" t="s">
        <v>9772</v>
      </c>
      <c r="G491" t="s">
        <v>3266</v>
      </c>
      <c r="H491" t="s">
        <v>3266</v>
      </c>
      <c r="K491">
        <v>8</v>
      </c>
      <c r="L491">
        <f>C491+1</f>
        <v>73</v>
      </c>
      <c r="M491" t="s">
        <v>3326</v>
      </c>
      <c r="N491" s="1">
        <v>4.2723522409067938</v>
      </c>
      <c r="O491" t="s">
        <v>10420</v>
      </c>
      <c r="P491" s="1">
        <v>4.2723522409067938</v>
      </c>
      <c r="Q491" t="s">
        <v>3266</v>
      </c>
      <c r="S491">
        <v>8</v>
      </c>
      <c r="T491">
        <v>75</v>
      </c>
      <c r="U491">
        <f>(AK491-$AH491)/($AG491-$AH491)*(1+1)-1</f>
        <v>-1</v>
      </c>
      <c r="V491">
        <f>(AL491-$AH491)/($AG491-$AH491)*(1+1)-1</f>
        <v>-0.93601110992415337</v>
      </c>
      <c r="W491">
        <f>(AM491-$AH491)/($AG491-$AH491)*(1+1)-1</f>
        <v>-1</v>
      </c>
      <c r="X491">
        <f>(AN491-$AH491)/($AG491-$AH491)*(1+1)-1</f>
        <v>-1</v>
      </c>
      <c r="Y491">
        <f>(AO491-$AH491)/($AG491-$AH491)*(1+1)-1</f>
        <v>-1</v>
      </c>
      <c r="Z491">
        <f>(AP491-$AH491)/($AG491-$AH491)*(1+1)-1</f>
        <v>-1</v>
      </c>
      <c r="AA491">
        <f>(AQ491-$AH491)/($AG491-$AH491)*(1+1)-1</f>
        <v>-0.85396859309902795</v>
      </c>
      <c r="AB491">
        <f>(AR491-$AH491)/($AG491-$AH491)*(1+1)-1</f>
        <v>1</v>
      </c>
      <c r="AC491">
        <f>(AS491-$AH491)/($AG491-$AH491)*(1+1)-1</f>
        <v>-1</v>
      </c>
      <c r="AD491">
        <f>(AT491-$AH491)/($AG491-$AH491)*(1+1)-1</f>
        <v>-0.30317273795534661</v>
      </c>
      <c r="AE491">
        <f>(AU491-$AH491)/($AG491-$AH491)*(1+1)-1</f>
        <v>-1</v>
      </c>
      <c r="AF491">
        <f>(AV491-$AH491)/($AG491-$AH491)*(1+1)-1</f>
        <v>-1</v>
      </c>
      <c r="AG491">
        <f>MAX(AK491:AV491)</f>
        <v>18722</v>
      </c>
      <c r="AH491">
        <f>MIN(AK491:AV491)</f>
        <v>0</v>
      </c>
      <c r="AK491">
        <v>0</v>
      </c>
      <c r="AL491">
        <v>599</v>
      </c>
      <c r="AM491">
        <v>0</v>
      </c>
      <c r="AN491">
        <v>0</v>
      </c>
      <c r="AO491">
        <v>0</v>
      </c>
      <c r="AP491">
        <v>0</v>
      </c>
      <c r="AQ491">
        <v>1367</v>
      </c>
      <c r="AR491">
        <v>18722</v>
      </c>
      <c r="AS491">
        <v>0</v>
      </c>
      <c r="AT491">
        <v>6523</v>
      </c>
      <c r="AU491">
        <v>0</v>
      </c>
      <c r="AV491">
        <v>0</v>
      </c>
    </row>
    <row r="492" spans="1:48" x14ac:dyDescent="0.25">
      <c r="A492" t="s">
        <v>8822</v>
      </c>
      <c r="B492">
        <v>8</v>
      </c>
      <c r="C492">
        <v>74</v>
      </c>
      <c r="D492">
        <f>C492+2</f>
        <v>76</v>
      </c>
      <c r="E492" t="s">
        <v>9773</v>
      </c>
      <c r="F492" t="s">
        <v>9774</v>
      </c>
      <c r="G492" t="s">
        <v>3266</v>
      </c>
      <c r="H492" t="s">
        <v>3266</v>
      </c>
      <c r="K492">
        <v>8</v>
      </c>
      <c r="L492">
        <f>C492+1</f>
        <v>75</v>
      </c>
      <c r="M492" t="s">
        <v>3469</v>
      </c>
      <c r="N492" s="1">
        <v>3.9138668118962392</v>
      </c>
      <c r="O492" t="s">
        <v>10420</v>
      </c>
      <c r="P492" s="1">
        <v>3.9138668118962392</v>
      </c>
      <c r="Q492" t="s">
        <v>3266</v>
      </c>
      <c r="S492">
        <v>8</v>
      </c>
      <c r="T492">
        <v>77</v>
      </c>
      <c r="U492">
        <f>(AK492-$AH492)/($AG492-$AH492)*(1+1)-1</f>
        <v>-1</v>
      </c>
      <c r="V492">
        <f>(AL492-$AH492)/($AG492-$AH492)*(1+1)-1</f>
        <v>-1</v>
      </c>
      <c r="W492">
        <f>(AM492-$AH492)/($AG492-$AH492)*(1+1)-1</f>
        <v>-1</v>
      </c>
      <c r="X492">
        <f>(AN492-$AH492)/($AG492-$AH492)*(1+1)-1</f>
        <v>-1</v>
      </c>
      <c r="Y492">
        <f>(AO492-$AH492)/($AG492-$AH492)*(1+1)-1</f>
        <v>-1</v>
      </c>
      <c r="Z492">
        <f>(AP492-$AH492)/($AG492-$AH492)*(1+1)-1</f>
        <v>-1</v>
      </c>
      <c r="AA492">
        <f>(AQ492-$AH492)/($AG492-$AH492)*(1+1)-1</f>
        <v>-1</v>
      </c>
      <c r="AB492">
        <f>(AR492-$AH492)/($AG492-$AH492)*(1+1)-1</f>
        <v>1</v>
      </c>
      <c r="AC492">
        <f>(AS492-$AH492)/($AG492-$AH492)*(1+1)-1</f>
        <v>-1</v>
      </c>
      <c r="AD492">
        <f>(AT492-$AH492)/($AG492-$AH492)*(1+1)-1</f>
        <v>-1</v>
      </c>
      <c r="AE492">
        <f>(AU492-$AH492)/($AG492-$AH492)*(1+1)-1</f>
        <v>-1</v>
      </c>
      <c r="AF492">
        <f>(AV492-$AH492)/($AG492-$AH492)*(1+1)-1</f>
        <v>-1</v>
      </c>
      <c r="AG492">
        <f>MAX(AK492:AV492)</f>
        <v>8201</v>
      </c>
      <c r="AH492">
        <f>MIN(AK492:AV492)</f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8201</v>
      </c>
      <c r="AS492">
        <v>0</v>
      </c>
      <c r="AT492">
        <v>0</v>
      </c>
      <c r="AU492">
        <v>0</v>
      </c>
      <c r="AV492">
        <v>0</v>
      </c>
    </row>
    <row r="493" spans="1:48" x14ac:dyDescent="0.25">
      <c r="A493" t="s">
        <v>8822</v>
      </c>
      <c r="B493">
        <v>8</v>
      </c>
      <c r="C493">
        <v>76</v>
      </c>
      <c r="D493">
        <f>C493+2</f>
        <v>78</v>
      </c>
      <c r="E493" t="s">
        <v>9775</v>
      </c>
      <c r="F493" t="s">
        <v>9776</v>
      </c>
      <c r="G493" t="s">
        <v>3266</v>
      </c>
      <c r="H493" t="s">
        <v>3266</v>
      </c>
      <c r="K493">
        <v>8</v>
      </c>
      <c r="L493">
        <f>C493+1</f>
        <v>77</v>
      </c>
      <c r="M493" t="s">
        <v>3490</v>
      </c>
      <c r="N493" s="1">
        <v>4.9672015256581306</v>
      </c>
      <c r="O493" t="s">
        <v>10420</v>
      </c>
      <c r="P493" s="1">
        <v>4.9672015256581306</v>
      </c>
      <c r="Q493" t="s">
        <v>3266</v>
      </c>
      <c r="S493">
        <v>8</v>
      </c>
      <c r="T493">
        <v>79</v>
      </c>
      <c r="U493">
        <f>(AK493-$AH493)/($AG493-$AH493)*(1+1)-1</f>
        <v>-1</v>
      </c>
      <c r="V493">
        <f>(AL493-$AH493)/($AG493-$AH493)*(1+1)-1</f>
        <v>-0.95735823825032895</v>
      </c>
      <c r="W493">
        <f>(AM493-$AH493)/($AG493-$AH493)*(1+1)-1</f>
        <v>-1</v>
      </c>
      <c r="X493">
        <f>(AN493-$AH493)/($AG493-$AH493)*(1+1)-1</f>
        <v>-0.98574294156978626</v>
      </c>
      <c r="Y493">
        <f>(AO493-$AH493)/($AG493-$AH493)*(1+1)-1</f>
        <v>-0.97122705605763215</v>
      </c>
      <c r="Z493">
        <f>(AP493-$AH493)/($AG493-$AH493)*(1+1)-1</f>
        <v>-1</v>
      </c>
      <c r="AA493">
        <f>(AQ493-$AH493)/($AG493-$AH493)*(1+1)-1</f>
        <v>-0.98214093134611646</v>
      </c>
      <c r="AB493">
        <f>(AR493-$AH493)/($AG493-$AH493)*(1+1)-1</f>
        <v>1</v>
      </c>
      <c r="AC493">
        <f>(AS493-$AH493)/($AG493-$AH493)*(1+1)-1</f>
        <v>-1</v>
      </c>
      <c r="AD493">
        <f>(AT493-$AH493)/($AG493-$AH493)*(1+1)-1</f>
        <v>-1</v>
      </c>
      <c r="AE493">
        <f>(AU493-$AH493)/($AG493-$AH493)*(1+1)-1</f>
        <v>-0.96113279986195888</v>
      </c>
      <c r="AF493">
        <f>(AV493-$AH493)/($AG493-$AH493)*(1+1)-1</f>
        <v>-1</v>
      </c>
      <c r="AG493">
        <f>MAX(AK493:AV493)</f>
        <v>92726</v>
      </c>
      <c r="AH493">
        <f>MIN(AK493:AV493)</f>
        <v>0</v>
      </c>
      <c r="AK493">
        <v>0</v>
      </c>
      <c r="AL493">
        <v>1977</v>
      </c>
      <c r="AM493">
        <v>0</v>
      </c>
      <c r="AN493">
        <v>661</v>
      </c>
      <c r="AO493">
        <v>1334</v>
      </c>
      <c r="AP493">
        <v>0</v>
      </c>
      <c r="AQ493">
        <v>828</v>
      </c>
      <c r="AR493">
        <v>92726</v>
      </c>
      <c r="AS493">
        <v>0</v>
      </c>
      <c r="AT493">
        <v>0</v>
      </c>
      <c r="AU493">
        <v>1802</v>
      </c>
      <c r="AV493">
        <v>0</v>
      </c>
    </row>
    <row r="494" spans="1:48" hidden="1" x14ac:dyDescent="0.25">
      <c r="A494" t="s">
        <v>8822</v>
      </c>
      <c r="B494">
        <v>8</v>
      </c>
      <c r="C494">
        <v>78</v>
      </c>
      <c r="D494">
        <f>C494+2</f>
        <v>80</v>
      </c>
      <c r="E494" t="s">
        <v>9777</v>
      </c>
      <c r="F494" t="s">
        <v>9778</v>
      </c>
      <c r="G494" t="s">
        <v>3042</v>
      </c>
      <c r="H494" t="s">
        <v>3042</v>
      </c>
      <c r="K494">
        <v>8</v>
      </c>
      <c r="L494">
        <f>C494+1</f>
        <v>79</v>
      </c>
      <c r="M494" t="s">
        <v>7345</v>
      </c>
      <c r="N494" s="1">
        <v>3.7726883546821415</v>
      </c>
      <c r="O494" t="s">
        <v>10420</v>
      </c>
      <c r="P494" s="1">
        <v>3.7726883546821415</v>
      </c>
      <c r="Q494" t="s">
        <v>3042</v>
      </c>
      <c r="S494">
        <v>8</v>
      </c>
      <c r="T494">
        <v>81</v>
      </c>
      <c r="U494">
        <f>(AK494-$AH494)/($AG494-$AH494)*(1+1)-1</f>
        <v>-1</v>
      </c>
      <c r="V494">
        <f>(AL494-$AH494)/($AG494-$AH494)*(1+1)-1</f>
        <v>-1</v>
      </c>
      <c r="W494">
        <f>(AM494-$AH494)/($AG494-$AH494)*(1+1)-1</f>
        <v>-1</v>
      </c>
      <c r="X494">
        <f>(AN494-$AH494)/($AG494-$AH494)*(1+1)-1</f>
        <v>-1</v>
      </c>
      <c r="Y494">
        <f>(AO494-$AH494)/($AG494-$AH494)*(1+1)-1</f>
        <v>-1</v>
      </c>
      <c r="Z494">
        <f>(AP494-$AH494)/($AG494-$AH494)*(1+1)-1</f>
        <v>-1</v>
      </c>
      <c r="AA494">
        <f>(AQ494-$AH494)/($AG494-$AH494)*(1+1)-1</f>
        <v>-1</v>
      </c>
      <c r="AB494">
        <f>(AR494-$AH494)/($AG494-$AH494)*(1+1)-1</f>
        <v>1</v>
      </c>
      <c r="AC494">
        <f>(AS494-$AH494)/($AG494-$AH494)*(1+1)-1</f>
        <v>-1</v>
      </c>
      <c r="AD494">
        <f>(AT494-$AH494)/($AG494-$AH494)*(1+1)-1</f>
        <v>-1</v>
      </c>
      <c r="AE494">
        <f>(AU494-$AH494)/($AG494-$AH494)*(1+1)-1</f>
        <v>-1</v>
      </c>
      <c r="AF494">
        <f>(AV494-$AH494)/($AG494-$AH494)*(1+1)-1</f>
        <v>-0.87713080168776369</v>
      </c>
      <c r="AG494">
        <f>MAX(AK494:AV494)</f>
        <v>5925</v>
      </c>
      <c r="AH494">
        <f>MIN(AK494:AV494)</f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5925</v>
      </c>
      <c r="AS494">
        <v>0</v>
      </c>
      <c r="AT494">
        <v>0</v>
      </c>
      <c r="AU494">
        <v>0</v>
      </c>
      <c r="AV494">
        <v>364</v>
      </c>
    </row>
    <row r="495" spans="1:48" x14ac:dyDescent="0.25">
      <c r="A495" t="s">
        <v>8822</v>
      </c>
      <c r="B495">
        <v>8</v>
      </c>
      <c r="C495">
        <v>80</v>
      </c>
      <c r="D495">
        <f>C495+2</f>
        <v>82</v>
      </c>
      <c r="E495" t="s">
        <v>9779</v>
      </c>
      <c r="F495" t="s">
        <v>9780</v>
      </c>
      <c r="G495" t="s">
        <v>3042</v>
      </c>
      <c r="H495" t="s">
        <v>3042</v>
      </c>
      <c r="K495">
        <v>8</v>
      </c>
      <c r="L495">
        <f>C495+1</f>
        <v>81</v>
      </c>
      <c r="M495" t="s">
        <v>7350</v>
      </c>
      <c r="N495" s="1">
        <v>4.1525023804611259</v>
      </c>
      <c r="O495" t="s">
        <v>10420</v>
      </c>
      <c r="P495" s="1">
        <v>4.1525023804611259</v>
      </c>
      <c r="Q495" t="s">
        <v>3042</v>
      </c>
      <c r="S495">
        <v>8</v>
      </c>
      <c r="T495">
        <v>83</v>
      </c>
      <c r="U495">
        <f>(AK495-$AH495)/($AG495-$AH495)*(1+1)-1</f>
        <v>-1</v>
      </c>
      <c r="V495">
        <f>(AL495-$AH495)/($AG495-$AH495)*(1+1)-1</f>
        <v>-1</v>
      </c>
      <c r="W495">
        <f>(AM495-$AH495)/($AG495-$AH495)*(1+1)-1</f>
        <v>-1</v>
      </c>
      <c r="X495">
        <f>(AN495-$AH495)/($AG495-$AH495)*(1+1)-1</f>
        <v>-0.84345745055254451</v>
      </c>
      <c r="Y495">
        <f>(AO495-$AH495)/($AG495-$AH495)*(1+1)-1</f>
        <v>-1</v>
      </c>
      <c r="Z495">
        <f>(AP495-$AH495)/($AG495-$AH495)*(1+1)-1</f>
        <v>-1</v>
      </c>
      <c r="AA495">
        <f>(AQ495-$AH495)/($AG495-$AH495)*(1+1)-1</f>
        <v>-1</v>
      </c>
      <c r="AB495">
        <f>(AR495-$AH495)/($AG495-$AH495)*(1+1)-1</f>
        <v>1</v>
      </c>
      <c r="AC495">
        <f>(AS495-$AH495)/($AG495-$AH495)*(1+1)-1</f>
        <v>-1</v>
      </c>
      <c r="AD495">
        <f>(AT495-$AH495)/($AG495-$AH495)*(1+1)-1</f>
        <v>-1</v>
      </c>
      <c r="AE495">
        <f>(AU495-$AH495)/($AG495-$AH495)*(1+1)-1</f>
        <v>-1</v>
      </c>
      <c r="AF495">
        <f>(AV495-$AH495)/($AG495-$AH495)*(1+1)-1</f>
        <v>-1</v>
      </c>
      <c r="AG495">
        <f>MAX(AK495:AV495)</f>
        <v>14207</v>
      </c>
      <c r="AH495">
        <f>MIN(AK495:AV495)</f>
        <v>0</v>
      </c>
      <c r="AK495">
        <v>0</v>
      </c>
      <c r="AL495">
        <v>0</v>
      </c>
      <c r="AM495">
        <v>0</v>
      </c>
      <c r="AN495">
        <v>1112</v>
      </c>
      <c r="AO495">
        <v>0</v>
      </c>
      <c r="AP495">
        <v>0</v>
      </c>
      <c r="AQ495">
        <v>0</v>
      </c>
      <c r="AR495">
        <v>14207</v>
      </c>
      <c r="AS495">
        <v>0</v>
      </c>
      <c r="AT495">
        <v>0</v>
      </c>
      <c r="AU495">
        <v>0</v>
      </c>
      <c r="AV495">
        <v>0</v>
      </c>
    </row>
    <row r="496" spans="1:48" x14ac:dyDescent="0.25">
      <c r="A496" t="s">
        <v>8822</v>
      </c>
      <c r="B496">
        <v>8</v>
      </c>
      <c r="C496">
        <v>82</v>
      </c>
      <c r="D496">
        <f>C496+2</f>
        <v>84</v>
      </c>
      <c r="E496" t="s">
        <v>9781</v>
      </c>
      <c r="F496" t="s">
        <v>9782</v>
      </c>
      <c r="G496" t="s">
        <v>3042</v>
      </c>
      <c r="H496" t="s">
        <v>3042</v>
      </c>
      <c r="K496">
        <v>8</v>
      </c>
      <c r="L496">
        <f>C496+1</f>
        <v>83</v>
      </c>
      <c r="M496" t="s">
        <v>7352</v>
      </c>
      <c r="N496" s="1">
        <v>4.1182316483270274</v>
      </c>
      <c r="O496" t="s">
        <v>10420</v>
      </c>
      <c r="P496" s="1">
        <v>4.1182316483270274</v>
      </c>
      <c r="Q496" t="s">
        <v>3042</v>
      </c>
      <c r="S496">
        <v>8</v>
      </c>
      <c r="T496">
        <v>85</v>
      </c>
      <c r="U496">
        <f>(AK496-$AH496)/($AG496-$AH496)*(1+1)-1</f>
        <v>-1</v>
      </c>
      <c r="V496">
        <f>(AL496-$AH496)/($AG496-$AH496)*(1+1)-1</f>
        <v>-1</v>
      </c>
      <c r="W496">
        <f>(AM496-$AH496)/($AG496-$AH496)*(1+1)-1</f>
        <v>-1</v>
      </c>
      <c r="X496">
        <f>(AN496-$AH496)/($AG496-$AH496)*(1+1)-1</f>
        <v>-1</v>
      </c>
      <c r="Y496">
        <f>(AO496-$AH496)/($AG496-$AH496)*(1+1)-1</f>
        <v>-1</v>
      </c>
      <c r="Z496">
        <f>(AP496-$AH496)/($AG496-$AH496)*(1+1)-1</f>
        <v>-1</v>
      </c>
      <c r="AA496">
        <f>(AQ496-$AH496)/($AG496-$AH496)*(1+1)-1</f>
        <v>-0.93038312133445045</v>
      </c>
      <c r="AB496">
        <f>(AR496-$AH496)/($AG496-$AH496)*(1+1)-1</f>
        <v>1</v>
      </c>
      <c r="AC496">
        <f>(AS496-$AH496)/($AG496-$AH496)*(1+1)-1</f>
        <v>-0.52943864726940359</v>
      </c>
      <c r="AD496">
        <f>(AT496-$AH496)/($AG496-$AH496)*(1+1)-1</f>
        <v>-0.636529819483586</v>
      </c>
      <c r="AE496">
        <f>(AU496-$AH496)/($AG496-$AH496)*(1+1)-1</f>
        <v>-1</v>
      </c>
      <c r="AF496">
        <f>(AV496-$AH496)/($AG496-$AH496)*(1+1)-1</f>
        <v>-1</v>
      </c>
      <c r="AG496">
        <f>MAX(AK496:AV496)</f>
        <v>13129</v>
      </c>
      <c r="AH496">
        <f>MIN(AK496:AV496)</f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457</v>
      </c>
      <c r="AR496">
        <v>13129</v>
      </c>
      <c r="AS496">
        <v>3089</v>
      </c>
      <c r="AT496">
        <v>2386</v>
      </c>
      <c r="AU496">
        <v>0</v>
      </c>
      <c r="AV496">
        <v>0</v>
      </c>
    </row>
    <row r="497" spans="1:48" hidden="1" x14ac:dyDescent="0.25">
      <c r="A497" t="s">
        <v>8822</v>
      </c>
      <c r="B497">
        <v>8</v>
      </c>
      <c r="C497">
        <v>84</v>
      </c>
      <c r="D497">
        <f>C497+2</f>
        <v>86</v>
      </c>
      <c r="E497" t="s">
        <v>9783</v>
      </c>
      <c r="F497" t="s">
        <v>9784</v>
      </c>
      <c r="G497" t="s">
        <v>3042</v>
      </c>
      <c r="H497" t="s">
        <v>3042</v>
      </c>
      <c r="K497">
        <v>8</v>
      </c>
      <c r="L497">
        <f>C497+1</f>
        <v>85</v>
      </c>
      <c r="M497" t="s">
        <v>7354</v>
      </c>
      <c r="N497" s="1">
        <v>3.8230175234460493</v>
      </c>
      <c r="O497" t="s">
        <v>10420</v>
      </c>
      <c r="P497" s="1">
        <v>3.8230175234460493</v>
      </c>
      <c r="Q497" t="s">
        <v>3042</v>
      </c>
      <c r="S497">
        <v>8</v>
      </c>
      <c r="T497">
        <v>87</v>
      </c>
      <c r="U497">
        <f>(AK497-$AH497)/($AG497-$AH497)*(1+1)-1</f>
        <v>-1</v>
      </c>
      <c r="V497">
        <f>(AL497-$AH497)/($AG497-$AH497)*(1+1)-1</f>
        <v>-1</v>
      </c>
      <c r="W497">
        <f>(AM497-$AH497)/($AG497-$AH497)*(1+1)-1</f>
        <v>-1</v>
      </c>
      <c r="X497">
        <f>(AN497-$AH497)/($AG497-$AH497)*(1+1)-1</f>
        <v>-1</v>
      </c>
      <c r="Y497">
        <f>(AO497-$AH497)/($AG497-$AH497)*(1+1)-1</f>
        <v>-1</v>
      </c>
      <c r="Z497">
        <f>(AP497-$AH497)/($AG497-$AH497)*(1+1)-1</f>
        <v>-1</v>
      </c>
      <c r="AA497">
        <f>(AQ497-$AH497)/($AG497-$AH497)*(1+1)-1</f>
        <v>-1</v>
      </c>
      <c r="AB497">
        <f>(AR497-$AH497)/($AG497-$AH497)*(1+1)-1</f>
        <v>1</v>
      </c>
      <c r="AC497">
        <f>(AS497-$AH497)/($AG497-$AH497)*(1+1)-1</f>
        <v>-1</v>
      </c>
      <c r="AD497">
        <f>(AT497-$AH497)/($AG497-$AH497)*(1+1)-1</f>
        <v>-1</v>
      </c>
      <c r="AE497">
        <f>(AU497-$AH497)/($AG497-$AH497)*(1+1)-1</f>
        <v>-1</v>
      </c>
      <c r="AF497">
        <f>(AV497-$AH497)/($AG497-$AH497)*(1+1)-1</f>
        <v>-1</v>
      </c>
      <c r="AG497">
        <f>MAX(AK497:AV497)</f>
        <v>6653</v>
      </c>
      <c r="AH497">
        <f>MIN(AK497:AV497)</f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6653</v>
      </c>
      <c r="AS497">
        <v>0</v>
      </c>
      <c r="AT497">
        <v>0</v>
      </c>
      <c r="AU497">
        <v>0</v>
      </c>
      <c r="AV497">
        <v>0</v>
      </c>
    </row>
    <row r="498" spans="1:48" x14ac:dyDescent="0.25">
      <c r="A498" t="s">
        <v>8822</v>
      </c>
      <c r="B498">
        <v>8</v>
      </c>
      <c r="C498">
        <v>86</v>
      </c>
      <c r="D498">
        <f>C498+2</f>
        <v>88</v>
      </c>
      <c r="E498" t="s">
        <v>9785</v>
      </c>
      <c r="F498" t="s">
        <v>9786</v>
      </c>
      <c r="G498" t="s">
        <v>2762</v>
      </c>
      <c r="H498" t="s">
        <v>2762</v>
      </c>
      <c r="K498">
        <v>8</v>
      </c>
      <c r="L498">
        <f>C498+1</f>
        <v>87</v>
      </c>
      <c r="M498" t="s">
        <v>2761</v>
      </c>
      <c r="N498" s="1">
        <v>5.7361852802089413</v>
      </c>
      <c r="O498" t="s">
        <v>10420</v>
      </c>
      <c r="P498" s="1">
        <v>5.7361852802089413</v>
      </c>
      <c r="Q498" t="s">
        <v>2762</v>
      </c>
      <c r="S498">
        <v>8</v>
      </c>
      <c r="T498">
        <v>89</v>
      </c>
      <c r="U498">
        <f>(AK498-$AH498)/($AG498-$AH498)*(1+1)-1</f>
        <v>-1</v>
      </c>
      <c r="V498">
        <f>(AL498-$AH498)/($AG498-$AH498)*(1+1)-1</f>
        <v>-1</v>
      </c>
      <c r="W498">
        <f>(AM498-$AH498)/($AG498-$AH498)*(1+1)-1</f>
        <v>-1</v>
      </c>
      <c r="X498">
        <f>(AN498-$AH498)/($AG498-$AH498)*(1+1)-1</f>
        <v>-1</v>
      </c>
      <c r="Y498">
        <f>(AO498-$AH498)/($AG498-$AH498)*(1+1)-1</f>
        <v>-1</v>
      </c>
      <c r="Z498">
        <f>(AP498-$AH498)/($AG498-$AH498)*(1+1)-1</f>
        <v>-1</v>
      </c>
      <c r="AA498">
        <f>(AQ498-$AH498)/($AG498-$AH498)*(1+1)-1</f>
        <v>-1</v>
      </c>
      <c r="AB498">
        <f>(AR498-$AH498)/($AG498-$AH498)*(1+1)-1</f>
        <v>1</v>
      </c>
      <c r="AC498">
        <f>(AS498-$AH498)/($AG498-$AH498)*(1+1)-1</f>
        <v>-0.99218713178912865</v>
      </c>
      <c r="AD498">
        <f>(AT498-$AH498)/($AG498-$AH498)*(1+1)-1</f>
        <v>-0.99295935495799903</v>
      </c>
      <c r="AE498">
        <f>(AU498-$AH498)/($AG498-$AH498)*(1+1)-1</f>
        <v>-1</v>
      </c>
      <c r="AF498">
        <f>(AV498-$AH498)/($AG498-$AH498)*(1+1)-1</f>
        <v>-1</v>
      </c>
      <c r="AG498">
        <f>MAX(AK498:AV498)</f>
        <v>551654</v>
      </c>
      <c r="AH498">
        <f>MIN(AK498:AV498)</f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551654</v>
      </c>
      <c r="AS498">
        <v>2155</v>
      </c>
      <c r="AT498">
        <v>1942</v>
      </c>
      <c r="AU498">
        <v>0</v>
      </c>
      <c r="AV498">
        <v>0</v>
      </c>
    </row>
    <row r="499" spans="1:48" x14ac:dyDescent="0.25">
      <c r="A499" t="s">
        <v>8822</v>
      </c>
      <c r="B499">
        <v>8</v>
      </c>
      <c r="C499">
        <v>88</v>
      </c>
      <c r="D499">
        <f>C499+2</f>
        <v>90</v>
      </c>
      <c r="E499" t="s">
        <v>9789</v>
      </c>
      <c r="F499" t="s">
        <v>9790</v>
      </c>
      <c r="G499" t="s">
        <v>2762</v>
      </c>
      <c r="H499" t="s">
        <v>2762</v>
      </c>
      <c r="K499">
        <v>8</v>
      </c>
      <c r="L499">
        <f>C499+1</f>
        <v>89</v>
      </c>
      <c r="M499" t="s">
        <v>7229</v>
      </c>
      <c r="N499" s="1">
        <v>4.1682911888512661</v>
      </c>
      <c r="O499" t="s">
        <v>10420</v>
      </c>
      <c r="P499" s="1">
        <v>4.1682911888512661</v>
      </c>
      <c r="Q499" t="s">
        <v>2762</v>
      </c>
      <c r="S499">
        <v>8</v>
      </c>
      <c r="T499">
        <v>93</v>
      </c>
      <c r="U499">
        <f>(AK499-$AH499)/($AG499-$AH499)*(1+1)-1</f>
        <v>-1</v>
      </c>
      <c r="V499">
        <f>(AL499-$AH499)/($AG499-$AH499)*(1+1)-1</f>
        <v>-1</v>
      </c>
      <c r="W499">
        <f>(AM499-$AH499)/($AG499-$AH499)*(1+1)-1</f>
        <v>-1</v>
      </c>
      <c r="X499">
        <f>(AN499-$AH499)/($AG499-$AH499)*(1+1)-1</f>
        <v>-1</v>
      </c>
      <c r="Y499">
        <f>(AO499-$AH499)/($AG499-$AH499)*(1+1)-1</f>
        <v>-1</v>
      </c>
      <c r="Z499">
        <f>(AP499-$AH499)/($AG499-$AH499)*(1+1)-1</f>
        <v>-1</v>
      </c>
      <c r="AA499">
        <f>(AQ499-$AH499)/($AG499-$AH499)*(1+1)-1</f>
        <v>-1</v>
      </c>
      <c r="AB499">
        <f>(AR499-$AH499)/($AG499-$AH499)*(1+1)-1</f>
        <v>1</v>
      </c>
      <c r="AC499">
        <f>(AS499-$AH499)/($AG499-$AH499)*(1+1)-1</f>
        <v>-0.6394366197183099</v>
      </c>
      <c r="AD499">
        <f>(AT499-$AH499)/($AG499-$AH499)*(1+1)-1</f>
        <v>-0.71280707500818874</v>
      </c>
      <c r="AE499">
        <f>(AU499-$AH499)/($AG499-$AH499)*(1+1)-1</f>
        <v>-1</v>
      </c>
      <c r="AF499">
        <f>(AV499-$AH499)/($AG499-$AH499)*(1+1)-1</f>
        <v>-1</v>
      </c>
      <c r="AG499">
        <f>MAX(AK499:AV499)</f>
        <v>15265</v>
      </c>
      <c r="AH499">
        <f>MIN(AK499:AV499)</f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15265</v>
      </c>
      <c r="AS499">
        <v>2752</v>
      </c>
      <c r="AT499">
        <v>2192</v>
      </c>
      <c r="AU499">
        <v>0</v>
      </c>
      <c r="AV499">
        <v>0</v>
      </c>
    </row>
    <row r="500" spans="1:48" x14ac:dyDescent="0.25">
      <c r="A500" t="s">
        <v>8822</v>
      </c>
      <c r="B500">
        <v>8</v>
      </c>
      <c r="C500">
        <v>90</v>
      </c>
      <c r="D500">
        <f>C500+2</f>
        <v>92</v>
      </c>
      <c r="E500" t="s">
        <v>9791</v>
      </c>
      <c r="F500" t="s">
        <v>9792</v>
      </c>
      <c r="G500" t="s">
        <v>2762</v>
      </c>
      <c r="H500" t="s">
        <v>2762</v>
      </c>
      <c r="K500">
        <v>8</v>
      </c>
      <c r="L500">
        <f>C500+1</f>
        <v>91</v>
      </c>
      <c r="M500" t="s">
        <v>2805</v>
      </c>
      <c r="N500" s="1">
        <v>3.932423026376739</v>
      </c>
      <c r="O500" t="s">
        <v>10420</v>
      </c>
      <c r="P500" s="1">
        <v>3.932423026376739</v>
      </c>
      <c r="Q500" t="s">
        <v>2762</v>
      </c>
      <c r="S500">
        <v>8</v>
      </c>
      <c r="T500">
        <v>95</v>
      </c>
      <c r="U500">
        <f>(AK500-$AH500)/($AG500-$AH500)*(1+1)-1</f>
        <v>-1</v>
      </c>
      <c r="V500">
        <f>(AL500-$AH500)/($AG500-$AH500)*(1+1)-1</f>
        <v>-1</v>
      </c>
      <c r="W500">
        <f>(AM500-$AH500)/($AG500-$AH500)*(1+1)-1</f>
        <v>-1</v>
      </c>
      <c r="X500">
        <f>(AN500-$AH500)/($AG500-$AH500)*(1+1)-1</f>
        <v>-1</v>
      </c>
      <c r="Y500">
        <f>(AO500-$AH500)/($AG500-$AH500)*(1+1)-1</f>
        <v>-1</v>
      </c>
      <c r="Z500">
        <f>(AP500-$AH500)/($AG500-$AH500)*(1+1)-1</f>
        <v>-1</v>
      </c>
      <c r="AA500">
        <f>(AQ500-$AH500)/($AG500-$AH500)*(1+1)-1</f>
        <v>-1</v>
      </c>
      <c r="AB500">
        <f>(AR500-$AH500)/($AG500-$AH500)*(1+1)-1</f>
        <v>1</v>
      </c>
      <c r="AC500">
        <f>(AS500-$AH500)/($AG500-$AH500)*(1+1)-1</f>
        <v>-0.91904455410140884</v>
      </c>
      <c r="AD500">
        <f>(AT500-$AH500)/($AG500-$AH500)*(1+1)-1</f>
        <v>-1</v>
      </c>
      <c r="AE500">
        <f>(AU500-$AH500)/($AG500-$AH500)*(1+1)-1</f>
        <v>-1</v>
      </c>
      <c r="AF500">
        <f>(AV500-$AH500)/($AG500-$AH500)*(1+1)-1</f>
        <v>-1</v>
      </c>
      <c r="AG500">
        <f>MAX(AK500:AV500)</f>
        <v>13983</v>
      </c>
      <c r="AH500">
        <f>MIN(AK500:AV500)</f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13983</v>
      </c>
      <c r="AS500">
        <v>566</v>
      </c>
      <c r="AT500">
        <v>0</v>
      </c>
      <c r="AU500">
        <v>0</v>
      </c>
      <c r="AV500">
        <v>0</v>
      </c>
    </row>
    <row r="501" spans="1:48" x14ac:dyDescent="0.25">
      <c r="A501" t="s">
        <v>8822</v>
      </c>
      <c r="B501">
        <v>8</v>
      </c>
      <c r="C501">
        <v>92</v>
      </c>
      <c r="D501">
        <f>C501+2</f>
        <v>94</v>
      </c>
      <c r="E501" t="s">
        <v>9793</v>
      </c>
      <c r="F501" t="s">
        <v>9794</v>
      </c>
      <c r="G501" t="s">
        <v>2762</v>
      </c>
      <c r="H501" t="s">
        <v>2762</v>
      </c>
      <c r="K501">
        <v>8</v>
      </c>
      <c r="L501">
        <f>C501+1</f>
        <v>93</v>
      </c>
      <c r="M501" t="s">
        <v>2805</v>
      </c>
      <c r="N501" s="1">
        <v>4.2679457257403177</v>
      </c>
      <c r="O501" t="s">
        <v>10420</v>
      </c>
      <c r="P501" s="1">
        <v>4.2679457257403177</v>
      </c>
      <c r="Q501" t="s">
        <v>2762</v>
      </c>
      <c r="S501">
        <v>8</v>
      </c>
      <c r="T501">
        <v>97</v>
      </c>
      <c r="U501">
        <f>(AK501-$AH501)/($AG501-$AH501)*(1+1)-1</f>
        <v>-1</v>
      </c>
      <c r="V501">
        <f>(AL501-$AH501)/($AG501-$AH501)*(1+1)-1</f>
        <v>-1</v>
      </c>
      <c r="W501">
        <f>(AM501-$AH501)/($AG501-$AH501)*(1+1)-1</f>
        <v>-1</v>
      </c>
      <c r="X501">
        <f>(AN501-$AH501)/($AG501-$AH501)*(1+1)-1</f>
        <v>-1</v>
      </c>
      <c r="Y501">
        <f>(AO501-$AH501)/($AG501-$AH501)*(1+1)-1</f>
        <v>-1</v>
      </c>
      <c r="Z501">
        <f>(AP501-$AH501)/($AG501-$AH501)*(1+1)-1</f>
        <v>-1</v>
      </c>
      <c r="AA501">
        <f>(AQ501-$AH501)/($AG501-$AH501)*(1+1)-1</f>
        <v>-1</v>
      </c>
      <c r="AB501">
        <f>(AR501-$AH501)/($AG501-$AH501)*(1+1)-1</f>
        <v>1</v>
      </c>
      <c r="AC501">
        <f>(AS501-$AH501)/($AG501-$AH501)*(1+1)-1</f>
        <v>-1</v>
      </c>
      <c r="AD501">
        <f>(AT501-$AH501)/($AG501-$AH501)*(1+1)-1</f>
        <v>-0.94183348621378082</v>
      </c>
      <c r="AE501">
        <f>(AU501-$AH501)/($AG501-$AH501)*(1+1)-1</f>
        <v>-1</v>
      </c>
      <c r="AF501">
        <f>(AV501-$AH501)/($AG501-$AH501)*(1+1)-1</f>
        <v>-1</v>
      </c>
      <c r="AG501">
        <f>MAX(AK501:AV501)</f>
        <v>18533</v>
      </c>
      <c r="AH501">
        <f>MIN(AK501:AV501)</f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18533</v>
      </c>
      <c r="AS501">
        <v>0</v>
      </c>
      <c r="AT501">
        <v>539</v>
      </c>
      <c r="AU501">
        <v>0</v>
      </c>
      <c r="AV501">
        <v>0</v>
      </c>
    </row>
    <row r="502" spans="1:48" x14ac:dyDescent="0.25">
      <c r="A502" t="s">
        <v>8822</v>
      </c>
      <c r="B502">
        <v>8</v>
      </c>
      <c r="C502">
        <v>94</v>
      </c>
      <c r="D502">
        <f>C502+2</f>
        <v>96</v>
      </c>
      <c r="E502" t="s">
        <v>9795</v>
      </c>
      <c r="F502" t="s">
        <v>9796</v>
      </c>
      <c r="G502" t="s">
        <v>2762</v>
      </c>
      <c r="H502" t="s">
        <v>2762</v>
      </c>
      <c r="K502">
        <v>8</v>
      </c>
      <c r="L502">
        <f>C502+1</f>
        <v>95</v>
      </c>
      <c r="M502" t="s">
        <v>2849</v>
      </c>
      <c r="N502" s="1">
        <v>4.1026394836913003</v>
      </c>
      <c r="O502" t="s">
        <v>10420</v>
      </c>
      <c r="P502" s="1">
        <v>4.1026394836913003</v>
      </c>
      <c r="Q502" t="s">
        <v>2762</v>
      </c>
      <c r="S502">
        <v>8</v>
      </c>
      <c r="T502">
        <v>99</v>
      </c>
      <c r="U502">
        <f>(AK502-$AH502)/($AG502-$AH502)*(1+1)-1</f>
        <v>-1</v>
      </c>
      <c r="V502">
        <f>(AL502-$AH502)/($AG502-$AH502)*(1+1)-1</f>
        <v>-1</v>
      </c>
      <c r="W502">
        <f>(AM502-$AH502)/($AG502-$AH502)*(1+1)-1</f>
        <v>-1</v>
      </c>
      <c r="X502">
        <f>(AN502-$AH502)/($AG502-$AH502)*(1+1)-1</f>
        <v>-1</v>
      </c>
      <c r="Y502">
        <f>(AO502-$AH502)/($AG502-$AH502)*(1+1)-1</f>
        <v>-1</v>
      </c>
      <c r="Z502">
        <f>(AP502-$AH502)/($AG502-$AH502)*(1+1)-1</f>
        <v>-1</v>
      </c>
      <c r="AA502">
        <f>(AQ502-$AH502)/($AG502-$AH502)*(1+1)-1</f>
        <v>-1</v>
      </c>
      <c r="AB502">
        <f>(AR502-$AH502)/($AG502-$AH502)*(1+1)-1</f>
        <v>1</v>
      </c>
      <c r="AC502">
        <f>(AS502-$AH502)/($AG502-$AH502)*(1+1)-1</f>
        <v>-1</v>
      </c>
      <c r="AD502">
        <f>(AT502-$AH502)/($AG502-$AH502)*(1+1)-1</f>
        <v>-1</v>
      </c>
      <c r="AE502">
        <f>(AU502-$AH502)/($AG502-$AH502)*(1+1)-1</f>
        <v>-1</v>
      </c>
      <c r="AF502">
        <f>(AV502-$AH502)/($AG502-$AH502)*(1+1)-1</f>
        <v>-1</v>
      </c>
      <c r="AG502">
        <f>MAX(AK502:AV502)</f>
        <v>13170</v>
      </c>
      <c r="AH502">
        <f>MIN(AK502:AV502)</f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13170</v>
      </c>
      <c r="AS502">
        <v>0</v>
      </c>
      <c r="AT502">
        <v>0</v>
      </c>
      <c r="AU502">
        <v>0</v>
      </c>
      <c r="AV502">
        <v>0</v>
      </c>
    </row>
    <row r="503" spans="1:48" hidden="1" x14ac:dyDescent="0.25">
      <c r="A503" t="s">
        <v>8822</v>
      </c>
      <c r="B503">
        <v>8</v>
      </c>
      <c r="C503">
        <v>96</v>
      </c>
      <c r="D503">
        <f>C503+2</f>
        <v>98</v>
      </c>
      <c r="E503" t="s">
        <v>9797</v>
      </c>
      <c r="F503" t="s">
        <v>9798</v>
      </c>
      <c r="G503" t="s">
        <v>2762</v>
      </c>
      <c r="H503" t="s">
        <v>2762</v>
      </c>
      <c r="K503">
        <v>8</v>
      </c>
      <c r="L503">
        <f>C503+1</f>
        <v>97</v>
      </c>
      <c r="M503" t="s">
        <v>2837</v>
      </c>
      <c r="N503" s="1">
        <v>3.246005904076029</v>
      </c>
      <c r="O503" t="s">
        <v>10420</v>
      </c>
      <c r="P503" s="1">
        <v>3.246005904076029</v>
      </c>
      <c r="Q503" t="s">
        <v>2762</v>
      </c>
      <c r="S503">
        <v>8</v>
      </c>
      <c r="T503">
        <v>101</v>
      </c>
      <c r="U503">
        <f>(AK503-$AH503)/($AG503-$AH503)*(1+1)-1</f>
        <v>-1</v>
      </c>
      <c r="V503">
        <f>(AL503-$AH503)/($AG503-$AH503)*(1+1)-1</f>
        <v>-1</v>
      </c>
      <c r="W503">
        <f>(AM503-$AH503)/($AG503-$AH503)*(1+1)-1</f>
        <v>-1</v>
      </c>
      <c r="X503">
        <f>(AN503-$AH503)/($AG503-$AH503)*(1+1)-1</f>
        <v>-1</v>
      </c>
      <c r="Y503">
        <f>(AO503-$AH503)/($AG503-$AH503)*(1+1)-1</f>
        <v>-1</v>
      </c>
      <c r="Z503">
        <f>(AP503-$AH503)/($AG503-$AH503)*(1+1)-1</f>
        <v>-1</v>
      </c>
      <c r="AA503">
        <f>(AQ503-$AH503)/($AG503-$AH503)*(1+1)-1</f>
        <v>-1</v>
      </c>
      <c r="AB503">
        <f>(AR503-$AH503)/($AG503-$AH503)*(1+1)-1</f>
        <v>1</v>
      </c>
      <c r="AC503">
        <f>(AS503-$AH503)/($AG503-$AH503)*(1+1)-1</f>
        <v>-1</v>
      </c>
      <c r="AD503">
        <f>(AT503-$AH503)/($AG503-$AH503)*(1+1)-1</f>
        <v>-1</v>
      </c>
      <c r="AE503">
        <f>(AU503-$AH503)/($AG503-$AH503)*(1+1)-1</f>
        <v>-1</v>
      </c>
      <c r="AF503">
        <f>(AV503-$AH503)/($AG503-$AH503)*(1+1)-1</f>
        <v>-1</v>
      </c>
      <c r="AG503">
        <f>MAX(AK503:AV503)</f>
        <v>2356</v>
      </c>
      <c r="AH503">
        <f>MIN(AK503:AV503)</f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2356</v>
      </c>
      <c r="AS503">
        <v>0</v>
      </c>
      <c r="AT503">
        <v>0</v>
      </c>
      <c r="AU503">
        <v>0</v>
      </c>
      <c r="AV503">
        <v>0</v>
      </c>
    </row>
    <row r="504" spans="1:48" hidden="1" x14ac:dyDescent="0.25">
      <c r="A504" t="s">
        <v>8822</v>
      </c>
      <c r="B504">
        <v>8</v>
      </c>
      <c r="C504">
        <v>98</v>
      </c>
      <c r="D504">
        <f>C504+2</f>
        <v>100</v>
      </c>
      <c r="E504" t="s">
        <v>9799</v>
      </c>
      <c r="F504" t="s">
        <v>9800</v>
      </c>
      <c r="G504" t="s">
        <v>2762</v>
      </c>
      <c r="H504" t="s">
        <v>2762</v>
      </c>
      <c r="K504">
        <v>8</v>
      </c>
      <c r="L504">
        <f>C504+1</f>
        <v>99</v>
      </c>
      <c r="M504" t="s">
        <v>2863</v>
      </c>
      <c r="N504" s="1">
        <v>3.5865873046717551</v>
      </c>
      <c r="O504" t="s">
        <v>10420</v>
      </c>
      <c r="P504" s="1">
        <v>3.5865873046717551</v>
      </c>
      <c r="Q504" t="s">
        <v>2762</v>
      </c>
      <c r="S504">
        <v>8</v>
      </c>
      <c r="T504">
        <v>103</v>
      </c>
      <c r="U504">
        <f>(AK504-$AH504)/($AG504-$AH504)*(1+1)-1</f>
        <v>-1</v>
      </c>
      <c r="V504">
        <f>(AL504-$AH504)/($AG504-$AH504)*(1+1)-1</f>
        <v>-1</v>
      </c>
      <c r="W504">
        <f>(AM504-$AH504)/($AG504-$AH504)*(1+1)-1</f>
        <v>-1</v>
      </c>
      <c r="X504">
        <f>(AN504-$AH504)/($AG504-$AH504)*(1+1)-1</f>
        <v>-1</v>
      </c>
      <c r="Y504">
        <f>(AO504-$AH504)/($AG504-$AH504)*(1+1)-1</f>
        <v>-1</v>
      </c>
      <c r="Z504">
        <f>(AP504-$AH504)/($AG504-$AH504)*(1+1)-1</f>
        <v>-1</v>
      </c>
      <c r="AA504">
        <f>(AQ504-$AH504)/($AG504-$AH504)*(1+1)-1</f>
        <v>-1</v>
      </c>
      <c r="AB504">
        <f>(AR504-$AH504)/($AG504-$AH504)*(1+1)-1</f>
        <v>1</v>
      </c>
      <c r="AC504">
        <f>(AS504-$AH504)/($AG504-$AH504)*(1+1)-1</f>
        <v>-1</v>
      </c>
      <c r="AD504">
        <f>(AT504-$AH504)/($AG504-$AH504)*(1+1)-1</f>
        <v>-0.81413398692810457</v>
      </c>
      <c r="AE504">
        <f>(AU504-$AH504)/($AG504-$AH504)*(1+1)-1</f>
        <v>-1</v>
      </c>
      <c r="AF504">
        <f>(AV504-$AH504)/($AG504-$AH504)*(1+1)-1</f>
        <v>-1</v>
      </c>
      <c r="AG504">
        <f>MAX(AK504:AV504)</f>
        <v>4896</v>
      </c>
      <c r="AH504">
        <f>MIN(AK504:AV504)</f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4896</v>
      </c>
      <c r="AS504">
        <v>0</v>
      </c>
      <c r="AT504">
        <v>455</v>
      </c>
      <c r="AU504">
        <v>0</v>
      </c>
      <c r="AV504">
        <v>0</v>
      </c>
    </row>
    <row r="505" spans="1:48" hidden="1" x14ac:dyDescent="0.25">
      <c r="A505" t="s">
        <v>8822</v>
      </c>
      <c r="B505">
        <v>8</v>
      </c>
      <c r="C505">
        <v>100</v>
      </c>
      <c r="D505">
        <f>C505+2</f>
        <v>102</v>
      </c>
      <c r="E505" t="s">
        <v>9801</v>
      </c>
      <c r="F505" t="s">
        <v>9802</v>
      </c>
      <c r="G505" t="s">
        <v>2762</v>
      </c>
      <c r="H505" t="s">
        <v>2762</v>
      </c>
      <c r="K505">
        <v>8</v>
      </c>
      <c r="L505">
        <f>C505+1</f>
        <v>101</v>
      </c>
      <c r="M505" t="s">
        <v>2887</v>
      </c>
      <c r="N505" s="1">
        <v>3.2669369111591728</v>
      </c>
      <c r="O505" t="s">
        <v>10420</v>
      </c>
      <c r="P505" s="1">
        <v>3.2669369111591728</v>
      </c>
      <c r="Q505" t="s">
        <v>2762</v>
      </c>
      <c r="S505">
        <v>8</v>
      </c>
      <c r="T505">
        <v>105</v>
      </c>
      <c r="U505">
        <f>(AK505-$AH505)/($AG505-$AH505)*(1+1)-1</f>
        <v>-1</v>
      </c>
      <c r="V505">
        <f>(AL505-$AH505)/($AG505-$AH505)*(1+1)-1</f>
        <v>-1</v>
      </c>
      <c r="W505">
        <f>(AM505-$AH505)/($AG505-$AH505)*(1+1)-1</f>
        <v>-1</v>
      </c>
      <c r="X505">
        <f>(AN505-$AH505)/($AG505-$AH505)*(1+1)-1</f>
        <v>-1</v>
      </c>
      <c r="Y505">
        <f>(AO505-$AH505)/($AG505-$AH505)*(1+1)-1</f>
        <v>-1</v>
      </c>
      <c r="Z505">
        <f>(AP505-$AH505)/($AG505-$AH505)*(1+1)-1</f>
        <v>-1</v>
      </c>
      <c r="AA505">
        <f>(AQ505-$AH505)/($AG505-$AH505)*(1+1)-1</f>
        <v>-1</v>
      </c>
      <c r="AB505">
        <f>(AR505-$AH505)/($AG505-$AH505)*(1+1)-1</f>
        <v>1</v>
      </c>
      <c r="AC505">
        <f>(AS505-$AH505)/($AG505-$AH505)*(1+1)-1</f>
        <v>-1</v>
      </c>
      <c r="AD505">
        <f>(AT505-$AH505)/($AG505-$AH505)*(1+1)-1</f>
        <v>-2.758247701460248E-2</v>
      </c>
      <c r="AE505">
        <f>(AU505-$AH505)/($AG505-$AH505)*(1+1)-1</f>
        <v>-1</v>
      </c>
      <c r="AF505">
        <f>(AV505-$AH505)/($AG505-$AH505)*(1+1)-1</f>
        <v>-1</v>
      </c>
      <c r="AG505">
        <f>MAX(AK505:AV505)</f>
        <v>1849</v>
      </c>
      <c r="AH505">
        <f>MIN(AK505:AV505)</f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1849</v>
      </c>
      <c r="AS505">
        <v>0</v>
      </c>
      <c r="AT505">
        <v>899</v>
      </c>
      <c r="AU505">
        <v>0</v>
      </c>
      <c r="AV505">
        <v>0</v>
      </c>
    </row>
    <row r="506" spans="1:48" x14ac:dyDescent="0.25">
      <c r="A506" t="s">
        <v>8822</v>
      </c>
      <c r="B506">
        <v>8</v>
      </c>
      <c r="C506">
        <v>102</v>
      </c>
      <c r="D506">
        <f>C506+2</f>
        <v>104</v>
      </c>
      <c r="E506" t="s">
        <v>9805</v>
      </c>
      <c r="F506" t="s">
        <v>9806</v>
      </c>
      <c r="G506" t="s">
        <v>2762</v>
      </c>
      <c r="H506" t="s">
        <v>2762</v>
      </c>
      <c r="K506">
        <v>8</v>
      </c>
      <c r="L506">
        <f>C506+1</f>
        <v>103</v>
      </c>
      <c r="M506" t="s">
        <v>2849</v>
      </c>
      <c r="N506" s="1">
        <v>4.4252569921617804</v>
      </c>
      <c r="O506" t="s">
        <v>10420</v>
      </c>
      <c r="P506" s="1">
        <v>4.4252569921617804</v>
      </c>
      <c r="Q506" t="s">
        <v>2762</v>
      </c>
      <c r="S506">
        <v>8</v>
      </c>
      <c r="T506">
        <v>109</v>
      </c>
      <c r="U506">
        <f>(AK506-$AH506)/($AG506-$AH506)*(1+1)-1</f>
        <v>-1</v>
      </c>
      <c r="V506">
        <f>(AL506-$AH506)/($AG506-$AH506)*(1+1)-1</f>
        <v>-1</v>
      </c>
      <c r="W506">
        <f>(AM506-$AH506)/($AG506-$AH506)*(1+1)-1</f>
        <v>-1</v>
      </c>
      <c r="X506">
        <f>(AN506-$AH506)/($AG506-$AH506)*(1+1)-1</f>
        <v>-1</v>
      </c>
      <c r="Y506">
        <f>(AO506-$AH506)/($AG506-$AH506)*(1+1)-1</f>
        <v>-1</v>
      </c>
      <c r="Z506">
        <f>(AP506-$AH506)/($AG506-$AH506)*(1+1)-1</f>
        <v>-1</v>
      </c>
      <c r="AA506">
        <f>(AQ506-$AH506)/($AG506-$AH506)*(1+1)-1</f>
        <v>-1</v>
      </c>
      <c r="AB506">
        <f>(AR506-$AH506)/($AG506-$AH506)*(1+1)-1</f>
        <v>1</v>
      </c>
      <c r="AC506">
        <f>(AS506-$AH506)/($AG506-$AH506)*(1+1)-1</f>
        <v>-0.97784883451503779</v>
      </c>
      <c r="AD506">
        <f>(AT506-$AH506)/($AG506-$AH506)*(1+1)-1</f>
        <v>-0.89990268316418742</v>
      </c>
      <c r="AE506">
        <f>(AU506-$AH506)/($AG506-$AH506)*(1+1)-1</f>
        <v>-1</v>
      </c>
      <c r="AF506">
        <f>(AV506-$AH506)/($AG506-$AH506)*(1+1)-1</f>
        <v>-1</v>
      </c>
      <c r="AG506">
        <f>MAX(AK506:AV506)</f>
        <v>43158</v>
      </c>
      <c r="AH506">
        <f>MIN(AK506:AV506)</f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43158</v>
      </c>
      <c r="AS506">
        <v>478</v>
      </c>
      <c r="AT506">
        <v>2160</v>
      </c>
      <c r="AU506">
        <v>0</v>
      </c>
      <c r="AV506">
        <v>0</v>
      </c>
    </row>
    <row r="507" spans="1:48" x14ac:dyDescent="0.25">
      <c r="A507" t="s">
        <v>8822</v>
      </c>
      <c r="B507">
        <v>8</v>
      </c>
      <c r="C507">
        <v>104</v>
      </c>
      <c r="D507">
        <f>C507+2</f>
        <v>106</v>
      </c>
      <c r="E507" t="s">
        <v>9807</v>
      </c>
      <c r="F507" t="s">
        <v>9808</v>
      </c>
      <c r="G507" t="s">
        <v>2762</v>
      </c>
      <c r="H507" t="s">
        <v>2762</v>
      </c>
      <c r="K507">
        <v>8</v>
      </c>
      <c r="L507">
        <f>C507+1</f>
        <v>105</v>
      </c>
      <c r="M507" t="s">
        <v>2863</v>
      </c>
      <c r="N507" s="1">
        <v>4.664519754284691</v>
      </c>
      <c r="O507" t="s">
        <v>10420</v>
      </c>
      <c r="P507" s="1">
        <v>4.664519754284691</v>
      </c>
      <c r="Q507" t="s">
        <v>2762</v>
      </c>
      <c r="S507">
        <v>8</v>
      </c>
      <c r="T507">
        <v>111</v>
      </c>
      <c r="U507">
        <f>(AK507-$AH507)/($AG507-$AH507)*(1+1)-1</f>
        <v>-1</v>
      </c>
      <c r="V507">
        <f>(AL507-$AH507)/($AG507-$AH507)*(1+1)-1</f>
        <v>-1</v>
      </c>
      <c r="W507">
        <f>(AM507-$AH507)/($AG507-$AH507)*(1+1)-1</f>
        <v>-1</v>
      </c>
      <c r="X507">
        <f>(AN507-$AH507)/($AG507-$AH507)*(1+1)-1</f>
        <v>-1</v>
      </c>
      <c r="Y507">
        <f>(AO507-$AH507)/($AG507-$AH507)*(1+1)-1</f>
        <v>-1</v>
      </c>
      <c r="Z507">
        <f>(AP507-$AH507)/($AG507-$AH507)*(1+1)-1</f>
        <v>-1</v>
      </c>
      <c r="AA507">
        <f>(AQ507-$AH507)/($AG507-$AH507)*(1+1)-1</f>
        <v>-1</v>
      </c>
      <c r="AB507">
        <f>(AR507-$AH507)/($AG507-$AH507)*(1+1)-1</f>
        <v>1</v>
      </c>
      <c r="AC507">
        <f>(AS507-$AH507)/($AG507-$AH507)*(1+1)-1</f>
        <v>-0.97761224912062905</v>
      </c>
      <c r="AD507">
        <f>(AT507-$AH507)/($AG507-$AH507)*(1+1)-1</f>
        <v>-1</v>
      </c>
      <c r="AE507">
        <f>(AU507-$AH507)/($AG507-$AH507)*(1+1)-1</f>
        <v>-1</v>
      </c>
      <c r="AF507">
        <f>(AV507-$AH507)/($AG507-$AH507)*(1+1)-1</f>
        <v>-1</v>
      </c>
      <c r="AG507">
        <f>MAX(AK507:AV507)</f>
        <v>48330</v>
      </c>
      <c r="AH507">
        <f>MIN(AK507:AV507)</f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48330</v>
      </c>
      <c r="AS507">
        <v>541</v>
      </c>
      <c r="AT507">
        <v>0</v>
      </c>
      <c r="AU507">
        <v>0</v>
      </c>
      <c r="AV507">
        <v>0</v>
      </c>
    </row>
    <row r="508" spans="1:48" hidden="1" x14ac:dyDescent="0.25">
      <c r="A508" t="s">
        <v>8822</v>
      </c>
      <c r="B508">
        <v>8</v>
      </c>
      <c r="C508">
        <v>106</v>
      </c>
      <c r="D508">
        <f>C508+2</f>
        <v>108</v>
      </c>
      <c r="E508" t="s">
        <v>9809</v>
      </c>
      <c r="F508" t="s">
        <v>9810</v>
      </c>
      <c r="G508" t="s">
        <v>2234</v>
      </c>
      <c r="H508" t="s">
        <v>2234</v>
      </c>
      <c r="K508">
        <v>8</v>
      </c>
      <c r="L508">
        <f>C508+1</f>
        <v>107</v>
      </c>
      <c r="M508" t="s">
        <v>2242</v>
      </c>
      <c r="N508" s="1">
        <v>3.3265406685165617</v>
      </c>
      <c r="O508" t="s">
        <v>10420</v>
      </c>
      <c r="P508" s="1">
        <v>3.3265406685165617</v>
      </c>
      <c r="Q508" t="s">
        <v>2234</v>
      </c>
      <c r="S508">
        <v>8</v>
      </c>
      <c r="T508">
        <v>113</v>
      </c>
      <c r="U508">
        <f>(AK508-$AH508)/($AG508-$AH508)*(1+1)-1</f>
        <v>-1</v>
      </c>
      <c r="V508">
        <f>(AL508-$AH508)/($AG508-$AH508)*(1+1)-1</f>
        <v>-1</v>
      </c>
      <c r="W508">
        <f>(AM508-$AH508)/($AG508-$AH508)*(1+1)-1</f>
        <v>-1</v>
      </c>
      <c r="X508">
        <f>(AN508-$AH508)/($AG508-$AH508)*(1+1)-1</f>
        <v>-1</v>
      </c>
      <c r="Y508">
        <f>(AO508-$AH508)/($AG508-$AH508)*(1+1)-1</f>
        <v>0.68882602545968874</v>
      </c>
      <c r="Z508">
        <f>(AP508-$AH508)/($AG508-$AH508)*(1+1)-1</f>
        <v>-1</v>
      </c>
      <c r="AA508">
        <f>(AQ508-$AH508)/($AG508-$AH508)*(1+1)-1</f>
        <v>-1</v>
      </c>
      <c r="AB508">
        <f>(AR508-$AH508)/($AG508-$AH508)*(1+1)-1</f>
        <v>1</v>
      </c>
      <c r="AC508">
        <f>(AS508-$AH508)/($AG508-$AH508)*(1+1)-1</f>
        <v>-1</v>
      </c>
      <c r="AD508">
        <f>(AT508-$AH508)/($AG508-$AH508)*(1+1)-1</f>
        <v>-1</v>
      </c>
      <c r="AE508">
        <f>(AU508-$AH508)/($AG508-$AH508)*(1+1)-1</f>
        <v>-1</v>
      </c>
      <c r="AF508">
        <f>(AV508-$AH508)/($AG508-$AH508)*(1+1)-1</f>
        <v>-1</v>
      </c>
      <c r="AG508">
        <f>MAX(AK508:AV508)</f>
        <v>2121</v>
      </c>
      <c r="AH508">
        <f>MIN(AK508:AV508)</f>
        <v>0</v>
      </c>
      <c r="AK508">
        <v>0</v>
      </c>
      <c r="AL508">
        <v>0</v>
      </c>
      <c r="AM508">
        <v>0</v>
      </c>
      <c r="AN508">
        <v>0</v>
      </c>
      <c r="AO508">
        <v>1791</v>
      </c>
      <c r="AP508">
        <v>0</v>
      </c>
      <c r="AQ508">
        <v>0</v>
      </c>
      <c r="AR508">
        <v>2121</v>
      </c>
      <c r="AS508">
        <v>0</v>
      </c>
      <c r="AT508">
        <v>0</v>
      </c>
      <c r="AU508">
        <v>0</v>
      </c>
      <c r="AV508">
        <v>0</v>
      </c>
    </row>
    <row r="509" spans="1:48" hidden="1" x14ac:dyDescent="0.25">
      <c r="A509" t="s">
        <v>8822</v>
      </c>
      <c r="B509">
        <v>8</v>
      </c>
      <c r="C509">
        <v>108</v>
      </c>
      <c r="D509">
        <f>C509+2</f>
        <v>110</v>
      </c>
      <c r="E509" t="s">
        <v>9815</v>
      </c>
      <c r="F509" t="s">
        <v>9816</v>
      </c>
      <c r="G509" t="s">
        <v>1707</v>
      </c>
      <c r="H509" t="s">
        <v>1707</v>
      </c>
      <c r="K509">
        <v>8</v>
      </c>
      <c r="L509">
        <f>C509+1</f>
        <v>109</v>
      </c>
      <c r="M509" t="s">
        <v>1866</v>
      </c>
      <c r="N509" s="1">
        <v>3.6698745024898023</v>
      </c>
      <c r="O509" t="s">
        <v>10420</v>
      </c>
      <c r="P509" s="1">
        <v>3.6698745024898023</v>
      </c>
      <c r="Q509" t="s">
        <v>1707</v>
      </c>
      <c r="S509">
        <v>8</v>
      </c>
      <c r="T509">
        <v>119</v>
      </c>
      <c r="U509">
        <f>(AK509-$AH509)/($AG509-$AH509)*(1+1)-1</f>
        <v>-1</v>
      </c>
      <c r="V509">
        <f>(AL509-$AH509)/($AG509-$AH509)*(1+1)-1</f>
        <v>-1</v>
      </c>
      <c r="W509">
        <f>(AM509-$AH509)/($AG509-$AH509)*(1+1)-1</f>
        <v>0.26922415276105283</v>
      </c>
      <c r="X509">
        <f>(AN509-$AH509)/($AG509-$AH509)*(1+1)-1</f>
        <v>-1</v>
      </c>
      <c r="Y509">
        <f>(AO509-$AH509)/($AG509-$AH509)*(1+1)-1</f>
        <v>-0.54963013934285221</v>
      </c>
      <c r="Z509">
        <f>(AP509-$AH509)/($AG509-$AH509)*(1+1)-1</f>
        <v>-1</v>
      </c>
      <c r="AA509">
        <f>(AQ509-$AH509)/($AG509-$AH509)*(1+1)-1</f>
        <v>-1</v>
      </c>
      <c r="AB509">
        <f>(AR509-$AH509)/($AG509-$AH509)*(1+1)-1</f>
        <v>1</v>
      </c>
      <c r="AC509">
        <f>(AS509-$AH509)/($AG509-$AH509)*(1+1)-1</f>
        <v>0.16015826595561666</v>
      </c>
      <c r="AD509">
        <f>(AT509-$AH509)/($AG509-$AH509)*(1+1)-1</f>
        <v>-0.22965766385687247</v>
      </c>
      <c r="AE509">
        <f>(AU509-$AH509)/($AG509-$AH509)*(1+1)-1</f>
        <v>-1</v>
      </c>
      <c r="AF509">
        <f>(AV509-$AH509)/($AG509-$AH509)*(1+1)-1</f>
        <v>-1</v>
      </c>
      <c r="AG509">
        <f>MAX(AK509:AV509)</f>
        <v>5813</v>
      </c>
      <c r="AH509">
        <f>MIN(AK509:AV509)</f>
        <v>0</v>
      </c>
      <c r="AK509">
        <v>0</v>
      </c>
      <c r="AL509">
        <v>0</v>
      </c>
      <c r="AM509">
        <v>3689</v>
      </c>
      <c r="AN509">
        <v>0</v>
      </c>
      <c r="AO509">
        <v>1309</v>
      </c>
      <c r="AP509">
        <v>0</v>
      </c>
      <c r="AQ509">
        <v>0</v>
      </c>
      <c r="AR509">
        <v>5813</v>
      </c>
      <c r="AS509">
        <v>3372</v>
      </c>
      <c r="AT509">
        <v>2239</v>
      </c>
      <c r="AU509">
        <v>0</v>
      </c>
      <c r="AV509">
        <v>0</v>
      </c>
    </row>
    <row r="510" spans="1:48" hidden="1" x14ac:dyDescent="0.25">
      <c r="A510" t="s">
        <v>8822</v>
      </c>
      <c r="B510">
        <v>8</v>
      </c>
      <c r="C510">
        <v>110</v>
      </c>
      <c r="D510">
        <f>C510+2</f>
        <v>112</v>
      </c>
      <c r="E510" t="s">
        <v>9817</v>
      </c>
      <c r="F510" t="s">
        <v>9818</v>
      </c>
      <c r="G510" t="s">
        <v>1707</v>
      </c>
      <c r="H510" t="s">
        <v>1707</v>
      </c>
      <c r="K510">
        <v>8</v>
      </c>
      <c r="L510">
        <f>C510+1</f>
        <v>111</v>
      </c>
      <c r="M510" t="s">
        <v>1752</v>
      </c>
      <c r="N510" s="1">
        <v>3.2278867046136734</v>
      </c>
      <c r="O510" t="s">
        <v>10420</v>
      </c>
      <c r="P510" s="1">
        <v>3.2278867046136734</v>
      </c>
      <c r="Q510" t="s">
        <v>1707</v>
      </c>
      <c r="S510">
        <v>8</v>
      </c>
      <c r="T510">
        <v>121</v>
      </c>
      <c r="U510">
        <f>(AK510-$AH510)/($AG510-$AH510)*(1+1)-1</f>
        <v>-1</v>
      </c>
      <c r="V510">
        <f>(AL510-$AH510)/($AG510-$AH510)*(1+1)-1</f>
        <v>-1</v>
      </c>
      <c r="W510">
        <f>(AM510-$AH510)/($AG510-$AH510)*(1+1)-1</f>
        <v>-1</v>
      </c>
      <c r="X510">
        <f>(AN510-$AH510)/($AG510-$AH510)*(1+1)-1</f>
        <v>-1</v>
      </c>
      <c r="Y510">
        <f>(AO510-$AH510)/($AG510-$AH510)*(1+1)-1</f>
        <v>-0.41420118343195267</v>
      </c>
      <c r="Z510">
        <f>(AP510-$AH510)/($AG510-$AH510)*(1+1)-1</f>
        <v>-1</v>
      </c>
      <c r="AA510">
        <f>(AQ510-$AH510)/($AG510-$AH510)*(1+1)-1</f>
        <v>-1</v>
      </c>
      <c r="AB510">
        <f>(AR510-$AH510)/($AG510-$AH510)*(1+1)-1</f>
        <v>1</v>
      </c>
      <c r="AC510">
        <f>(AS510-$AH510)/($AG510-$AH510)*(1+1)-1</f>
        <v>-0.24733727810650885</v>
      </c>
      <c r="AD510">
        <f>(AT510-$AH510)/($AG510-$AH510)*(1+1)-1</f>
        <v>0.77396449704142012</v>
      </c>
      <c r="AE510">
        <f>(AU510-$AH510)/($AG510-$AH510)*(1+1)-1</f>
        <v>-1</v>
      </c>
      <c r="AF510">
        <f>(AV510-$AH510)/($AG510-$AH510)*(1+1)-1</f>
        <v>-1</v>
      </c>
      <c r="AG510">
        <f>MAX(AK510:AV510)</f>
        <v>1690</v>
      </c>
      <c r="AH510">
        <f>MIN(AK510:AV510)</f>
        <v>0</v>
      </c>
      <c r="AK510">
        <v>0</v>
      </c>
      <c r="AL510">
        <v>0</v>
      </c>
      <c r="AM510">
        <v>0</v>
      </c>
      <c r="AN510">
        <v>0</v>
      </c>
      <c r="AO510">
        <v>495</v>
      </c>
      <c r="AP510">
        <v>0</v>
      </c>
      <c r="AQ510">
        <v>0</v>
      </c>
      <c r="AR510">
        <v>1690</v>
      </c>
      <c r="AS510">
        <v>636</v>
      </c>
      <c r="AT510">
        <v>1499</v>
      </c>
      <c r="AU510">
        <v>0</v>
      </c>
      <c r="AV510">
        <v>0</v>
      </c>
    </row>
    <row r="511" spans="1:48" x14ac:dyDescent="0.25">
      <c r="A511" t="s">
        <v>8822</v>
      </c>
      <c r="B511">
        <v>8</v>
      </c>
      <c r="C511">
        <v>112</v>
      </c>
      <c r="D511">
        <f>C511+2</f>
        <v>114</v>
      </c>
      <c r="E511" t="s">
        <v>9819</v>
      </c>
      <c r="F511" t="s">
        <v>9820</v>
      </c>
      <c r="G511" t="s">
        <v>1707</v>
      </c>
      <c r="H511" t="s">
        <v>1707</v>
      </c>
      <c r="K511">
        <v>8</v>
      </c>
      <c r="L511">
        <f>C511+1</f>
        <v>113</v>
      </c>
      <c r="M511" t="s">
        <v>1777</v>
      </c>
      <c r="N511" s="1">
        <v>4.2972131959896416</v>
      </c>
      <c r="O511" t="s">
        <v>10420</v>
      </c>
      <c r="P511" s="1">
        <v>4.2972131959896416</v>
      </c>
      <c r="Q511" t="s">
        <v>1707</v>
      </c>
      <c r="S511">
        <v>8</v>
      </c>
      <c r="T511">
        <v>123</v>
      </c>
      <c r="U511">
        <f>(AK511-$AH511)/($AG511-$AH511)*(1+1)-1</f>
        <v>-1</v>
      </c>
      <c r="V511">
        <f>(AL511-$AH511)/($AG511-$AH511)*(1+1)-1</f>
        <v>-1</v>
      </c>
      <c r="W511">
        <f>(AM511-$AH511)/($AG511-$AH511)*(1+1)-1</f>
        <v>-0.67709866248078754</v>
      </c>
      <c r="X511">
        <f>(AN511-$AH511)/($AG511-$AH511)*(1+1)-1</f>
        <v>-0.82805193106380193</v>
      </c>
      <c r="Y511">
        <f>(AO511-$AH511)/($AG511-$AH511)*(1+1)-1</f>
        <v>-1</v>
      </c>
      <c r="Z511">
        <f>(AP511-$AH511)/($AG511-$AH511)*(1+1)-1</f>
        <v>-1</v>
      </c>
      <c r="AA511">
        <f>(AQ511-$AH511)/($AG511-$AH511)*(1+1)-1</f>
        <v>1</v>
      </c>
      <c r="AB511">
        <f>(AR511-$AH511)/($AG511-$AH511)*(1+1)-1</f>
        <v>0.44746394584518789</v>
      </c>
      <c r="AC511">
        <f>(AS511-$AH511)/($AG511-$AH511)*(1+1)-1</f>
        <v>9.4869027764151959E-2</v>
      </c>
      <c r="AD511">
        <f>(AT511-$AH511)/($AG511-$AH511)*(1+1)-1</f>
        <v>-0.29173615880179204</v>
      </c>
      <c r="AE511">
        <f>(AU511-$AH511)/($AG511-$AH511)*(1+1)-1</f>
        <v>-0.89868864253245695</v>
      </c>
      <c r="AF511">
        <f>(AV511-$AH511)/($AG511-$AH511)*(1+1)-1</f>
        <v>-0.81915693776774912</v>
      </c>
      <c r="AG511">
        <f>MAX(AK511:AV511)</f>
        <v>30579</v>
      </c>
      <c r="AH511">
        <f>MIN(AK511:AV511)</f>
        <v>0</v>
      </c>
      <c r="AK511">
        <v>0</v>
      </c>
      <c r="AL511">
        <v>0</v>
      </c>
      <c r="AM511">
        <v>4937</v>
      </c>
      <c r="AN511">
        <v>2629</v>
      </c>
      <c r="AO511">
        <v>0</v>
      </c>
      <c r="AP511">
        <v>0</v>
      </c>
      <c r="AQ511">
        <v>30579</v>
      </c>
      <c r="AR511">
        <v>22131</v>
      </c>
      <c r="AS511">
        <v>16740</v>
      </c>
      <c r="AT511">
        <v>10829</v>
      </c>
      <c r="AU511">
        <v>1549</v>
      </c>
      <c r="AV511">
        <v>2765</v>
      </c>
    </row>
    <row r="512" spans="1:48" hidden="1" x14ac:dyDescent="0.25">
      <c r="A512" t="s">
        <v>8822</v>
      </c>
      <c r="B512">
        <v>8</v>
      </c>
      <c r="C512">
        <v>114</v>
      </c>
      <c r="D512">
        <f>C512+2</f>
        <v>116</v>
      </c>
      <c r="E512" t="s">
        <v>9821</v>
      </c>
      <c r="F512" t="s">
        <v>9822</v>
      </c>
      <c r="G512" t="s">
        <v>6104</v>
      </c>
      <c r="H512" t="s">
        <v>6104</v>
      </c>
      <c r="K512">
        <v>8</v>
      </c>
      <c r="L512">
        <f>C512+1</f>
        <v>115</v>
      </c>
      <c r="M512" t="s">
        <v>576</v>
      </c>
      <c r="N512" s="1">
        <v>3.7974060496763822</v>
      </c>
      <c r="O512" t="s">
        <v>10420</v>
      </c>
      <c r="P512" s="1">
        <v>3.7974060496763822</v>
      </c>
      <c r="Q512" t="s">
        <v>6104</v>
      </c>
      <c r="S512">
        <v>8</v>
      </c>
      <c r="T512">
        <v>125</v>
      </c>
      <c r="U512">
        <f>(AK512-$AH512)/($AG512-$AH512)*(1+1)-1</f>
        <v>-1</v>
      </c>
      <c r="V512">
        <f>(AL512-$AH512)/($AG512-$AH512)*(1+1)-1</f>
        <v>-1</v>
      </c>
      <c r="W512">
        <f>(AM512-$AH512)/($AG512-$AH512)*(1+1)-1</f>
        <v>-1</v>
      </c>
      <c r="X512">
        <f>(AN512-$AH512)/($AG512-$AH512)*(1+1)-1</f>
        <v>-1</v>
      </c>
      <c r="Y512">
        <f>(AO512-$AH512)/($AG512-$AH512)*(1+1)-1</f>
        <v>-1</v>
      </c>
      <c r="Z512">
        <f>(AP512-$AH512)/($AG512-$AH512)*(1+1)-1</f>
        <v>-1</v>
      </c>
      <c r="AA512">
        <f>(AQ512-$AH512)/($AG512-$AH512)*(1+1)-1</f>
        <v>-0.73157051282051277</v>
      </c>
      <c r="AB512">
        <f>(AR512-$AH512)/($AG512-$AH512)*(1+1)-1</f>
        <v>0.67521367521367526</v>
      </c>
      <c r="AC512">
        <f>(AS512-$AH512)/($AG512-$AH512)*(1+1)-1</f>
        <v>1</v>
      </c>
      <c r="AD512">
        <f>(AT512-$AH512)/($AG512-$AH512)*(1+1)-1</f>
        <v>-0.33360042735042739</v>
      </c>
      <c r="AE512">
        <f>(AU512-$AH512)/($AG512-$AH512)*(1+1)-1</f>
        <v>-1</v>
      </c>
      <c r="AF512">
        <f>(AV512-$AH512)/($AG512-$AH512)*(1+1)-1</f>
        <v>-1</v>
      </c>
      <c r="AG512">
        <f>MAX(AK512:AV512)</f>
        <v>7488</v>
      </c>
      <c r="AH512">
        <f>MIN(AK512:AV512)</f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1005</v>
      </c>
      <c r="AR512">
        <v>6272</v>
      </c>
      <c r="AS512">
        <v>7488</v>
      </c>
      <c r="AT512">
        <v>2495</v>
      </c>
      <c r="AU512">
        <v>0</v>
      </c>
      <c r="AV512">
        <v>0</v>
      </c>
    </row>
    <row r="513" spans="1:48" hidden="1" x14ac:dyDescent="0.25">
      <c r="A513" t="s">
        <v>8822</v>
      </c>
      <c r="B513">
        <v>8</v>
      </c>
      <c r="C513">
        <v>116</v>
      </c>
      <c r="D513">
        <f>C513+2</f>
        <v>118</v>
      </c>
      <c r="E513" t="s">
        <v>9823</v>
      </c>
      <c r="F513" t="s">
        <v>9824</v>
      </c>
      <c r="G513" t="s">
        <v>40</v>
      </c>
      <c r="H513" t="s">
        <v>40</v>
      </c>
      <c r="K513">
        <v>8</v>
      </c>
      <c r="L513">
        <f>C513+1</f>
        <v>117</v>
      </c>
      <c r="M513" t="s">
        <v>5944</v>
      </c>
      <c r="N513" s="1">
        <v>3.3745650607227651</v>
      </c>
      <c r="O513" t="s">
        <v>10420</v>
      </c>
      <c r="P513" s="1">
        <v>3.3745650607227651</v>
      </c>
      <c r="Q513" t="s">
        <v>40</v>
      </c>
      <c r="S513">
        <v>8</v>
      </c>
      <c r="T513">
        <v>127</v>
      </c>
      <c r="U513">
        <f>(AK513-$AH513)/($AG513-$AH513)*(1+1)-1</f>
        <v>-1</v>
      </c>
      <c r="V513">
        <f>(AL513-$AH513)/($AG513-$AH513)*(1+1)-1</f>
        <v>-1</v>
      </c>
      <c r="W513">
        <f>(AM513-$AH513)/($AG513-$AH513)*(1+1)-1</f>
        <v>-1</v>
      </c>
      <c r="X513">
        <f>(AN513-$AH513)/($AG513-$AH513)*(1+1)-1</f>
        <v>-1</v>
      </c>
      <c r="Y513">
        <f>(AO513-$AH513)/($AG513-$AH513)*(1+1)-1</f>
        <v>-1</v>
      </c>
      <c r="Z513">
        <f>(AP513-$AH513)/($AG513-$AH513)*(1+1)-1</f>
        <v>-1</v>
      </c>
      <c r="AA513">
        <f>(AQ513-$AH513)/($AG513-$AH513)*(1+1)-1</f>
        <v>-1</v>
      </c>
      <c r="AB513">
        <f>(AR513-$AH513)/($AG513-$AH513)*(1+1)-1</f>
        <v>1</v>
      </c>
      <c r="AC513">
        <f>(AS513-$AH513)/($AG513-$AH513)*(1+1)-1</f>
        <v>-1</v>
      </c>
      <c r="AD513">
        <f>(AT513-$AH513)/($AG513-$AH513)*(1+1)-1</f>
        <v>-1</v>
      </c>
      <c r="AE513">
        <f>(AU513-$AH513)/($AG513-$AH513)*(1+1)-1</f>
        <v>-1</v>
      </c>
      <c r="AF513">
        <f>(AV513-$AH513)/($AG513-$AH513)*(1+1)-1</f>
        <v>-1</v>
      </c>
      <c r="AG513">
        <f>MAX(AK513:AV513)</f>
        <v>2369</v>
      </c>
      <c r="AH513">
        <f>MIN(AK513:AV513)</f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2369</v>
      </c>
      <c r="AS513">
        <v>0</v>
      </c>
      <c r="AT513">
        <v>0</v>
      </c>
      <c r="AU513">
        <v>0</v>
      </c>
      <c r="AV513">
        <v>0</v>
      </c>
    </row>
    <row r="514" spans="1:48" hidden="1" x14ac:dyDescent="0.25">
      <c r="A514" t="s">
        <v>8822</v>
      </c>
      <c r="B514">
        <v>8</v>
      </c>
      <c r="C514">
        <v>118</v>
      </c>
      <c r="D514">
        <f>C514+2</f>
        <v>120</v>
      </c>
      <c r="E514" t="s">
        <v>9825</v>
      </c>
      <c r="F514" t="s">
        <v>9826</v>
      </c>
      <c r="G514" t="s">
        <v>40</v>
      </c>
      <c r="H514" t="s">
        <v>40</v>
      </c>
      <c r="K514">
        <v>8</v>
      </c>
      <c r="L514">
        <f>C514+1</f>
        <v>119</v>
      </c>
      <c r="M514" t="s">
        <v>5968</v>
      </c>
      <c r="N514" s="1">
        <v>3.5412046906832586</v>
      </c>
      <c r="O514" t="s">
        <v>10420</v>
      </c>
      <c r="P514" s="1">
        <v>3.5412046906832586</v>
      </c>
      <c r="Q514" t="s">
        <v>40</v>
      </c>
      <c r="S514">
        <v>8</v>
      </c>
      <c r="T514">
        <v>129</v>
      </c>
      <c r="U514">
        <f>(AK514-$AH514)/($AG514-$AH514)*(1+1)-1</f>
        <v>-1</v>
      </c>
      <c r="V514">
        <f>(AL514-$AH514)/($AG514-$AH514)*(1+1)-1</f>
        <v>-1</v>
      </c>
      <c r="W514">
        <f>(AM514-$AH514)/($AG514-$AH514)*(1+1)-1</f>
        <v>-1</v>
      </c>
      <c r="X514">
        <f>(AN514-$AH514)/($AG514-$AH514)*(1+1)-1</f>
        <v>-1</v>
      </c>
      <c r="Y514">
        <f>(AO514-$AH514)/($AG514-$AH514)*(1+1)-1</f>
        <v>-1</v>
      </c>
      <c r="Z514">
        <f>(AP514-$AH514)/($AG514-$AH514)*(1+1)-1</f>
        <v>-1</v>
      </c>
      <c r="AA514">
        <f>(AQ514-$AH514)/($AG514-$AH514)*(1+1)-1</f>
        <v>-1</v>
      </c>
      <c r="AB514">
        <f>(AR514-$AH514)/($AG514-$AH514)*(1+1)-1</f>
        <v>1</v>
      </c>
      <c r="AC514">
        <f>(AS514-$AH514)/($AG514-$AH514)*(1+1)-1</f>
        <v>-1</v>
      </c>
      <c r="AD514">
        <f>(AT514-$AH514)/($AG514-$AH514)*(1+1)-1</f>
        <v>-1</v>
      </c>
      <c r="AE514">
        <f>(AU514-$AH514)/($AG514-$AH514)*(1+1)-1</f>
        <v>-1</v>
      </c>
      <c r="AF514">
        <f>(AV514-$AH514)/($AG514-$AH514)*(1+1)-1</f>
        <v>-1</v>
      </c>
      <c r="AG514">
        <f>MAX(AK514:AV514)</f>
        <v>3477</v>
      </c>
      <c r="AH514">
        <f>MIN(AK514:AV514)</f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3477</v>
      </c>
      <c r="AS514">
        <v>0</v>
      </c>
      <c r="AT514">
        <v>0</v>
      </c>
      <c r="AU514">
        <v>0</v>
      </c>
      <c r="AV514">
        <v>0</v>
      </c>
    </row>
    <row r="515" spans="1:48" hidden="1" x14ac:dyDescent="0.25">
      <c r="A515" t="s">
        <v>8822</v>
      </c>
      <c r="B515">
        <v>8</v>
      </c>
      <c r="C515">
        <v>120</v>
      </c>
      <c r="D515">
        <f>C515+2</f>
        <v>122</v>
      </c>
      <c r="E515" t="s">
        <v>9827</v>
      </c>
      <c r="F515" t="s">
        <v>9828</v>
      </c>
      <c r="G515" t="s">
        <v>40</v>
      </c>
      <c r="H515" t="s">
        <v>40</v>
      </c>
      <c r="K515">
        <v>8</v>
      </c>
      <c r="L515">
        <f>C515+1</f>
        <v>121</v>
      </c>
      <c r="M515" t="s">
        <v>5986</v>
      </c>
      <c r="N515" s="1">
        <v>3.5345337560051155</v>
      </c>
      <c r="O515" t="s">
        <v>10420</v>
      </c>
      <c r="P515" s="1">
        <v>3.5345337560051155</v>
      </c>
      <c r="Q515" t="s">
        <v>40</v>
      </c>
      <c r="S515">
        <v>8</v>
      </c>
      <c r="T515">
        <v>131</v>
      </c>
      <c r="U515">
        <f>(AK515-$AH515)/($AG515-$AH515)*(1+1)-1</f>
        <v>-1</v>
      </c>
      <c r="V515">
        <f>(AL515-$AH515)/($AG515-$AH515)*(1+1)-1</f>
        <v>-1</v>
      </c>
      <c r="W515">
        <f>(AM515-$AH515)/($AG515-$AH515)*(1+1)-1</f>
        <v>-1</v>
      </c>
      <c r="X515">
        <f>(AN515-$AH515)/($AG515-$AH515)*(1+1)-1</f>
        <v>-1</v>
      </c>
      <c r="Y515">
        <f>(AO515-$AH515)/($AG515-$AH515)*(1+1)-1</f>
        <v>-1</v>
      </c>
      <c r="Z515">
        <f>(AP515-$AH515)/($AG515-$AH515)*(1+1)-1</f>
        <v>-1</v>
      </c>
      <c r="AA515">
        <f>(AQ515-$AH515)/($AG515-$AH515)*(1+1)-1</f>
        <v>-1</v>
      </c>
      <c r="AB515">
        <f>(AR515-$AH515)/($AG515-$AH515)*(1+1)-1</f>
        <v>1</v>
      </c>
      <c r="AC515">
        <f>(AS515-$AH515)/($AG515-$AH515)*(1+1)-1</f>
        <v>-1</v>
      </c>
      <c r="AD515">
        <f>(AT515-$AH515)/($AG515-$AH515)*(1+1)-1</f>
        <v>-1</v>
      </c>
      <c r="AE515">
        <f>(AU515-$AH515)/($AG515-$AH515)*(1+1)-1</f>
        <v>-1</v>
      </c>
      <c r="AF515">
        <f>(AV515-$AH515)/($AG515-$AH515)*(1+1)-1</f>
        <v>-1</v>
      </c>
      <c r="AG515">
        <f>MAX(AK515:AV515)</f>
        <v>3424</v>
      </c>
      <c r="AH515">
        <f>MIN(AK515:AV515)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3424</v>
      </c>
      <c r="AS515">
        <v>0</v>
      </c>
      <c r="AT515">
        <v>0</v>
      </c>
      <c r="AU515">
        <v>0</v>
      </c>
      <c r="AV515">
        <v>0</v>
      </c>
    </row>
    <row r="516" spans="1:48" hidden="1" x14ac:dyDescent="0.25">
      <c r="A516" t="s">
        <v>8822</v>
      </c>
      <c r="B516">
        <v>8</v>
      </c>
      <c r="C516">
        <v>122</v>
      </c>
      <c r="D516">
        <f>C516+2</f>
        <v>124</v>
      </c>
      <c r="E516" t="s">
        <v>9829</v>
      </c>
      <c r="F516" t="s">
        <v>9830</v>
      </c>
      <c r="G516" t="s">
        <v>40</v>
      </c>
      <c r="H516" t="s">
        <v>40</v>
      </c>
      <c r="K516">
        <v>8</v>
      </c>
      <c r="L516">
        <f>C516+1</f>
        <v>123</v>
      </c>
      <c r="M516" t="s">
        <v>6009</v>
      </c>
      <c r="N516" s="1">
        <v>3.6664243725187595</v>
      </c>
      <c r="O516" t="s">
        <v>10420</v>
      </c>
      <c r="P516" s="1">
        <v>3.6664243725187595</v>
      </c>
      <c r="Q516" t="s">
        <v>40</v>
      </c>
      <c r="S516">
        <v>8</v>
      </c>
      <c r="T516">
        <v>133</v>
      </c>
      <c r="U516">
        <f>(AK516-$AH516)/($AG516-$AH516)*(1+1)-1</f>
        <v>-1</v>
      </c>
      <c r="V516">
        <f>(AL516-$AH516)/($AG516-$AH516)*(1+1)-1</f>
        <v>-1</v>
      </c>
      <c r="W516">
        <f>(AM516-$AH516)/($AG516-$AH516)*(1+1)-1</f>
        <v>-1</v>
      </c>
      <c r="X516">
        <f>(AN516-$AH516)/($AG516-$AH516)*(1+1)-1</f>
        <v>-1</v>
      </c>
      <c r="Y516">
        <f>(AO516-$AH516)/($AG516-$AH516)*(1+1)-1</f>
        <v>-1</v>
      </c>
      <c r="Z516">
        <f>(AP516-$AH516)/($AG516-$AH516)*(1+1)-1</f>
        <v>-1</v>
      </c>
      <c r="AA516">
        <f>(AQ516-$AH516)/($AG516-$AH516)*(1+1)-1</f>
        <v>-0.46666666666666667</v>
      </c>
      <c r="AB516">
        <f>(AR516-$AH516)/($AG516-$AH516)*(1+1)-1</f>
        <v>1</v>
      </c>
      <c r="AC516">
        <f>(AS516-$AH516)/($AG516-$AH516)*(1+1)-1</f>
        <v>-1</v>
      </c>
      <c r="AD516">
        <f>(AT516-$AH516)/($AG516-$AH516)*(1+1)-1</f>
        <v>-0.88</v>
      </c>
      <c r="AE516">
        <f>(AU516-$AH516)/($AG516-$AH516)*(1+1)-1</f>
        <v>-1</v>
      </c>
      <c r="AF516">
        <f>(AV516-$AH516)/($AG516-$AH516)*(1+1)-1</f>
        <v>-1</v>
      </c>
      <c r="AG516">
        <f>MAX(AK516:AV516)</f>
        <v>5100</v>
      </c>
      <c r="AH516">
        <f>MIN(AK516:AV516)</f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1360</v>
      </c>
      <c r="AR516">
        <v>5100</v>
      </c>
      <c r="AS516">
        <v>0</v>
      </c>
      <c r="AT516">
        <v>306</v>
      </c>
      <c r="AU516">
        <v>0</v>
      </c>
      <c r="AV516">
        <v>0</v>
      </c>
    </row>
    <row r="517" spans="1:48" hidden="1" x14ac:dyDescent="0.25">
      <c r="A517" t="s">
        <v>8822</v>
      </c>
      <c r="B517">
        <v>8</v>
      </c>
      <c r="C517">
        <v>124</v>
      </c>
      <c r="D517">
        <f>C517+2</f>
        <v>126</v>
      </c>
      <c r="E517" t="s">
        <v>9831</v>
      </c>
      <c r="F517" t="s">
        <v>9832</v>
      </c>
      <c r="G517" t="s">
        <v>40</v>
      </c>
      <c r="H517" t="s">
        <v>40</v>
      </c>
      <c r="K517">
        <v>8</v>
      </c>
      <c r="L517">
        <f>C517+1</f>
        <v>125</v>
      </c>
      <c r="M517" t="s">
        <v>6023</v>
      </c>
      <c r="N517" s="1">
        <v>3.3677285460869766</v>
      </c>
      <c r="O517" t="s">
        <v>10420</v>
      </c>
      <c r="P517" s="1">
        <v>3.3677285460869766</v>
      </c>
      <c r="Q517" t="s">
        <v>40</v>
      </c>
      <c r="S517">
        <v>8</v>
      </c>
      <c r="T517">
        <v>135</v>
      </c>
      <c r="U517">
        <f>(AK517-$AH517)/($AG517-$AH517)*(1+1)-1</f>
        <v>-1</v>
      </c>
      <c r="V517">
        <f>(AL517-$AH517)/($AG517-$AH517)*(1+1)-1</f>
        <v>-1</v>
      </c>
      <c r="W517">
        <f>(AM517-$AH517)/($AG517-$AH517)*(1+1)-1</f>
        <v>-1</v>
      </c>
      <c r="X517">
        <f>(AN517-$AH517)/($AG517-$AH517)*(1+1)-1</f>
        <v>-1</v>
      </c>
      <c r="Y517">
        <f>(AO517-$AH517)/($AG517-$AH517)*(1+1)-1</f>
        <v>-1</v>
      </c>
      <c r="Z517">
        <f>(AP517-$AH517)/($AG517-$AH517)*(1+1)-1</f>
        <v>-1</v>
      </c>
      <c r="AA517">
        <f>(AQ517-$AH517)/($AG517-$AH517)*(1+1)-1</f>
        <v>-1</v>
      </c>
      <c r="AB517">
        <f>(AR517-$AH517)/($AG517-$AH517)*(1+1)-1</f>
        <v>1</v>
      </c>
      <c r="AC517">
        <f>(AS517-$AH517)/($AG517-$AH517)*(1+1)-1</f>
        <v>-1</v>
      </c>
      <c r="AD517">
        <f>(AT517-$AH517)/($AG517-$AH517)*(1+1)-1</f>
        <v>-1</v>
      </c>
      <c r="AE517">
        <f>(AU517-$AH517)/($AG517-$AH517)*(1+1)-1</f>
        <v>-1</v>
      </c>
      <c r="AF517">
        <f>(AV517-$AH517)/($AG517-$AH517)*(1+1)-1</f>
        <v>-1</v>
      </c>
      <c r="AG517">
        <f>MAX(AK517:AV517)</f>
        <v>2332</v>
      </c>
      <c r="AH517">
        <f>MIN(AK517:AV517)</f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2332</v>
      </c>
      <c r="AS517">
        <v>0</v>
      </c>
      <c r="AT517">
        <v>0</v>
      </c>
      <c r="AU517">
        <v>0</v>
      </c>
      <c r="AV517">
        <v>0</v>
      </c>
    </row>
    <row r="518" spans="1:48" x14ac:dyDescent="0.25">
      <c r="A518" t="s">
        <v>8822</v>
      </c>
      <c r="B518">
        <v>8</v>
      </c>
      <c r="C518">
        <v>126</v>
      </c>
      <c r="D518">
        <f>C518+2</f>
        <v>128</v>
      </c>
      <c r="E518" t="s">
        <v>9833</v>
      </c>
      <c r="F518" t="s">
        <v>9834</v>
      </c>
      <c r="G518" t="s">
        <v>40</v>
      </c>
      <c r="H518" t="s">
        <v>40</v>
      </c>
      <c r="K518">
        <v>8</v>
      </c>
      <c r="L518">
        <f>C518+1</f>
        <v>127</v>
      </c>
      <c r="M518" t="s">
        <v>5958</v>
      </c>
      <c r="N518" s="1">
        <v>3.9688563746146923</v>
      </c>
      <c r="O518" t="s">
        <v>10420</v>
      </c>
      <c r="P518" s="1">
        <v>3.9688563746146923</v>
      </c>
      <c r="Q518" t="s">
        <v>40</v>
      </c>
      <c r="S518">
        <v>8</v>
      </c>
      <c r="T518">
        <v>137</v>
      </c>
      <c r="U518">
        <f>(AK518-$AH518)/($AG518-$AH518)*(1+1)-1</f>
        <v>-1</v>
      </c>
      <c r="V518">
        <f>(AL518-$AH518)/($AG518-$AH518)*(1+1)-1</f>
        <v>-1</v>
      </c>
      <c r="W518">
        <f>(AM518-$AH518)/($AG518-$AH518)*(1+1)-1</f>
        <v>-1</v>
      </c>
      <c r="X518">
        <f>(AN518-$AH518)/($AG518-$AH518)*(1+1)-1</f>
        <v>-1</v>
      </c>
      <c r="Y518">
        <f>(AO518-$AH518)/($AG518-$AH518)*(1+1)-1</f>
        <v>-1</v>
      </c>
      <c r="Z518">
        <f>(AP518-$AH518)/($AG518-$AH518)*(1+1)-1</f>
        <v>-1</v>
      </c>
      <c r="AA518">
        <f>(AQ518-$AH518)/($AG518-$AH518)*(1+1)-1</f>
        <v>-0.71869807447952305</v>
      </c>
      <c r="AB518">
        <f>(AR518-$AH518)/($AG518-$AH518)*(1+1)-1</f>
        <v>1</v>
      </c>
      <c r="AC518">
        <f>(AS518-$AH518)/($AG518-$AH518)*(1+1)-1</f>
        <v>-1</v>
      </c>
      <c r="AD518">
        <f>(AT518-$AH518)/($AG518-$AH518)*(1+1)-1</f>
        <v>-0.89522040856221285</v>
      </c>
      <c r="AE518">
        <f>(AU518-$AH518)/($AG518-$AH518)*(1+1)-1</f>
        <v>-1</v>
      </c>
      <c r="AF518">
        <f>(AV518-$AH518)/($AG518-$AH518)*(1+1)-1</f>
        <v>-1</v>
      </c>
      <c r="AG518">
        <f>MAX(AK518:AV518)</f>
        <v>10231</v>
      </c>
      <c r="AH518">
        <f>MIN(AK518:AV518)</f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1439</v>
      </c>
      <c r="AR518">
        <v>10231</v>
      </c>
      <c r="AS518">
        <v>0</v>
      </c>
      <c r="AT518">
        <v>536</v>
      </c>
      <c r="AU518">
        <v>0</v>
      </c>
      <c r="AV518">
        <v>0</v>
      </c>
    </row>
    <row r="519" spans="1:48" hidden="1" x14ac:dyDescent="0.25">
      <c r="A519" t="s">
        <v>8822</v>
      </c>
      <c r="B519">
        <v>8</v>
      </c>
      <c r="C519">
        <v>128</v>
      </c>
      <c r="D519">
        <f>C519+2</f>
        <v>130</v>
      </c>
      <c r="E519" t="s">
        <v>9835</v>
      </c>
      <c r="F519" t="s">
        <v>9836</v>
      </c>
      <c r="G519" t="s">
        <v>40</v>
      </c>
      <c r="H519" t="s">
        <v>40</v>
      </c>
      <c r="K519">
        <v>8</v>
      </c>
      <c r="L519">
        <f>C519+1</f>
        <v>129</v>
      </c>
      <c r="M519" t="s">
        <v>444</v>
      </c>
      <c r="N519" s="1">
        <v>3.0453229787866576</v>
      </c>
      <c r="O519" t="s">
        <v>10420</v>
      </c>
      <c r="P519" s="1">
        <v>3.0453229787866576</v>
      </c>
      <c r="Q519" t="s">
        <v>40</v>
      </c>
      <c r="S519">
        <v>8</v>
      </c>
      <c r="T519">
        <v>139</v>
      </c>
      <c r="U519">
        <f>(AK519-$AH519)/($AG519-$AH519)*(1+1)-1</f>
        <v>-1</v>
      </c>
      <c r="V519">
        <f>(AL519-$AH519)/($AG519-$AH519)*(1+1)-1</f>
        <v>-1</v>
      </c>
      <c r="W519">
        <f>(AM519-$AH519)/($AG519-$AH519)*(1+1)-1</f>
        <v>-1</v>
      </c>
      <c r="X519">
        <f>(AN519-$AH519)/($AG519-$AH519)*(1+1)-1</f>
        <v>-1</v>
      </c>
      <c r="Y519">
        <f>(AO519-$AH519)/($AG519-$AH519)*(1+1)-1</f>
        <v>-1</v>
      </c>
      <c r="Z519">
        <f>(AP519-$AH519)/($AG519-$AH519)*(1+1)-1</f>
        <v>-1</v>
      </c>
      <c r="AA519">
        <f>(AQ519-$AH519)/($AG519-$AH519)*(1+1)-1</f>
        <v>-1</v>
      </c>
      <c r="AB519">
        <f>(AR519-$AH519)/($AG519-$AH519)*(1+1)-1</f>
        <v>1</v>
      </c>
      <c r="AC519">
        <f>(AS519-$AH519)/($AG519-$AH519)*(1+1)-1</f>
        <v>-1</v>
      </c>
      <c r="AD519">
        <f>(AT519-$AH519)/($AG519-$AH519)*(1+1)-1</f>
        <v>-1</v>
      </c>
      <c r="AE519">
        <f>(AU519-$AH519)/($AG519-$AH519)*(1+1)-1</f>
        <v>-1</v>
      </c>
      <c r="AF519">
        <f>(AV519-$AH519)/($AG519-$AH519)*(1+1)-1</f>
        <v>-1</v>
      </c>
      <c r="AG519">
        <f>MAX(AK519:AV519)</f>
        <v>1110</v>
      </c>
      <c r="AH519">
        <f>MIN(AK519:AV519)</f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1110</v>
      </c>
      <c r="AS519">
        <v>0</v>
      </c>
      <c r="AT519">
        <v>0</v>
      </c>
      <c r="AU519">
        <v>0</v>
      </c>
      <c r="AV519">
        <v>0</v>
      </c>
    </row>
    <row r="520" spans="1:48" x14ac:dyDescent="0.25">
      <c r="A520" t="s">
        <v>8822</v>
      </c>
      <c r="B520">
        <v>8</v>
      </c>
      <c r="C520">
        <v>130</v>
      </c>
      <c r="D520">
        <f>C520+2</f>
        <v>132</v>
      </c>
      <c r="E520" t="s">
        <v>9837</v>
      </c>
      <c r="F520" t="s">
        <v>9838</v>
      </c>
      <c r="G520" t="s">
        <v>40</v>
      </c>
      <c r="H520" t="s">
        <v>40</v>
      </c>
      <c r="K520">
        <v>8</v>
      </c>
      <c r="L520">
        <f>C520+1</f>
        <v>131</v>
      </c>
      <c r="M520" t="s">
        <v>299</v>
      </c>
      <c r="N520" s="1">
        <v>4.4281185887084673</v>
      </c>
      <c r="O520" t="s">
        <v>10420</v>
      </c>
      <c r="P520" s="1">
        <v>4.4281185887084673</v>
      </c>
      <c r="Q520" t="s">
        <v>40</v>
      </c>
      <c r="S520">
        <v>8</v>
      </c>
      <c r="T520">
        <v>141</v>
      </c>
      <c r="U520">
        <f>(AK520-$AH520)/($AG520-$AH520)*(1+1)-1</f>
        <v>-1</v>
      </c>
      <c r="V520">
        <f>(AL520-$AH520)/($AG520-$AH520)*(1+1)-1</f>
        <v>-1</v>
      </c>
      <c r="W520">
        <f>(AM520-$AH520)/($AG520-$AH520)*(1+1)-1</f>
        <v>-1</v>
      </c>
      <c r="X520">
        <f>(AN520-$AH520)/($AG520-$AH520)*(1+1)-1</f>
        <v>-1</v>
      </c>
      <c r="Y520">
        <f>(AO520-$AH520)/($AG520-$AH520)*(1+1)-1</f>
        <v>-1</v>
      </c>
      <c r="Z520">
        <f>(AP520-$AH520)/($AG520-$AH520)*(1+1)-1</f>
        <v>-1</v>
      </c>
      <c r="AA520">
        <f>(AQ520-$AH520)/($AG520-$AH520)*(1+1)-1</f>
        <v>-0.48856430352689706</v>
      </c>
      <c r="AB520">
        <f>(AR520-$AH520)/($AG520-$AH520)*(1+1)-1</f>
        <v>1</v>
      </c>
      <c r="AC520">
        <f>(AS520-$AH520)/($AG520-$AH520)*(1+1)-1</f>
        <v>-1</v>
      </c>
      <c r="AD520">
        <f>(AT520-$AH520)/($AG520-$AH520)*(1+1)-1</f>
        <v>-1</v>
      </c>
      <c r="AE520">
        <f>(AU520-$AH520)/($AG520-$AH520)*(1+1)-1</f>
        <v>-1</v>
      </c>
      <c r="AF520">
        <f>(AV520-$AH520)/($AG520-$AH520)*(1+1)-1</f>
        <v>-1</v>
      </c>
      <c r="AG520">
        <f>MAX(AK520:AV520)</f>
        <v>28070</v>
      </c>
      <c r="AH520">
        <f>MIN(AK520:AV520)</f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7178</v>
      </c>
      <c r="AR520">
        <v>28070</v>
      </c>
      <c r="AS520">
        <v>0</v>
      </c>
      <c r="AT520">
        <v>0</v>
      </c>
      <c r="AU520">
        <v>0</v>
      </c>
      <c r="AV520">
        <v>0</v>
      </c>
    </row>
    <row r="521" spans="1:48" x14ac:dyDescent="0.25">
      <c r="A521" t="s">
        <v>8822</v>
      </c>
      <c r="B521">
        <v>8</v>
      </c>
      <c r="C521">
        <v>132</v>
      </c>
      <c r="D521">
        <f>C521+2</f>
        <v>134</v>
      </c>
      <c r="E521" t="s">
        <v>9839</v>
      </c>
      <c r="F521" t="s">
        <v>9840</v>
      </c>
      <c r="G521" t="s">
        <v>40</v>
      </c>
      <c r="H521" t="s">
        <v>40</v>
      </c>
      <c r="K521">
        <v>8</v>
      </c>
      <c r="L521">
        <f>C521+1</f>
        <v>133</v>
      </c>
      <c r="M521" t="s">
        <v>336</v>
      </c>
      <c r="N521" s="1">
        <v>4.9798532753048557</v>
      </c>
      <c r="O521" t="s">
        <v>10420</v>
      </c>
      <c r="P521" s="1">
        <v>4.9798532753048557</v>
      </c>
      <c r="Q521" t="s">
        <v>40</v>
      </c>
      <c r="S521">
        <v>8</v>
      </c>
      <c r="T521">
        <v>143</v>
      </c>
      <c r="U521">
        <f>(AK521-$AH521)/($AG521-$AH521)*(1+1)-1</f>
        <v>-1</v>
      </c>
      <c r="V521">
        <f>(AL521-$AH521)/($AG521-$AH521)*(1+1)-1</f>
        <v>-1</v>
      </c>
      <c r="W521">
        <f>(AM521-$AH521)/($AG521-$AH521)*(1+1)-1</f>
        <v>-1</v>
      </c>
      <c r="X521">
        <f>(AN521-$AH521)/($AG521-$AH521)*(1+1)-1</f>
        <v>-1</v>
      </c>
      <c r="Y521">
        <f>(AO521-$AH521)/($AG521-$AH521)*(1+1)-1</f>
        <v>-1</v>
      </c>
      <c r="Z521">
        <f>(AP521-$AH521)/($AG521-$AH521)*(1+1)-1</f>
        <v>-1</v>
      </c>
      <c r="AA521">
        <f>(AQ521-$AH521)/($AG521-$AH521)*(1+1)-1</f>
        <v>0.13242101396032324</v>
      </c>
      <c r="AB521">
        <f>(AR521-$AH521)/($AG521-$AH521)*(1+1)-1</f>
        <v>1</v>
      </c>
      <c r="AC521">
        <f>(AS521-$AH521)/($AG521-$AH521)*(1+1)-1</f>
        <v>-0.74891623806024987</v>
      </c>
      <c r="AD521">
        <f>(AT521-$AH521)/($AG521-$AH521)*(1+1)-1</f>
        <v>-0.69166054371785446</v>
      </c>
      <c r="AE521">
        <f>(AU521-$AH521)/($AG521-$AH521)*(1+1)-1</f>
        <v>-1</v>
      </c>
      <c r="AF521">
        <f>(AV521-$AH521)/($AG521-$AH521)*(1+1)-1</f>
        <v>-1</v>
      </c>
      <c r="AG521">
        <f>MAX(AK521:AV521)</f>
        <v>108880</v>
      </c>
      <c r="AH521">
        <f>MIN(AK521:AV521)</f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61649</v>
      </c>
      <c r="AR521">
        <v>108880</v>
      </c>
      <c r="AS521">
        <v>13669</v>
      </c>
      <c r="AT521">
        <v>16786</v>
      </c>
      <c r="AU521">
        <v>0</v>
      </c>
      <c r="AV521">
        <v>0</v>
      </c>
    </row>
    <row r="522" spans="1:48" x14ac:dyDescent="0.25">
      <c r="A522" t="s">
        <v>8822</v>
      </c>
      <c r="B522">
        <v>8</v>
      </c>
      <c r="C522">
        <v>134</v>
      </c>
      <c r="D522">
        <f>C522+2</f>
        <v>136</v>
      </c>
      <c r="E522" t="s">
        <v>9841</v>
      </c>
      <c r="F522" t="s">
        <v>9842</v>
      </c>
      <c r="G522" t="s">
        <v>40</v>
      </c>
      <c r="H522" t="s">
        <v>40</v>
      </c>
      <c r="K522">
        <v>8</v>
      </c>
      <c r="L522">
        <f>C522+1</f>
        <v>135</v>
      </c>
      <c r="M522" t="s">
        <v>342</v>
      </c>
      <c r="N522" s="1">
        <v>4.3430539229128486</v>
      </c>
      <c r="O522" t="s">
        <v>10420</v>
      </c>
      <c r="P522" s="1">
        <v>4.3430539229128486</v>
      </c>
      <c r="Q522" t="s">
        <v>40</v>
      </c>
      <c r="S522">
        <v>8</v>
      </c>
      <c r="T522">
        <v>145</v>
      </c>
      <c r="U522">
        <f>(AK522-$AH522)/($AG522-$AH522)*(1+1)-1</f>
        <v>-1</v>
      </c>
      <c r="V522">
        <f>(AL522-$AH522)/($AG522-$AH522)*(1+1)-1</f>
        <v>-1</v>
      </c>
      <c r="W522">
        <f>(AM522-$AH522)/($AG522-$AH522)*(1+1)-1</f>
        <v>-1</v>
      </c>
      <c r="X522">
        <f>(AN522-$AH522)/($AG522-$AH522)*(1+1)-1</f>
        <v>-1</v>
      </c>
      <c r="Y522">
        <f>(AO522-$AH522)/($AG522-$AH522)*(1+1)-1</f>
        <v>-1</v>
      </c>
      <c r="Z522">
        <f>(AP522-$AH522)/($AG522-$AH522)*(1+1)-1</f>
        <v>-1</v>
      </c>
      <c r="AA522">
        <f>(AQ522-$AH522)/($AG522-$AH522)*(1+1)-1</f>
        <v>-1</v>
      </c>
      <c r="AB522">
        <f>(AR522-$AH522)/($AG522-$AH522)*(1+1)-1</f>
        <v>1</v>
      </c>
      <c r="AC522">
        <f>(AS522-$AH522)/($AG522-$AH522)*(1+1)-1</f>
        <v>-1</v>
      </c>
      <c r="AD522">
        <f>(AT522-$AH522)/($AG522-$AH522)*(1+1)-1</f>
        <v>-1</v>
      </c>
      <c r="AE522">
        <f>(AU522-$AH522)/($AG522-$AH522)*(1+1)-1</f>
        <v>-1</v>
      </c>
      <c r="AF522">
        <f>(AV522-$AH522)/($AG522-$AH522)*(1+1)-1</f>
        <v>-1</v>
      </c>
      <c r="AG522">
        <f>MAX(AK522:AV522)</f>
        <v>22032</v>
      </c>
      <c r="AH522">
        <f>MIN(AK522:AV522)</f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22032</v>
      </c>
      <c r="AS522">
        <v>0</v>
      </c>
      <c r="AT522">
        <v>0</v>
      </c>
      <c r="AU522">
        <v>0</v>
      </c>
      <c r="AV522">
        <v>0</v>
      </c>
    </row>
    <row r="523" spans="1:48" hidden="1" x14ac:dyDescent="0.25">
      <c r="A523" t="s">
        <v>8822</v>
      </c>
      <c r="B523">
        <v>8</v>
      </c>
      <c r="C523">
        <v>136</v>
      </c>
      <c r="D523">
        <f>C523+2</f>
        <v>138</v>
      </c>
      <c r="E523" t="s">
        <v>9843</v>
      </c>
      <c r="F523" t="s">
        <v>9844</v>
      </c>
      <c r="G523" t="s">
        <v>40</v>
      </c>
      <c r="H523" t="s">
        <v>40</v>
      </c>
      <c r="K523">
        <v>8</v>
      </c>
      <c r="L523">
        <f>C523+1</f>
        <v>137</v>
      </c>
      <c r="M523" t="s">
        <v>358</v>
      </c>
      <c r="N523" s="1">
        <v>3.470116353151004</v>
      </c>
      <c r="O523" t="s">
        <v>10420</v>
      </c>
      <c r="P523" s="1">
        <v>3.470116353151004</v>
      </c>
      <c r="Q523" t="s">
        <v>40</v>
      </c>
      <c r="S523">
        <v>8</v>
      </c>
      <c r="T523">
        <v>147</v>
      </c>
      <c r="U523">
        <f>(AK523-$AH523)/($AG523-$AH523)*(1+1)-1</f>
        <v>-1</v>
      </c>
      <c r="V523">
        <f>(AL523-$AH523)/($AG523-$AH523)*(1+1)-1</f>
        <v>-1</v>
      </c>
      <c r="W523">
        <f>(AM523-$AH523)/($AG523-$AH523)*(1+1)-1</f>
        <v>-1</v>
      </c>
      <c r="X523">
        <f>(AN523-$AH523)/($AG523-$AH523)*(1+1)-1</f>
        <v>-1</v>
      </c>
      <c r="Y523">
        <f>(AO523-$AH523)/($AG523-$AH523)*(1+1)-1</f>
        <v>-1</v>
      </c>
      <c r="Z523">
        <f>(AP523-$AH523)/($AG523-$AH523)*(1+1)-1</f>
        <v>-1</v>
      </c>
      <c r="AA523">
        <f>(AQ523-$AH523)/($AG523-$AH523)*(1+1)-1</f>
        <v>-1</v>
      </c>
      <c r="AB523">
        <f>(AR523-$AH523)/($AG523-$AH523)*(1+1)-1</f>
        <v>1</v>
      </c>
      <c r="AC523">
        <f>(AS523-$AH523)/($AG523-$AH523)*(1+1)-1</f>
        <v>-1</v>
      </c>
      <c r="AD523">
        <f>(AT523-$AH523)/($AG523-$AH523)*(1+1)-1</f>
        <v>-1</v>
      </c>
      <c r="AE523">
        <f>(AU523-$AH523)/($AG523-$AH523)*(1+1)-1</f>
        <v>-1</v>
      </c>
      <c r="AF523">
        <f>(AV523-$AH523)/($AG523-$AH523)*(1+1)-1</f>
        <v>-1</v>
      </c>
      <c r="AG523">
        <f>MAX(AK523:AV523)</f>
        <v>2952</v>
      </c>
      <c r="AH523">
        <f>MIN(AK523:AV523)</f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2952</v>
      </c>
      <c r="AS523">
        <v>0</v>
      </c>
      <c r="AT523">
        <v>0</v>
      </c>
      <c r="AU523">
        <v>0</v>
      </c>
      <c r="AV523">
        <v>0</v>
      </c>
    </row>
    <row r="524" spans="1:48" x14ac:dyDescent="0.25">
      <c r="A524" t="s">
        <v>8822</v>
      </c>
      <c r="B524">
        <v>8</v>
      </c>
      <c r="C524">
        <v>138</v>
      </c>
      <c r="D524">
        <f>C524+2</f>
        <v>140</v>
      </c>
      <c r="E524" t="s">
        <v>9845</v>
      </c>
      <c r="F524" t="s">
        <v>9846</v>
      </c>
      <c r="G524" t="s">
        <v>40</v>
      </c>
      <c r="H524" t="s">
        <v>40</v>
      </c>
      <c r="K524">
        <v>8</v>
      </c>
      <c r="L524">
        <f>C524+1</f>
        <v>139</v>
      </c>
      <c r="M524" t="s">
        <v>407</v>
      </c>
      <c r="N524" s="1">
        <v>3.9626060729241268</v>
      </c>
      <c r="O524" t="s">
        <v>10420</v>
      </c>
      <c r="P524" s="1">
        <v>3.9626060729241268</v>
      </c>
      <c r="Q524" t="s">
        <v>40</v>
      </c>
      <c r="S524">
        <v>8</v>
      </c>
      <c r="T524">
        <v>149</v>
      </c>
      <c r="U524">
        <f>(AK524-$AH524)/($AG524-$AH524)*(1+1)-1</f>
        <v>-1</v>
      </c>
      <c r="V524">
        <f>(AL524-$AH524)/($AG524-$AH524)*(1+1)-1</f>
        <v>-1</v>
      </c>
      <c r="W524">
        <f>(AM524-$AH524)/($AG524-$AH524)*(1+1)-1</f>
        <v>-1</v>
      </c>
      <c r="X524">
        <f>(AN524-$AH524)/($AG524-$AH524)*(1+1)-1</f>
        <v>-1</v>
      </c>
      <c r="Y524">
        <f>(AO524-$AH524)/($AG524-$AH524)*(1+1)-1</f>
        <v>-1</v>
      </c>
      <c r="Z524">
        <f>(AP524-$AH524)/($AG524-$AH524)*(1+1)-1</f>
        <v>-1</v>
      </c>
      <c r="AA524">
        <f>(AQ524-$AH524)/($AG524-$AH524)*(1+1)-1</f>
        <v>-1</v>
      </c>
      <c r="AB524">
        <f>(AR524-$AH524)/($AG524-$AH524)*(1+1)-1</f>
        <v>1</v>
      </c>
      <c r="AC524">
        <f>(AS524-$AH524)/($AG524-$AH524)*(1+1)-1</f>
        <v>-1</v>
      </c>
      <c r="AD524">
        <f>(AT524-$AH524)/($AG524-$AH524)*(1+1)-1</f>
        <v>-0.92980926430517707</v>
      </c>
      <c r="AE524">
        <f>(AU524-$AH524)/($AG524-$AH524)*(1+1)-1</f>
        <v>-1</v>
      </c>
      <c r="AF524">
        <f>(AV524-$AH524)/($AG524-$AH524)*(1+1)-1</f>
        <v>-1</v>
      </c>
      <c r="AG524">
        <f>MAX(AK524:AV524)</f>
        <v>9175</v>
      </c>
      <c r="AH524">
        <f>MIN(AK524:AV524)</f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9175</v>
      </c>
      <c r="AS524">
        <v>0</v>
      </c>
      <c r="AT524">
        <v>322</v>
      </c>
      <c r="AU524">
        <v>0</v>
      </c>
      <c r="AV524">
        <v>0</v>
      </c>
    </row>
    <row r="525" spans="1:48" hidden="1" x14ac:dyDescent="0.25">
      <c r="A525" t="s">
        <v>8822</v>
      </c>
      <c r="B525">
        <v>8</v>
      </c>
      <c r="C525">
        <v>140</v>
      </c>
      <c r="D525">
        <f>C525+2</f>
        <v>142</v>
      </c>
      <c r="E525" t="s">
        <v>9847</v>
      </c>
      <c r="F525" t="s">
        <v>9848</v>
      </c>
      <c r="G525" t="s">
        <v>40</v>
      </c>
      <c r="H525" t="s">
        <v>40</v>
      </c>
      <c r="K525">
        <v>8</v>
      </c>
      <c r="L525">
        <f>C525+1</f>
        <v>141</v>
      </c>
      <c r="M525" t="s">
        <v>444</v>
      </c>
      <c r="N525" s="1">
        <v>3.388278863459639</v>
      </c>
      <c r="O525" t="s">
        <v>10420</v>
      </c>
      <c r="P525" s="1">
        <v>3.388278863459639</v>
      </c>
      <c r="Q525" t="s">
        <v>40</v>
      </c>
      <c r="S525">
        <v>8</v>
      </c>
      <c r="T525">
        <v>151</v>
      </c>
      <c r="U525">
        <f>(AK525-$AH525)/($AG525-$AH525)*(1+1)-1</f>
        <v>-1</v>
      </c>
      <c r="V525">
        <f>(AL525-$AH525)/($AG525-$AH525)*(1+1)-1</f>
        <v>-1</v>
      </c>
      <c r="W525">
        <f>(AM525-$AH525)/($AG525-$AH525)*(1+1)-1</f>
        <v>-1</v>
      </c>
      <c r="X525">
        <f>(AN525-$AH525)/($AG525-$AH525)*(1+1)-1</f>
        <v>-1</v>
      </c>
      <c r="Y525">
        <f>(AO525-$AH525)/($AG525-$AH525)*(1+1)-1</f>
        <v>-1</v>
      </c>
      <c r="Z525">
        <f>(AP525-$AH525)/($AG525-$AH525)*(1+1)-1</f>
        <v>-1</v>
      </c>
      <c r="AA525">
        <f>(AQ525-$AH525)/($AG525-$AH525)*(1+1)-1</f>
        <v>-1</v>
      </c>
      <c r="AB525">
        <f>(AR525-$AH525)/($AG525-$AH525)*(1+1)-1</f>
        <v>1</v>
      </c>
      <c r="AC525">
        <f>(AS525-$AH525)/($AG525-$AH525)*(1+1)-1</f>
        <v>-1</v>
      </c>
      <c r="AD525">
        <f>(AT525-$AH525)/($AG525-$AH525)*(1+1)-1</f>
        <v>-1</v>
      </c>
      <c r="AE525">
        <f>(AU525-$AH525)/($AG525-$AH525)*(1+1)-1</f>
        <v>-1</v>
      </c>
      <c r="AF525">
        <f>(AV525-$AH525)/($AG525-$AH525)*(1+1)-1</f>
        <v>-1</v>
      </c>
      <c r="AG525">
        <f>MAX(AK525:AV525)</f>
        <v>2445</v>
      </c>
      <c r="AH525">
        <f>MIN(AK525:AV525)</f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2445</v>
      </c>
      <c r="AS525">
        <v>0</v>
      </c>
      <c r="AT525">
        <v>0</v>
      </c>
      <c r="AU525">
        <v>0</v>
      </c>
      <c r="AV525">
        <v>0</v>
      </c>
    </row>
    <row r="526" spans="1:48" hidden="1" x14ac:dyDescent="0.25">
      <c r="A526" t="s">
        <v>8823</v>
      </c>
      <c r="B526">
        <v>9</v>
      </c>
      <c r="C526">
        <v>0</v>
      </c>
      <c r="D526">
        <f>C526+2</f>
        <v>2</v>
      </c>
      <c r="E526" t="s">
        <v>9849</v>
      </c>
      <c r="F526" t="s">
        <v>9850</v>
      </c>
      <c r="G526" t="s">
        <v>5858</v>
      </c>
      <c r="H526" t="s">
        <v>5858</v>
      </c>
      <c r="K526">
        <v>9</v>
      </c>
      <c r="L526">
        <f>C526+1</f>
        <v>1</v>
      </c>
      <c r="M526" t="s">
        <v>5866</v>
      </c>
      <c r="N526" s="1">
        <v>3.1451964061141817</v>
      </c>
      <c r="O526" t="s">
        <v>10420</v>
      </c>
      <c r="P526" s="1">
        <v>3.1451964061141817</v>
      </c>
      <c r="Q526" t="s">
        <v>5858</v>
      </c>
      <c r="S526">
        <v>9</v>
      </c>
      <c r="T526">
        <v>1</v>
      </c>
      <c r="U526">
        <f>(AK526-$AH526)/($AG526-$AH526)*(1+1)-1</f>
        <v>-1</v>
      </c>
      <c r="V526">
        <f>(AL526-$AH526)/($AG526-$AH526)*(1+1)-1</f>
        <v>-1</v>
      </c>
      <c r="W526">
        <f>(AM526-$AH526)/($AG526-$AH526)*(1+1)-1</f>
        <v>-1</v>
      </c>
      <c r="X526">
        <f>(AN526-$AH526)/($AG526-$AH526)*(1+1)-1</f>
        <v>-1</v>
      </c>
      <c r="Y526">
        <f>(AO526-$AH526)/($AG526-$AH526)*(1+1)-1</f>
        <v>-1</v>
      </c>
      <c r="Z526">
        <f>(AP526-$AH526)/($AG526-$AH526)*(1+1)-1</f>
        <v>-1</v>
      </c>
      <c r="AA526">
        <f>(AQ526-$AH526)/($AG526-$AH526)*(1+1)-1</f>
        <v>-1</v>
      </c>
      <c r="AB526">
        <f>(AR526-$AH526)/($AG526-$AH526)*(1+1)-1</f>
        <v>-1</v>
      </c>
      <c r="AC526">
        <f>(AS526-$AH526)/($AG526-$AH526)*(1+1)-1</f>
        <v>1</v>
      </c>
      <c r="AD526">
        <f>(AT526-$AH526)/($AG526-$AH526)*(1+1)-1</f>
        <v>-1</v>
      </c>
      <c r="AE526">
        <f>(AU526-$AH526)/($AG526-$AH526)*(1+1)-1</f>
        <v>-1</v>
      </c>
      <c r="AF526">
        <f>(AV526-$AH526)/($AG526-$AH526)*(1+1)-1</f>
        <v>-1</v>
      </c>
      <c r="AG526">
        <f>MAX(AK526:AV526)</f>
        <v>1397</v>
      </c>
      <c r="AH526">
        <f>MIN(AK526:AV526)</f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1397</v>
      </c>
      <c r="AT526">
        <v>0</v>
      </c>
      <c r="AU526">
        <v>0</v>
      </c>
      <c r="AV526">
        <v>0</v>
      </c>
    </row>
    <row r="527" spans="1:48" hidden="1" x14ac:dyDescent="0.25">
      <c r="A527" t="s">
        <v>8823</v>
      </c>
      <c r="B527">
        <v>9</v>
      </c>
      <c r="C527">
        <v>2</v>
      </c>
      <c r="D527">
        <f>C527+2</f>
        <v>4</v>
      </c>
      <c r="E527" t="s">
        <v>9851</v>
      </c>
      <c r="F527" t="s">
        <v>9852</v>
      </c>
      <c r="G527" t="s">
        <v>5586</v>
      </c>
      <c r="H527" t="s">
        <v>5586</v>
      </c>
      <c r="K527">
        <v>9</v>
      </c>
      <c r="L527">
        <f>C527+1</f>
        <v>3</v>
      </c>
      <c r="M527" t="s">
        <v>5706</v>
      </c>
      <c r="N527" s="1">
        <v>3.5256925245050108</v>
      </c>
      <c r="O527" t="s">
        <v>10420</v>
      </c>
      <c r="P527" s="1">
        <v>3.5256925245050108</v>
      </c>
      <c r="Q527" t="s">
        <v>5586</v>
      </c>
      <c r="S527">
        <v>9</v>
      </c>
      <c r="T527">
        <v>3</v>
      </c>
      <c r="U527">
        <f>(AK527-$AH527)/($AG527-$AH527)*(1+1)-1</f>
        <v>-1</v>
      </c>
      <c r="V527">
        <f>(AL527-$AH527)/($AG527-$AH527)*(1+1)-1</f>
        <v>-1</v>
      </c>
      <c r="W527">
        <f>(AM527-$AH527)/($AG527-$AH527)*(1+1)-1</f>
        <v>-1</v>
      </c>
      <c r="X527">
        <f>(AN527-$AH527)/($AG527-$AH527)*(1+1)-1</f>
        <v>0.20198376916140659</v>
      </c>
      <c r="Y527">
        <f>(AO527-$AH527)/($AG527-$AH527)*(1+1)-1</f>
        <v>-1</v>
      </c>
      <c r="Z527">
        <f>(AP527-$AH527)/($AG527-$AH527)*(1+1)-1</f>
        <v>-1</v>
      </c>
      <c r="AA527">
        <f>(AQ527-$AH527)/($AG527-$AH527)*(1+1)-1</f>
        <v>-1</v>
      </c>
      <c r="AB527">
        <f>(AR527-$AH527)/($AG527-$AH527)*(1+1)-1</f>
        <v>-1</v>
      </c>
      <c r="AC527">
        <f>(AS527-$AH527)/($AG527-$AH527)*(1+1)-1</f>
        <v>1</v>
      </c>
      <c r="AD527">
        <f>(AT527-$AH527)/($AG527-$AH527)*(1+1)-1</f>
        <v>7.7547339945897242E-2</v>
      </c>
      <c r="AE527">
        <f>(AU527-$AH527)/($AG527-$AH527)*(1+1)-1</f>
        <v>-1</v>
      </c>
      <c r="AF527">
        <f>(AV527-$AH527)/($AG527-$AH527)*(1+1)-1</f>
        <v>-1</v>
      </c>
      <c r="AG527">
        <f>MAX(AK527:AV527)</f>
        <v>4436</v>
      </c>
      <c r="AH527">
        <f>MIN(AK527:AV527)</f>
        <v>0</v>
      </c>
      <c r="AK527">
        <v>0</v>
      </c>
      <c r="AL527">
        <v>0</v>
      </c>
      <c r="AM527">
        <v>0</v>
      </c>
      <c r="AN527">
        <v>2666</v>
      </c>
      <c r="AO527">
        <v>0</v>
      </c>
      <c r="AP527">
        <v>0</v>
      </c>
      <c r="AQ527">
        <v>0</v>
      </c>
      <c r="AR527">
        <v>0</v>
      </c>
      <c r="AS527">
        <v>4436</v>
      </c>
      <c r="AT527">
        <v>2390</v>
      </c>
      <c r="AU527">
        <v>0</v>
      </c>
      <c r="AV527">
        <v>0</v>
      </c>
    </row>
    <row r="528" spans="1:48" hidden="1" x14ac:dyDescent="0.25">
      <c r="A528" t="s">
        <v>8823</v>
      </c>
      <c r="B528">
        <v>9</v>
      </c>
      <c r="C528">
        <v>4</v>
      </c>
      <c r="D528">
        <f>C528+2</f>
        <v>6</v>
      </c>
      <c r="E528" t="s">
        <v>9853</v>
      </c>
      <c r="F528" t="s">
        <v>9854</v>
      </c>
      <c r="G528" t="s">
        <v>5560</v>
      </c>
      <c r="H528" t="s">
        <v>5560</v>
      </c>
      <c r="K528">
        <v>9</v>
      </c>
      <c r="L528">
        <f>C528+1</f>
        <v>5</v>
      </c>
      <c r="M528" t="s">
        <v>5567</v>
      </c>
      <c r="N528" s="1">
        <v>3.4168068718229443</v>
      </c>
      <c r="O528" t="s">
        <v>10420</v>
      </c>
      <c r="P528" s="1">
        <v>3.4168068718229443</v>
      </c>
      <c r="Q528" t="s">
        <v>5560</v>
      </c>
      <c r="S528">
        <v>9</v>
      </c>
      <c r="T528">
        <v>5</v>
      </c>
      <c r="U528">
        <f>(AK528-$AH528)/($AG528-$AH528)*(1+1)-1</f>
        <v>-1</v>
      </c>
      <c r="V528">
        <f>(AL528-$AH528)/($AG528-$AH528)*(1+1)-1</f>
        <v>-1</v>
      </c>
      <c r="W528">
        <f>(AM528-$AH528)/($AG528-$AH528)*(1+1)-1</f>
        <v>-1</v>
      </c>
      <c r="X528">
        <f>(AN528-$AH528)/($AG528-$AH528)*(1+1)-1</f>
        <v>-1</v>
      </c>
      <c r="Y528">
        <f>(AO528-$AH528)/($AG528-$AH528)*(1+1)-1</f>
        <v>-1</v>
      </c>
      <c r="Z528">
        <f>(AP528-$AH528)/($AG528-$AH528)*(1+1)-1</f>
        <v>-1</v>
      </c>
      <c r="AA528">
        <f>(AQ528-$AH528)/($AG528-$AH528)*(1+1)-1</f>
        <v>-1</v>
      </c>
      <c r="AB528">
        <f>(AR528-$AH528)/($AG528-$AH528)*(1+1)-1</f>
        <v>-1</v>
      </c>
      <c r="AC528">
        <f>(AS528-$AH528)/($AG528-$AH528)*(1+1)-1</f>
        <v>1</v>
      </c>
      <c r="AD528">
        <f>(AT528-$AH528)/($AG528-$AH528)*(1+1)-1</f>
        <v>-0.2968211413251628</v>
      </c>
      <c r="AE528">
        <f>(AU528-$AH528)/($AG528-$AH528)*(1+1)-1</f>
        <v>-1</v>
      </c>
      <c r="AF528">
        <f>(AV528-$AH528)/($AG528-$AH528)*(1+1)-1</f>
        <v>-1</v>
      </c>
      <c r="AG528">
        <f>MAX(AK528:AV528)</f>
        <v>2611</v>
      </c>
      <c r="AH528">
        <f>MIN(AK528:AV528)</f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2611</v>
      </c>
      <c r="AT528">
        <v>918</v>
      </c>
      <c r="AU528">
        <v>0</v>
      </c>
      <c r="AV528">
        <v>0</v>
      </c>
    </row>
    <row r="529" spans="1:48" hidden="1" x14ac:dyDescent="0.25">
      <c r="A529" t="s">
        <v>8823</v>
      </c>
      <c r="B529">
        <v>9</v>
      </c>
      <c r="C529">
        <v>6</v>
      </c>
      <c r="D529">
        <f>C529+2</f>
        <v>8</v>
      </c>
      <c r="E529" t="s">
        <v>9855</v>
      </c>
      <c r="F529" t="s">
        <v>9856</v>
      </c>
      <c r="G529" t="s">
        <v>5317</v>
      </c>
      <c r="H529" t="s">
        <v>5317</v>
      </c>
      <c r="K529">
        <v>9</v>
      </c>
      <c r="L529">
        <f>C529+1</f>
        <v>7</v>
      </c>
      <c r="M529" t="s">
        <v>5321</v>
      </c>
      <c r="N529" s="1">
        <v>3.7512791039833422</v>
      </c>
      <c r="O529" t="s">
        <v>10420</v>
      </c>
      <c r="P529" s="1">
        <v>3.7512791039833422</v>
      </c>
      <c r="Q529" t="s">
        <v>5317</v>
      </c>
      <c r="S529">
        <v>9</v>
      </c>
      <c r="T529">
        <v>7</v>
      </c>
      <c r="U529">
        <f>(AK529-$AH529)/($AG529-$AH529)*(1+1)-1</f>
        <v>-1</v>
      </c>
      <c r="V529">
        <f>(AL529-$AH529)/($AG529-$AH529)*(1+1)-1</f>
        <v>-1</v>
      </c>
      <c r="W529">
        <f>(AM529-$AH529)/($AG529-$AH529)*(1+1)-1</f>
        <v>-1</v>
      </c>
      <c r="X529">
        <f>(AN529-$AH529)/($AG529-$AH529)*(1+1)-1</f>
        <v>-1</v>
      </c>
      <c r="Y529">
        <f>(AO529-$AH529)/($AG529-$AH529)*(1+1)-1</f>
        <v>-1</v>
      </c>
      <c r="Z529">
        <f>(AP529-$AH529)/($AG529-$AH529)*(1+1)-1</f>
        <v>-1</v>
      </c>
      <c r="AA529">
        <f>(AQ529-$AH529)/($AG529-$AH529)*(1+1)-1</f>
        <v>-1</v>
      </c>
      <c r="AB529">
        <f>(AR529-$AH529)/($AG529-$AH529)*(1+1)-1</f>
        <v>-1</v>
      </c>
      <c r="AC529">
        <f>(AS529-$AH529)/($AG529-$AH529)*(1+1)-1</f>
        <v>1</v>
      </c>
      <c r="AD529">
        <f>(AT529-$AH529)/($AG529-$AH529)*(1+1)-1</f>
        <v>0.85390070921985806</v>
      </c>
      <c r="AE529">
        <f>(AU529-$AH529)/($AG529-$AH529)*(1+1)-1</f>
        <v>-1</v>
      </c>
      <c r="AF529">
        <f>(AV529-$AH529)/($AG529-$AH529)*(1+1)-1</f>
        <v>-1</v>
      </c>
      <c r="AG529">
        <f>MAX(AK529:AV529)</f>
        <v>5640</v>
      </c>
      <c r="AH529">
        <f>MIN(AK529:AV529)</f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5640</v>
      </c>
      <c r="AT529">
        <v>5228</v>
      </c>
      <c r="AU529">
        <v>0</v>
      </c>
      <c r="AV529">
        <v>0</v>
      </c>
    </row>
    <row r="530" spans="1:48" hidden="1" x14ac:dyDescent="0.25">
      <c r="A530" t="s">
        <v>8823</v>
      </c>
      <c r="B530">
        <v>9</v>
      </c>
      <c r="C530">
        <v>8</v>
      </c>
      <c r="D530">
        <f>C530+2</f>
        <v>10</v>
      </c>
      <c r="E530" t="s">
        <v>9857</v>
      </c>
      <c r="F530" t="s">
        <v>9858</v>
      </c>
      <c r="G530" t="s">
        <v>5317</v>
      </c>
      <c r="H530" t="s">
        <v>5317</v>
      </c>
      <c r="K530">
        <v>9</v>
      </c>
      <c r="L530">
        <f>C530+1</f>
        <v>9</v>
      </c>
      <c r="M530" t="s">
        <v>5331</v>
      </c>
      <c r="N530" s="1">
        <v>3.5033820634737327</v>
      </c>
      <c r="O530" t="s">
        <v>10420</v>
      </c>
      <c r="P530" s="1">
        <v>3.5033820634737327</v>
      </c>
      <c r="Q530" t="s">
        <v>5317</v>
      </c>
      <c r="S530">
        <v>9</v>
      </c>
      <c r="T530">
        <v>9</v>
      </c>
      <c r="U530">
        <f>(AK530-$AH530)/($AG530-$AH530)*(1+1)-1</f>
        <v>-1</v>
      </c>
      <c r="V530">
        <f>(AL530-$AH530)/($AG530-$AH530)*(1+1)-1</f>
        <v>-1</v>
      </c>
      <c r="W530">
        <f>(AM530-$AH530)/($AG530-$AH530)*(1+1)-1</f>
        <v>-1</v>
      </c>
      <c r="X530">
        <f>(AN530-$AH530)/($AG530-$AH530)*(1+1)-1</f>
        <v>-1</v>
      </c>
      <c r="Y530">
        <f>(AO530-$AH530)/($AG530-$AH530)*(1+1)-1</f>
        <v>-1</v>
      </c>
      <c r="Z530">
        <f>(AP530-$AH530)/($AG530-$AH530)*(1+1)-1</f>
        <v>-1</v>
      </c>
      <c r="AA530">
        <f>(AQ530-$AH530)/($AG530-$AH530)*(1+1)-1</f>
        <v>-1</v>
      </c>
      <c r="AB530">
        <f>(AR530-$AH530)/($AG530-$AH530)*(1+1)-1</f>
        <v>-1</v>
      </c>
      <c r="AC530">
        <f>(AS530-$AH530)/($AG530-$AH530)*(1+1)-1</f>
        <v>1</v>
      </c>
      <c r="AD530">
        <f>(AT530-$AH530)/($AG530-$AH530)*(1+1)-1</f>
        <v>5.4910574207718943E-2</v>
      </c>
      <c r="AE530">
        <f>(AU530-$AH530)/($AG530-$AH530)*(1+1)-1</f>
        <v>-1</v>
      </c>
      <c r="AF530">
        <f>(AV530-$AH530)/($AG530-$AH530)*(1+1)-1</f>
        <v>-1</v>
      </c>
      <c r="AG530">
        <f>MAX(AK530:AV530)</f>
        <v>3187</v>
      </c>
      <c r="AH530">
        <f>MIN(AK530:AV530)</f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3187</v>
      </c>
      <c r="AT530">
        <v>1681</v>
      </c>
      <c r="AU530">
        <v>0</v>
      </c>
      <c r="AV530">
        <v>0</v>
      </c>
    </row>
    <row r="531" spans="1:48" hidden="1" x14ac:dyDescent="0.25">
      <c r="A531" t="s">
        <v>8823</v>
      </c>
      <c r="B531">
        <v>9</v>
      </c>
      <c r="C531">
        <v>10</v>
      </c>
      <c r="D531">
        <f>C531+2</f>
        <v>12</v>
      </c>
      <c r="E531" t="s">
        <v>9859</v>
      </c>
      <c r="F531" t="s">
        <v>9860</v>
      </c>
      <c r="G531" t="s">
        <v>5317</v>
      </c>
      <c r="H531" t="s">
        <v>5317</v>
      </c>
      <c r="K531">
        <v>9</v>
      </c>
      <c r="L531">
        <f>C531+1</f>
        <v>11</v>
      </c>
      <c r="M531" t="s">
        <v>5341</v>
      </c>
      <c r="N531" s="1">
        <v>3.4693801358499252</v>
      </c>
      <c r="O531" t="s">
        <v>10420</v>
      </c>
      <c r="P531" s="1">
        <v>3.4693801358499252</v>
      </c>
      <c r="Q531" t="s">
        <v>5317</v>
      </c>
      <c r="S531">
        <v>9</v>
      </c>
      <c r="T531">
        <v>11</v>
      </c>
      <c r="U531">
        <f>(AK531-$AH531)/($AG531-$AH531)*(1+1)-1</f>
        <v>-1</v>
      </c>
      <c r="V531">
        <f>(AL531-$AH531)/($AG531-$AH531)*(1+1)-1</f>
        <v>-1</v>
      </c>
      <c r="W531">
        <f>(AM531-$AH531)/($AG531-$AH531)*(1+1)-1</f>
        <v>-1</v>
      </c>
      <c r="X531">
        <f>(AN531-$AH531)/($AG531-$AH531)*(1+1)-1</f>
        <v>-1</v>
      </c>
      <c r="Y531">
        <f>(AO531-$AH531)/($AG531-$AH531)*(1+1)-1</f>
        <v>-1</v>
      </c>
      <c r="Z531">
        <f>(AP531-$AH531)/($AG531-$AH531)*(1+1)-1</f>
        <v>-1</v>
      </c>
      <c r="AA531">
        <f>(AQ531-$AH531)/($AG531-$AH531)*(1+1)-1</f>
        <v>-1</v>
      </c>
      <c r="AB531">
        <f>(AR531-$AH531)/($AG531-$AH531)*(1+1)-1</f>
        <v>-1</v>
      </c>
      <c r="AC531">
        <f>(AS531-$AH531)/($AG531-$AH531)*(1+1)-1</f>
        <v>1</v>
      </c>
      <c r="AD531">
        <f>(AT531-$AH531)/($AG531-$AH531)*(1+1)-1</f>
        <v>0.11910417373600279</v>
      </c>
      <c r="AE531">
        <f>(AU531-$AH531)/($AG531-$AH531)*(1+1)-1</f>
        <v>-1</v>
      </c>
      <c r="AF531">
        <f>(AV531-$AH531)/($AG531-$AH531)*(1+1)-1</f>
        <v>-1</v>
      </c>
      <c r="AG531">
        <f>MAX(AK531:AV531)</f>
        <v>2947</v>
      </c>
      <c r="AH531">
        <f>MIN(AK531:AV531)</f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2947</v>
      </c>
      <c r="AT531">
        <v>1649</v>
      </c>
      <c r="AU531">
        <v>0</v>
      </c>
      <c r="AV531">
        <v>0</v>
      </c>
    </row>
    <row r="532" spans="1:48" x14ac:dyDescent="0.25">
      <c r="A532" t="s">
        <v>8823</v>
      </c>
      <c r="B532">
        <v>9</v>
      </c>
      <c r="C532">
        <v>12</v>
      </c>
      <c r="D532">
        <f>C532+2</f>
        <v>14</v>
      </c>
      <c r="E532" t="s">
        <v>9861</v>
      </c>
      <c r="F532" t="s">
        <v>9862</v>
      </c>
      <c r="G532" t="s">
        <v>5317</v>
      </c>
      <c r="H532" t="s">
        <v>5317</v>
      </c>
      <c r="K532">
        <v>9</v>
      </c>
      <c r="L532">
        <f>C532+1</f>
        <v>13</v>
      </c>
      <c r="M532" t="s">
        <v>5350</v>
      </c>
      <c r="N532" s="1">
        <v>3.9589459324939362</v>
      </c>
      <c r="O532" t="s">
        <v>10420</v>
      </c>
      <c r="P532" s="1">
        <v>3.9589459324939362</v>
      </c>
      <c r="Q532" t="s">
        <v>5317</v>
      </c>
      <c r="S532">
        <v>9</v>
      </c>
      <c r="T532">
        <v>13</v>
      </c>
      <c r="U532">
        <f>(AK532-$AH532)/($AG532-$AH532)*(1+1)-1</f>
        <v>-1</v>
      </c>
      <c r="V532">
        <f>(AL532-$AH532)/($AG532-$AH532)*(1+1)-1</f>
        <v>-1</v>
      </c>
      <c r="W532">
        <f>(AM532-$AH532)/($AG532-$AH532)*(1+1)-1</f>
        <v>-1</v>
      </c>
      <c r="X532">
        <f>(AN532-$AH532)/($AG532-$AH532)*(1+1)-1</f>
        <v>-1</v>
      </c>
      <c r="Y532">
        <f>(AO532-$AH532)/($AG532-$AH532)*(1+1)-1</f>
        <v>-1</v>
      </c>
      <c r="Z532">
        <f>(AP532-$AH532)/($AG532-$AH532)*(1+1)-1</f>
        <v>-1</v>
      </c>
      <c r="AA532">
        <f>(AQ532-$AH532)/($AG532-$AH532)*(1+1)-1</f>
        <v>-1</v>
      </c>
      <c r="AB532">
        <f>(AR532-$AH532)/($AG532-$AH532)*(1+1)-1</f>
        <v>-1</v>
      </c>
      <c r="AC532">
        <f>(AS532-$AH532)/($AG532-$AH532)*(1+1)-1</f>
        <v>1</v>
      </c>
      <c r="AD532">
        <f>(AT532-$AH532)/($AG532-$AH532)*(1+1)-1</f>
        <v>0.48516157397230164</v>
      </c>
      <c r="AE532">
        <f>(AU532-$AH532)/($AG532-$AH532)*(1+1)-1</f>
        <v>-1</v>
      </c>
      <c r="AF532">
        <f>(AV532-$AH532)/($AG532-$AH532)*(1+1)-1</f>
        <v>-1</v>
      </c>
      <c r="AG532">
        <f>MAX(AK532:AV532)</f>
        <v>9098</v>
      </c>
      <c r="AH532">
        <f>MIN(AK532:AV532)</f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9098</v>
      </c>
      <c r="AT532">
        <v>6756</v>
      </c>
      <c r="AU532">
        <v>0</v>
      </c>
      <c r="AV532">
        <v>0</v>
      </c>
    </row>
    <row r="533" spans="1:48" x14ac:dyDescent="0.25">
      <c r="A533" t="s">
        <v>8823</v>
      </c>
      <c r="B533">
        <v>9</v>
      </c>
      <c r="C533">
        <v>14</v>
      </c>
      <c r="D533">
        <f>C533+2</f>
        <v>16</v>
      </c>
      <c r="E533" t="s">
        <v>9863</v>
      </c>
      <c r="F533" t="s">
        <v>9864</v>
      </c>
      <c r="G533" t="s">
        <v>5317</v>
      </c>
      <c r="H533" t="s">
        <v>5317</v>
      </c>
      <c r="K533">
        <v>9</v>
      </c>
      <c r="L533">
        <f>C533+1</f>
        <v>15</v>
      </c>
      <c r="M533" t="s">
        <v>5350</v>
      </c>
      <c r="N533" s="1">
        <v>3.9495363733761426</v>
      </c>
      <c r="O533" t="s">
        <v>10420</v>
      </c>
      <c r="P533" s="1">
        <v>3.9495363733761426</v>
      </c>
      <c r="Q533" t="s">
        <v>5317</v>
      </c>
      <c r="S533">
        <v>9</v>
      </c>
      <c r="T533">
        <v>15</v>
      </c>
      <c r="U533">
        <f>(AK533-$AH533)/($AG533-$AH533)*(1+1)-1</f>
        <v>-1</v>
      </c>
      <c r="V533">
        <f>(AL533-$AH533)/($AG533-$AH533)*(1+1)-1</f>
        <v>-1</v>
      </c>
      <c r="W533">
        <f>(AM533-$AH533)/($AG533-$AH533)*(1+1)-1</f>
        <v>-1</v>
      </c>
      <c r="X533">
        <f>(AN533-$AH533)/($AG533-$AH533)*(1+1)-1</f>
        <v>-1</v>
      </c>
      <c r="Y533">
        <f>(AO533-$AH533)/($AG533-$AH533)*(1+1)-1</f>
        <v>-1</v>
      </c>
      <c r="Z533">
        <f>(AP533-$AH533)/($AG533-$AH533)*(1+1)-1</f>
        <v>-1</v>
      </c>
      <c r="AA533">
        <f>(AQ533-$AH533)/($AG533-$AH533)*(1+1)-1</f>
        <v>-1</v>
      </c>
      <c r="AB533">
        <f>(AR533-$AH533)/($AG533-$AH533)*(1+1)-1</f>
        <v>-1</v>
      </c>
      <c r="AC533">
        <f>(AS533-$AH533)/($AG533-$AH533)*(1+1)-1</f>
        <v>1</v>
      </c>
      <c r="AD533">
        <f>(AT533-$AH533)/($AG533-$AH533)*(1+1)-1</f>
        <v>0.66303493204537789</v>
      </c>
      <c r="AE533">
        <f>(AU533-$AH533)/($AG533-$AH533)*(1+1)-1</f>
        <v>-1</v>
      </c>
      <c r="AF533">
        <f>(AV533-$AH533)/($AG533-$AH533)*(1+1)-1</f>
        <v>-1</v>
      </c>
      <c r="AG533">
        <f>MAX(AK533:AV533)</f>
        <v>8903</v>
      </c>
      <c r="AH533">
        <f>MIN(AK533:AV533)</f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8903</v>
      </c>
      <c r="AT533">
        <v>7403</v>
      </c>
      <c r="AU533">
        <v>0</v>
      </c>
      <c r="AV533">
        <v>0</v>
      </c>
    </row>
    <row r="534" spans="1:48" hidden="1" x14ac:dyDescent="0.25">
      <c r="A534" t="s">
        <v>8823</v>
      </c>
      <c r="B534">
        <v>9</v>
      </c>
      <c r="C534">
        <v>16</v>
      </c>
      <c r="D534">
        <f>C534+2</f>
        <v>18</v>
      </c>
      <c r="E534" t="s">
        <v>9865</v>
      </c>
      <c r="F534" t="s">
        <v>9866</v>
      </c>
      <c r="G534" t="s">
        <v>5317</v>
      </c>
      <c r="H534" t="s">
        <v>5317</v>
      </c>
      <c r="K534">
        <v>9</v>
      </c>
      <c r="L534">
        <f>C534+1</f>
        <v>17</v>
      </c>
      <c r="M534" t="s">
        <v>5308</v>
      </c>
      <c r="N534" s="1">
        <v>3.7198282862543346</v>
      </c>
      <c r="O534" t="s">
        <v>10420</v>
      </c>
      <c r="P534" s="1">
        <v>3.7198282862543346</v>
      </c>
      <c r="Q534" t="s">
        <v>5317</v>
      </c>
      <c r="S534">
        <v>9</v>
      </c>
      <c r="T534">
        <v>17</v>
      </c>
      <c r="U534">
        <f>(AK534-$AH534)/($AG534-$AH534)*(1+1)-1</f>
        <v>-1</v>
      </c>
      <c r="V534">
        <f>(AL534-$AH534)/($AG534-$AH534)*(1+1)-1</f>
        <v>-1</v>
      </c>
      <c r="W534">
        <f>(AM534-$AH534)/($AG534-$AH534)*(1+1)-1</f>
        <v>-1</v>
      </c>
      <c r="X534">
        <f>(AN534-$AH534)/($AG534-$AH534)*(1+1)-1</f>
        <v>-1</v>
      </c>
      <c r="Y534">
        <f>(AO534-$AH534)/($AG534-$AH534)*(1+1)-1</f>
        <v>-1</v>
      </c>
      <c r="Z534">
        <f>(AP534-$AH534)/($AG534-$AH534)*(1+1)-1</f>
        <v>-1</v>
      </c>
      <c r="AA534">
        <f>(AQ534-$AH534)/($AG534-$AH534)*(1+1)-1</f>
        <v>-1</v>
      </c>
      <c r="AB534">
        <f>(AR534-$AH534)/($AG534-$AH534)*(1+1)-1</f>
        <v>-1</v>
      </c>
      <c r="AC534">
        <f>(AS534-$AH534)/($AG534-$AH534)*(1+1)-1</f>
        <v>1</v>
      </c>
      <c r="AD534">
        <f>(AT534-$AH534)/($AG534-$AH534)*(1+1)-1</f>
        <v>-0.34693099504384295</v>
      </c>
      <c r="AE534">
        <f>(AU534-$AH534)/($AG534-$AH534)*(1+1)-1</f>
        <v>-1</v>
      </c>
      <c r="AF534">
        <f>(AV534-$AH534)/($AG534-$AH534)*(1+1)-1</f>
        <v>-1</v>
      </c>
      <c r="AG534">
        <f>MAX(AK534:AV534)</f>
        <v>5246</v>
      </c>
      <c r="AH534">
        <f>MIN(AK534:AV534)</f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5246</v>
      </c>
      <c r="AT534">
        <v>1713</v>
      </c>
      <c r="AU534">
        <v>0</v>
      </c>
      <c r="AV534">
        <v>0</v>
      </c>
    </row>
    <row r="535" spans="1:48" hidden="1" x14ac:dyDescent="0.25">
      <c r="A535" t="s">
        <v>8823</v>
      </c>
      <c r="B535">
        <v>9</v>
      </c>
      <c r="C535">
        <v>18</v>
      </c>
      <c r="D535">
        <f>C535+2</f>
        <v>20</v>
      </c>
      <c r="E535" t="s">
        <v>9867</v>
      </c>
      <c r="F535" t="s">
        <v>9868</v>
      </c>
      <c r="G535" t="s">
        <v>5317</v>
      </c>
      <c r="H535" t="s">
        <v>5317</v>
      </c>
      <c r="K535">
        <v>9</v>
      </c>
      <c r="L535">
        <f>C535+1</f>
        <v>19</v>
      </c>
      <c r="M535" t="s">
        <v>5316</v>
      </c>
      <c r="N535" s="1">
        <v>3.8282086144679455</v>
      </c>
      <c r="O535" t="s">
        <v>10420</v>
      </c>
      <c r="P535" s="1">
        <v>3.8282086144679455</v>
      </c>
      <c r="Q535" t="s">
        <v>5317</v>
      </c>
      <c r="S535">
        <v>9</v>
      </c>
      <c r="T535">
        <v>19</v>
      </c>
      <c r="U535">
        <f>(AK535-$AH535)/($AG535-$AH535)*(1+1)-1</f>
        <v>-1</v>
      </c>
      <c r="V535">
        <f>(AL535-$AH535)/($AG535-$AH535)*(1+1)-1</f>
        <v>-1</v>
      </c>
      <c r="W535">
        <f>(AM535-$AH535)/($AG535-$AH535)*(1+1)-1</f>
        <v>-1</v>
      </c>
      <c r="X535">
        <f>(AN535-$AH535)/($AG535-$AH535)*(1+1)-1</f>
        <v>-1</v>
      </c>
      <c r="Y535">
        <f>(AO535-$AH535)/($AG535-$AH535)*(1+1)-1</f>
        <v>-1</v>
      </c>
      <c r="Z535">
        <f>(AP535-$AH535)/($AG535-$AH535)*(1+1)-1</f>
        <v>-1</v>
      </c>
      <c r="AA535">
        <f>(AQ535-$AH535)/($AG535-$AH535)*(1+1)-1</f>
        <v>-1</v>
      </c>
      <c r="AB535">
        <f>(AR535-$AH535)/($AG535-$AH535)*(1+1)-1</f>
        <v>-1</v>
      </c>
      <c r="AC535">
        <f>(AS535-$AH535)/($AG535-$AH535)*(1+1)-1</f>
        <v>1</v>
      </c>
      <c r="AD535">
        <f>(AT535-$AH535)/($AG535-$AH535)*(1+1)-1</f>
        <v>-0.80365364622010993</v>
      </c>
      <c r="AE535">
        <f>(AU535-$AH535)/($AG535-$AH535)*(1+1)-1</f>
        <v>-1</v>
      </c>
      <c r="AF535">
        <f>(AV535-$AH535)/($AG535-$AH535)*(1+1)-1</f>
        <v>-1</v>
      </c>
      <c r="AG535">
        <f>MAX(AK535:AV535)</f>
        <v>6733</v>
      </c>
      <c r="AH535">
        <f>MIN(AK535:AV535)</f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6733</v>
      </c>
      <c r="AT535">
        <v>661</v>
      </c>
      <c r="AU535">
        <v>0</v>
      </c>
      <c r="AV535">
        <v>0</v>
      </c>
    </row>
    <row r="536" spans="1:48" hidden="1" x14ac:dyDescent="0.25">
      <c r="A536" t="s">
        <v>8823</v>
      </c>
      <c r="B536">
        <v>9</v>
      </c>
      <c r="C536">
        <v>20</v>
      </c>
      <c r="D536">
        <f>C536+2</f>
        <v>22</v>
      </c>
      <c r="E536" t="s">
        <v>9869</v>
      </c>
      <c r="F536" t="s">
        <v>9870</v>
      </c>
      <c r="G536" t="s">
        <v>5317</v>
      </c>
      <c r="H536" t="s">
        <v>5317</v>
      </c>
      <c r="K536">
        <v>9</v>
      </c>
      <c r="L536">
        <f>C536+1</f>
        <v>21</v>
      </c>
      <c r="M536" t="s">
        <v>5366</v>
      </c>
      <c r="N536" s="1">
        <v>2.8014037100173552</v>
      </c>
      <c r="O536" t="s">
        <v>10420</v>
      </c>
      <c r="P536" s="1">
        <v>2.8014037100173552</v>
      </c>
      <c r="Q536" t="s">
        <v>5317</v>
      </c>
      <c r="S536">
        <v>9</v>
      </c>
      <c r="T536">
        <v>21</v>
      </c>
      <c r="U536">
        <f>(AK536-$AH536)/($AG536-$AH536)*(1+1)-1</f>
        <v>-1</v>
      </c>
      <c r="V536">
        <f>(AL536-$AH536)/($AG536-$AH536)*(1+1)-1</f>
        <v>-1</v>
      </c>
      <c r="W536">
        <f>(AM536-$AH536)/($AG536-$AH536)*(1+1)-1</f>
        <v>-1</v>
      </c>
      <c r="X536">
        <f>(AN536-$AH536)/($AG536-$AH536)*(1+1)-1</f>
        <v>-1</v>
      </c>
      <c r="Y536">
        <f>(AO536-$AH536)/($AG536-$AH536)*(1+1)-1</f>
        <v>-1</v>
      </c>
      <c r="Z536">
        <f>(AP536-$AH536)/($AG536-$AH536)*(1+1)-1</f>
        <v>-1</v>
      </c>
      <c r="AA536">
        <f>(AQ536-$AH536)/($AG536-$AH536)*(1+1)-1</f>
        <v>-1</v>
      </c>
      <c r="AB536">
        <f>(AR536-$AH536)/($AG536-$AH536)*(1+1)-1</f>
        <v>-1</v>
      </c>
      <c r="AC536">
        <f>(AS536-$AH536)/($AG536-$AH536)*(1+1)-1</f>
        <v>1</v>
      </c>
      <c r="AD536">
        <f>(AT536-$AH536)/($AG536-$AH536)*(1+1)-1</f>
        <v>-1</v>
      </c>
      <c r="AE536">
        <f>(AU536-$AH536)/($AG536-$AH536)*(1+1)-1</f>
        <v>-1</v>
      </c>
      <c r="AF536">
        <f>(AV536-$AH536)/($AG536-$AH536)*(1+1)-1</f>
        <v>-1</v>
      </c>
      <c r="AG536">
        <f>MAX(AK536:AV536)</f>
        <v>633</v>
      </c>
      <c r="AH536">
        <f>MIN(AK536:AV536)</f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633</v>
      </c>
      <c r="AT536">
        <v>0</v>
      </c>
      <c r="AU536">
        <v>0</v>
      </c>
      <c r="AV536">
        <v>0</v>
      </c>
    </row>
    <row r="537" spans="1:48" x14ac:dyDescent="0.25">
      <c r="A537" t="s">
        <v>8823</v>
      </c>
      <c r="B537">
        <v>9</v>
      </c>
      <c r="C537">
        <v>22</v>
      </c>
      <c r="D537">
        <f>C537+2</f>
        <v>24</v>
      </c>
      <c r="E537" t="s">
        <v>9871</v>
      </c>
      <c r="F537" t="s">
        <v>9872</v>
      </c>
      <c r="G537" t="s">
        <v>5110</v>
      </c>
      <c r="H537" t="s">
        <v>5110</v>
      </c>
      <c r="K537">
        <v>9</v>
      </c>
      <c r="L537">
        <f>C537+1</f>
        <v>23</v>
      </c>
      <c r="M537" t="s">
        <v>5103</v>
      </c>
      <c r="N537" s="1">
        <v>4.1439511164239633</v>
      </c>
      <c r="O537" t="s">
        <v>10420</v>
      </c>
      <c r="P537" s="1">
        <v>4.1439511164239633</v>
      </c>
      <c r="Q537" t="s">
        <v>5110</v>
      </c>
      <c r="S537">
        <v>9</v>
      </c>
      <c r="T537">
        <v>23</v>
      </c>
      <c r="U537">
        <f>(AK537-$AH537)/($AG537-$AH537)*(1+1)-1</f>
        <v>-1</v>
      </c>
      <c r="V537">
        <f>(AL537-$AH537)/($AG537-$AH537)*(1+1)-1</f>
        <v>-1</v>
      </c>
      <c r="W537">
        <f>(AM537-$AH537)/($AG537-$AH537)*(1+1)-1</f>
        <v>-1</v>
      </c>
      <c r="X537">
        <f>(AN537-$AH537)/($AG537-$AH537)*(1+1)-1</f>
        <v>-1</v>
      </c>
      <c r="Y537">
        <f>(AO537-$AH537)/($AG537-$AH537)*(1+1)-1</f>
        <v>-1</v>
      </c>
      <c r="Z537">
        <f>(AP537-$AH537)/($AG537-$AH537)*(1+1)-1</f>
        <v>-1</v>
      </c>
      <c r="AA537">
        <f>(AQ537-$AH537)/($AG537-$AH537)*(1+1)-1</f>
        <v>-1</v>
      </c>
      <c r="AB537">
        <f>(AR537-$AH537)/($AG537-$AH537)*(1+1)-1</f>
        <v>-0.84589983489268028</v>
      </c>
      <c r="AC537">
        <f>(AS537-$AH537)/($AG537-$AH537)*(1+1)-1</f>
        <v>1</v>
      </c>
      <c r="AD537">
        <f>(AT537-$AH537)/($AG537-$AH537)*(1+1)-1</f>
        <v>-0.28370941111722625</v>
      </c>
      <c r="AE537">
        <f>(AU537-$AH537)/($AG537-$AH537)*(1+1)-1</f>
        <v>-1</v>
      </c>
      <c r="AF537">
        <f>(AV537-$AH537)/($AG537-$AH537)*(1+1)-1</f>
        <v>-1</v>
      </c>
      <c r="AG537">
        <f>MAX(AK537:AV537)</f>
        <v>14536</v>
      </c>
      <c r="AH537">
        <f>MIN(AK537:AV537)</f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1120</v>
      </c>
      <c r="AS537">
        <v>14536</v>
      </c>
      <c r="AT537">
        <v>5206</v>
      </c>
      <c r="AU537">
        <v>0</v>
      </c>
      <c r="AV537">
        <v>0</v>
      </c>
    </row>
    <row r="538" spans="1:48" hidden="1" x14ac:dyDescent="0.25">
      <c r="A538" t="s">
        <v>8823</v>
      </c>
      <c r="B538">
        <v>9</v>
      </c>
      <c r="C538">
        <v>24</v>
      </c>
      <c r="D538">
        <f>C538+2</f>
        <v>26</v>
      </c>
      <c r="E538" t="s">
        <v>9873</v>
      </c>
      <c r="F538" t="s">
        <v>9874</v>
      </c>
      <c r="G538" t="s">
        <v>5110</v>
      </c>
      <c r="H538" t="s">
        <v>5110</v>
      </c>
      <c r="K538">
        <v>9</v>
      </c>
      <c r="L538">
        <f>C538+1</f>
        <v>25</v>
      </c>
      <c r="M538" t="s">
        <v>8404</v>
      </c>
      <c r="N538" s="1">
        <v>3.6370892735303304</v>
      </c>
      <c r="O538" t="s">
        <v>10420</v>
      </c>
      <c r="P538" s="1">
        <v>3.6370892735303304</v>
      </c>
      <c r="Q538" t="s">
        <v>5110</v>
      </c>
      <c r="S538">
        <v>9</v>
      </c>
      <c r="T538">
        <v>25</v>
      </c>
      <c r="U538">
        <f>(AK538-$AH538)/($AG538-$AH538)*(1+1)-1</f>
        <v>-1</v>
      </c>
      <c r="V538">
        <f>(AL538-$AH538)/($AG538-$AH538)*(1+1)-1</f>
        <v>-1</v>
      </c>
      <c r="W538">
        <f>(AM538-$AH538)/($AG538-$AH538)*(1+1)-1</f>
        <v>-1</v>
      </c>
      <c r="X538">
        <f>(AN538-$AH538)/($AG538-$AH538)*(1+1)-1</f>
        <v>-1</v>
      </c>
      <c r="Y538">
        <f>(AO538-$AH538)/($AG538-$AH538)*(1+1)-1</f>
        <v>-1</v>
      </c>
      <c r="Z538">
        <f>(AP538-$AH538)/($AG538-$AH538)*(1+1)-1</f>
        <v>-1</v>
      </c>
      <c r="AA538">
        <f>(AQ538-$AH538)/($AG538-$AH538)*(1+1)-1</f>
        <v>-1</v>
      </c>
      <c r="AB538">
        <f>(AR538-$AH538)/($AG538-$AH538)*(1+1)-1</f>
        <v>-1</v>
      </c>
      <c r="AC538">
        <f>(AS538-$AH538)/($AG538-$AH538)*(1+1)-1</f>
        <v>1</v>
      </c>
      <c r="AD538">
        <f>(AT538-$AH538)/($AG538-$AH538)*(1+1)-1</f>
        <v>-0.27254509018036077</v>
      </c>
      <c r="AE538">
        <f>(AU538-$AH538)/($AG538-$AH538)*(1+1)-1</f>
        <v>-0.55671342685370739</v>
      </c>
      <c r="AF538">
        <f>(AV538-$AH538)/($AG538-$AH538)*(1+1)-1</f>
        <v>-1</v>
      </c>
      <c r="AG538">
        <f>MAX(AK538:AV538)</f>
        <v>4990</v>
      </c>
      <c r="AH538">
        <f>MIN(AK538:AV538)</f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4990</v>
      </c>
      <c r="AT538">
        <v>1815</v>
      </c>
      <c r="AU538">
        <v>1106</v>
      </c>
      <c r="AV538">
        <v>0</v>
      </c>
    </row>
    <row r="539" spans="1:48" x14ac:dyDescent="0.25">
      <c r="A539" t="s">
        <v>8823</v>
      </c>
      <c r="B539">
        <v>9</v>
      </c>
      <c r="C539">
        <v>26</v>
      </c>
      <c r="D539">
        <f>C539+2</f>
        <v>28</v>
      </c>
      <c r="E539" t="s">
        <v>9875</v>
      </c>
      <c r="F539" t="s">
        <v>9876</v>
      </c>
      <c r="G539" t="s">
        <v>4867</v>
      </c>
      <c r="H539" t="s">
        <v>4867</v>
      </c>
      <c r="K539">
        <v>9</v>
      </c>
      <c r="L539">
        <f>C539+1</f>
        <v>27</v>
      </c>
      <c r="M539" t="s">
        <v>4947</v>
      </c>
      <c r="N539" s="1">
        <v>3.9217384836845985</v>
      </c>
      <c r="O539" t="s">
        <v>10420</v>
      </c>
      <c r="P539" s="1">
        <v>3.9217384836845985</v>
      </c>
      <c r="Q539" t="s">
        <v>4867</v>
      </c>
      <c r="S539">
        <v>9</v>
      </c>
      <c r="T539">
        <v>27</v>
      </c>
      <c r="U539">
        <f>(AK539-$AH539)/($AG539-$AH539)*(1+1)-1</f>
        <v>-1</v>
      </c>
      <c r="V539">
        <f>(AL539-$AH539)/($AG539-$AH539)*(1+1)-1</f>
        <v>-1</v>
      </c>
      <c r="W539">
        <f>(AM539-$AH539)/($AG539-$AH539)*(1+1)-1</f>
        <v>-1</v>
      </c>
      <c r="X539">
        <f>(AN539-$AH539)/($AG539-$AH539)*(1+1)-1</f>
        <v>-1</v>
      </c>
      <c r="Y539">
        <f>(AO539-$AH539)/($AG539-$AH539)*(1+1)-1</f>
        <v>-1</v>
      </c>
      <c r="Z539">
        <f>(AP539-$AH539)/($AG539-$AH539)*(1+1)-1</f>
        <v>-1</v>
      </c>
      <c r="AA539">
        <f>(AQ539-$AH539)/($AG539-$AH539)*(1+1)-1</f>
        <v>-1</v>
      </c>
      <c r="AB539">
        <f>(AR539-$AH539)/($AG539-$AH539)*(1+1)-1</f>
        <v>-1</v>
      </c>
      <c r="AC539">
        <f>(AS539-$AH539)/($AG539-$AH539)*(1+1)-1</f>
        <v>1</v>
      </c>
      <c r="AD539">
        <f>(AT539-$AH539)/($AG539-$AH539)*(1+1)-1</f>
        <v>-6.7656568075679546E-2</v>
      </c>
      <c r="AE539">
        <f>(AU539-$AH539)/($AG539-$AH539)*(1+1)-1</f>
        <v>-1</v>
      </c>
      <c r="AF539">
        <f>(AV539-$AH539)/($AG539-$AH539)*(1+1)-1</f>
        <v>-1</v>
      </c>
      <c r="AG539">
        <f>MAX(AK539:AV539)</f>
        <v>8351</v>
      </c>
      <c r="AH539">
        <f>MIN(AK539:AV539)</f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8351</v>
      </c>
      <c r="AT539">
        <v>3893</v>
      </c>
      <c r="AU539">
        <v>0</v>
      </c>
      <c r="AV539">
        <v>0</v>
      </c>
    </row>
    <row r="540" spans="1:48" hidden="1" x14ac:dyDescent="0.25">
      <c r="A540" t="s">
        <v>8823</v>
      </c>
      <c r="B540">
        <v>9</v>
      </c>
      <c r="C540">
        <v>28</v>
      </c>
      <c r="D540">
        <f>C540+2</f>
        <v>30</v>
      </c>
      <c r="E540" t="s">
        <v>9877</v>
      </c>
      <c r="F540" t="s">
        <v>9878</v>
      </c>
      <c r="G540" t="s">
        <v>4867</v>
      </c>
      <c r="H540" t="s">
        <v>4867</v>
      </c>
      <c r="K540">
        <v>9</v>
      </c>
      <c r="L540">
        <f>C540+1</f>
        <v>29</v>
      </c>
      <c r="M540" t="s">
        <v>4865</v>
      </c>
      <c r="N540" s="1">
        <v>3.09377178149873</v>
      </c>
      <c r="O540" t="s">
        <v>10420</v>
      </c>
      <c r="P540" s="1">
        <v>3.09377178149873</v>
      </c>
      <c r="Q540" t="s">
        <v>4867</v>
      </c>
      <c r="S540">
        <v>9</v>
      </c>
      <c r="T540">
        <v>29</v>
      </c>
      <c r="U540">
        <f>(AK540-$AH540)/($AG540-$AH540)*(1+1)-1</f>
        <v>-1</v>
      </c>
      <c r="V540">
        <f>(AL540-$AH540)/($AG540-$AH540)*(1+1)-1</f>
        <v>1</v>
      </c>
      <c r="W540">
        <f>(AM540-$AH540)/($AG540-$AH540)*(1+1)-1</f>
        <v>-1</v>
      </c>
      <c r="X540">
        <f>(AN540-$AH540)/($AG540-$AH540)*(1+1)-1</f>
        <v>-1</v>
      </c>
      <c r="Y540">
        <f>(AO540-$AH540)/($AG540-$AH540)*(1+1)-1</f>
        <v>-1</v>
      </c>
      <c r="Z540">
        <f>(AP540-$AH540)/($AG540-$AH540)*(1+1)-1</f>
        <v>-1</v>
      </c>
      <c r="AA540">
        <f>(AQ540-$AH540)/($AG540-$AH540)*(1+1)-1</f>
        <v>-1</v>
      </c>
      <c r="AB540">
        <f>(AR540-$AH540)/($AG540-$AH540)*(1+1)-1</f>
        <v>-1</v>
      </c>
      <c r="AC540">
        <f>(AS540-$AH540)/($AG540-$AH540)*(1+1)-1</f>
        <v>-1</v>
      </c>
      <c r="AD540">
        <f>(AT540-$AH540)/($AG540-$AH540)*(1+1)-1</f>
        <v>-1</v>
      </c>
      <c r="AE540">
        <f>(AU540-$AH540)/($AG540-$AH540)*(1+1)-1</f>
        <v>-1</v>
      </c>
      <c r="AF540">
        <f>(AV540-$AH540)/($AG540-$AH540)*(1+1)-1</f>
        <v>-1</v>
      </c>
      <c r="AG540">
        <f>MAX(AK540:AV540)</f>
        <v>1241</v>
      </c>
      <c r="AH540">
        <f>MIN(AK540:AV540)</f>
        <v>0</v>
      </c>
      <c r="AK540">
        <v>0</v>
      </c>
      <c r="AL540">
        <v>1241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</row>
    <row r="541" spans="1:48" x14ac:dyDescent="0.25">
      <c r="A541" t="s">
        <v>8823</v>
      </c>
      <c r="B541">
        <v>9</v>
      </c>
      <c r="C541">
        <v>30</v>
      </c>
      <c r="D541">
        <f>C541+2</f>
        <v>32</v>
      </c>
      <c r="E541" t="s">
        <v>9879</v>
      </c>
      <c r="F541" t="s">
        <v>9880</v>
      </c>
      <c r="G541" t="s">
        <v>4308</v>
      </c>
      <c r="H541" t="s">
        <v>4308</v>
      </c>
      <c r="K541">
        <v>9</v>
      </c>
      <c r="L541">
        <f>C541+1</f>
        <v>31</v>
      </c>
      <c r="M541" t="s">
        <v>4324</v>
      </c>
      <c r="N541" s="1">
        <v>4.2383221563755544</v>
      </c>
      <c r="O541" t="s">
        <v>10420</v>
      </c>
      <c r="P541" s="1">
        <v>4.2383221563755544</v>
      </c>
      <c r="Q541" t="s">
        <v>4308</v>
      </c>
      <c r="S541">
        <v>9</v>
      </c>
      <c r="T541">
        <v>31</v>
      </c>
      <c r="U541">
        <f>(AK541-$AH541)/($AG541-$AH541)*(1+1)-1</f>
        <v>-1</v>
      </c>
      <c r="V541">
        <f>(AL541-$AH541)/($AG541-$AH541)*(1+1)-1</f>
        <v>-1</v>
      </c>
      <c r="W541">
        <f>(AM541-$AH541)/($AG541-$AH541)*(1+1)-1</f>
        <v>-1</v>
      </c>
      <c r="X541">
        <f>(AN541-$AH541)/($AG541-$AH541)*(1+1)-1</f>
        <v>-1</v>
      </c>
      <c r="Y541">
        <f>(AO541-$AH541)/($AG541-$AH541)*(1+1)-1</f>
        <v>-1</v>
      </c>
      <c r="Z541">
        <f>(AP541-$AH541)/($AG541-$AH541)*(1+1)-1</f>
        <v>-1</v>
      </c>
      <c r="AA541">
        <f>(AQ541-$AH541)/($AG541-$AH541)*(1+1)-1</f>
        <v>-1</v>
      </c>
      <c r="AB541">
        <f>(AR541-$AH541)/($AG541-$AH541)*(1+1)-1</f>
        <v>-1</v>
      </c>
      <c r="AC541">
        <f>(AS541-$AH541)/($AG541-$AH541)*(1+1)-1</f>
        <v>1</v>
      </c>
      <c r="AD541">
        <f>(AT541-$AH541)/($AG541-$AH541)*(1+1)-1</f>
        <v>0.88851019582924162</v>
      </c>
      <c r="AE541">
        <f>(AU541-$AH541)/($AG541-$AH541)*(1+1)-1</f>
        <v>-1</v>
      </c>
      <c r="AF541">
        <f>(AV541-$AH541)/($AG541-$AH541)*(1+1)-1</f>
        <v>-1</v>
      </c>
      <c r="AG541">
        <f>MAX(AK541:AV541)</f>
        <v>17311</v>
      </c>
      <c r="AH541">
        <f>MIN(AK541:AV541)</f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17311</v>
      </c>
      <c r="AT541">
        <v>16346</v>
      </c>
      <c r="AU541">
        <v>0</v>
      </c>
      <c r="AV541">
        <v>0</v>
      </c>
    </row>
    <row r="542" spans="1:48" x14ac:dyDescent="0.25">
      <c r="A542" t="s">
        <v>8823</v>
      </c>
      <c r="B542">
        <v>9</v>
      </c>
      <c r="C542">
        <v>32</v>
      </c>
      <c r="D542">
        <f>C542+2</f>
        <v>34</v>
      </c>
      <c r="E542" t="s">
        <v>9881</v>
      </c>
      <c r="F542" t="s">
        <v>9882</v>
      </c>
      <c r="G542" t="s">
        <v>4308</v>
      </c>
      <c r="H542" t="s">
        <v>4308</v>
      </c>
      <c r="K542">
        <v>9</v>
      </c>
      <c r="L542">
        <f>C542+1</f>
        <v>33</v>
      </c>
      <c r="M542" t="s">
        <v>4316</v>
      </c>
      <c r="N542" s="1">
        <v>4.5413795224062001</v>
      </c>
      <c r="O542" t="s">
        <v>10420</v>
      </c>
      <c r="P542" s="1">
        <v>4.5413795224062001</v>
      </c>
      <c r="Q542" t="s">
        <v>4308</v>
      </c>
      <c r="S542">
        <v>9</v>
      </c>
      <c r="T542">
        <v>33</v>
      </c>
      <c r="U542">
        <f>(AK542-$AH542)/($AG542-$AH542)*(1+1)-1</f>
        <v>-1</v>
      </c>
      <c r="V542">
        <f>(AL542-$AH542)/($AG542-$AH542)*(1+1)-1</f>
        <v>-1</v>
      </c>
      <c r="W542">
        <f>(AM542-$AH542)/($AG542-$AH542)*(1+1)-1</f>
        <v>-1</v>
      </c>
      <c r="X542">
        <f>(AN542-$AH542)/($AG542-$AH542)*(1+1)-1</f>
        <v>-1</v>
      </c>
      <c r="Y542">
        <f>(AO542-$AH542)/($AG542-$AH542)*(1+1)-1</f>
        <v>-1</v>
      </c>
      <c r="Z542">
        <f>(AP542-$AH542)/($AG542-$AH542)*(1+1)-1</f>
        <v>-1</v>
      </c>
      <c r="AA542">
        <f>(AQ542-$AH542)/($AG542-$AH542)*(1+1)-1</f>
        <v>-1</v>
      </c>
      <c r="AB542">
        <f>(AR542-$AH542)/($AG542-$AH542)*(1+1)-1</f>
        <v>-1</v>
      </c>
      <c r="AC542">
        <f>(AS542-$AH542)/($AG542-$AH542)*(1+1)-1</f>
        <v>1</v>
      </c>
      <c r="AD542">
        <f>(AT542-$AH542)/($AG542-$AH542)*(1+1)-1</f>
        <v>0.35729070837166521</v>
      </c>
      <c r="AE542">
        <f>(AU542-$AH542)/($AG542-$AH542)*(1+1)-1</f>
        <v>-1</v>
      </c>
      <c r="AF542">
        <f>(AV542-$AH542)/($AG542-$AH542)*(1+1)-1</f>
        <v>-1</v>
      </c>
      <c r="AG542">
        <f>MAX(AK542:AV542)</f>
        <v>34784</v>
      </c>
      <c r="AH542">
        <f>MIN(AK542:AV542)</f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34784</v>
      </c>
      <c r="AT542">
        <v>23606</v>
      </c>
      <c r="AU542">
        <v>0</v>
      </c>
      <c r="AV542">
        <v>0</v>
      </c>
    </row>
    <row r="543" spans="1:48" hidden="1" x14ac:dyDescent="0.25">
      <c r="A543" t="s">
        <v>8823</v>
      </c>
      <c r="B543">
        <v>9</v>
      </c>
      <c r="C543">
        <v>34</v>
      </c>
      <c r="D543">
        <f>C543+2</f>
        <v>36</v>
      </c>
      <c r="E543" t="s">
        <v>9883</v>
      </c>
      <c r="F543" t="s">
        <v>9884</v>
      </c>
      <c r="G543" t="s">
        <v>4308</v>
      </c>
      <c r="H543" t="s">
        <v>4308</v>
      </c>
      <c r="K543">
        <v>9</v>
      </c>
      <c r="L543">
        <f>C543+1</f>
        <v>35</v>
      </c>
      <c r="M543" t="s">
        <v>4334</v>
      </c>
      <c r="N543" s="1">
        <v>3.764475027434409</v>
      </c>
      <c r="O543" t="s">
        <v>10420</v>
      </c>
      <c r="P543" s="1">
        <v>3.764475027434409</v>
      </c>
      <c r="Q543" t="s">
        <v>4308</v>
      </c>
      <c r="S543">
        <v>9</v>
      </c>
      <c r="T543">
        <v>35</v>
      </c>
      <c r="U543">
        <f>(AK543-$AH543)/($AG543-$AH543)*(1+1)-1</f>
        <v>-1</v>
      </c>
      <c r="V543">
        <f>(AL543-$AH543)/($AG543-$AH543)*(1+1)-1</f>
        <v>-1</v>
      </c>
      <c r="W543">
        <f>(AM543-$AH543)/($AG543-$AH543)*(1+1)-1</f>
        <v>-1</v>
      </c>
      <c r="X543">
        <f>(AN543-$AH543)/($AG543-$AH543)*(1+1)-1</f>
        <v>-1</v>
      </c>
      <c r="Y543">
        <f>(AO543-$AH543)/($AG543-$AH543)*(1+1)-1</f>
        <v>-1</v>
      </c>
      <c r="Z543">
        <f>(AP543-$AH543)/($AG543-$AH543)*(1+1)-1</f>
        <v>-1</v>
      </c>
      <c r="AA543">
        <f>(AQ543-$AH543)/($AG543-$AH543)*(1+1)-1</f>
        <v>-1</v>
      </c>
      <c r="AB543">
        <f>(AR543-$AH543)/($AG543-$AH543)*(1+1)-1</f>
        <v>-1</v>
      </c>
      <c r="AC543">
        <f>(AS543-$AH543)/($AG543-$AH543)*(1+1)-1</f>
        <v>1</v>
      </c>
      <c r="AD543">
        <f>(AT543-$AH543)/($AG543-$AH543)*(1+1)-1</f>
        <v>0.62779497764017878</v>
      </c>
      <c r="AE543">
        <f>(AU543-$AH543)/($AG543-$AH543)*(1+1)-1</f>
        <v>-1</v>
      </c>
      <c r="AF543">
        <f>(AV543-$AH543)/($AG543-$AH543)*(1+1)-1</f>
        <v>-1</v>
      </c>
      <c r="AG543">
        <f>MAX(AK543:AV543)</f>
        <v>5814</v>
      </c>
      <c r="AH543">
        <f>MIN(AK543:AV543)</f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5814</v>
      </c>
      <c r="AT543">
        <v>4732</v>
      </c>
      <c r="AU543">
        <v>0</v>
      </c>
      <c r="AV543">
        <v>0</v>
      </c>
    </row>
    <row r="544" spans="1:48" x14ac:dyDescent="0.25">
      <c r="A544" t="s">
        <v>8823</v>
      </c>
      <c r="B544">
        <v>9</v>
      </c>
      <c r="C544">
        <v>36</v>
      </c>
      <c r="D544">
        <f>C544+2</f>
        <v>38</v>
      </c>
      <c r="E544" t="s">
        <v>9885</v>
      </c>
      <c r="F544" t="s">
        <v>9886</v>
      </c>
      <c r="G544" t="s">
        <v>4297</v>
      </c>
      <c r="H544" t="s">
        <v>4297</v>
      </c>
      <c r="K544">
        <v>9</v>
      </c>
      <c r="L544">
        <f>C544+1</f>
        <v>37</v>
      </c>
      <c r="M544" t="s">
        <v>4295</v>
      </c>
      <c r="N544" s="1">
        <v>4.5244999768259015</v>
      </c>
      <c r="O544" t="s">
        <v>10420</v>
      </c>
      <c r="P544" s="1">
        <v>4.5244999768259015</v>
      </c>
      <c r="Q544" t="s">
        <v>4297</v>
      </c>
      <c r="S544">
        <v>9</v>
      </c>
      <c r="T544">
        <v>37</v>
      </c>
      <c r="U544">
        <f>(AK544-$AH544)/($AG544-$AH544)*(1+1)-1</f>
        <v>-1</v>
      </c>
      <c r="V544">
        <f>(AL544-$AH544)/($AG544-$AH544)*(1+1)-1</f>
        <v>-1</v>
      </c>
      <c r="W544">
        <f>(AM544-$AH544)/($AG544-$AH544)*(1+1)-1</f>
        <v>-1</v>
      </c>
      <c r="X544">
        <f>(AN544-$AH544)/($AG544-$AH544)*(1+1)-1</f>
        <v>-0.97117265520436524</v>
      </c>
      <c r="Y544">
        <f>(AO544-$AH544)/($AG544-$AH544)*(1+1)-1</f>
        <v>-1</v>
      </c>
      <c r="Z544">
        <f>(AP544-$AH544)/($AG544-$AH544)*(1+1)-1</f>
        <v>-1</v>
      </c>
      <c r="AA544">
        <f>(AQ544-$AH544)/($AG544-$AH544)*(1+1)-1</f>
        <v>-1</v>
      </c>
      <c r="AB544">
        <f>(AR544-$AH544)/($AG544-$AH544)*(1+1)-1</f>
        <v>-1</v>
      </c>
      <c r="AC544">
        <f>(AS544-$AH544)/($AG544-$AH544)*(1+1)-1</f>
        <v>1</v>
      </c>
      <c r="AD544">
        <f>(AT544-$AH544)/($AG544-$AH544)*(1+1)-1</f>
        <v>0.2420467414804901</v>
      </c>
      <c r="AE544">
        <f>(AU544-$AH544)/($AG544-$AH544)*(1+1)-1</f>
        <v>-1</v>
      </c>
      <c r="AF544">
        <f>(AV544-$AH544)/($AG544-$AH544)*(1+1)-1</f>
        <v>-1</v>
      </c>
      <c r="AG544">
        <f>MAX(AK544:AV544)</f>
        <v>48565</v>
      </c>
      <c r="AH544">
        <f>MIN(AK544:AV544)</f>
        <v>0</v>
      </c>
      <c r="AK544">
        <v>0</v>
      </c>
      <c r="AL544">
        <v>0</v>
      </c>
      <c r="AM544">
        <v>0</v>
      </c>
      <c r="AN544">
        <v>700</v>
      </c>
      <c r="AO544">
        <v>0</v>
      </c>
      <c r="AP544">
        <v>0</v>
      </c>
      <c r="AQ544">
        <v>0</v>
      </c>
      <c r="AR544">
        <v>0</v>
      </c>
      <c r="AS544">
        <v>48565</v>
      </c>
      <c r="AT544">
        <v>30160</v>
      </c>
      <c r="AU544">
        <v>0</v>
      </c>
      <c r="AV544">
        <v>0</v>
      </c>
    </row>
    <row r="545" spans="1:48" hidden="1" x14ac:dyDescent="0.25">
      <c r="A545" t="s">
        <v>8823</v>
      </c>
      <c r="B545">
        <v>9</v>
      </c>
      <c r="C545">
        <v>38</v>
      </c>
      <c r="D545">
        <f>C545+2</f>
        <v>40</v>
      </c>
      <c r="E545" t="s">
        <v>9887</v>
      </c>
      <c r="F545" t="s">
        <v>9888</v>
      </c>
      <c r="G545" t="s">
        <v>4165</v>
      </c>
      <c r="H545" t="s">
        <v>4165</v>
      </c>
      <c r="K545">
        <v>9</v>
      </c>
      <c r="L545">
        <f>C545+1</f>
        <v>39</v>
      </c>
      <c r="M545" t="s">
        <v>7870</v>
      </c>
      <c r="N545" s="1">
        <v>3.7364761820276966</v>
      </c>
      <c r="O545" t="s">
        <v>10420</v>
      </c>
      <c r="P545" s="1">
        <v>3.7364761820276966</v>
      </c>
      <c r="Q545" t="s">
        <v>4165</v>
      </c>
      <c r="S545">
        <v>9</v>
      </c>
      <c r="T545">
        <v>39</v>
      </c>
      <c r="U545">
        <f>(AK545-$AH545)/($AG545-$AH545)*(1+1)-1</f>
        <v>-1</v>
      </c>
      <c r="V545">
        <f>(AL545-$AH545)/($AG545-$AH545)*(1+1)-1</f>
        <v>-1</v>
      </c>
      <c r="W545">
        <f>(AM545-$AH545)/($AG545-$AH545)*(1+1)-1</f>
        <v>-1</v>
      </c>
      <c r="X545">
        <f>(AN545-$AH545)/($AG545-$AH545)*(1+1)-1</f>
        <v>-1</v>
      </c>
      <c r="Y545">
        <f>(AO545-$AH545)/($AG545-$AH545)*(1+1)-1</f>
        <v>-1</v>
      </c>
      <c r="Z545">
        <f>(AP545-$AH545)/($AG545-$AH545)*(1+1)-1</f>
        <v>-1</v>
      </c>
      <c r="AA545">
        <f>(AQ545-$AH545)/($AG545-$AH545)*(1+1)-1</f>
        <v>-1</v>
      </c>
      <c r="AB545">
        <f>(AR545-$AH545)/($AG545-$AH545)*(1+1)-1</f>
        <v>-1</v>
      </c>
      <c r="AC545">
        <f>(AS545-$AH545)/($AG545-$AH545)*(1+1)-1</f>
        <v>1</v>
      </c>
      <c r="AD545">
        <f>(AT545-$AH545)/($AG545-$AH545)*(1+1)-1</f>
        <v>0.71161254815630159</v>
      </c>
      <c r="AE545">
        <f>(AU545-$AH545)/($AG545-$AH545)*(1+1)-1</f>
        <v>-1</v>
      </c>
      <c r="AF545">
        <f>(AV545-$AH545)/($AG545-$AH545)*(1+1)-1</f>
        <v>-1</v>
      </c>
      <c r="AG545">
        <f>MAX(AK545:AV545)</f>
        <v>5451</v>
      </c>
      <c r="AH545">
        <f>MIN(AK545:AV545)</f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5451</v>
      </c>
      <c r="AT545">
        <v>4665</v>
      </c>
      <c r="AU545">
        <v>0</v>
      </c>
      <c r="AV545">
        <v>0</v>
      </c>
    </row>
    <row r="546" spans="1:48" x14ac:dyDescent="0.25">
      <c r="A546" t="s">
        <v>8823</v>
      </c>
      <c r="B546">
        <v>9</v>
      </c>
      <c r="C546">
        <v>40</v>
      </c>
      <c r="D546">
        <f>C546+2</f>
        <v>42</v>
      </c>
      <c r="E546" t="s">
        <v>9889</v>
      </c>
      <c r="F546" t="s">
        <v>9890</v>
      </c>
      <c r="G546" t="s">
        <v>4165</v>
      </c>
      <c r="H546" t="s">
        <v>4165</v>
      </c>
      <c r="K546">
        <v>9</v>
      </c>
      <c r="L546">
        <f>C546+1</f>
        <v>41</v>
      </c>
      <c r="M546" t="s">
        <v>4163</v>
      </c>
      <c r="N546" s="1">
        <v>3.9105176855172665</v>
      </c>
      <c r="O546" t="s">
        <v>10420</v>
      </c>
      <c r="P546" s="1">
        <v>3.9105176855172665</v>
      </c>
      <c r="Q546" t="s">
        <v>4165</v>
      </c>
      <c r="S546">
        <v>9</v>
      </c>
      <c r="T546">
        <v>41</v>
      </c>
      <c r="U546">
        <f>(AK546-$AH546)/($AG546-$AH546)*(1+1)-1</f>
        <v>-1</v>
      </c>
      <c r="V546">
        <f>(AL546-$AH546)/($AG546-$AH546)*(1+1)-1</f>
        <v>-1</v>
      </c>
      <c r="W546">
        <f>(AM546-$AH546)/($AG546-$AH546)*(1+1)-1</f>
        <v>-1</v>
      </c>
      <c r="X546">
        <f>(AN546-$AH546)/($AG546-$AH546)*(1+1)-1</f>
        <v>-1</v>
      </c>
      <c r="Y546">
        <f>(AO546-$AH546)/($AG546-$AH546)*(1+1)-1</f>
        <v>-1</v>
      </c>
      <c r="Z546">
        <f>(AP546-$AH546)/($AG546-$AH546)*(1+1)-1</f>
        <v>-1</v>
      </c>
      <c r="AA546">
        <f>(AQ546-$AH546)/($AG546-$AH546)*(1+1)-1</f>
        <v>-1</v>
      </c>
      <c r="AB546">
        <f>(AR546-$AH546)/($AG546-$AH546)*(1+1)-1</f>
        <v>-0.80707790611943964</v>
      </c>
      <c r="AC546">
        <f>(AS546-$AH546)/($AG546-$AH546)*(1+1)-1</f>
        <v>1</v>
      </c>
      <c r="AD546">
        <f>(AT546-$AH546)/($AG546-$AH546)*(1+1)-1</f>
        <v>-0.41115753256328336</v>
      </c>
      <c r="AE546">
        <f>(AU546-$AH546)/($AG546-$AH546)*(1+1)-1</f>
        <v>-1</v>
      </c>
      <c r="AF546">
        <f>(AV546-$AH546)/($AG546-$AH546)*(1+1)-1</f>
        <v>-1</v>
      </c>
      <c r="AG546">
        <f>MAX(AK546:AV546)</f>
        <v>8138</v>
      </c>
      <c r="AH546">
        <f>MIN(AK546:AV546)</f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785</v>
      </c>
      <c r="AS546">
        <v>8138</v>
      </c>
      <c r="AT546">
        <v>2396</v>
      </c>
      <c r="AU546">
        <v>0</v>
      </c>
      <c r="AV546">
        <v>0</v>
      </c>
    </row>
    <row r="547" spans="1:48" hidden="1" x14ac:dyDescent="0.25">
      <c r="A547" t="s">
        <v>8823</v>
      </c>
      <c r="B547">
        <v>9</v>
      </c>
      <c r="C547">
        <v>42</v>
      </c>
      <c r="D547">
        <f>C547+2</f>
        <v>44</v>
      </c>
      <c r="E547" t="s">
        <v>9891</v>
      </c>
      <c r="F547" t="s">
        <v>9892</v>
      </c>
      <c r="G547" t="s">
        <v>4165</v>
      </c>
      <c r="H547" t="s">
        <v>4165</v>
      </c>
      <c r="K547">
        <v>9</v>
      </c>
      <c r="L547">
        <f>C547+1</f>
        <v>43</v>
      </c>
      <c r="M547" t="s">
        <v>4196</v>
      </c>
      <c r="N547" s="1">
        <v>3.3402457615679317</v>
      </c>
      <c r="O547" t="s">
        <v>10420</v>
      </c>
      <c r="P547" s="1">
        <v>3.3402457615679317</v>
      </c>
      <c r="Q547" t="s">
        <v>4165</v>
      </c>
      <c r="S547">
        <v>9</v>
      </c>
      <c r="T547">
        <v>43</v>
      </c>
      <c r="U547">
        <f>(AK547-$AH547)/($AG547-$AH547)*(1+1)-1</f>
        <v>-1</v>
      </c>
      <c r="V547">
        <f>(AL547-$AH547)/($AG547-$AH547)*(1+1)-1</f>
        <v>-1</v>
      </c>
      <c r="W547">
        <f>(AM547-$AH547)/($AG547-$AH547)*(1+1)-1</f>
        <v>-1</v>
      </c>
      <c r="X547">
        <f>(AN547-$AH547)/($AG547-$AH547)*(1+1)-1</f>
        <v>-1</v>
      </c>
      <c r="Y547">
        <f>(AO547-$AH547)/($AG547-$AH547)*(1+1)-1</f>
        <v>-1</v>
      </c>
      <c r="Z547">
        <f>(AP547-$AH547)/($AG547-$AH547)*(1+1)-1</f>
        <v>-1</v>
      </c>
      <c r="AA547">
        <f>(AQ547-$AH547)/($AG547-$AH547)*(1+1)-1</f>
        <v>-1</v>
      </c>
      <c r="AB547">
        <f>(AR547-$AH547)/($AG547-$AH547)*(1+1)-1</f>
        <v>-1</v>
      </c>
      <c r="AC547">
        <f>(AS547-$AH547)/($AG547-$AH547)*(1+1)-1</f>
        <v>1</v>
      </c>
      <c r="AD547">
        <f>(AT547-$AH547)/($AG547-$AH547)*(1+1)-1</f>
        <v>0.40703517587939708</v>
      </c>
      <c r="AE547">
        <f>(AU547-$AH547)/($AG547-$AH547)*(1+1)-1</f>
        <v>-1</v>
      </c>
      <c r="AF547">
        <f>(AV547-$AH547)/($AG547-$AH547)*(1+1)-1</f>
        <v>-1</v>
      </c>
      <c r="AG547">
        <f>MAX(AK547:AV547)</f>
        <v>2189</v>
      </c>
      <c r="AH547">
        <f>MIN(AK547:AV547)</f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2189</v>
      </c>
      <c r="AT547">
        <v>1540</v>
      </c>
      <c r="AU547">
        <v>0</v>
      </c>
      <c r="AV547">
        <v>0</v>
      </c>
    </row>
    <row r="548" spans="1:48" x14ac:dyDescent="0.25">
      <c r="A548" t="s">
        <v>8823</v>
      </c>
      <c r="B548">
        <v>9</v>
      </c>
      <c r="C548">
        <v>44</v>
      </c>
      <c r="D548">
        <f>C548+2</f>
        <v>46</v>
      </c>
      <c r="E548" t="s">
        <v>9893</v>
      </c>
      <c r="F548" t="s">
        <v>9894</v>
      </c>
      <c r="G548" t="s">
        <v>4165</v>
      </c>
      <c r="H548" t="s">
        <v>4165</v>
      </c>
      <c r="K548">
        <v>9</v>
      </c>
      <c r="L548">
        <f>C548+1</f>
        <v>45</v>
      </c>
      <c r="M548" t="s">
        <v>4163</v>
      </c>
      <c r="N548" s="1">
        <v>5.4710862529147812</v>
      </c>
      <c r="O548" t="s">
        <v>10420</v>
      </c>
      <c r="P548" s="1">
        <v>5.4710862529147812</v>
      </c>
      <c r="Q548" t="s">
        <v>4165</v>
      </c>
      <c r="S548">
        <v>9</v>
      </c>
      <c r="T548">
        <v>45</v>
      </c>
      <c r="U548">
        <f>(AK548-$AH548)/($AG548-$AH548)*(1+1)-1</f>
        <v>-1</v>
      </c>
      <c r="V548">
        <f>(AL548-$AH548)/($AG548-$AH548)*(1+1)-1</f>
        <v>-1</v>
      </c>
      <c r="W548">
        <f>(AM548-$AH548)/($AG548-$AH548)*(1+1)-1</f>
        <v>-1</v>
      </c>
      <c r="X548">
        <f>(AN548-$AH548)/($AG548-$AH548)*(1+1)-1</f>
        <v>-1</v>
      </c>
      <c r="Y548">
        <f>(AO548-$AH548)/($AG548-$AH548)*(1+1)-1</f>
        <v>-1</v>
      </c>
      <c r="Z548">
        <f>(AP548-$AH548)/($AG548-$AH548)*(1+1)-1</f>
        <v>-1</v>
      </c>
      <c r="AA548">
        <f>(AQ548-$AH548)/($AG548-$AH548)*(1+1)-1</f>
        <v>-1</v>
      </c>
      <c r="AB548">
        <f>(AR548-$AH548)/($AG548-$AH548)*(1+1)-1</f>
        <v>-1</v>
      </c>
      <c r="AC548">
        <f>(AS548-$AH548)/($AG548-$AH548)*(1+1)-1</f>
        <v>1</v>
      </c>
      <c r="AD548">
        <f>(AT548-$AH548)/($AG548-$AH548)*(1+1)-1</f>
        <v>-1</v>
      </c>
      <c r="AE548">
        <f>(AU548-$AH548)/($AG548-$AH548)*(1+1)-1</f>
        <v>-1</v>
      </c>
      <c r="AF548">
        <f>(AV548-$AH548)/($AG548-$AH548)*(1+1)-1</f>
        <v>-1</v>
      </c>
      <c r="AG548">
        <f>MAX(AK548:AV548)</f>
        <v>296718</v>
      </c>
      <c r="AH548">
        <f>MIN(AK548:AV548)</f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296718</v>
      </c>
      <c r="AT548">
        <v>0</v>
      </c>
      <c r="AU548">
        <v>0</v>
      </c>
      <c r="AV548">
        <v>0</v>
      </c>
    </row>
    <row r="549" spans="1:48" x14ac:dyDescent="0.25">
      <c r="A549" t="s">
        <v>8823</v>
      </c>
      <c r="B549">
        <v>9</v>
      </c>
      <c r="C549">
        <v>46</v>
      </c>
      <c r="D549">
        <f>C549+2</f>
        <v>48</v>
      </c>
      <c r="E549" t="s">
        <v>9895</v>
      </c>
      <c r="F549" t="s">
        <v>9896</v>
      </c>
      <c r="G549" t="s">
        <v>4165</v>
      </c>
      <c r="H549" t="s">
        <v>4165</v>
      </c>
      <c r="K549">
        <v>9</v>
      </c>
      <c r="L549">
        <f>C549+1</f>
        <v>47</v>
      </c>
      <c r="M549" t="s">
        <v>4186</v>
      </c>
      <c r="N549" s="1">
        <v>4.6039126430106432</v>
      </c>
      <c r="O549" t="s">
        <v>10420</v>
      </c>
      <c r="P549" s="1">
        <v>4.6039126430106432</v>
      </c>
      <c r="Q549" t="s">
        <v>4165</v>
      </c>
      <c r="S549">
        <v>9</v>
      </c>
      <c r="T549">
        <v>47</v>
      </c>
      <c r="U549">
        <f>(AK549-$AH549)/($AG549-$AH549)*(1+1)-1</f>
        <v>-1</v>
      </c>
      <c r="V549">
        <f>(AL549-$AH549)/($AG549-$AH549)*(1+1)-1</f>
        <v>-1</v>
      </c>
      <c r="W549">
        <f>(AM549-$AH549)/($AG549-$AH549)*(1+1)-1</f>
        <v>-1</v>
      </c>
      <c r="X549">
        <f>(AN549-$AH549)/($AG549-$AH549)*(1+1)-1</f>
        <v>-1</v>
      </c>
      <c r="Y549">
        <f>(AO549-$AH549)/($AG549-$AH549)*(1+1)-1</f>
        <v>-1</v>
      </c>
      <c r="Z549">
        <f>(AP549-$AH549)/($AG549-$AH549)*(1+1)-1</f>
        <v>-1</v>
      </c>
      <c r="AA549">
        <f>(AQ549-$AH549)/($AG549-$AH549)*(1+1)-1</f>
        <v>-1</v>
      </c>
      <c r="AB549">
        <f>(AR549-$AH549)/($AG549-$AH549)*(1+1)-1</f>
        <v>-1</v>
      </c>
      <c r="AC549">
        <f>(AS549-$AH549)/($AG549-$AH549)*(1+1)-1</f>
        <v>1</v>
      </c>
      <c r="AD549">
        <f>(AT549-$AH549)/($AG549-$AH549)*(1+1)-1</f>
        <v>-0.90107291329566108</v>
      </c>
      <c r="AE549">
        <f>(AU549-$AH549)/($AG549-$AH549)*(1+1)-1</f>
        <v>-0.71596425281919795</v>
      </c>
      <c r="AF549">
        <f>(AV549-$AH549)/($AG549-$AH549)*(1+1)-1</f>
        <v>-1</v>
      </c>
      <c r="AG549">
        <f>MAX(AK549:AV549)</f>
        <v>40171</v>
      </c>
      <c r="AH549">
        <f>MIN(AK549:AV549)</f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40171</v>
      </c>
      <c r="AT549">
        <v>1987</v>
      </c>
      <c r="AU549">
        <v>5705</v>
      </c>
      <c r="AV549">
        <v>0</v>
      </c>
    </row>
    <row r="550" spans="1:48" hidden="1" x14ac:dyDescent="0.25">
      <c r="A550" t="s">
        <v>8823</v>
      </c>
      <c r="B550">
        <v>9</v>
      </c>
      <c r="C550">
        <v>48</v>
      </c>
      <c r="D550">
        <f>C550+2</f>
        <v>50</v>
      </c>
      <c r="E550" t="s">
        <v>9897</v>
      </c>
      <c r="F550" t="s">
        <v>9898</v>
      </c>
      <c r="G550" t="s">
        <v>4165</v>
      </c>
      <c r="H550" t="s">
        <v>4165</v>
      </c>
      <c r="K550">
        <v>9</v>
      </c>
      <c r="L550">
        <f>C550+1</f>
        <v>49</v>
      </c>
      <c r="M550" t="s">
        <v>4189</v>
      </c>
      <c r="N550" s="1">
        <v>3.8030472104911288</v>
      </c>
      <c r="O550" t="s">
        <v>10420</v>
      </c>
      <c r="P550" s="1">
        <v>3.8030472104911288</v>
      </c>
      <c r="Q550" t="s">
        <v>4165</v>
      </c>
      <c r="S550">
        <v>9</v>
      </c>
      <c r="T550">
        <v>49</v>
      </c>
      <c r="U550">
        <f>(AK550-$AH550)/($AG550-$AH550)*(1+1)-1</f>
        <v>-1</v>
      </c>
      <c r="V550">
        <f>(AL550-$AH550)/($AG550-$AH550)*(1+1)-1</f>
        <v>-1</v>
      </c>
      <c r="W550">
        <f>(AM550-$AH550)/($AG550-$AH550)*(1+1)-1</f>
        <v>-1</v>
      </c>
      <c r="X550">
        <f>(AN550-$AH550)/($AG550-$AH550)*(1+1)-1</f>
        <v>-1</v>
      </c>
      <c r="Y550">
        <f>(AO550-$AH550)/($AG550-$AH550)*(1+1)-1</f>
        <v>-1</v>
      </c>
      <c r="Z550">
        <f>(AP550-$AH550)/($AG550-$AH550)*(1+1)-1</f>
        <v>-1</v>
      </c>
      <c r="AA550">
        <f>(AQ550-$AH550)/($AG550-$AH550)*(1+1)-1</f>
        <v>-1</v>
      </c>
      <c r="AB550">
        <f>(AR550-$AH550)/($AG550-$AH550)*(1+1)-1</f>
        <v>-1</v>
      </c>
      <c r="AC550">
        <f>(AS550-$AH550)/($AG550-$AH550)*(1+1)-1</f>
        <v>1</v>
      </c>
      <c r="AD550">
        <f>(AT550-$AH550)/($AG550-$AH550)*(1+1)-1</f>
        <v>-0.69310670443814915</v>
      </c>
      <c r="AE550">
        <f>(AU550-$AH550)/($AG550-$AH550)*(1+1)-1</f>
        <v>-1</v>
      </c>
      <c r="AF550">
        <f>(AV550-$AH550)/($AG550-$AH550)*(1+1)-1</f>
        <v>-1</v>
      </c>
      <c r="AG550">
        <f>MAX(AK550:AV550)</f>
        <v>6354</v>
      </c>
      <c r="AH550">
        <f>MIN(AK550:AV550)</f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6354</v>
      </c>
      <c r="AT550">
        <v>975</v>
      </c>
      <c r="AU550">
        <v>0</v>
      </c>
      <c r="AV550">
        <v>0</v>
      </c>
    </row>
    <row r="551" spans="1:48" x14ac:dyDescent="0.25">
      <c r="A551" t="s">
        <v>8823</v>
      </c>
      <c r="B551">
        <v>9</v>
      </c>
      <c r="C551">
        <v>50</v>
      </c>
      <c r="D551">
        <f>C551+2</f>
        <v>52</v>
      </c>
      <c r="E551" t="s">
        <v>9899</v>
      </c>
      <c r="F551" t="s">
        <v>9900</v>
      </c>
      <c r="G551" t="s">
        <v>4165</v>
      </c>
      <c r="H551" t="s">
        <v>4165</v>
      </c>
      <c r="K551">
        <v>9</v>
      </c>
      <c r="L551">
        <f>C551+1</f>
        <v>51</v>
      </c>
      <c r="M551" t="s">
        <v>4208</v>
      </c>
      <c r="N551" s="1">
        <v>4.2837081890474655</v>
      </c>
      <c r="O551" t="s">
        <v>10420</v>
      </c>
      <c r="P551" s="1">
        <v>4.2837081890474655</v>
      </c>
      <c r="Q551" t="s">
        <v>4165</v>
      </c>
      <c r="S551">
        <v>9</v>
      </c>
      <c r="T551">
        <v>51</v>
      </c>
      <c r="U551">
        <f>(AK551-$AH551)/($AG551-$AH551)*(1+1)-1</f>
        <v>-1</v>
      </c>
      <c r="V551">
        <f>(AL551-$AH551)/($AG551-$AH551)*(1+1)-1</f>
        <v>-1</v>
      </c>
      <c r="W551">
        <f>(AM551-$AH551)/($AG551-$AH551)*(1+1)-1</f>
        <v>-1</v>
      </c>
      <c r="X551">
        <f>(AN551-$AH551)/($AG551-$AH551)*(1+1)-1</f>
        <v>-1</v>
      </c>
      <c r="Y551">
        <f>(AO551-$AH551)/($AG551-$AH551)*(1+1)-1</f>
        <v>-1</v>
      </c>
      <c r="Z551">
        <f>(AP551-$AH551)/($AG551-$AH551)*(1+1)-1</f>
        <v>-1</v>
      </c>
      <c r="AA551">
        <f>(AQ551-$AH551)/($AG551-$AH551)*(1+1)-1</f>
        <v>-1</v>
      </c>
      <c r="AB551">
        <f>(AR551-$AH551)/($AG551-$AH551)*(1+1)-1</f>
        <v>-1</v>
      </c>
      <c r="AC551">
        <f>(AS551-$AH551)/($AG551-$AH551)*(1+1)-1</f>
        <v>1</v>
      </c>
      <c r="AD551">
        <f>(AT551-$AH551)/($AG551-$AH551)*(1+1)-1</f>
        <v>-0.30096784264751797</v>
      </c>
      <c r="AE551">
        <f>(AU551-$AH551)/($AG551-$AH551)*(1+1)-1</f>
        <v>-1</v>
      </c>
      <c r="AF551">
        <f>(AV551-$AH551)/($AG551-$AH551)*(1+1)-1</f>
        <v>-1</v>
      </c>
      <c r="AG551">
        <f>MAX(AK551:AV551)</f>
        <v>19218</v>
      </c>
      <c r="AH551">
        <f>MIN(AK551:AV551)</f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19218</v>
      </c>
      <c r="AT551">
        <v>6717</v>
      </c>
      <c r="AU551">
        <v>0</v>
      </c>
      <c r="AV551">
        <v>0</v>
      </c>
    </row>
    <row r="552" spans="1:48" hidden="1" x14ac:dyDescent="0.25">
      <c r="A552" t="s">
        <v>8823</v>
      </c>
      <c r="B552">
        <v>9</v>
      </c>
      <c r="C552">
        <v>52</v>
      </c>
      <c r="D552">
        <f>C552+2</f>
        <v>54</v>
      </c>
      <c r="E552" t="s">
        <v>9901</v>
      </c>
      <c r="F552" t="s">
        <v>9902</v>
      </c>
      <c r="G552" t="s">
        <v>4165</v>
      </c>
      <c r="H552" t="s">
        <v>4165</v>
      </c>
      <c r="K552">
        <v>9</v>
      </c>
      <c r="L552">
        <f>C552+1</f>
        <v>53</v>
      </c>
      <c r="M552" t="s">
        <v>4217</v>
      </c>
      <c r="N552" s="1">
        <v>3.8486201174341339</v>
      </c>
      <c r="O552" t="s">
        <v>10420</v>
      </c>
      <c r="P552" s="1">
        <v>3.8486201174341339</v>
      </c>
      <c r="Q552" t="s">
        <v>4165</v>
      </c>
      <c r="S552">
        <v>9</v>
      </c>
      <c r="T552">
        <v>53</v>
      </c>
      <c r="U552">
        <f>(AK552-$AH552)/($AG552-$AH552)*(1+1)-1</f>
        <v>-1</v>
      </c>
      <c r="V552">
        <f>(AL552-$AH552)/($AG552-$AH552)*(1+1)-1</f>
        <v>-1</v>
      </c>
      <c r="W552">
        <f>(AM552-$AH552)/($AG552-$AH552)*(1+1)-1</f>
        <v>-1</v>
      </c>
      <c r="X552">
        <f>(AN552-$AH552)/($AG552-$AH552)*(1+1)-1</f>
        <v>-1</v>
      </c>
      <c r="Y552">
        <f>(AO552-$AH552)/($AG552-$AH552)*(1+1)-1</f>
        <v>-1</v>
      </c>
      <c r="Z552">
        <f>(AP552-$AH552)/($AG552-$AH552)*(1+1)-1</f>
        <v>-1</v>
      </c>
      <c r="AA552">
        <f>(AQ552-$AH552)/($AG552-$AH552)*(1+1)-1</f>
        <v>-1</v>
      </c>
      <c r="AB552">
        <f>(AR552-$AH552)/($AG552-$AH552)*(1+1)-1</f>
        <v>-1</v>
      </c>
      <c r="AC552">
        <f>(AS552-$AH552)/($AG552-$AH552)*(1+1)-1</f>
        <v>1</v>
      </c>
      <c r="AD552">
        <f>(AT552-$AH552)/($AG552-$AH552)*(1+1)-1</f>
        <v>-1</v>
      </c>
      <c r="AE552">
        <f>(AU552-$AH552)/($AG552-$AH552)*(1+1)-1</f>
        <v>-1</v>
      </c>
      <c r="AF552">
        <f>(AV552-$AH552)/($AG552-$AH552)*(1+1)-1</f>
        <v>-1</v>
      </c>
      <c r="AG552">
        <f>MAX(AK552:AV552)</f>
        <v>7057</v>
      </c>
      <c r="AH552">
        <f>MIN(AK552:AV552)</f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7057</v>
      </c>
      <c r="AT552">
        <v>0</v>
      </c>
      <c r="AU552">
        <v>0</v>
      </c>
      <c r="AV552">
        <v>0</v>
      </c>
    </row>
    <row r="553" spans="1:48" x14ac:dyDescent="0.25">
      <c r="A553" t="s">
        <v>8823</v>
      </c>
      <c r="B553">
        <v>9</v>
      </c>
      <c r="C553">
        <v>54</v>
      </c>
      <c r="D553">
        <f>C553+2</f>
        <v>56</v>
      </c>
      <c r="E553" t="s">
        <v>9903</v>
      </c>
      <c r="F553" t="s">
        <v>9904</v>
      </c>
      <c r="G553" t="s">
        <v>4165</v>
      </c>
      <c r="H553" t="s">
        <v>4165</v>
      </c>
      <c r="K553">
        <v>9</v>
      </c>
      <c r="L553">
        <f>C553+1</f>
        <v>55</v>
      </c>
      <c r="M553" t="s">
        <v>4231</v>
      </c>
      <c r="N553" s="1">
        <v>4.5087585890788002</v>
      </c>
      <c r="O553" t="s">
        <v>10420</v>
      </c>
      <c r="P553" s="1">
        <v>4.5087585890788002</v>
      </c>
      <c r="Q553" t="s">
        <v>4165</v>
      </c>
      <c r="S553">
        <v>9</v>
      </c>
      <c r="T553">
        <v>55</v>
      </c>
      <c r="U553">
        <f>(AK553-$AH553)/($AG553-$AH553)*(1+1)-1</f>
        <v>-1</v>
      </c>
      <c r="V553">
        <f>(AL553-$AH553)/($AG553-$AH553)*(1+1)-1</f>
        <v>-1</v>
      </c>
      <c r="W553">
        <f>(AM553-$AH553)/($AG553-$AH553)*(1+1)-1</f>
        <v>-1</v>
      </c>
      <c r="X553">
        <f>(AN553-$AH553)/($AG553-$AH553)*(1+1)-1</f>
        <v>-1</v>
      </c>
      <c r="Y553">
        <f>(AO553-$AH553)/($AG553-$AH553)*(1+1)-1</f>
        <v>-1</v>
      </c>
      <c r="Z553">
        <f>(AP553-$AH553)/($AG553-$AH553)*(1+1)-1</f>
        <v>-1</v>
      </c>
      <c r="AA553">
        <f>(AQ553-$AH553)/($AG553-$AH553)*(1+1)-1</f>
        <v>-1</v>
      </c>
      <c r="AB553">
        <f>(AR553-$AH553)/($AG553-$AH553)*(1+1)-1</f>
        <v>-1</v>
      </c>
      <c r="AC553">
        <f>(AS553-$AH553)/($AG553-$AH553)*(1+1)-1</f>
        <v>1</v>
      </c>
      <c r="AD553">
        <f>(AT553-$AH553)/($AG553-$AH553)*(1+1)-1</f>
        <v>-1</v>
      </c>
      <c r="AE553">
        <f>(AU553-$AH553)/($AG553-$AH553)*(1+1)-1</f>
        <v>-1</v>
      </c>
      <c r="AF553">
        <f>(AV553-$AH553)/($AG553-$AH553)*(1+1)-1</f>
        <v>-1</v>
      </c>
      <c r="AG553">
        <f>MAX(AK553:AV553)</f>
        <v>32267</v>
      </c>
      <c r="AH553">
        <f>MIN(AK553:AV553)</f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32267</v>
      </c>
      <c r="AT553">
        <v>0</v>
      </c>
      <c r="AU553">
        <v>0</v>
      </c>
      <c r="AV553">
        <v>0</v>
      </c>
    </row>
    <row r="554" spans="1:48" x14ac:dyDescent="0.25">
      <c r="A554" t="s">
        <v>8823</v>
      </c>
      <c r="B554">
        <v>9</v>
      </c>
      <c r="C554">
        <v>56</v>
      </c>
      <c r="D554">
        <f>C554+2</f>
        <v>58</v>
      </c>
      <c r="E554" t="s">
        <v>9905</v>
      </c>
      <c r="F554" t="s">
        <v>9906</v>
      </c>
      <c r="G554" t="s">
        <v>4155</v>
      </c>
      <c r="H554" t="s">
        <v>4155</v>
      </c>
      <c r="K554">
        <v>9</v>
      </c>
      <c r="L554">
        <f>C554+1</f>
        <v>57</v>
      </c>
      <c r="M554" t="s">
        <v>4153</v>
      </c>
      <c r="N554" s="1">
        <v>4.2798265817940147</v>
      </c>
      <c r="O554" t="s">
        <v>10420</v>
      </c>
      <c r="P554" s="1">
        <v>4.2798265817940147</v>
      </c>
      <c r="Q554" t="s">
        <v>4155</v>
      </c>
      <c r="S554">
        <v>9</v>
      </c>
      <c r="T554">
        <v>57</v>
      </c>
      <c r="U554">
        <f>(AK554-$AH554)/($AG554-$AH554)*(1+1)-1</f>
        <v>-1</v>
      </c>
      <c r="V554">
        <f>(AL554-$AH554)/($AG554-$AH554)*(1+1)-1</f>
        <v>-1</v>
      </c>
      <c r="W554">
        <f>(AM554-$AH554)/($AG554-$AH554)*(1+1)-1</f>
        <v>-1</v>
      </c>
      <c r="X554">
        <f>(AN554-$AH554)/($AG554-$AH554)*(1+1)-1</f>
        <v>-1</v>
      </c>
      <c r="Y554">
        <f>(AO554-$AH554)/($AG554-$AH554)*(1+1)-1</f>
        <v>-1</v>
      </c>
      <c r="Z554">
        <f>(AP554-$AH554)/($AG554-$AH554)*(1+1)-1</f>
        <v>-1</v>
      </c>
      <c r="AA554">
        <f>(AQ554-$AH554)/($AG554-$AH554)*(1+1)-1</f>
        <v>-1</v>
      </c>
      <c r="AB554">
        <f>(AR554-$AH554)/($AG554-$AH554)*(1+1)-1</f>
        <v>-1</v>
      </c>
      <c r="AC554">
        <f>(AS554-$AH554)/($AG554-$AH554)*(1+1)-1</f>
        <v>1</v>
      </c>
      <c r="AD554">
        <f>(AT554-$AH554)/($AG554-$AH554)*(1+1)-1</f>
        <v>-0.63826324355541553</v>
      </c>
      <c r="AE554">
        <f>(AU554-$AH554)/($AG554-$AH554)*(1+1)-1</f>
        <v>-1</v>
      </c>
      <c r="AF554">
        <f>(AV554-$AH554)/($AG554-$AH554)*(1+1)-1</f>
        <v>-1</v>
      </c>
      <c r="AG554">
        <f>MAX(AK554:AV554)</f>
        <v>19047</v>
      </c>
      <c r="AH554">
        <f>MIN(AK554:AV554)</f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19047</v>
      </c>
      <c r="AT554">
        <v>3445</v>
      </c>
      <c r="AU554">
        <v>0</v>
      </c>
      <c r="AV554">
        <v>0</v>
      </c>
    </row>
    <row r="555" spans="1:48" x14ac:dyDescent="0.25">
      <c r="A555" t="s">
        <v>8823</v>
      </c>
      <c r="B555">
        <v>9</v>
      </c>
      <c r="C555">
        <v>58</v>
      </c>
      <c r="D555">
        <f>C555+2</f>
        <v>60</v>
      </c>
      <c r="E555" t="s">
        <v>9907</v>
      </c>
      <c r="F555" t="s">
        <v>9908</v>
      </c>
      <c r="G555" t="s">
        <v>4108</v>
      </c>
      <c r="H555" t="s">
        <v>4108</v>
      </c>
      <c r="K555">
        <v>9</v>
      </c>
      <c r="L555">
        <f>C555+1</f>
        <v>59</v>
      </c>
      <c r="M555" t="s">
        <v>4116</v>
      </c>
      <c r="N555" s="1">
        <v>5.1577860663530322</v>
      </c>
      <c r="O555" t="s">
        <v>10420</v>
      </c>
      <c r="P555" s="1">
        <v>5.1577860663530322</v>
      </c>
      <c r="Q555" t="s">
        <v>4108</v>
      </c>
      <c r="S555">
        <v>9</v>
      </c>
      <c r="T555">
        <v>59</v>
      </c>
      <c r="U555">
        <f>(AK555-$AH555)/($AG555-$AH555)*(1+1)-1</f>
        <v>-1</v>
      </c>
      <c r="V555">
        <f>(AL555-$AH555)/($AG555-$AH555)*(1+1)-1</f>
        <v>-1</v>
      </c>
      <c r="W555">
        <f>(AM555-$AH555)/($AG555-$AH555)*(1+1)-1</f>
        <v>-0.79982218574750374</v>
      </c>
      <c r="X555">
        <f>(AN555-$AH555)/($AG555-$AH555)*(1+1)-1</f>
        <v>-0.86486116810285874</v>
      </c>
      <c r="Y555">
        <f>(AO555-$AH555)/($AG555-$AH555)*(1+1)-1</f>
        <v>-1</v>
      </c>
      <c r="Z555">
        <f>(AP555-$AH555)/($AG555-$AH555)*(1+1)-1</f>
        <v>-1</v>
      </c>
      <c r="AA555">
        <f>(AQ555-$AH555)/($AG555-$AH555)*(1+1)-1</f>
        <v>-1</v>
      </c>
      <c r="AB555">
        <f>(AR555-$AH555)/($AG555-$AH555)*(1+1)-1</f>
        <v>-1</v>
      </c>
      <c r="AC555">
        <f>(AS555-$AH555)/($AG555-$AH555)*(1+1)-1</f>
        <v>1</v>
      </c>
      <c r="AD555">
        <f>(AT555-$AH555)/($AG555-$AH555)*(1+1)-1</f>
        <v>-0.1006604529378432</v>
      </c>
      <c r="AE555">
        <f>(AU555-$AH555)/($AG555-$AH555)*(1+1)-1</f>
        <v>-1</v>
      </c>
      <c r="AF555">
        <f>(AV555-$AH555)/($AG555-$AH555)*(1+1)-1</f>
        <v>-1</v>
      </c>
      <c r="AG555">
        <f>MAX(AK555:AV555)</f>
        <v>204708</v>
      </c>
      <c r="AH555">
        <f>MIN(AK555:AV555)</f>
        <v>0</v>
      </c>
      <c r="AK555">
        <v>0</v>
      </c>
      <c r="AL555">
        <v>0</v>
      </c>
      <c r="AM555">
        <v>20489</v>
      </c>
      <c r="AN555">
        <v>13832</v>
      </c>
      <c r="AO555">
        <v>0</v>
      </c>
      <c r="AP555">
        <v>0</v>
      </c>
      <c r="AQ555">
        <v>0</v>
      </c>
      <c r="AR555">
        <v>0</v>
      </c>
      <c r="AS555">
        <v>204708</v>
      </c>
      <c r="AT555">
        <v>92051</v>
      </c>
      <c r="AU555">
        <v>0</v>
      </c>
      <c r="AV555">
        <v>0</v>
      </c>
    </row>
    <row r="556" spans="1:48" hidden="1" x14ac:dyDescent="0.25">
      <c r="A556" t="s">
        <v>8823</v>
      </c>
      <c r="B556">
        <v>9</v>
      </c>
      <c r="C556">
        <v>60</v>
      </c>
      <c r="D556">
        <f>C556+2</f>
        <v>62</v>
      </c>
      <c r="E556" t="s">
        <v>9909</v>
      </c>
      <c r="F556" t="s">
        <v>9910</v>
      </c>
      <c r="G556" t="s">
        <v>3982</v>
      </c>
      <c r="H556" t="s">
        <v>3982</v>
      </c>
      <c r="K556">
        <v>9</v>
      </c>
      <c r="L556">
        <f>C556+1</f>
        <v>61</v>
      </c>
      <c r="M556" t="s">
        <v>3992</v>
      </c>
      <c r="N556" s="1">
        <v>3.2242740142942576</v>
      </c>
      <c r="O556" t="s">
        <v>10420</v>
      </c>
      <c r="P556" s="1">
        <v>3.2242740142942576</v>
      </c>
      <c r="Q556" t="s">
        <v>3982</v>
      </c>
      <c r="S556">
        <v>9</v>
      </c>
      <c r="T556">
        <v>61</v>
      </c>
      <c r="U556">
        <f>(AK556-$AH556)/($AG556-$AH556)*(1+1)-1</f>
        <v>-1</v>
      </c>
      <c r="V556">
        <f>(AL556-$AH556)/($AG556-$AH556)*(1+1)-1</f>
        <v>-1</v>
      </c>
      <c r="W556">
        <f>(AM556-$AH556)/($AG556-$AH556)*(1+1)-1</f>
        <v>-4.7732696897374582E-3</v>
      </c>
      <c r="X556">
        <f>(AN556-$AH556)/($AG556-$AH556)*(1+1)-1</f>
        <v>-1</v>
      </c>
      <c r="Y556">
        <f>(AO556-$AH556)/($AG556-$AH556)*(1+1)-1</f>
        <v>-1</v>
      </c>
      <c r="Z556">
        <f>(AP556-$AH556)/($AG556-$AH556)*(1+1)-1</f>
        <v>-1</v>
      </c>
      <c r="AA556">
        <f>(AQ556-$AH556)/($AG556-$AH556)*(1+1)-1</f>
        <v>-1</v>
      </c>
      <c r="AB556">
        <f>(AR556-$AH556)/($AG556-$AH556)*(1+1)-1</f>
        <v>-1</v>
      </c>
      <c r="AC556">
        <f>(AS556-$AH556)/($AG556-$AH556)*(1+1)-1</f>
        <v>1</v>
      </c>
      <c r="AD556">
        <f>(AT556-$AH556)/($AG556-$AH556)*(1+1)-1</f>
        <v>0.32338902147971371</v>
      </c>
      <c r="AE556">
        <f>(AU556-$AH556)/($AG556-$AH556)*(1+1)-1</f>
        <v>-1</v>
      </c>
      <c r="AF556">
        <f>(AV556-$AH556)/($AG556-$AH556)*(1+1)-1</f>
        <v>-1</v>
      </c>
      <c r="AG556">
        <f>MAX(AK556:AV556)</f>
        <v>1676</v>
      </c>
      <c r="AH556">
        <f>MIN(AK556:AV556)</f>
        <v>0</v>
      </c>
      <c r="AK556">
        <v>0</v>
      </c>
      <c r="AL556">
        <v>0</v>
      </c>
      <c r="AM556">
        <v>834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1676</v>
      </c>
      <c r="AT556">
        <v>1109</v>
      </c>
      <c r="AU556">
        <v>0</v>
      </c>
      <c r="AV556">
        <v>0</v>
      </c>
    </row>
    <row r="557" spans="1:48" hidden="1" x14ac:dyDescent="0.25">
      <c r="A557" t="s">
        <v>8823</v>
      </c>
      <c r="B557">
        <v>9</v>
      </c>
      <c r="C557">
        <v>62</v>
      </c>
      <c r="D557">
        <f>C557+2</f>
        <v>64</v>
      </c>
      <c r="E557" t="s">
        <v>9911</v>
      </c>
      <c r="F557" t="s">
        <v>9912</v>
      </c>
      <c r="G557" t="s">
        <v>3690</v>
      </c>
      <c r="H557" t="s">
        <v>3690</v>
      </c>
      <c r="K557">
        <v>9</v>
      </c>
      <c r="L557">
        <f>C557+1</f>
        <v>63</v>
      </c>
      <c r="M557" t="s">
        <v>7647</v>
      </c>
      <c r="N557" s="1">
        <v>3.7521253072978982</v>
      </c>
      <c r="O557" t="s">
        <v>10420</v>
      </c>
      <c r="P557" s="1">
        <v>3.7521253072978982</v>
      </c>
      <c r="Q557" t="s">
        <v>3690</v>
      </c>
      <c r="S557">
        <v>9</v>
      </c>
      <c r="T557">
        <v>63</v>
      </c>
      <c r="U557">
        <f>(AK557-$AH557)/($AG557-$AH557)*(1+1)-1</f>
        <v>-1</v>
      </c>
      <c r="V557">
        <f>(AL557-$AH557)/($AG557-$AH557)*(1+1)-1</f>
        <v>-1</v>
      </c>
      <c r="W557">
        <f>(AM557-$AH557)/($AG557-$AH557)*(1+1)-1</f>
        <v>-1</v>
      </c>
      <c r="X557">
        <f>(AN557-$AH557)/($AG557-$AH557)*(1+1)-1</f>
        <v>-1</v>
      </c>
      <c r="Y557">
        <f>(AO557-$AH557)/($AG557-$AH557)*(1+1)-1</f>
        <v>-1</v>
      </c>
      <c r="Z557">
        <f>(AP557-$AH557)/($AG557-$AH557)*(1+1)-1</f>
        <v>-1</v>
      </c>
      <c r="AA557">
        <f>(AQ557-$AH557)/($AG557-$AH557)*(1+1)-1</f>
        <v>-1</v>
      </c>
      <c r="AB557">
        <f>(AR557-$AH557)/($AG557-$AH557)*(1+1)-1</f>
        <v>-1</v>
      </c>
      <c r="AC557">
        <f>(AS557-$AH557)/($AG557-$AH557)*(1+1)-1</f>
        <v>1</v>
      </c>
      <c r="AD557">
        <f>(AT557-$AH557)/($AG557-$AH557)*(1+1)-1</f>
        <v>0.74907096089187752</v>
      </c>
      <c r="AE557">
        <f>(AU557-$AH557)/($AG557-$AH557)*(1+1)-1</f>
        <v>-1</v>
      </c>
      <c r="AF557">
        <f>(AV557-$AH557)/($AG557-$AH557)*(1+1)-1</f>
        <v>-1</v>
      </c>
      <c r="AG557">
        <f>MAX(AK557:AV557)</f>
        <v>5651</v>
      </c>
      <c r="AH557">
        <f>MIN(AK557:AV557)</f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5651</v>
      </c>
      <c r="AT557">
        <v>4942</v>
      </c>
      <c r="AU557">
        <v>0</v>
      </c>
      <c r="AV557">
        <v>0</v>
      </c>
    </row>
    <row r="558" spans="1:48" hidden="1" x14ac:dyDescent="0.25">
      <c r="A558" t="s">
        <v>8823</v>
      </c>
      <c r="B558">
        <v>9</v>
      </c>
      <c r="C558">
        <v>64</v>
      </c>
      <c r="D558">
        <f>C558+2</f>
        <v>66</v>
      </c>
      <c r="E558" t="s">
        <v>9913</v>
      </c>
      <c r="F558" t="s">
        <v>9914</v>
      </c>
      <c r="G558" t="s">
        <v>3690</v>
      </c>
      <c r="H558" t="s">
        <v>3690</v>
      </c>
      <c r="K558">
        <v>9</v>
      </c>
      <c r="L558">
        <f>C558+1</f>
        <v>65</v>
      </c>
      <c r="M558" t="s">
        <v>7700</v>
      </c>
      <c r="N558" s="1">
        <v>3.6094876898532853</v>
      </c>
      <c r="O558" t="s">
        <v>10420</v>
      </c>
      <c r="P558" s="1">
        <v>3.6094876898532853</v>
      </c>
      <c r="Q558" t="s">
        <v>3690</v>
      </c>
      <c r="S558">
        <v>9</v>
      </c>
      <c r="T558">
        <v>65</v>
      </c>
      <c r="U558">
        <f>(AK558-$AH558)/($AG558-$AH558)*(1+1)-1</f>
        <v>-1</v>
      </c>
      <c r="V558">
        <f>(AL558-$AH558)/($AG558-$AH558)*(1+1)-1</f>
        <v>-1</v>
      </c>
      <c r="W558">
        <f>(AM558-$AH558)/($AG558-$AH558)*(1+1)-1</f>
        <v>-1</v>
      </c>
      <c r="X558">
        <f>(AN558-$AH558)/($AG558-$AH558)*(1+1)-1</f>
        <v>-1</v>
      </c>
      <c r="Y558">
        <f>(AO558-$AH558)/($AG558-$AH558)*(1+1)-1</f>
        <v>-1</v>
      </c>
      <c r="Z558">
        <f>(AP558-$AH558)/($AG558-$AH558)*(1+1)-1</f>
        <v>-1</v>
      </c>
      <c r="AA558">
        <f>(AQ558-$AH558)/($AG558-$AH558)*(1+1)-1</f>
        <v>-1</v>
      </c>
      <c r="AB558">
        <f>(AR558-$AH558)/($AG558-$AH558)*(1+1)-1</f>
        <v>-0.59842713197345787</v>
      </c>
      <c r="AC558">
        <f>(AS558-$AH558)/($AG558-$AH558)*(1+1)-1</f>
        <v>1</v>
      </c>
      <c r="AD558">
        <f>(AT558-$AH558)/($AG558-$AH558)*(1+1)-1</f>
        <v>-7.7906119439665744E-2</v>
      </c>
      <c r="AE558">
        <f>(AU558-$AH558)/($AG558-$AH558)*(1+1)-1</f>
        <v>-1</v>
      </c>
      <c r="AF558">
        <f>(AV558-$AH558)/($AG558-$AH558)*(1+1)-1</f>
        <v>-1</v>
      </c>
      <c r="AG558">
        <f>MAX(AK558:AV558)</f>
        <v>4069</v>
      </c>
      <c r="AH558">
        <f>MIN(AK558:AV558)</f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817</v>
      </c>
      <c r="AS558">
        <v>4069</v>
      </c>
      <c r="AT558">
        <v>1876</v>
      </c>
      <c r="AU558">
        <v>0</v>
      </c>
      <c r="AV558">
        <v>0</v>
      </c>
    </row>
    <row r="559" spans="1:48" hidden="1" x14ac:dyDescent="0.25">
      <c r="A559" t="s">
        <v>8823</v>
      </c>
      <c r="B559">
        <v>9</v>
      </c>
      <c r="C559">
        <v>66</v>
      </c>
      <c r="D559">
        <f>C559+2</f>
        <v>68</v>
      </c>
      <c r="E559" t="s">
        <v>9915</v>
      </c>
      <c r="F559" t="s">
        <v>9916</v>
      </c>
      <c r="G559" t="s">
        <v>3690</v>
      </c>
      <c r="H559" t="s">
        <v>3690</v>
      </c>
      <c r="K559">
        <v>9</v>
      </c>
      <c r="L559">
        <f>C559+1</f>
        <v>67</v>
      </c>
      <c r="M559" t="s">
        <v>3687</v>
      </c>
      <c r="N559" s="1">
        <v>3.106870544478654</v>
      </c>
      <c r="O559" t="s">
        <v>10420</v>
      </c>
      <c r="P559" s="1">
        <v>3.106870544478654</v>
      </c>
      <c r="Q559" t="s">
        <v>3690</v>
      </c>
      <c r="S559">
        <v>9</v>
      </c>
      <c r="T559">
        <v>67</v>
      </c>
      <c r="U559">
        <f>(AK559-$AH559)/($AG559-$AH559)*(1+1)-1</f>
        <v>-1</v>
      </c>
      <c r="V559">
        <f>(AL559-$AH559)/($AG559-$AH559)*(1+1)-1</f>
        <v>-1</v>
      </c>
      <c r="W559">
        <f>(AM559-$AH559)/($AG559-$AH559)*(1+1)-1</f>
        <v>-1</v>
      </c>
      <c r="X559">
        <f>(AN559-$AH559)/($AG559-$AH559)*(1+1)-1</f>
        <v>-1</v>
      </c>
      <c r="Y559">
        <f>(AO559-$AH559)/($AG559-$AH559)*(1+1)-1</f>
        <v>-1</v>
      </c>
      <c r="Z559">
        <f>(AP559-$AH559)/($AG559-$AH559)*(1+1)-1</f>
        <v>-1</v>
      </c>
      <c r="AA559">
        <f>(AQ559-$AH559)/($AG559-$AH559)*(1+1)-1</f>
        <v>-1</v>
      </c>
      <c r="AB559">
        <f>(AR559-$AH559)/($AG559-$AH559)*(1+1)-1</f>
        <v>-1</v>
      </c>
      <c r="AC559">
        <f>(AS559-$AH559)/($AG559-$AH559)*(1+1)-1</f>
        <v>1</v>
      </c>
      <c r="AD559">
        <f>(AT559-$AH559)/($AG559-$AH559)*(1+1)-1</f>
        <v>-1</v>
      </c>
      <c r="AE559">
        <f>(AU559-$AH559)/($AG559-$AH559)*(1+1)-1</f>
        <v>-1</v>
      </c>
      <c r="AF559">
        <f>(AV559-$AH559)/($AG559-$AH559)*(1+1)-1</f>
        <v>-1</v>
      </c>
      <c r="AG559">
        <f>MAX(AK559:AV559)</f>
        <v>1279</v>
      </c>
      <c r="AH559">
        <f>MIN(AK559:AV559)</f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1279</v>
      </c>
      <c r="AT559">
        <v>0</v>
      </c>
      <c r="AU559">
        <v>0</v>
      </c>
      <c r="AV559">
        <v>0</v>
      </c>
    </row>
    <row r="560" spans="1:48" x14ac:dyDescent="0.25">
      <c r="A560" t="s">
        <v>8823</v>
      </c>
      <c r="B560">
        <v>9</v>
      </c>
      <c r="C560">
        <v>68</v>
      </c>
      <c r="D560">
        <f>C560+2</f>
        <v>70</v>
      </c>
      <c r="E560" t="s">
        <v>9917</v>
      </c>
      <c r="F560" t="s">
        <v>9918</v>
      </c>
      <c r="G560" t="s">
        <v>3690</v>
      </c>
      <c r="H560" t="s">
        <v>3690</v>
      </c>
      <c r="K560">
        <v>9</v>
      </c>
      <c r="L560">
        <f>C560+1</f>
        <v>69</v>
      </c>
      <c r="M560" t="s">
        <v>3716</v>
      </c>
      <c r="N560" s="1">
        <v>4.0990242156108927</v>
      </c>
      <c r="O560" t="s">
        <v>10420</v>
      </c>
      <c r="P560" s="1">
        <v>4.0990242156108927</v>
      </c>
      <c r="Q560" t="s">
        <v>3690</v>
      </c>
      <c r="S560">
        <v>9</v>
      </c>
      <c r="T560">
        <v>69</v>
      </c>
      <c r="U560">
        <f>(AK560-$AH560)/($AG560-$AH560)*(1+1)-1</f>
        <v>-1</v>
      </c>
      <c r="V560">
        <f>(AL560-$AH560)/($AG560-$AH560)*(1+1)-1</f>
        <v>-1</v>
      </c>
      <c r="W560">
        <f>(AM560-$AH560)/($AG560-$AH560)*(1+1)-1</f>
        <v>-1</v>
      </c>
      <c r="X560">
        <f>(AN560-$AH560)/($AG560-$AH560)*(1+1)-1</f>
        <v>-1</v>
      </c>
      <c r="Y560">
        <f>(AO560-$AH560)/($AG560-$AH560)*(1+1)-1</f>
        <v>-1</v>
      </c>
      <c r="Z560">
        <f>(AP560-$AH560)/($AG560-$AH560)*(1+1)-1</f>
        <v>-1</v>
      </c>
      <c r="AA560">
        <f>(AQ560-$AH560)/($AG560-$AH560)*(1+1)-1</f>
        <v>-1</v>
      </c>
      <c r="AB560">
        <f>(AR560-$AH560)/($AG560-$AH560)*(1+1)-1</f>
        <v>-1</v>
      </c>
      <c r="AC560">
        <f>(AS560-$AH560)/($AG560-$AH560)*(1+1)-1</f>
        <v>1</v>
      </c>
      <c r="AD560">
        <f>(AT560-$AH560)/($AG560-$AH560)*(1+1)-1</f>
        <v>-1</v>
      </c>
      <c r="AE560">
        <f>(AU560-$AH560)/($AG560-$AH560)*(1+1)-1</f>
        <v>-1</v>
      </c>
      <c r="AF560">
        <f>(AV560-$AH560)/($AG560-$AH560)*(1+1)-1</f>
        <v>-1</v>
      </c>
      <c r="AG560">
        <f>MAX(AK560:AV560)</f>
        <v>12561</v>
      </c>
      <c r="AH560">
        <f>MIN(AK560:AV560)</f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12561</v>
      </c>
      <c r="AT560">
        <v>0</v>
      </c>
      <c r="AU560">
        <v>0</v>
      </c>
      <c r="AV560">
        <v>0</v>
      </c>
    </row>
    <row r="561" spans="1:48" hidden="1" x14ac:dyDescent="0.25">
      <c r="A561" t="s">
        <v>8823</v>
      </c>
      <c r="B561">
        <v>9</v>
      </c>
      <c r="C561">
        <v>70</v>
      </c>
      <c r="D561">
        <f>C561+2</f>
        <v>72</v>
      </c>
      <c r="E561" t="s">
        <v>9919</v>
      </c>
      <c r="F561" t="s">
        <v>9920</v>
      </c>
      <c r="G561" t="s">
        <v>3690</v>
      </c>
      <c r="H561" t="s">
        <v>3690</v>
      </c>
      <c r="K561">
        <v>9</v>
      </c>
      <c r="L561">
        <f>C561+1</f>
        <v>71</v>
      </c>
      <c r="M561" t="s">
        <v>3836</v>
      </c>
      <c r="N561" s="1">
        <v>3.1763806922432702</v>
      </c>
      <c r="O561" t="s">
        <v>10420</v>
      </c>
      <c r="P561" s="1">
        <v>3.1763806922432702</v>
      </c>
      <c r="Q561" t="s">
        <v>3690</v>
      </c>
      <c r="S561">
        <v>9</v>
      </c>
      <c r="T561">
        <v>71</v>
      </c>
      <c r="U561">
        <f>(AK561-$AH561)/($AG561-$AH561)*(1+1)-1</f>
        <v>-1</v>
      </c>
      <c r="V561">
        <f>(AL561-$AH561)/($AG561-$AH561)*(1+1)-1</f>
        <v>-1</v>
      </c>
      <c r="W561">
        <f>(AM561-$AH561)/($AG561-$AH561)*(1+1)-1</f>
        <v>-1</v>
      </c>
      <c r="X561">
        <f>(AN561-$AH561)/($AG561-$AH561)*(1+1)-1</f>
        <v>-1</v>
      </c>
      <c r="Y561">
        <f>(AO561-$AH561)/($AG561-$AH561)*(1+1)-1</f>
        <v>-1</v>
      </c>
      <c r="Z561">
        <f>(AP561-$AH561)/($AG561-$AH561)*(1+1)-1</f>
        <v>-1</v>
      </c>
      <c r="AA561">
        <f>(AQ561-$AH561)/($AG561-$AH561)*(1+1)-1</f>
        <v>-1</v>
      </c>
      <c r="AB561">
        <f>(AR561-$AH561)/($AG561-$AH561)*(1+1)-1</f>
        <v>-1</v>
      </c>
      <c r="AC561">
        <f>(AS561-$AH561)/($AG561-$AH561)*(1+1)-1</f>
        <v>1</v>
      </c>
      <c r="AD561">
        <f>(AT561-$AH561)/($AG561-$AH561)*(1+1)-1</f>
        <v>-1</v>
      </c>
      <c r="AE561">
        <f>(AU561-$AH561)/($AG561-$AH561)*(1+1)-1</f>
        <v>-1</v>
      </c>
      <c r="AF561">
        <f>(AV561-$AH561)/($AG561-$AH561)*(1+1)-1</f>
        <v>-1</v>
      </c>
      <c r="AG561">
        <f>MAX(AK561:AV561)</f>
        <v>1501</v>
      </c>
      <c r="AH561">
        <f>MIN(AK561:AV561)</f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1501</v>
      </c>
      <c r="AT561">
        <v>0</v>
      </c>
      <c r="AU561">
        <v>0</v>
      </c>
      <c r="AV561">
        <v>0</v>
      </c>
    </row>
    <row r="562" spans="1:48" hidden="1" x14ac:dyDescent="0.25">
      <c r="A562" t="s">
        <v>8823</v>
      </c>
      <c r="B562">
        <v>9</v>
      </c>
      <c r="C562">
        <v>72</v>
      </c>
      <c r="D562">
        <f>C562+2</f>
        <v>74</v>
      </c>
      <c r="E562" t="s">
        <v>9921</v>
      </c>
      <c r="F562" t="s">
        <v>9922</v>
      </c>
      <c r="G562" t="s">
        <v>3266</v>
      </c>
      <c r="H562" t="s">
        <v>3266</v>
      </c>
      <c r="K562">
        <v>9</v>
      </c>
      <c r="L562">
        <f>C562+1</f>
        <v>73</v>
      </c>
      <c r="M562" t="s">
        <v>3557</v>
      </c>
      <c r="N562" s="1">
        <v>3.4988616889928839</v>
      </c>
      <c r="O562" t="s">
        <v>10420</v>
      </c>
      <c r="P562" s="1">
        <v>3.4988616889928839</v>
      </c>
      <c r="Q562" t="s">
        <v>3266</v>
      </c>
      <c r="S562">
        <v>9</v>
      </c>
      <c r="T562">
        <v>73</v>
      </c>
      <c r="U562">
        <f>(AK562-$AH562)/($AG562-$AH562)*(1+1)-1</f>
        <v>-1</v>
      </c>
      <c r="V562">
        <f>(AL562-$AH562)/($AG562-$AH562)*(1+1)-1</f>
        <v>-1</v>
      </c>
      <c r="W562">
        <f>(AM562-$AH562)/($AG562-$AH562)*(1+1)-1</f>
        <v>-1</v>
      </c>
      <c r="X562">
        <f>(AN562-$AH562)/($AG562-$AH562)*(1+1)-1</f>
        <v>-1</v>
      </c>
      <c r="Y562">
        <f>(AO562-$AH562)/($AG562-$AH562)*(1+1)-1</f>
        <v>-1</v>
      </c>
      <c r="Z562">
        <f>(AP562-$AH562)/($AG562-$AH562)*(1+1)-1</f>
        <v>-1</v>
      </c>
      <c r="AA562">
        <f>(AQ562-$AH562)/($AG562-$AH562)*(1+1)-1</f>
        <v>-1</v>
      </c>
      <c r="AB562">
        <f>(AR562-$AH562)/($AG562-$AH562)*(1+1)-1</f>
        <v>-1</v>
      </c>
      <c r="AC562">
        <f>(AS562-$AH562)/($AG562-$AH562)*(1+1)-1</f>
        <v>1</v>
      </c>
      <c r="AD562">
        <f>(AT562-$AH562)/($AG562-$AH562)*(1+1)-1</f>
        <v>-4.5656309448319554E-2</v>
      </c>
      <c r="AE562">
        <f>(AU562-$AH562)/($AG562-$AH562)*(1+1)-1</f>
        <v>-1</v>
      </c>
      <c r="AF562">
        <f>(AV562-$AH562)/($AG562-$AH562)*(1+1)-1</f>
        <v>-1</v>
      </c>
      <c r="AG562">
        <f>MAX(AK562:AV562)</f>
        <v>3154</v>
      </c>
      <c r="AH562">
        <f>MIN(AK562:AV562)</f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3154</v>
      </c>
      <c r="AT562">
        <v>1505</v>
      </c>
      <c r="AU562">
        <v>0</v>
      </c>
      <c r="AV562">
        <v>0</v>
      </c>
    </row>
    <row r="563" spans="1:48" hidden="1" x14ac:dyDescent="0.25">
      <c r="A563" t="s">
        <v>8823</v>
      </c>
      <c r="B563">
        <v>9</v>
      </c>
      <c r="C563">
        <v>74</v>
      </c>
      <c r="D563">
        <f>C563+2</f>
        <v>76</v>
      </c>
      <c r="E563" t="s">
        <v>9923</v>
      </c>
      <c r="F563" t="s">
        <v>9924</v>
      </c>
      <c r="G563" t="s">
        <v>3266</v>
      </c>
      <c r="H563" t="s">
        <v>3266</v>
      </c>
      <c r="K563">
        <v>9</v>
      </c>
      <c r="L563">
        <f>C563+1</f>
        <v>75</v>
      </c>
      <c r="M563" t="s">
        <v>3290</v>
      </c>
      <c r="N563" s="1">
        <v>3.7229628089424898</v>
      </c>
      <c r="O563" t="s">
        <v>10420</v>
      </c>
      <c r="P563" s="1">
        <v>3.7229628089424898</v>
      </c>
      <c r="Q563" t="s">
        <v>3266</v>
      </c>
      <c r="S563">
        <v>9</v>
      </c>
      <c r="T563">
        <v>75</v>
      </c>
      <c r="U563">
        <f>(AK563-$AH563)/($AG563-$AH563)*(1+1)-1</f>
        <v>-1</v>
      </c>
      <c r="V563">
        <f>(AL563-$AH563)/($AG563-$AH563)*(1+1)-1</f>
        <v>-1</v>
      </c>
      <c r="W563">
        <f>(AM563-$AH563)/($AG563-$AH563)*(1+1)-1</f>
        <v>-1</v>
      </c>
      <c r="X563">
        <f>(AN563-$AH563)/($AG563-$AH563)*(1+1)-1</f>
        <v>-1</v>
      </c>
      <c r="Y563">
        <f>(AO563-$AH563)/($AG563-$AH563)*(1+1)-1</f>
        <v>-1</v>
      </c>
      <c r="Z563">
        <f>(AP563-$AH563)/($AG563-$AH563)*(1+1)-1</f>
        <v>-1</v>
      </c>
      <c r="AA563">
        <f>(AQ563-$AH563)/($AG563-$AH563)*(1+1)-1</f>
        <v>-0.69606358819076464</v>
      </c>
      <c r="AB563">
        <f>(AR563-$AH563)/($AG563-$AH563)*(1+1)-1</f>
        <v>-1</v>
      </c>
      <c r="AC563">
        <f>(AS563-$AH563)/($AG563-$AH563)*(1+1)-1</f>
        <v>1</v>
      </c>
      <c r="AD563">
        <f>(AT563-$AH563)/($AG563-$AH563)*(1+1)-1</f>
        <v>0.2952308856926571</v>
      </c>
      <c r="AE563">
        <f>(AU563-$AH563)/($AG563-$AH563)*(1+1)-1</f>
        <v>-1</v>
      </c>
      <c r="AF563">
        <f>(AV563-$AH563)/($AG563-$AH563)*(1+1)-1</f>
        <v>-1</v>
      </c>
      <c r="AG563">
        <f>MAX(AK563:AV563)</f>
        <v>5284</v>
      </c>
      <c r="AH563">
        <f>MIN(AK563:AV563)</f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803</v>
      </c>
      <c r="AR563">
        <v>0</v>
      </c>
      <c r="AS563">
        <v>5284</v>
      </c>
      <c r="AT563">
        <v>3422</v>
      </c>
      <c r="AU563">
        <v>0</v>
      </c>
      <c r="AV563">
        <v>0</v>
      </c>
    </row>
    <row r="564" spans="1:48" x14ac:dyDescent="0.25">
      <c r="A564" t="s">
        <v>8823</v>
      </c>
      <c r="B564">
        <v>9</v>
      </c>
      <c r="C564">
        <v>76</v>
      </c>
      <c r="D564">
        <f>C564+2</f>
        <v>78</v>
      </c>
      <c r="E564" t="s">
        <v>9925</v>
      </c>
      <c r="F564" t="s">
        <v>9926</v>
      </c>
      <c r="G564" t="s">
        <v>3266</v>
      </c>
      <c r="H564" t="s">
        <v>3266</v>
      </c>
      <c r="K564">
        <v>9</v>
      </c>
      <c r="L564">
        <f>C564+1</f>
        <v>77</v>
      </c>
      <c r="M564" t="s">
        <v>3395</v>
      </c>
      <c r="N564" s="1">
        <v>4.6454222693490923</v>
      </c>
      <c r="O564" t="s">
        <v>10420</v>
      </c>
      <c r="P564" s="1">
        <v>4.6454222693490923</v>
      </c>
      <c r="Q564" t="s">
        <v>3266</v>
      </c>
      <c r="S564">
        <v>9</v>
      </c>
      <c r="T564">
        <v>77</v>
      </c>
      <c r="U564">
        <f>(AK564-$AH564)/($AG564-$AH564)*(1+1)-1</f>
        <v>-1</v>
      </c>
      <c r="V564">
        <f>(AL564-$AH564)/($AG564-$AH564)*(1+1)-1</f>
        <v>-1</v>
      </c>
      <c r="W564">
        <f>(AM564-$AH564)/($AG564-$AH564)*(1+1)-1</f>
        <v>-1</v>
      </c>
      <c r="X564">
        <f>(AN564-$AH564)/($AG564-$AH564)*(1+1)-1</f>
        <v>-1</v>
      </c>
      <c r="Y564">
        <f>(AO564-$AH564)/($AG564-$AH564)*(1+1)-1</f>
        <v>-1</v>
      </c>
      <c r="Z564">
        <f>(AP564-$AH564)/($AG564-$AH564)*(1+1)-1</f>
        <v>-1</v>
      </c>
      <c r="AA564">
        <f>(AQ564-$AH564)/($AG564-$AH564)*(1+1)-1</f>
        <v>-0.98443438914027148</v>
      </c>
      <c r="AB564">
        <f>(AR564-$AH564)/($AG564-$AH564)*(1+1)-1</f>
        <v>-1</v>
      </c>
      <c r="AC564">
        <f>(AS564-$AH564)/($AG564-$AH564)*(1+1)-1</f>
        <v>1</v>
      </c>
      <c r="AD564">
        <f>(AT564-$AH564)/($AG564-$AH564)*(1+1)-1</f>
        <v>0.84819004524886887</v>
      </c>
      <c r="AE564">
        <f>(AU564-$AH564)/($AG564-$AH564)*(1+1)-1</f>
        <v>-1</v>
      </c>
      <c r="AF564">
        <f>(AV564-$AH564)/($AG564-$AH564)*(1+1)-1</f>
        <v>-1</v>
      </c>
      <c r="AG564">
        <f>MAX(AK564:AV564)</f>
        <v>44200</v>
      </c>
      <c r="AH564">
        <f>MIN(AK564:AV564)</f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344</v>
      </c>
      <c r="AR564">
        <v>0</v>
      </c>
      <c r="AS564">
        <v>44200</v>
      </c>
      <c r="AT564">
        <v>40845</v>
      </c>
      <c r="AU564">
        <v>0</v>
      </c>
      <c r="AV564">
        <v>0</v>
      </c>
    </row>
    <row r="565" spans="1:48" x14ac:dyDescent="0.25">
      <c r="A565" t="s">
        <v>8823</v>
      </c>
      <c r="B565">
        <v>9</v>
      </c>
      <c r="C565">
        <v>78</v>
      </c>
      <c r="D565">
        <f>C565+2</f>
        <v>80</v>
      </c>
      <c r="E565" t="s">
        <v>9927</v>
      </c>
      <c r="F565" t="s">
        <v>9928</v>
      </c>
      <c r="G565" t="s">
        <v>3266</v>
      </c>
      <c r="H565" t="s">
        <v>3266</v>
      </c>
      <c r="K565">
        <v>9</v>
      </c>
      <c r="L565">
        <f>C565+1</f>
        <v>79</v>
      </c>
      <c r="M565" t="s">
        <v>3415</v>
      </c>
      <c r="N565" s="1">
        <v>4.8568677940793554</v>
      </c>
      <c r="O565" t="s">
        <v>10420</v>
      </c>
      <c r="P565" s="1">
        <v>4.8568677940793554</v>
      </c>
      <c r="Q565" t="s">
        <v>3266</v>
      </c>
      <c r="S565">
        <v>9</v>
      </c>
      <c r="T565">
        <v>79</v>
      </c>
      <c r="U565">
        <f>(AK565-$AH565)/($AG565-$AH565)*(1+1)-1</f>
        <v>-1</v>
      </c>
      <c r="V565">
        <f>(AL565-$AH565)/($AG565-$AH565)*(1+1)-1</f>
        <v>-1</v>
      </c>
      <c r="W565">
        <f>(AM565-$AH565)/($AG565-$AH565)*(1+1)-1</f>
        <v>-1</v>
      </c>
      <c r="X565">
        <f>(AN565-$AH565)/($AG565-$AH565)*(1+1)-1</f>
        <v>-1</v>
      </c>
      <c r="Y565">
        <f>(AO565-$AH565)/($AG565-$AH565)*(1+1)-1</f>
        <v>-1</v>
      </c>
      <c r="Z565">
        <f>(AP565-$AH565)/($AG565-$AH565)*(1+1)-1</f>
        <v>-1</v>
      </c>
      <c r="AA565">
        <f>(AQ565-$AH565)/($AG565-$AH565)*(1+1)-1</f>
        <v>-1</v>
      </c>
      <c r="AB565">
        <f>(AR565-$AH565)/($AG565-$AH565)*(1+1)-1</f>
        <v>-1</v>
      </c>
      <c r="AC565">
        <f>(AS565-$AH565)/($AG565-$AH565)*(1+1)-1</f>
        <v>1</v>
      </c>
      <c r="AD565">
        <f>(AT565-$AH565)/($AG565-$AH565)*(1+1)-1</f>
        <v>0.96723894832877177</v>
      </c>
      <c r="AE565">
        <f>(AU565-$AH565)/($AG565-$AH565)*(1+1)-1</f>
        <v>-1</v>
      </c>
      <c r="AF565">
        <f>(AV565-$AH565)/($AG565-$AH565)*(1+1)-1</f>
        <v>-1</v>
      </c>
      <c r="AG565">
        <f>MAX(AK565:AV565)</f>
        <v>72342</v>
      </c>
      <c r="AH565">
        <f>MIN(AK565:AV565)</f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72342</v>
      </c>
      <c r="AT565">
        <v>71157</v>
      </c>
      <c r="AU565">
        <v>0</v>
      </c>
      <c r="AV565">
        <v>0</v>
      </c>
    </row>
    <row r="566" spans="1:48" x14ac:dyDescent="0.25">
      <c r="A566" t="s">
        <v>8823</v>
      </c>
      <c r="B566">
        <v>9</v>
      </c>
      <c r="C566">
        <v>80</v>
      </c>
      <c r="D566">
        <f>C566+2</f>
        <v>82</v>
      </c>
      <c r="E566" t="s">
        <v>9929</v>
      </c>
      <c r="F566" t="s">
        <v>9930</v>
      </c>
      <c r="G566" t="s">
        <v>7340</v>
      </c>
      <c r="H566" t="s">
        <v>7340</v>
      </c>
      <c r="K566">
        <v>9</v>
      </c>
      <c r="L566">
        <f>C566+1</f>
        <v>81</v>
      </c>
      <c r="M566" t="s">
        <v>3032</v>
      </c>
      <c r="N566" s="1">
        <v>4.6972555042899149</v>
      </c>
      <c r="O566" t="s">
        <v>10420</v>
      </c>
      <c r="P566" s="1">
        <v>4.6972555042899149</v>
      </c>
      <c r="Q566" t="s">
        <v>7340</v>
      </c>
      <c r="S566">
        <v>9</v>
      </c>
      <c r="T566">
        <v>81</v>
      </c>
      <c r="U566">
        <f>(AK566-$AH566)/($AG566-$AH566)*(1+1)-1</f>
        <v>-1</v>
      </c>
      <c r="V566">
        <f>(AL566-$AH566)/($AG566-$AH566)*(1+1)-1</f>
        <v>-1</v>
      </c>
      <c r="W566">
        <f>(AM566-$AH566)/($AG566-$AH566)*(1+1)-1</f>
        <v>-1</v>
      </c>
      <c r="X566">
        <f>(AN566-$AH566)/($AG566-$AH566)*(1+1)-1</f>
        <v>-1</v>
      </c>
      <c r="Y566">
        <f>(AO566-$AH566)/($AG566-$AH566)*(1+1)-1</f>
        <v>-1</v>
      </c>
      <c r="Z566">
        <f>(AP566-$AH566)/($AG566-$AH566)*(1+1)-1</f>
        <v>-1</v>
      </c>
      <c r="AA566">
        <f>(AQ566-$AH566)/($AG566-$AH566)*(1+1)-1</f>
        <v>-1</v>
      </c>
      <c r="AB566">
        <f>(AR566-$AH566)/($AG566-$AH566)*(1+1)-1</f>
        <v>-1</v>
      </c>
      <c r="AC566">
        <f>(AS566-$AH566)/($AG566-$AH566)*(1+1)-1</f>
        <v>1</v>
      </c>
      <c r="AD566">
        <f>(AT566-$AH566)/($AG566-$AH566)*(1+1)-1</f>
        <v>-0.13181765800174505</v>
      </c>
      <c r="AE566">
        <f>(AU566-$AH566)/($AG566-$AH566)*(1+1)-1</f>
        <v>-1</v>
      </c>
      <c r="AF566">
        <f>(AV566-$AH566)/($AG566-$AH566)*(1+1)-1</f>
        <v>-1</v>
      </c>
      <c r="AG566">
        <f>MAX(AK566:AV566)</f>
        <v>60743</v>
      </c>
      <c r="AH566">
        <f>MIN(AK566:AV566)</f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60743</v>
      </c>
      <c r="AT566">
        <v>26368</v>
      </c>
      <c r="AU566">
        <v>0</v>
      </c>
      <c r="AV566">
        <v>0</v>
      </c>
    </row>
    <row r="567" spans="1:48" x14ac:dyDescent="0.25">
      <c r="A567" t="s">
        <v>8823</v>
      </c>
      <c r="B567">
        <v>9</v>
      </c>
      <c r="C567">
        <v>82</v>
      </c>
      <c r="D567">
        <f>C567+2</f>
        <v>84</v>
      </c>
      <c r="E567" t="s">
        <v>9931</v>
      </c>
      <c r="F567" t="s">
        <v>9932</v>
      </c>
      <c r="G567" t="s">
        <v>3002</v>
      </c>
      <c r="H567" t="s">
        <v>3002</v>
      </c>
      <c r="K567">
        <v>9</v>
      </c>
      <c r="L567">
        <f>C567+1</f>
        <v>83</v>
      </c>
      <c r="M567" t="s">
        <v>3015</v>
      </c>
      <c r="N567" s="1">
        <v>4.5693739096150461</v>
      </c>
      <c r="O567" t="s">
        <v>10421</v>
      </c>
      <c r="P567" s="1">
        <v>4.5693739096150461</v>
      </c>
      <c r="Q567" t="s">
        <v>3002</v>
      </c>
      <c r="S567">
        <v>9</v>
      </c>
      <c r="T567">
        <v>83</v>
      </c>
      <c r="U567">
        <f>(AK567-$AH567)/($AG567-$AH567)*(1+1)-1</f>
        <v>-1</v>
      </c>
      <c r="V567">
        <f>(AL567-$AH567)/($AG567-$AH567)*(1+1)-1</f>
        <v>-0.92496897713171422</v>
      </c>
      <c r="W567">
        <f>(AM567-$AH567)/($AG567-$AH567)*(1+1)-1</f>
        <v>-0.44118950540684276</v>
      </c>
      <c r="X567">
        <f>(AN567-$AH567)/($AG567-$AH567)*(1+1)-1</f>
        <v>0.54050700230455595</v>
      </c>
      <c r="Y567">
        <f>(AO567-$AH567)/($AG567-$AH567)*(1+1)-1</f>
        <v>-0.56745257932990611</v>
      </c>
      <c r="Z567">
        <f>(AP567-$AH567)/($AG567-$AH567)*(1+1)-1</f>
        <v>-0.23936358801630919</v>
      </c>
      <c r="AA567">
        <f>(AQ567-$AH567)/($AG567-$AH567)*(1+1)-1</f>
        <v>0.91508597766353494</v>
      </c>
      <c r="AB567">
        <f>(AR567-$AH567)/($AG567-$AH567)*(1+1)-1</f>
        <v>-0.34838681084914025</v>
      </c>
      <c r="AC567">
        <f>(AS567-$AH567)/($AG567-$AH567)*(1+1)-1</f>
        <v>1</v>
      </c>
      <c r="AD567">
        <f>(AT567-$AH567)/($AG567-$AH567)*(1+1)-1</f>
        <v>-0.39824499202269104</v>
      </c>
      <c r="AE567">
        <f>(AU567-$AH567)/($AG567-$AH567)*(1+1)-1</f>
        <v>0.58105832299237714</v>
      </c>
      <c r="AF567">
        <f>(AV567-$AH567)/($AG567-$AH567)*(1+1)-1</f>
        <v>0.91331324233291977</v>
      </c>
      <c r="AG567">
        <f>MAX(AK567:AV567)</f>
        <v>45128</v>
      </c>
      <c r="AH567">
        <f>MIN(AK567:AV567)</f>
        <v>0</v>
      </c>
      <c r="AK567">
        <v>0</v>
      </c>
      <c r="AL567">
        <v>1693</v>
      </c>
      <c r="AM567">
        <v>12609</v>
      </c>
      <c r="AN567">
        <v>34760</v>
      </c>
      <c r="AO567">
        <v>9760</v>
      </c>
      <c r="AP567">
        <v>17163</v>
      </c>
      <c r="AQ567">
        <v>43212</v>
      </c>
      <c r="AR567">
        <v>14703</v>
      </c>
      <c r="AS567">
        <v>45128</v>
      </c>
      <c r="AT567">
        <v>13578</v>
      </c>
      <c r="AU567">
        <v>35675</v>
      </c>
      <c r="AV567">
        <v>43172</v>
      </c>
    </row>
    <row r="568" spans="1:48" hidden="1" x14ac:dyDescent="0.25">
      <c r="A568" t="s">
        <v>8823</v>
      </c>
      <c r="B568">
        <v>9</v>
      </c>
      <c r="C568">
        <v>84</v>
      </c>
      <c r="D568">
        <f>C568+2</f>
        <v>86</v>
      </c>
      <c r="E568" t="s">
        <v>9933</v>
      </c>
      <c r="F568" t="s">
        <v>9934</v>
      </c>
      <c r="G568" t="s">
        <v>2948</v>
      </c>
      <c r="H568" t="s">
        <v>2948</v>
      </c>
      <c r="K568">
        <v>9</v>
      </c>
      <c r="L568">
        <f>C568+1</f>
        <v>85</v>
      </c>
      <c r="M568" t="s">
        <v>2946</v>
      </c>
      <c r="N568" s="1">
        <v>3.1464381352857744</v>
      </c>
      <c r="O568" t="s">
        <v>10420</v>
      </c>
      <c r="P568" s="1">
        <v>3.1464381352857744</v>
      </c>
      <c r="Q568" t="s">
        <v>2948</v>
      </c>
      <c r="S568">
        <v>9</v>
      </c>
      <c r="T568">
        <v>85</v>
      </c>
      <c r="U568">
        <f>(AK568-$AH568)/($AG568-$AH568)*(1+1)-1</f>
        <v>-1</v>
      </c>
      <c r="V568">
        <f>(AL568-$AH568)/($AG568-$AH568)*(1+1)-1</f>
        <v>-1</v>
      </c>
      <c r="W568">
        <f>(AM568-$AH568)/($AG568-$AH568)*(1+1)-1</f>
        <v>-1</v>
      </c>
      <c r="X568">
        <f>(AN568-$AH568)/($AG568-$AH568)*(1+1)-1</f>
        <v>-1</v>
      </c>
      <c r="Y568">
        <f>(AO568-$AH568)/($AG568-$AH568)*(1+1)-1</f>
        <v>-1</v>
      </c>
      <c r="Z568">
        <f>(AP568-$AH568)/($AG568-$AH568)*(1+1)-1</f>
        <v>-1</v>
      </c>
      <c r="AA568">
        <f>(AQ568-$AH568)/($AG568-$AH568)*(1+1)-1</f>
        <v>-1</v>
      </c>
      <c r="AB568">
        <f>(AR568-$AH568)/($AG568-$AH568)*(1+1)-1</f>
        <v>-1</v>
      </c>
      <c r="AC568">
        <f>(AS568-$AH568)/($AG568-$AH568)*(1+1)-1</f>
        <v>1</v>
      </c>
      <c r="AD568">
        <f>(AT568-$AH568)/($AG568-$AH568)*(1+1)-1</f>
        <v>0.3547466095645968</v>
      </c>
      <c r="AE568">
        <f>(AU568-$AH568)/($AG568-$AH568)*(1+1)-1</f>
        <v>-1</v>
      </c>
      <c r="AF568">
        <f>(AV568-$AH568)/($AG568-$AH568)*(1+1)-1</f>
        <v>-1</v>
      </c>
      <c r="AG568">
        <f>MAX(AK568:AV568)</f>
        <v>1401</v>
      </c>
      <c r="AH568">
        <f>MIN(AK568:AV568)</f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1401</v>
      </c>
      <c r="AT568">
        <v>949</v>
      </c>
      <c r="AU568">
        <v>0</v>
      </c>
      <c r="AV568">
        <v>0</v>
      </c>
    </row>
    <row r="569" spans="1:48" x14ac:dyDescent="0.25">
      <c r="A569" t="s">
        <v>8823</v>
      </c>
      <c r="B569">
        <v>9</v>
      </c>
      <c r="C569">
        <v>86</v>
      </c>
      <c r="D569">
        <f>C569+2</f>
        <v>88</v>
      </c>
      <c r="E569" t="s">
        <v>9935</v>
      </c>
      <c r="F569" t="s">
        <v>9936</v>
      </c>
      <c r="G569" t="s">
        <v>2762</v>
      </c>
      <c r="H569" t="s">
        <v>2762</v>
      </c>
      <c r="K569">
        <v>9</v>
      </c>
      <c r="L569">
        <f>C569+1</f>
        <v>87</v>
      </c>
      <c r="M569" t="s">
        <v>2932</v>
      </c>
      <c r="N569" s="1">
        <v>4.6042152496047768</v>
      </c>
      <c r="O569" t="s">
        <v>10420</v>
      </c>
      <c r="P569" s="1">
        <v>4.6042152496047768</v>
      </c>
      <c r="Q569" t="s">
        <v>2762</v>
      </c>
      <c r="S569">
        <v>9</v>
      </c>
      <c r="T569">
        <v>87</v>
      </c>
      <c r="U569">
        <f>(AK569-$AH569)/($AG569-$AH569)*(1+1)-1</f>
        <v>-1</v>
      </c>
      <c r="V569">
        <f>(AL569-$AH569)/($AG569-$AH569)*(1+1)-1</f>
        <v>-1</v>
      </c>
      <c r="W569">
        <f>(AM569-$AH569)/($AG569-$AH569)*(1+1)-1</f>
        <v>-1</v>
      </c>
      <c r="X569">
        <f>(AN569-$AH569)/($AG569-$AH569)*(1+1)-1</f>
        <v>-1</v>
      </c>
      <c r="Y569">
        <f>(AO569-$AH569)/($AG569-$AH569)*(1+1)-1</f>
        <v>-1</v>
      </c>
      <c r="Z569">
        <f>(AP569-$AH569)/($AG569-$AH569)*(1+1)-1</f>
        <v>-1</v>
      </c>
      <c r="AA569">
        <f>(AQ569-$AH569)/($AG569-$AH569)*(1+1)-1</f>
        <v>-1</v>
      </c>
      <c r="AB569">
        <f>(AR569-$AH569)/($AG569-$AH569)*(1+1)-1</f>
        <v>-1</v>
      </c>
      <c r="AC569">
        <f>(AS569-$AH569)/($AG569-$AH569)*(1+1)-1</f>
        <v>1</v>
      </c>
      <c r="AD569">
        <f>(AT569-$AH569)/($AG569-$AH569)*(1+1)-1</f>
        <v>0.98129306699171615</v>
      </c>
      <c r="AE569">
        <f>(AU569-$AH569)/($AG569-$AH569)*(1+1)-1</f>
        <v>-1</v>
      </c>
      <c r="AF569">
        <f>(AV569-$AH569)/($AG569-$AH569)*(1+1)-1</f>
        <v>-1</v>
      </c>
      <c r="AG569">
        <f>MAX(AK569:AV569)</f>
        <v>40199</v>
      </c>
      <c r="AH569">
        <f>MIN(AK569:AV569)</f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40199</v>
      </c>
      <c r="AT569">
        <v>39823</v>
      </c>
      <c r="AU569">
        <v>0</v>
      </c>
      <c r="AV569">
        <v>0</v>
      </c>
    </row>
    <row r="570" spans="1:48" x14ac:dyDescent="0.25">
      <c r="A570" t="s">
        <v>8823</v>
      </c>
      <c r="B570">
        <v>9</v>
      </c>
      <c r="C570">
        <v>88</v>
      </c>
      <c r="D570">
        <f>C570+2</f>
        <v>90</v>
      </c>
      <c r="E570" t="s">
        <v>9937</v>
      </c>
      <c r="F570" t="s">
        <v>9938</v>
      </c>
      <c r="G570" t="s">
        <v>2762</v>
      </c>
      <c r="H570" t="s">
        <v>2762</v>
      </c>
      <c r="K570">
        <v>9</v>
      </c>
      <c r="L570">
        <f>C570+1</f>
        <v>89</v>
      </c>
      <c r="M570" t="s">
        <v>2940</v>
      </c>
      <c r="N570" s="1">
        <v>4.6276320876276298</v>
      </c>
      <c r="O570" t="s">
        <v>10420</v>
      </c>
      <c r="P570" s="1">
        <v>4.6276320876276298</v>
      </c>
      <c r="Q570" t="s">
        <v>2762</v>
      </c>
      <c r="S570">
        <v>9</v>
      </c>
      <c r="T570">
        <v>89</v>
      </c>
      <c r="U570">
        <f>(AK570-$AH570)/($AG570-$AH570)*(1+1)-1</f>
        <v>-1</v>
      </c>
      <c r="V570">
        <f>(AL570-$AH570)/($AG570-$AH570)*(1+1)-1</f>
        <v>-1</v>
      </c>
      <c r="W570">
        <f>(AM570-$AH570)/($AG570-$AH570)*(1+1)-1</f>
        <v>-1</v>
      </c>
      <c r="X570">
        <f>(AN570-$AH570)/($AG570-$AH570)*(1+1)-1</f>
        <v>-1</v>
      </c>
      <c r="Y570">
        <f>(AO570-$AH570)/($AG570-$AH570)*(1+1)-1</f>
        <v>-1</v>
      </c>
      <c r="Z570">
        <f>(AP570-$AH570)/($AG570-$AH570)*(1+1)-1</f>
        <v>-1</v>
      </c>
      <c r="AA570">
        <f>(AQ570-$AH570)/($AG570-$AH570)*(1+1)-1</f>
        <v>-1</v>
      </c>
      <c r="AB570">
        <f>(AR570-$AH570)/($AG570-$AH570)*(1+1)-1</f>
        <v>-1</v>
      </c>
      <c r="AC570">
        <f>(AS570-$AH570)/($AG570-$AH570)*(1+1)-1</f>
        <v>1</v>
      </c>
      <c r="AD570">
        <f>(AT570-$AH570)/($AG570-$AH570)*(1+1)-1</f>
        <v>0.16042049686512994</v>
      </c>
      <c r="AE570">
        <f>(AU570-$AH570)/($AG570-$AH570)*(1+1)-1</f>
        <v>-1</v>
      </c>
      <c r="AF570">
        <f>(AV570-$AH570)/($AG570-$AH570)*(1+1)-1</f>
        <v>-1</v>
      </c>
      <c r="AG570">
        <f>MAX(AK570:AV570)</f>
        <v>42426</v>
      </c>
      <c r="AH570">
        <f>MIN(AK570:AV570)</f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42426</v>
      </c>
      <c r="AT570">
        <v>24616</v>
      </c>
      <c r="AU570">
        <v>0</v>
      </c>
      <c r="AV570">
        <v>0</v>
      </c>
    </row>
    <row r="571" spans="1:48" x14ac:dyDescent="0.25">
      <c r="A571" t="s">
        <v>8823</v>
      </c>
      <c r="B571">
        <v>9</v>
      </c>
      <c r="C571">
        <v>90</v>
      </c>
      <c r="D571">
        <f>C571+2</f>
        <v>92</v>
      </c>
      <c r="E571" t="s">
        <v>9939</v>
      </c>
      <c r="F571" t="s">
        <v>9940</v>
      </c>
      <c r="G571" t="s">
        <v>2762</v>
      </c>
      <c r="H571" t="s">
        <v>2762</v>
      </c>
      <c r="K571">
        <v>9</v>
      </c>
      <c r="L571">
        <f>C571+1</f>
        <v>91</v>
      </c>
      <c r="M571" t="s">
        <v>2800</v>
      </c>
      <c r="N571" s="1">
        <v>4.7326590809442655</v>
      </c>
      <c r="O571" t="s">
        <v>10420</v>
      </c>
      <c r="P571" s="1">
        <v>4.7326590809442655</v>
      </c>
      <c r="Q571" t="s">
        <v>2762</v>
      </c>
      <c r="S571">
        <v>9</v>
      </c>
      <c r="T571">
        <v>91</v>
      </c>
      <c r="U571">
        <f>(AK571-$AH571)/($AG571-$AH571)*(1+1)-1</f>
        <v>-1</v>
      </c>
      <c r="V571">
        <f>(AL571-$AH571)/($AG571-$AH571)*(1+1)-1</f>
        <v>-1</v>
      </c>
      <c r="W571">
        <f>(AM571-$AH571)/($AG571-$AH571)*(1+1)-1</f>
        <v>-1</v>
      </c>
      <c r="X571">
        <f>(AN571-$AH571)/($AG571-$AH571)*(1+1)-1</f>
        <v>-1</v>
      </c>
      <c r="Y571">
        <f>(AO571-$AH571)/($AG571-$AH571)*(1+1)-1</f>
        <v>-1</v>
      </c>
      <c r="Z571">
        <f>(AP571-$AH571)/($AG571-$AH571)*(1+1)-1</f>
        <v>-1</v>
      </c>
      <c r="AA571">
        <f>(AQ571-$AH571)/($AG571-$AH571)*(1+1)-1</f>
        <v>-1</v>
      </c>
      <c r="AB571">
        <f>(AR571-$AH571)/($AG571-$AH571)*(1+1)-1</f>
        <v>-1</v>
      </c>
      <c r="AC571">
        <f>(AS571-$AH571)/($AG571-$AH571)*(1+1)-1</f>
        <v>1</v>
      </c>
      <c r="AD571">
        <f>(AT571-$AH571)/($AG571-$AH571)*(1+1)-1</f>
        <v>-0.9737822349570201</v>
      </c>
      <c r="AE571">
        <f>(AU571-$AH571)/($AG571-$AH571)*(1+1)-1</f>
        <v>-1</v>
      </c>
      <c r="AF571">
        <f>(AV571-$AH571)/($AG571-$AH571)*(1+1)-1</f>
        <v>-1</v>
      </c>
      <c r="AG571">
        <f>MAX(AK571:AV571)</f>
        <v>55840</v>
      </c>
      <c r="AH571">
        <f>MIN(AK571:AV571)</f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55840</v>
      </c>
      <c r="AT571">
        <v>732</v>
      </c>
      <c r="AU571">
        <v>0</v>
      </c>
      <c r="AV571">
        <v>0</v>
      </c>
    </row>
    <row r="572" spans="1:48" hidden="1" x14ac:dyDescent="0.25">
      <c r="A572" t="s">
        <v>8823</v>
      </c>
      <c r="B572">
        <v>9</v>
      </c>
      <c r="C572">
        <v>92</v>
      </c>
      <c r="D572">
        <f>C572+2</f>
        <v>94</v>
      </c>
      <c r="E572" t="s">
        <v>9941</v>
      </c>
      <c r="F572" t="s">
        <v>9942</v>
      </c>
      <c r="G572" t="s">
        <v>2459</v>
      </c>
      <c r="H572" t="s">
        <v>2459</v>
      </c>
      <c r="K572">
        <v>9</v>
      </c>
      <c r="L572">
        <f>C572+1</f>
        <v>93</v>
      </c>
      <c r="M572" t="s">
        <v>2482</v>
      </c>
      <c r="N572" s="1">
        <v>3.4882686154954601</v>
      </c>
      <c r="O572" t="s">
        <v>10420</v>
      </c>
      <c r="P572" s="1">
        <v>3.4882686154954601</v>
      </c>
      <c r="Q572" t="s">
        <v>2459</v>
      </c>
      <c r="S572">
        <v>9</v>
      </c>
      <c r="T572">
        <v>93</v>
      </c>
      <c r="U572">
        <f>(AK572-$AH572)/($AG572-$AH572)*(1+1)-1</f>
        <v>-1</v>
      </c>
      <c r="V572">
        <f>(AL572-$AH572)/($AG572-$AH572)*(1+1)-1</f>
        <v>-1</v>
      </c>
      <c r="W572">
        <f>(AM572-$AH572)/($AG572-$AH572)*(1+1)-1</f>
        <v>-1</v>
      </c>
      <c r="X572">
        <f>(AN572-$AH572)/($AG572-$AH572)*(1+1)-1</f>
        <v>-1</v>
      </c>
      <c r="Y572">
        <f>(AO572-$AH572)/($AG572-$AH572)*(1+1)-1</f>
        <v>-0.31048845134418779</v>
      </c>
      <c r="Z572">
        <f>(AP572-$AH572)/($AG572-$AH572)*(1+1)-1</f>
        <v>0.21241953805376745</v>
      </c>
      <c r="AA572">
        <f>(AQ572-$AH572)/($AG572-$AH572)*(1+1)-1</f>
        <v>-1</v>
      </c>
      <c r="AB572">
        <f>(AR572-$AH572)/($AG572-$AH572)*(1+1)-1</f>
        <v>-0.61984096932979926</v>
      </c>
      <c r="AC572">
        <f>(AS572-$AH572)/($AG572-$AH572)*(1+1)-1</f>
        <v>0.66565694812570997</v>
      </c>
      <c r="AD572">
        <f>(AT572-$AH572)/($AG572-$AH572)*(1+1)-1</f>
        <v>-0.21241953805376756</v>
      </c>
      <c r="AE572">
        <f>(AU572-$AH572)/($AG572-$AH572)*(1+1)-1</f>
        <v>1</v>
      </c>
      <c r="AF572">
        <f>(AV572-$AH572)/($AG572-$AH572)*(1+1)-1</f>
        <v>0.40817872018174928</v>
      </c>
      <c r="AG572">
        <f>MAX(AK572:AV572)</f>
        <v>5282</v>
      </c>
      <c r="AH572">
        <f>MIN(AK572:AV572)</f>
        <v>0</v>
      </c>
      <c r="AK572">
        <v>0</v>
      </c>
      <c r="AL572">
        <v>0</v>
      </c>
      <c r="AM572">
        <v>0</v>
      </c>
      <c r="AN572">
        <v>0</v>
      </c>
      <c r="AO572">
        <v>1821</v>
      </c>
      <c r="AP572">
        <v>3202</v>
      </c>
      <c r="AQ572">
        <v>0</v>
      </c>
      <c r="AR572">
        <v>1004</v>
      </c>
      <c r="AS572">
        <v>4399</v>
      </c>
      <c r="AT572">
        <v>2080</v>
      </c>
      <c r="AU572">
        <v>5282</v>
      </c>
      <c r="AV572">
        <v>3719</v>
      </c>
    </row>
    <row r="573" spans="1:48" hidden="1" x14ac:dyDescent="0.25">
      <c r="A573" t="s">
        <v>8823</v>
      </c>
      <c r="B573">
        <v>9</v>
      </c>
      <c r="C573">
        <v>94</v>
      </c>
      <c r="D573">
        <f>C573+2</f>
        <v>96</v>
      </c>
      <c r="E573" t="s">
        <v>9943</v>
      </c>
      <c r="F573" t="s">
        <v>9944</v>
      </c>
      <c r="G573" t="s">
        <v>2459</v>
      </c>
      <c r="H573" t="s">
        <v>2459</v>
      </c>
      <c r="K573">
        <v>9</v>
      </c>
      <c r="L573">
        <f>C573+1</f>
        <v>95</v>
      </c>
      <c r="M573" t="s">
        <v>2521</v>
      </c>
      <c r="N573" s="1">
        <v>3.5419534744582362</v>
      </c>
      <c r="O573" t="s">
        <v>10420</v>
      </c>
      <c r="P573" s="1">
        <v>3.5419534744582362</v>
      </c>
      <c r="Q573" t="s">
        <v>2459</v>
      </c>
      <c r="S573">
        <v>9</v>
      </c>
      <c r="T573">
        <v>95</v>
      </c>
      <c r="U573">
        <f>(AK573-$AH573)/($AG573-$AH573)*(1+1)-1</f>
        <v>-1</v>
      </c>
      <c r="V573">
        <f>(AL573-$AH573)/($AG573-$AH573)*(1+1)-1</f>
        <v>-0.87829962290024</v>
      </c>
      <c r="W573">
        <f>(AM573-$AH573)/($AG573-$AH573)*(1+1)-1</f>
        <v>-1</v>
      </c>
      <c r="X573">
        <f>(AN573-$AH573)/($AG573-$AH573)*(1+1)-1</f>
        <v>-0.46314706890641066</v>
      </c>
      <c r="Y573">
        <f>(AO573-$AH573)/($AG573-$AH573)*(1+1)-1</f>
        <v>-0.84230373671580394</v>
      </c>
      <c r="Z573">
        <f>(AP573-$AH573)/($AG573-$AH573)*(1+1)-1</f>
        <v>-1</v>
      </c>
      <c r="AA573">
        <f>(AQ573-$AH573)/($AG573-$AH573)*(1+1)-1</f>
        <v>-0.70483373328762422</v>
      </c>
      <c r="AB573">
        <f>(AR573-$AH573)/($AG573-$AH573)*(1+1)-1</f>
        <v>-0.88515598217346592</v>
      </c>
      <c r="AC573">
        <f>(AS573-$AH573)/($AG573-$AH573)*(1+1)-1</f>
        <v>1</v>
      </c>
      <c r="AD573">
        <f>(AT573-$AH573)/($AG573-$AH573)*(1+1)-1</f>
        <v>4.8680150839903957E-2</v>
      </c>
      <c r="AE573">
        <f>(AU573-$AH573)/($AG573-$AH573)*(1+1)-1</f>
        <v>-0.84676037024340078</v>
      </c>
      <c r="AF573">
        <f>(AV573-$AH573)/($AG573-$AH573)*(1+1)-1</f>
        <v>0.41618100788481316</v>
      </c>
      <c r="AG573">
        <f>MAX(AK573:AV573)</f>
        <v>5834</v>
      </c>
      <c r="AH573">
        <f>MIN(AK573:AV573)</f>
        <v>0</v>
      </c>
      <c r="AK573">
        <v>0</v>
      </c>
      <c r="AL573">
        <v>355</v>
      </c>
      <c r="AM573">
        <v>0</v>
      </c>
      <c r="AN573">
        <v>1566</v>
      </c>
      <c r="AO573">
        <v>460</v>
      </c>
      <c r="AP573">
        <v>0</v>
      </c>
      <c r="AQ573">
        <v>861</v>
      </c>
      <c r="AR573">
        <v>335</v>
      </c>
      <c r="AS573">
        <v>5834</v>
      </c>
      <c r="AT573">
        <v>3059</v>
      </c>
      <c r="AU573">
        <v>447</v>
      </c>
      <c r="AV573">
        <v>4131</v>
      </c>
    </row>
    <row r="574" spans="1:48" hidden="1" x14ac:dyDescent="0.25">
      <c r="A574" t="s">
        <v>8823</v>
      </c>
      <c r="B574">
        <v>9</v>
      </c>
      <c r="C574">
        <v>96</v>
      </c>
      <c r="D574">
        <f>C574+2</f>
        <v>98</v>
      </c>
      <c r="E574" t="s">
        <v>9945</v>
      </c>
      <c r="F574" t="s">
        <v>9946</v>
      </c>
      <c r="G574" t="s">
        <v>2459</v>
      </c>
      <c r="H574" t="s">
        <v>2459</v>
      </c>
      <c r="K574">
        <v>9</v>
      </c>
      <c r="L574">
        <f>C574+1</f>
        <v>97</v>
      </c>
      <c r="M574" t="s">
        <v>2510</v>
      </c>
      <c r="N574" s="1">
        <v>3.4871383754771865</v>
      </c>
      <c r="O574" t="s">
        <v>10420</v>
      </c>
      <c r="P574" s="1">
        <v>3.4871383754771865</v>
      </c>
      <c r="Q574" t="s">
        <v>2459</v>
      </c>
      <c r="S574">
        <v>9</v>
      </c>
      <c r="T574">
        <v>97</v>
      </c>
      <c r="U574">
        <f>(AK574-$AH574)/($AG574-$AH574)*(1+1)-1</f>
        <v>-1</v>
      </c>
      <c r="V574">
        <f>(AL574-$AH574)/($AG574-$AH574)*(1+1)-1</f>
        <v>-1</v>
      </c>
      <c r="W574">
        <f>(AM574-$AH574)/($AG574-$AH574)*(1+1)-1</f>
        <v>-1</v>
      </c>
      <c r="X574">
        <f>(AN574-$AH574)/($AG574-$AH574)*(1+1)-1</f>
        <v>-0.66464053657514155</v>
      </c>
      <c r="Y574">
        <f>(AO574-$AH574)/($AG574-$AH574)*(1+1)-1</f>
        <v>-1</v>
      </c>
      <c r="Z574">
        <f>(AP574-$AH574)/($AG574-$AH574)*(1+1)-1</f>
        <v>-1</v>
      </c>
      <c r="AA574">
        <f>(AQ574-$AH574)/($AG574-$AH574)*(1+1)-1</f>
        <v>-1</v>
      </c>
      <c r="AB574">
        <f>(AR574-$AH574)/($AG574-$AH574)*(1+1)-1</f>
        <v>-0.76357157828547473</v>
      </c>
      <c r="AC574">
        <f>(AS574-$AH574)/($AG574-$AH574)*(1+1)-1</f>
        <v>1</v>
      </c>
      <c r="AD574">
        <f>(AT574-$AH574)/($AG574-$AH574)*(1+1)-1</f>
        <v>-0.78411234542024733</v>
      </c>
      <c r="AE574">
        <f>(AU574-$AH574)/($AG574-$AH574)*(1+1)-1</f>
        <v>-1</v>
      </c>
      <c r="AF574">
        <f>(AV574-$AH574)/($AG574-$AH574)*(1+1)-1</f>
        <v>0.77321316285893937</v>
      </c>
      <c r="AG574">
        <f>MAX(AK574:AV574)</f>
        <v>4771</v>
      </c>
      <c r="AH574">
        <f>MIN(AK574:AV574)</f>
        <v>0</v>
      </c>
      <c r="AK574">
        <v>0</v>
      </c>
      <c r="AL574">
        <v>0</v>
      </c>
      <c r="AM574">
        <v>0</v>
      </c>
      <c r="AN574">
        <v>800</v>
      </c>
      <c r="AO574">
        <v>0</v>
      </c>
      <c r="AP574">
        <v>0</v>
      </c>
      <c r="AQ574">
        <v>0</v>
      </c>
      <c r="AR574">
        <v>564</v>
      </c>
      <c r="AS574">
        <v>4771</v>
      </c>
      <c r="AT574">
        <v>515</v>
      </c>
      <c r="AU574">
        <v>0</v>
      </c>
      <c r="AV574">
        <v>4230</v>
      </c>
    </row>
    <row r="575" spans="1:48" hidden="1" x14ac:dyDescent="0.25">
      <c r="A575" t="s">
        <v>8823</v>
      </c>
      <c r="B575">
        <v>9</v>
      </c>
      <c r="C575">
        <v>98</v>
      </c>
      <c r="D575">
        <f>C575+2</f>
        <v>100</v>
      </c>
      <c r="E575" t="s">
        <v>9947</v>
      </c>
      <c r="F575" t="s">
        <v>9948</v>
      </c>
      <c r="G575" t="s">
        <v>2459</v>
      </c>
      <c r="H575" t="s">
        <v>2459</v>
      </c>
      <c r="K575">
        <v>9</v>
      </c>
      <c r="L575">
        <f>C575+1</f>
        <v>99</v>
      </c>
      <c r="M575" t="s">
        <v>2499</v>
      </c>
      <c r="N575" s="1">
        <v>3.3594560201209864</v>
      </c>
      <c r="O575" t="s">
        <v>10420</v>
      </c>
      <c r="P575" s="1">
        <v>3.3594560201209864</v>
      </c>
      <c r="Q575" t="s">
        <v>2459</v>
      </c>
      <c r="S575">
        <v>9</v>
      </c>
      <c r="T575">
        <v>99</v>
      </c>
      <c r="U575">
        <f>(AK575-$AH575)/($AG575-$AH575)*(1+1)-1</f>
        <v>-1</v>
      </c>
      <c r="V575">
        <f>(AL575-$AH575)/($AG575-$AH575)*(1+1)-1</f>
        <v>-1</v>
      </c>
      <c r="W575">
        <f>(AM575-$AH575)/($AG575-$AH575)*(1+1)-1</f>
        <v>-1</v>
      </c>
      <c r="X575">
        <f>(AN575-$AH575)/($AG575-$AH575)*(1+1)-1</f>
        <v>-0.74757281553398058</v>
      </c>
      <c r="Y575">
        <f>(AO575-$AH575)/($AG575-$AH575)*(1+1)-1</f>
        <v>-1</v>
      </c>
      <c r="Z575">
        <f>(AP575-$AH575)/($AG575-$AH575)*(1+1)-1</f>
        <v>-1</v>
      </c>
      <c r="AA575">
        <f>(AQ575-$AH575)/($AG575-$AH575)*(1+1)-1</f>
        <v>-1</v>
      </c>
      <c r="AB575">
        <f>(AR575-$AH575)/($AG575-$AH575)*(1+1)-1</f>
        <v>-0.17681671079729333</v>
      </c>
      <c r="AC575">
        <f>(AS575-$AH575)/($AG575-$AH575)*(1+1)-1</f>
        <v>1</v>
      </c>
      <c r="AD575">
        <f>(AT575-$AH575)/($AG575-$AH575)*(1+1)-1</f>
        <v>6.678434833774638E-2</v>
      </c>
      <c r="AE575">
        <f>(AU575-$AH575)/($AG575-$AH575)*(1+1)-1</f>
        <v>-1</v>
      </c>
      <c r="AF575">
        <f>(AV575-$AH575)/($AG575-$AH575)*(1+1)-1</f>
        <v>0.86407766990291268</v>
      </c>
      <c r="AG575">
        <f>MAX(AK575:AV575)</f>
        <v>3399</v>
      </c>
      <c r="AH575">
        <f>MIN(AK575:AV575)</f>
        <v>0</v>
      </c>
      <c r="AK575">
        <v>0</v>
      </c>
      <c r="AL575">
        <v>0</v>
      </c>
      <c r="AM575">
        <v>0</v>
      </c>
      <c r="AN575">
        <v>429</v>
      </c>
      <c r="AO575">
        <v>0</v>
      </c>
      <c r="AP575">
        <v>0</v>
      </c>
      <c r="AQ575">
        <v>0</v>
      </c>
      <c r="AR575">
        <v>1399</v>
      </c>
      <c r="AS575">
        <v>3399</v>
      </c>
      <c r="AT575">
        <v>1813</v>
      </c>
      <c r="AU575">
        <v>0</v>
      </c>
      <c r="AV575">
        <v>3168</v>
      </c>
    </row>
    <row r="576" spans="1:48" x14ac:dyDescent="0.25">
      <c r="A576" t="s">
        <v>8823</v>
      </c>
      <c r="B576">
        <v>9</v>
      </c>
      <c r="C576">
        <v>100</v>
      </c>
      <c r="D576">
        <f>C576+2</f>
        <v>102</v>
      </c>
      <c r="E576" t="s">
        <v>9949</v>
      </c>
      <c r="F576" t="s">
        <v>9950</v>
      </c>
      <c r="G576" t="s">
        <v>2459</v>
      </c>
      <c r="H576" t="s">
        <v>2459</v>
      </c>
      <c r="K576">
        <v>9</v>
      </c>
      <c r="L576">
        <f>C576+1</f>
        <v>101</v>
      </c>
      <c r="M576" t="s">
        <v>2616</v>
      </c>
      <c r="N576" s="1">
        <v>4.1049307390777408</v>
      </c>
      <c r="O576" t="s">
        <v>10420</v>
      </c>
      <c r="P576" s="1">
        <v>4.1049307390777408</v>
      </c>
      <c r="Q576" t="s">
        <v>2459</v>
      </c>
      <c r="S576">
        <v>9</v>
      </c>
      <c r="T576">
        <v>101</v>
      </c>
      <c r="U576">
        <f>(AK576-$AH576)/($AG576-$AH576)*(1+1)-1</f>
        <v>-1</v>
      </c>
      <c r="V576">
        <f>(AL576-$AH576)/($AG576-$AH576)*(1+1)-1</f>
        <v>-1</v>
      </c>
      <c r="W576">
        <f>(AM576-$AH576)/($AG576-$AH576)*(1+1)-1</f>
        <v>-1</v>
      </c>
      <c r="X576">
        <f>(AN576-$AH576)/($AG576-$AH576)*(1+1)-1</f>
        <v>-1</v>
      </c>
      <c r="Y576">
        <f>(AO576-$AH576)/($AG576-$AH576)*(1+1)-1</f>
        <v>-1</v>
      </c>
      <c r="Z576">
        <f>(AP576-$AH576)/($AG576-$AH576)*(1+1)-1</f>
        <v>-1</v>
      </c>
      <c r="AA576">
        <f>(AQ576-$AH576)/($AG576-$AH576)*(1+1)-1</f>
        <v>-1</v>
      </c>
      <c r="AB576">
        <f>(AR576-$AH576)/($AG576-$AH576)*(1+1)-1</f>
        <v>-1</v>
      </c>
      <c r="AC576">
        <f>(AS576-$AH576)/($AG576-$AH576)*(1+1)-1</f>
        <v>1</v>
      </c>
      <c r="AD576">
        <f>(AT576-$AH576)/($AG576-$AH576)*(1+1)-1</f>
        <v>-1</v>
      </c>
      <c r="AE576">
        <f>(AU576-$AH576)/($AG576-$AH576)*(1+1)-1</f>
        <v>-1</v>
      </c>
      <c r="AF576">
        <f>(AV576-$AH576)/($AG576-$AH576)*(1+1)-1</f>
        <v>-1</v>
      </c>
      <c r="AG576">
        <f>MAX(AK576:AV576)</f>
        <v>12733</v>
      </c>
      <c r="AH576">
        <f>MIN(AK576:AV576)</f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12733</v>
      </c>
      <c r="AT576">
        <v>0</v>
      </c>
      <c r="AU576">
        <v>0</v>
      </c>
      <c r="AV576">
        <v>0</v>
      </c>
    </row>
    <row r="577" spans="1:48" x14ac:dyDescent="0.25">
      <c r="A577" t="s">
        <v>8823</v>
      </c>
      <c r="B577">
        <v>9</v>
      </c>
      <c r="C577">
        <v>102</v>
      </c>
      <c r="D577">
        <f>C577+2</f>
        <v>104</v>
      </c>
      <c r="E577" t="s">
        <v>9951</v>
      </c>
      <c r="F577" t="s">
        <v>9952</v>
      </c>
      <c r="G577" t="s">
        <v>2459</v>
      </c>
      <c r="H577" t="s">
        <v>2459</v>
      </c>
      <c r="K577">
        <v>9</v>
      </c>
      <c r="L577">
        <f>C577+1</f>
        <v>103</v>
      </c>
      <c r="M577" t="s">
        <v>2673</v>
      </c>
      <c r="N577" s="1">
        <v>4.2636834005571922</v>
      </c>
      <c r="O577" t="s">
        <v>10420</v>
      </c>
      <c r="P577" s="1">
        <v>4.2636834005571922</v>
      </c>
      <c r="Q577" t="s">
        <v>2459</v>
      </c>
      <c r="S577">
        <v>9</v>
      </c>
      <c r="T577">
        <v>103</v>
      </c>
      <c r="U577">
        <f>(AK577-$AH577)/($AG577-$AH577)*(1+1)-1</f>
        <v>-1</v>
      </c>
      <c r="V577">
        <f>(AL577-$AH577)/($AG577-$AH577)*(1+1)-1</f>
        <v>-1</v>
      </c>
      <c r="W577">
        <f>(AM577-$AH577)/($AG577-$AH577)*(1+1)-1</f>
        <v>-1</v>
      </c>
      <c r="X577">
        <f>(AN577-$AH577)/($AG577-$AH577)*(1+1)-1</f>
        <v>-1</v>
      </c>
      <c r="Y577">
        <f>(AO577-$AH577)/($AG577-$AH577)*(1+1)-1</f>
        <v>-1</v>
      </c>
      <c r="Z577">
        <f>(AP577-$AH577)/($AG577-$AH577)*(1+1)-1</f>
        <v>-1</v>
      </c>
      <c r="AA577">
        <f>(AQ577-$AH577)/($AG577-$AH577)*(1+1)-1</f>
        <v>-0.56273863695799986</v>
      </c>
      <c r="AB577">
        <f>(AR577-$AH577)/($AG577-$AH577)*(1+1)-1</f>
        <v>-0.39013546733615778</v>
      </c>
      <c r="AC577">
        <f>(AS577-$AH577)/($AG577-$AH577)*(1+1)-1</f>
        <v>1</v>
      </c>
      <c r="AD577">
        <f>(AT577-$AH577)/($AG577-$AH577)*(1+1)-1</f>
        <v>-0.74078142162246974</v>
      </c>
      <c r="AE577">
        <f>(AU577-$AH577)/($AG577-$AH577)*(1+1)-1</f>
        <v>-1</v>
      </c>
      <c r="AF577">
        <f>(AV577-$AH577)/($AG577-$AH577)*(1+1)-1</f>
        <v>0.90009937758250946</v>
      </c>
      <c r="AG577">
        <f>MAX(AK577:AV577)</f>
        <v>19119</v>
      </c>
      <c r="AH577">
        <f>MIN(AK577:AV577)</f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4180</v>
      </c>
      <c r="AR577">
        <v>5830</v>
      </c>
      <c r="AS577">
        <v>19119</v>
      </c>
      <c r="AT577">
        <v>2478</v>
      </c>
      <c r="AU577">
        <v>0</v>
      </c>
      <c r="AV577">
        <v>18164</v>
      </c>
    </row>
    <row r="578" spans="1:48" x14ac:dyDescent="0.25">
      <c r="A578" t="s">
        <v>8823</v>
      </c>
      <c r="B578">
        <v>9</v>
      </c>
      <c r="C578">
        <v>104</v>
      </c>
      <c r="D578">
        <f>C578+2</f>
        <v>106</v>
      </c>
      <c r="E578" t="s">
        <v>9953</v>
      </c>
      <c r="F578" t="s">
        <v>9954</v>
      </c>
      <c r="G578" t="s">
        <v>1707</v>
      </c>
      <c r="H578" t="s">
        <v>1707</v>
      </c>
      <c r="K578">
        <v>9</v>
      </c>
      <c r="L578">
        <f>C578+1</f>
        <v>105</v>
      </c>
      <c r="M578" t="s">
        <v>1851</v>
      </c>
      <c r="N578" s="1">
        <v>4.4163741915354215</v>
      </c>
      <c r="O578" t="s">
        <v>10420</v>
      </c>
      <c r="P578" s="1">
        <v>4.4163741915354215</v>
      </c>
      <c r="Q578" t="s">
        <v>1707</v>
      </c>
      <c r="S578">
        <v>9</v>
      </c>
      <c r="T578">
        <v>105</v>
      </c>
      <c r="U578">
        <f>(AK578-$AH578)/($AG578-$AH578)*(1+1)-1</f>
        <v>-1</v>
      </c>
      <c r="V578">
        <f>(AL578-$AH578)/($AG578-$AH578)*(1+1)-1</f>
        <v>-1</v>
      </c>
      <c r="W578">
        <f>(AM578-$AH578)/($AG578-$AH578)*(1+1)-1</f>
        <v>-1</v>
      </c>
      <c r="X578">
        <f>(AN578-$AH578)/($AG578-$AH578)*(1+1)-1</f>
        <v>-1</v>
      </c>
      <c r="Y578">
        <f>(AO578-$AH578)/($AG578-$AH578)*(1+1)-1</f>
        <v>-1</v>
      </c>
      <c r="Z578">
        <f>(AP578-$AH578)/($AG578-$AH578)*(1+1)-1</f>
        <v>-1</v>
      </c>
      <c r="AA578">
        <f>(AQ578-$AH578)/($AG578-$AH578)*(1+1)-1</f>
        <v>-0.92619181155356145</v>
      </c>
      <c r="AB578">
        <f>(AR578-$AH578)/($AG578-$AH578)*(1+1)-1</f>
        <v>7.5864647597681856E-2</v>
      </c>
      <c r="AC578">
        <f>(AS578-$AH578)/($AG578-$AH578)*(1+1)-1</f>
        <v>1</v>
      </c>
      <c r="AD578">
        <f>(AT578-$AH578)/($AG578-$AH578)*(1+1)-1</f>
        <v>0.46397457468685732</v>
      </c>
      <c r="AE578">
        <f>(AU578-$AH578)/($AG578-$AH578)*(1+1)-1</f>
        <v>-1</v>
      </c>
      <c r="AF578">
        <f>(AV578-$AH578)/($AG578-$AH578)*(1+1)-1</f>
        <v>-0.29706487193868014</v>
      </c>
      <c r="AG578">
        <f>MAX(AK578:AV578)</f>
        <v>26745</v>
      </c>
      <c r="AH578">
        <f>MIN(AK578:AV578)</f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987</v>
      </c>
      <c r="AR578">
        <v>14387</v>
      </c>
      <c r="AS578">
        <v>26745</v>
      </c>
      <c r="AT578">
        <v>19577</v>
      </c>
      <c r="AU578">
        <v>0</v>
      </c>
      <c r="AV578">
        <v>9400</v>
      </c>
    </row>
    <row r="579" spans="1:48" hidden="1" x14ac:dyDescent="0.25">
      <c r="A579" t="s">
        <v>8823</v>
      </c>
      <c r="B579">
        <v>9</v>
      </c>
      <c r="C579">
        <v>106</v>
      </c>
      <c r="D579">
        <f>C579+2</f>
        <v>108</v>
      </c>
      <c r="E579" t="s">
        <v>9955</v>
      </c>
      <c r="F579" t="s">
        <v>9956</v>
      </c>
      <c r="G579" t="s">
        <v>1707</v>
      </c>
      <c r="H579" t="s">
        <v>1707</v>
      </c>
      <c r="K579">
        <v>9</v>
      </c>
      <c r="L579">
        <f>C579+1</f>
        <v>107</v>
      </c>
      <c r="M579" t="s">
        <v>1704</v>
      </c>
      <c r="N579" s="1">
        <v>3.6407794773448572</v>
      </c>
      <c r="O579" t="s">
        <v>10420</v>
      </c>
      <c r="P579" s="1">
        <v>3.6407794773448572</v>
      </c>
      <c r="Q579" t="s">
        <v>1707</v>
      </c>
      <c r="S579">
        <v>9</v>
      </c>
      <c r="T579">
        <v>107</v>
      </c>
      <c r="U579">
        <f>(AK579-$AH579)/($AG579-$AH579)*(1+1)-1</f>
        <v>-1</v>
      </c>
      <c r="V579">
        <f>(AL579-$AH579)/($AG579-$AH579)*(1+1)-1</f>
        <v>-1</v>
      </c>
      <c r="W579">
        <f>(AM579-$AH579)/($AG579-$AH579)*(1+1)-1</f>
        <v>-1</v>
      </c>
      <c r="X579">
        <f>(AN579-$AH579)/($AG579-$AH579)*(1+1)-1</f>
        <v>-1</v>
      </c>
      <c r="Y579">
        <f>(AO579-$AH579)/($AG579-$AH579)*(1+1)-1</f>
        <v>-1</v>
      </c>
      <c r="Z579">
        <f>(AP579-$AH579)/($AG579-$AH579)*(1+1)-1</f>
        <v>-1</v>
      </c>
      <c r="AA579">
        <f>(AQ579-$AH579)/($AG579-$AH579)*(1+1)-1</f>
        <v>0.8994576554025866</v>
      </c>
      <c r="AB579">
        <f>(AR579-$AH579)/($AG579-$AH579)*(1+1)-1</f>
        <v>-5.8823529411764719E-2</v>
      </c>
      <c r="AC579">
        <f>(AS579-$AH579)/($AG579-$AH579)*(1+1)-1</f>
        <v>1</v>
      </c>
      <c r="AD579">
        <f>(AT579-$AH579)/($AG579-$AH579)*(1+1)-1</f>
        <v>-4.3387567793074622E-2</v>
      </c>
      <c r="AE579">
        <f>(AU579-$AH579)/($AG579-$AH579)*(1+1)-1</f>
        <v>0.20609094701710462</v>
      </c>
      <c r="AF579">
        <f>(AV579-$AH579)/($AG579-$AH579)*(1+1)-1</f>
        <v>-1</v>
      </c>
      <c r="AG579">
        <f>MAX(AK579:AV579)</f>
        <v>4794</v>
      </c>
      <c r="AH579">
        <f>MIN(AK579:AV579)</f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4553</v>
      </c>
      <c r="AR579">
        <v>2256</v>
      </c>
      <c r="AS579">
        <v>4794</v>
      </c>
      <c r="AT579">
        <v>2293</v>
      </c>
      <c r="AU579">
        <v>2891</v>
      </c>
      <c r="AV579">
        <v>0</v>
      </c>
    </row>
    <row r="580" spans="1:48" hidden="1" x14ac:dyDescent="0.25">
      <c r="A580" t="s">
        <v>8823</v>
      </c>
      <c r="B580">
        <v>9</v>
      </c>
      <c r="C580">
        <v>108</v>
      </c>
      <c r="D580">
        <f>C580+2</f>
        <v>110</v>
      </c>
      <c r="E580" t="s">
        <v>9959</v>
      </c>
      <c r="F580" t="s">
        <v>9960</v>
      </c>
      <c r="G580" t="s">
        <v>1530</v>
      </c>
      <c r="H580" t="s">
        <v>1530</v>
      </c>
      <c r="K580">
        <v>9</v>
      </c>
      <c r="L580">
        <f>C580+1</f>
        <v>109</v>
      </c>
      <c r="M580" t="s">
        <v>1592</v>
      </c>
      <c r="N580" s="1">
        <v>3.5699588180965942</v>
      </c>
      <c r="O580" t="s">
        <v>10420</v>
      </c>
      <c r="P580" s="1">
        <v>3.5699588180965942</v>
      </c>
      <c r="Q580" t="s">
        <v>1530</v>
      </c>
      <c r="S580">
        <v>9</v>
      </c>
      <c r="T580">
        <v>111</v>
      </c>
      <c r="U580">
        <f>(AK580-$AH580)/($AG580-$AH580)*(1+1)-1</f>
        <v>-1</v>
      </c>
      <c r="V580">
        <f>(AL580-$AH580)/($AG580-$AH580)*(1+1)-1</f>
        <v>-1</v>
      </c>
      <c r="W580">
        <f>(AM580-$AH580)/($AG580-$AH580)*(1+1)-1</f>
        <v>-1</v>
      </c>
      <c r="X580">
        <f>(AN580-$AH580)/($AG580-$AH580)*(1+1)-1</f>
        <v>-1</v>
      </c>
      <c r="Y580">
        <f>(AO580-$AH580)/($AG580-$AH580)*(1+1)-1</f>
        <v>-1</v>
      </c>
      <c r="Z580">
        <f>(AP580-$AH580)/($AG580-$AH580)*(1+1)-1</f>
        <v>-1</v>
      </c>
      <c r="AA580">
        <f>(AQ580-$AH580)/($AG580-$AH580)*(1+1)-1</f>
        <v>-1</v>
      </c>
      <c r="AB580">
        <f>(AR580-$AH580)/($AG580-$AH580)*(1+1)-1</f>
        <v>-1</v>
      </c>
      <c r="AC580">
        <f>(AS580-$AH580)/($AG580-$AH580)*(1+1)-1</f>
        <v>1</v>
      </c>
      <c r="AD580">
        <f>(AT580-$AH580)/($AG580-$AH580)*(1+1)-1</f>
        <v>-0.66729475100942126</v>
      </c>
      <c r="AE580">
        <f>(AU580-$AH580)/($AG580-$AH580)*(1+1)-1</f>
        <v>-1</v>
      </c>
      <c r="AF580">
        <f>(AV580-$AH580)/($AG580-$AH580)*(1+1)-1</f>
        <v>-1</v>
      </c>
      <c r="AG580">
        <f>MAX(AK580:AV580)</f>
        <v>3715</v>
      </c>
      <c r="AH580">
        <f>MIN(AK580:AV580)</f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3715</v>
      </c>
      <c r="AT580">
        <v>618</v>
      </c>
      <c r="AU580">
        <v>0</v>
      </c>
      <c r="AV580">
        <v>0</v>
      </c>
    </row>
    <row r="581" spans="1:48" x14ac:dyDescent="0.25">
      <c r="A581" t="s">
        <v>8823</v>
      </c>
      <c r="B581">
        <v>9</v>
      </c>
      <c r="C581">
        <v>110</v>
      </c>
      <c r="D581">
        <f>C581+2</f>
        <v>112</v>
      </c>
      <c r="E581" t="s">
        <v>9961</v>
      </c>
      <c r="F581" t="s">
        <v>9962</v>
      </c>
      <c r="G581" t="s">
        <v>1522</v>
      </c>
      <c r="H581" t="s">
        <v>1522</v>
      </c>
      <c r="K581">
        <v>9</v>
      </c>
      <c r="L581">
        <f>C581+1</f>
        <v>111</v>
      </c>
      <c r="M581" t="s">
        <v>1519</v>
      </c>
      <c r="N581" s="1">
        <v>4.5185402599580087</v>
      </c>
      <c r="O581" t="s">
        <v>10420</v>
      </c>
      <c r="P581" s="1">
        <v>4.5185402599580087</v>
      </c>
      <c r="Q581" t="s">
        <v>1522</v>
      </c>
      <c r="S581">
        <v>9</v>
      </c>
      <c r="T581">
        <v>113</v>
      </c>
      <c r="U581">
        <f>(AK581-$AH581)/($AG581-$AH581)*(1+1)-1</f>
        <v>-1</v>
      </c>
      <c r="V581">
        <f>(AL581-$AH581)/($AG581-$AH581)*(1+1)-1</f>
        <v>-1</v>
      </c>
      <c r="W581">
        <f>(AM581-$AH581)/($AG581-$AH581)*(1+1)-1</f>
        <v>-1</v>
      </c>
      <c r="X581">
        <f>(AN581-$AH581)/($AG581-$AH581)*(1+1)-1</f>
        <v>-1</v>
      </c>
      <c r="Y581">
        <f>(AO581-$AH581)/($AG581-$AH581)*(1+1)-1</f>
        <v>-1</v>
      </c>
      <c r="Z581">
        <f>(AP581-$AH581)/($AG581-$AH581)*(1+1)-1</f>
        <v>-1</v>
      </c>
      <c r="AA581">
        <f>(AQ581-$AH581)/($AG581-$AH581)*(1+1)-1</f>
        <v>-1</v>
      </c>
      <c r="AB581">
        <f>(AR581-$AH581)/($AG581-$AH581)*(1+1)-1</f>
        <v>-1</v>
      </c>
      <c r="AC581">
        <f>(AS581-$AH581)/($AG581-$AH581)*(1+1)-1</f>
        <v>1</v>
      </c>
      <c r="AD581">
        <f>(AT581-$AH581)/($AG581-$AH581)*(1+1)-1</f>
        <v>0.44997272892551976</v>
      </c>
      <c r="AE581">
        <f>(AU581-$AH581)/($AG581-$AH581)*(1+1)-1</f>
        <v>-1</v>
      </c>
      <c r="AF581">
        <f>(AV581-$AH581)/($AG581-$AH581)*(1+1)-1</f>
        <v>-1</v>
      </c>
      <c r="AG581">
        <f>MAX(AK581:AV581)</f>
        <v>33002</v>
      </c>
      <c r="AH581">
        <f>MIN(AK581:AV581)</f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33002</v>
      </c>
      <c r="AT581">
        <v>23926</v>
      </c>
      <c r="AU581">
        <v>0</v>
      </c>
      <c r="AV581">
        <v>0</v>
      </c>
    </row>
    <row r="582" spans="1:48" x14ac:dyDescent="0.25">
      <c r="A582" t="s">
        <v>8823</v>
      </c>
      <c r="B582">
        <v>9</v>
      </c>
      <c r="C582">
        <v>112</v>
      </c>
      <c r="D582">
        <f>C582+2</f>
        <v>114</v>
      </c>
      <c r="E582" t="s">
        <v>9963</v>
      </c>
      <c r="F582" t="s">
        <v>9964</v>
      </c>
      <c r="G582" t="s">
        <v>1473</v>
      </c>
      <c r="H582" t="s">
        <v>1473</v>
      </c>
      <c r="K582">
        <v>9</v>
      </c>
      <c r="L582">
        <f>C582+1</f>
        <v>113</v>
      </c>
      <c r="M582" t="s">
        <v>1471</v>
      </c>
      <c r="N582" s="1">
        <v>4.1816149517289611</v>
      </c>
      <c r="O582" t="s">
        <v>10420</v>
      </c>
      <c r="P582" s="1">
        <v>4.1816149517289611</v>
      </c>
      <c r="Q582" t="s">
        <v>1473</v>
      </c>
      <c r="S582">
        <v>9</v>
      </c>
      <c r="T582">
        <v>115</v>
      </c>
      <c r="U582">
        <f>(AK582-$AH582)/($AG582-$AH582)*(1+1)-1</f>
        <v>-1</v>
      </c>
      <c r="V582">
        <f>(AL582-$AH582)/($AG582-$AH582)*(1+1)-1</f>
        <v>-1</v>
      </c>
      <c r="W582">
        <f>(AM582-$AH582)/($AG582-$AH582)*(1+1)-1</f>
        <v>-1</v>
      </c>
      <c r="X582">
        <f>(AN582-$AH582)/($AG582-$AH582)*(1+1)-1</f>
        <v>-1</v>
      </c>
      <c r="Y582">
        <f>(AO582-$AH582)/($AG582-$AH582)*(1+1)-1</f>
        <v>-1</v>
      </c>
      <c r="Z582">
        <f>(AP582-$AH582)/($AG582-$AH582)*(1+1)-1</f>
        <v>-1</v>
      </c>
      <c r="AA582">
        <f>(AQ582-$AH582)/($AG582-$AH582)*(1+1)-1</f>
        <v>-1</v>
      </c>
      <c r="AB582">
        <f>(AR582-$AH582)/($AG582-$AH582)*(1+1)-1</f>
        <v>-1</v>
      </c>
      <c r="AC582">
        <f>(AS582-$AH582)/($AG582-$AH582)*(1+1)-1</f>
        <v>1</v>
      </c>
      <c r="AD582">
        <f>(AT582-$AH582)/($AG582-$AH582)*(1+1)-1</f>
        <v>0.96721958925750395</v>
      </c>
      <c r="AE582">
        <f>(AU582-$AH582)/($AG582-$AH582)*(1+1)-1</f>
        <v>-1</v>
      </c>
      <c r="AF582">
        <f>(AV582-$AH582)/($AG582-$AH582)*(1+1)-1</f>
        <v>-1</v>
      </c>
      <c r="AG582">
        <f>MAX(AK582:AV582)</f>
        <v>15192</v>
      </c>
      <c r="AH582">
        <f>MIN(AK582:AV582)</f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15192</v>
      </c>
      <c r="AT582">
        <v>14943</v>
      </c>
      <c r="AU582">
        <v>0</v>
      </c>
      <c r="AV582">
        <v>0</v>
      </c>
    </row>
    <row r="583" spans="1:48" x14ac:dyDescent="0.25">
      <c r="A583" t="s">
        <v>8823</v>
      </c>
      <c r="B583">
        <v>9</v>
      </c>
      <c r="C583">
        <v>114</v>
      </c>
      <c r="D583">
        <f>C583+2</f>
        <v>116</v>
      </c>
      <c r="E583" t="s">
        <v>9965</v>
      </c>
      <c r="F583" t="s">
        <v>9966</v>
      </c>
      <c r="G583" t="s">
        <v>1473</v>
      </c>
      <c r="H583" t="s">
        <v>1473</v>
      </c>
      <c r="K583">
        <v>9</v>
      </c>
      <c r="L583">
        <f>C583+1</f>
        <v>115</v>
      </c>
      <c r="M583" t="s">
        <v>1487</v>
      </c>
      <c r="N583" s="1">
        <v>4.1673764184135829</v>
      </c>
      <c r="O583" t="s">
        <v>10420</v>
      </c>
      <c r="P583" s="1">
        <v>4.1673764184135829</v>
      </c>
      <c r="Q583" t="s">
        <v>1473</v>
      </c>
      <c r="S583">
        <v>9</v>
      </c>
      <c r="T583">
        <v>117</v>
      </c>
      <c r="U583">
        <f>(AK583-$AH583)/($AG583-$AH583)*(1+1)-1</f>
        <v>-1</v>
      </c>
      <c r="V583">
        <f>(AL583-$AH583)/($AG583-$AH583)*(1+1)-1</f>
        <v>-1</v>
      </c>
      <c r="W583">
        <f>(AM583-$AH583)/($AG583-$AH583)*(1+1)-1</f>
        <v>-1</v>
      </c>
      <c r="X583">
        <f>(AN583-$AH583)/($AG583-$AH583)*(1+1)-1</f>
        <v>-1</v>
      </c>
      <c r="Y583">
        <f>(AO583-$AH583)/($AG583-$AH583)*(1+1)-1</f>
        <v>-1</v>
      </c>
      <c r="Z583">
        <f>(AP583-$AH583)/($AG583-$AH583)*(1+1)-1</f>
        <v>-1</v>
      </c>
      <c r="AA583">
        <f>(AQ583-$AH583)/($AG583-$AH583)*(1+1)-1</f>
        <v>-1</v>
      </c>
      <c r="AB583">
        <f>(AR583-$AH583)/($AG583-$AH583)*(1+1)-1</f>
        <v>-1</v>
      </c>
      <c r="AC583">
        <f>(AS583-$AH583)/($AG583-$AH583)*(1+1)-1</f>
        <v>1</v>
      </c>
      <c r="AD583">
        <f>(AT583-$AH583)/($AG583-$AH583)*(1+1)-1</f>
        <v>0.47911848728064199</v>
      </c>
      <c r="AE583">
        <f>(AU583-$AH583)/($AG583-$AH583)*(1+1)-1</f>
        <v>-1</v>
      </c>
      <c r="AF583">
        <f>(AV583-$AH583)/($AG583-$AH583)*(1+1)-1</f>
        <v>-1</v>
      </c>
      <c r="AG583">
        <f>MAX(AK583:AV583)</f>
        <v>14702</v>
      </c>
      <c r="AH583">
        <f>MIN(AK583:AV583)</f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14702</v>
      </c>
      <c r="AT583">
        <v>10873</v>
      </c>
      <c r="AU583">
        <v>0</v>
      </c>
      <c r="AV583">
        <v>0</v>
      </c>
    </row>
    <row r="584" spans="1:48" x14ac:dyDescent="0.25">
      <c r="A584" t="s">
        <v>8823</v>
      </c>
      <c r="B584">
        <v>9</v>
      </c>
      <c r="C584">
        <v>116</v>
      </c>
      <c r="D584">
        <f>C584+2</f>
        <v>118</v>
      </c>
      <c r="E584" t="s">
        <v>9967</v>
      </c>
      <c r="F584" t="s">
        <v>9968</v>
      </c>
      <c r="G584" t="s">
        <v>1473</v>
      </c>
      <c r="H584" t="s">
        <v>1473</v>
      </c>
      <c r="K584">
        <v>9</v>
      </c>
      <c r="L584">
        <f>C584+1</f>
        <v>117</v>
      </c>
      <c r="M584" t="s">
        <v>1496</v>
      </c>
      <c r="N584" s="1">
        <v>4.6749437681907793</v>
      </c>
      <c r="O584" t="s">
        <v>10420</v>
      </c>
      <c r="P584" s="1">
        <v>4.6749437681907793</v>
      </c>
      <c r="Q584" t="s">
        <v>1473</v>
      </c>
      <c r="S584">
        <v>9</v>
      </c>
      <c r="T584">
        <v>119</v>
      </c>
      <c r="U584">
        <f>(AK584-$AH584)/($AG584-$AH584)*(1+1)-1</f>
        <v>-1</v>
      </c>
      <c r="V584">
        <f>(AL584-$AH584)/($AG584-$AH584)*(1+1)-1</f>
        <v>-1</v>
      </c>
      <c r="W584">
        <f>(AM584-$AH584)/($AG584-$AH584)*(1+1)-1</f>
        <v>-1</v>
      </c>
      <c r="X584">
        <f>(AN584-$AH584)/($AG584-$AH584)*(1+1)-1</f>
        <v>-1</v>
      </c>
      <c r="Y584">
        <f>(AO584-$AH584)/($AG584-$AH584)*(1+1)-1</f>
        <v>-1</v>
      </c>
      <c r="Z584">
        <f>(AP584-$AH584)/($AG584-$AH584)*(1+1)-1</f>
        <v>-1</v>
      </c>
      <c r="AA584">
        <f>(AQ584-$AH584)/($AG584-$AH584)*(1+1)-1</f>
        <v>-1</v>
      </c>
      <c r="AB584">
        <f>(AR584-$AH584)/($AG584-$AH584)*(1+1)-1</f>
        <v>-1</v>
      </c>
      <c r="AC584">
        <f>(AS584-$AH584)/($AG584-$AH584)*(1+1)-1</f>
        <v>1</v>
      </c>
      <c r="AD584">
        <f>(AT584-$AH584)/($AG584-$AH584)*(1+1)-1</f>
        <v>-0.45798896615865903</v>
      </c>
      <c r="AE584">
        <f>(AU584-$AH584)/($AG584-$AH584)*(1+1)-1</f>
        <v>-1</v>
      </c>
      <c r="AF584">
        <f>(AV584-$AH584)/($AG584-$AH584)*(1+1)-1</f>
        <v>-1</v>
      </c>
      <c r="AG584">
        <f>MAX(AK584:AV584)</f>
        <v>47309</v>
      </c>
      <c r="AH584">
        <f>MIN(AK584:AV584)</f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47309</v>
      </c>
      <c r="AT584">
        <v>12821</v>
      </c>
      <c r="AU584">
        <v>0</v>
      </c>
      <c r="AV584">
        <v>0</v>
      </c>
    </row>
    <row r="585" spans="1:48" hidden="1" x14ac:dyDescent="0.25">
      <c r="A585" t="s">
        <v>8823</v>
      </c>
      <c r="B585">
        <v>9</v>
      </c>
      <c r="C585">
        <v>118</v>
      </c>
      <c r="D585">
        <f>C585+2</f>
        <v>120</v>
      </c>
      <c r="E585" t="s">
        <v>9969</v>
      </c>
      <c r="F585" t="s">
        <v>9970</v>
      </c>
      <c r="G585" t="s">
        <v>1473</v>
      </c>
      <c r="H585" t="s">
        <v>1473</v>
      </c>
      <c r="K585">
        <v>9</v>
      </c>
      <c r="L585">
        <f>C585+1</f>
        <v>119</v>
      </c>
      <c r="M585" t="s">
        <v>1496</v>
      </c>
      <c r="N585" s="1">
        <v>3.5766868052009957</v>
      </c>
      <c r="O585" t="s">
        <v>10420</v>
      </c>
      <c r="P585" s="1">
        <v>3.5766868052009957</v>
      </c>
      <c r="Q585" t="s">
        <v>1473</v>
      </c>
      <c r="S585">
        <v>9</v>
      </c>
      <c r="T585">
        <v>121</v>
      </c>
      <c r="U585">
        <f>(AK585-$AH585)/($AG585-$AH585)*(1+1)-1</f>
        <v>-1</v>
      </c>
      <c r="V585">
        <f>(AL585-$AH585)/($AG585-$AH585)*(1+1)-1</f>
        <v>-1</v>
      </c>
      <c r="W585">
        <f>(AM585-$AH585)/($AG585-$AH585)*(1+1)-1</f>
        <v>-1</v>
      </c>
      <c r="X585">
        <f>(AN585-$AH585)/($AG585-$AH585)*(1+1)-1</f>
        <v>-1</v>
      </c>
      <c r="Y585">
        <f>(AO585-$AH585)/($AG585-$AH585)*(1+1)-1</f>
        <v>-1</v>
      </c>
      <c r="Z585">
        <f>(AP585-$AH585)/($AG585-$AH585)*(1+1)-1</f>
        <v>-1</v>
      </c>
      <c r="AA585">
        <f>(AQ585-$AH585)/($AG585-$AH585)*(1+1)-1</f>
        <v>-1</v>
      </c>
      <c r="AB585">
        <f>(AR585-$AH585)/($AG585-$AH585)*(1+1)-1</f>
        <v>-1</v>
      </c>
      <c r="AC585">
        <f>(AS585-$AH585)/($AG585-$AH585)*(1+1)-1</f>
        <v>1</v>
      </c>
      <c r="AD585">
        <f>(AT585-$AH585)/($AG585-$AH585)*(1+1)-1</f>
        <v>0.43122183938510461</v>
      </c>
      <c r="AE585">
        <f>(AU585-$AH585)/($AG585-$AH585)*(1+1)-1</f>
        <v>-1</v>
      </c>
      <c r="AF585">
        <f>(AV585-$AH585)/($AG585-$AH585)*(1+1)-1</f>
        <v>-1</v>
      </c>
      <c r="AG585">
        <f>MAX(AK585:AV585)</f>
        <v>3773</v>
      </c>
      <c r="AH585">
        <f>MIN(AK585:AV585)</f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3773</v>
      </c>
      <c r="AT585">
        <v>2700</v>
      </c>
      <c r="AU585">
        <v>0</v>
      </c>
      <c r="AV585">
        <v>0</v>
      </c>
    </row>
    <row r="586" spans="1:48" hidden="1" x14ac:dyDescent="0.25">
      <c r="A586" t="s">
        <v>8823</v>
      </c>
      <c r="B586">
        <v>9</v>
      </c>
      <c r="C586">
        <v>120</v>
      </c>
      <c r="D586">
        <f>C586+2</f>
        <v>122</v>
      </c>
      <c r="E586" t="s">
        <v>9971</v>
      </c>
      <c r="F586" t="s">
        <v>9972</v>
      </c>
      <c r="G586" t="s">
        <v>1467</v>
      </c>
      <c r="H586" t="s">
        <v>1467</v>
      </c>
      <c r="K586">
        <v>9</v>
      </c>
      <c r="L586">
        <f>C586+1</f>
        <v>121</v>
      </c>
      <c r="M586" t="s">
        <v>6529</v>
      </c>
      <c r="N586" s="1">
        <v>3.5925098479006801</v>
      </c>
      <c r="O586" t="s">
        <v>10420</v>
      </c>
      <c r="P586" s="1">
        <v>3.5925098479006801</v>
      </c>
      <c r="Q586" t="s">
        <v>1467</v>
      </c>
      <c r="S586">
        <v>9</v>
      </c>
      <c r="T586">
        <v>123</v>
      </c>
      <c r="U586">
        <f>(AK586-$AH586)/($AG586-$AH586)*(1+1)-1</f>
        <v>-1</v>
      </c>
      <c r="V586">
        <f>(AL586-$AH586)/($AG586-$AH586)*(1+1)-1</f>
        <v>-1</v>
      </c>
      <c r="W586">
        <f>(AM586-$AH586)/($AG586-$AH586)*(1+1)-1</f>
        <v>-1</v>
      </c>
      <c r="X586">
        <f>(AN586-$AH586)/($AG586-$AH586)*(1+1)-1</f>
        <v>-1</v>
      </c>
      <c r="Y586">
        <f>(AO586-$AH586)/($AG586-$AH586)*(1+1)-1</f>
        <v>-1</v>
      </c>
      <c r="Z586">
        <f>(AP586-$AH586)/($AG586-$AH586)*(1+1)-1</f>
        <v>-1</v>
      </c>
      <c r="AA586">
        <f>(AQ586-$AH586)/($AG586-$AH586)*(1+1)-1</f>
        <v>-1</v>
      </c>
      <c r="AB586">
        <f>(AR586-$AH586)/($AG586-$AH586)*(1+1)-1</f>
        <v>-1</v>
      </c>
      <c r="AC586">
        <f>(AS586-$AH586)/($AG586-$AH586)*(1+1)-1</f>
        <v>1</v>
      </c>
      <c r="AD586">
        <f>(AT586-$AH586)/($AG586-$AH586)*(1+1)-1</f>
        <v>-0.46946077178635315</v>
      </c>
      <c r="AE586">
        <f>(AU586-$AH586)/($AG586-$AH586)*(1+1)-1</f>
        <v>-1</v>
      </c>
      <c r="AF586">
        <f>(AV586-$AH586)/($AG586-$AH586)*(1+1)-1</f>
        <v>-1</v>
      </c>
      <c r="AG586">
        <f>MAX(AK586:AV586)</f>
        <v>3913</v>
      </c>
      <c r="AH586">
        <f>MIN(AK586:AV586)</f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3913</v>
      </c>
      <c r="AT586">
        <v>1038</v>
      </c>
      <c r="AU586">
        <v>0</v>
      </c>
      <c r="AV586">
        <v>0</v>
      </c>
    </row>
    <row r="587" spans="1:48" hidden="1" x14ac:dyDescent="0.25">
      <c r="A587" t="s">
        <v>8823</v>
      </c>
      <c r="B587">
        <v>9</v>
      </c>
      <c r="C587">
        <v>122</v>
      </c>
      <c r="D587">
        <f>C587+2</f>
        <v>124</v>
      </c>
      <c r="E587" t="s">
        <v>9973</v>
      </c>
      <c r="F587" t="s">
        <v>9974</v>
      </c>
      <c r="G587" t="s">
        <v>1389</v>
      </c>
      <c r="H587" t="s">
        <v>1389</v>
      </c>
      <c r="K587">
        <v>9</v>
      </c>
      <c r="L587">
        <f>C587+1</f>
        <v>123</v>
      </c>
      <c r="M587" t="s">
        <v>1387</v>
      </c>
      <c r="N587" s="1">
        <v>3.531095546870028</v>
      </c>
      <c r="O587" t="s">
        <v>10420</v>
      </c>
      <c r="P587" s="1">
        <v>3.531095546870028</v>
      </c>
      <c r="Q587" t="s">
        <v>1389</v>
      </c>
      <c r="S587">
        <v>9</v>
      </c>
      <c r="T587">
        <v>125</v>
      </c>
      <c r="U587">
        <f>(AK587-$AH587)/($AG587-$AH587)*(1+1)-1</f>
        <v>-1</v>
      </c>
      <c r="V587">
        <f>(AL587-$AH587)/($AG587-$AH587)*(1+1)-1</f>
        <v>-1</v>
      </c>
      <c r="W587">
        <f>(AM587-$AH587)/($AG587-$AH587)*(1+1)-1</f>
        <v>-1</v>
      </c>
      <c r="X587">
        <f>(AN587-$AH587)/($AG587-$AH587)*(1+1)-1</f>
        <v>-1</v>
      </c>
      <c r="Y587">
        <f>(AO587-$AH587)/($AG587-$AH587)*(1+1)-1</f>
        <v>-1</v>
      </c>
      <c r="Z587">
        <f>(AP587-$AH587)/($AG587-$AH587)*(1+1)-1</f>
        <v>-1</v>
      </c>
      <c r="AA587">
        <f>(AQ587-$AH587)/($AG587-$AH587)*(1+1)-1</f>
        <v>-1</v>
      </c>
      <c r="AB587">
        <f>(AR587-$AH587)/($AG587-$AH587)*(1+1)-1</f>
        <v>-1</v>
      </c>
      <c r="AC587">
        <f>(AS587-$AH587)/($AG587-$AH587)*(1+1)-1</f>
        <v>1</v>
      </c>
      <c r="AD587">
        <f>(AT587-$AH587)/($AG587-$AH587)*(1+1)-1</f>
        <v>0.56962025316455689</v>
      </c>
      <c r="AE587">
        <f>(AU587-$AH587)/($AG587-$AH587)*(1+1)-1</f>
        <v>-1</v>
      </c>
      <c r="AF587">
        <f>(AV587-$AH587)/($AG587-$AH587)*(1+1)-1</f>
        <v>-1</v>
      </c>
      <c r="AG587">
        <f>MAX(AK587:AV587)</f>
        <v>3397</v>
      </c>
      <c r="AH587">
        <f>MIN(AK587:AV587)</f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3397</v>
      </c>
      <c r="AT587">
        <v>2666</v>
      </c>
      <c r="AU587">
        <v>0</v>
      </c>
      <c r="AV587">
        <v>0</v>
      </c>
    </row>
    <row r="588" spans="1:48" hidden="1" x14ac:dyDescent="0.25">
      <c r="A588" t="s">
        <v>8823</v>
      </c>
      <c r="B588">
        <v>9</v>
      </c>
      <c r="C588">
        <v>124</v>
      </c>
      <c r="D588">
        <f>C588+2</f>
        <v>126</v>
      </c>
      <c r="E588" t="s">
        <v>9975</v>
      </c>
      <c r="F588" t="s">
        <v>9976</v>
      </c>
      <c r="G588" t="s">
        <v>1389</v>
      </c>
      <c r="H588" t="s">
        <v>1389</v>
      </c>
      <c r="K588">
        <v>9</v>
      </c>
      <c r="L588">
        <f>C588+1</f>
        <v>125</v>
      </c>
      <c r="M588" t="s">
        <v>1420</v>
      </c>
      <c r="N588" s="1">
        <v>3.4798631130230979</v>
      </c>
      <c r="O588" t="s">
        <v>10420</v>
      </c>
      <c r="P588" s="1">
        <v>3.4798631130230979</v>
      </c>
      <c r="Q588" t="s">
        <v>1389</v>
      </c>
      <c r="S588">
        <v>9</v>
      </c>
      <c r="T588">
        <v>127</v>
      </c>
      <c r="U588">
        <f>(AK588-$AH588)/($AG588-$AH588)*(1+1)-1</f>
        <v>-1</v>
      </c>
      <c r="V588">
        <f>(AL588-$AH588)/($AG588-$AH588)*(1+1)-1</f>
        <v>-1</v>
      </c>
      <c r="W588">
        <f>(AM588-$AH588)/($AG588-$AH588)*(1+1)-1</f>
        <v>-1</v>
      </c>
      <c r="X588">
        <f>(AN588-$AH588)/($AG588-$AH588)*(1+1)-1</f>
        <v>-1</v>
      </c>
      <c r="Y588">
        <f>(AO588-$AH588)/($AG588-$AH588)*(1+1)-1</f>
        <v>-1</v>
      </c>
      <c r="Z588">
        <f>(AP588-$AH588)/($AG588-$AH588)*(1+1)-1</f>
        <v>-1</v>
      </c>
      <c r="AA588">
        <f>(AQ588-$AH588)/($AG588-$AH588)*(1+1)-1</f>
        <v>-1</v>
      </c>
      <c r="AB588">
        <f>(AR588-$AH588)/($AG588-$AH588)*(1+1)-1</f>
        <v>-1</v>
      </c>
      <c r="AC588">
        <f>(AS588-$AH588)/($AG588-$AH588)*(1+1)-1</f>
        <v>1</v>
      </c>
      <c r="AD588">
        <f>(AT588-$AH588)/($AG588-$AH588)*(1+1)-1</f>
        <v>-0.29181848294137136</v>
      </c>
      <c r="AE588">
        <f>(AU588-$AH588)/($AG588-$AH588)*(1+1)-1</f>
        <v>-1</v>
      </c>
      <c r="AF588">
        <f>(AV588-$AH588)/($AG588-$AH588)*(1+1)-1</f>
        <v>-1</v>
      </c>
      <c r="AG588">
        <f>MAX(AK588:AV588)</f>
        <v>3019</v>
      </c>
      <c r="AH588">
        <f>MIN(AK588:AV588)</f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3019</v>
      </c>
      <c r="AT588">
        <v>1069</v>
      </c>
      <c r="AU588">
        <v>0</v>
      </c>
      <c r="AV588">
        <v>0</v>
      </c>
    </row>
    <row r="589" spans="1:48" x14ac:dyDescent="0.25">
      <c r="A589" t="s">
        <v>8823</v>
      </c>
      <c r="B589">
        <v>9</v>
      </c>
      <c r="C589">
        <v>126</v>
      </c>
      <c r="D589">
        <f>C589+2</f>
        <v>128</v>
      </c>
      <c r="E589" t="s">
        <v>9977</v>
      </c>
      <c r="F589" t="s">
        <v>9978</v>
      </c>
      <c r="G589" t="s">
        <v>1389</v>
      </c>
      <c r="H589" t="s">
        <v>1389</v>
      </c>
      <c r="K589">
        <v>9</v>
      </c>
      <c r="L589">
        <f>C589+1</f>
        <v>127</v>
      </c>
      <c r="M589" t="s">
        <v>1438</v>
      </c>
      <c r="N589" s="1">
        <v>4.3195640660921644</v>
      </c>
      <c r="O589" t="s">
        <v>10420</v>
      </c>
      <c r="P589" s="1">
        <v>4.3195640660921644</v>
      </c>
      <c r="Q589" t="s">
        <v>1389</v>
      </c>
      <c r="S589">
        <v>9</v>
      </c>
      <c r="T589">
        <v>129</v>
      </c>
      <c r="U589">
        <f>(AK589-$AH589)/($AG589-$AH589)*(1+1)-1</f>
        <v>-1</v>
      </c>
      <c r="V589">
        <f>(AL589-$AH589)/($AG589-$AH589)*(1+1)-1</f>
        <v>-1</v>
      </c>
      <c r="W589">
        <f>(AM589-$AH589)/($AG589-$AH589)*(1+1)-1</f>
        <v>-1</v>
      </c>
      <c r="X589">
        <f>(AN589-$AH589)/($AG589-$AH589)*(1+1)-1</f>
        <v>-1</v>
      </c>
      <c r="Y589">
        <f>(AO589-$AH589)/($AG589-$AH589)*(1+1)-1</f>
        <v>-1</v>
      </c>
      <c r="Z589">
        <f>(AP589-$AH589)/($AG589-$AH589)*(1+1)-1</f>
        <v>-1</v>
      </c>
      <c r="AA589">
        <f>(AQ589-$AH589)/($AG589-$AH589)*(1+1)-1</f>
        <v>-1</v>
      </c>
      <c r="AB589">
        <f>(AR589-$AH589)/($AG589-$AH589)*(1+1)-1</f>
        <v>-1</v>
      </c>
      <c r="AC589">
        <f>(AS589-$AH589)/($AG589-$AH589)*(1+1)-1</f>
        <v>1</v>
      </c>
      <c r="AD589">
        <f>(AT589-$AH589)/($AG589-$AH589)*(1+1)-1</f>
        <v>-1</v>
      </c>
      <c r="AE589">
        <f>(AU589-$AH589)/($AG589-$AH589)*(1+1)-1</f>
        <v>-1</v>
      </c>
      <c r="AF589">
        <f>(AV589-$AH589)/($AG589-$AH589)*(1+1)-1</f>
        <v>-1</v>
      </c>
      <c r="AG589">
        <f>MAX(AK589:AV589)</f>
        <v>20872</v>
      </c>
      <c r="AH589">
        <f>MIN(AK589:AV589)</f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20872</v>
      </c>
      <c r="AT589">
        <v>0</v>
      </c>
      <c r="AU589">
        <v>0</v>
      </c>
      <c r="AV589">
        <v>0</v>
      </c>
    </row>
    <row r="590" spans="1:48" x14ac:dyDescent="0.25">
      <c r="A590" t="s">
        <v>8823</v>
      </c>
      <c r="B590">
        <v>9</v>
      </c>
      <c r="C590">
        <v>128</v>
      </c>
      <c r="D590">
        <f>C590+2</f>
        <v>130</v>
      </c>
      <c r="E590" t="s">
        <v>9979</v>
      </c>
      <c r="F590" t="s">
        <v>9980</v>
      </c>
      <c r="G590" t="s">
        <v>1389</v>
      </c>
      <c r="H590" t="s">
        <v>1389</v>
      </c>
      <c r="K590">
        <v>9</v>
      </c>
      <c r="L590">
        <f>C590+1</f>
        <v>129</v>
      </c>
      <c r="M590" t="s">
        <v>1447</v>
      </c>
      <c r="N590" s="1">
        <v>4.1261314072619841</v>
      </c>
      <c r="O590" t="s">
        <v>10420</v>
      </c>
      <c r="P590" s="1">
        <v>4.1261314072619841</v>
      </c>
      <c r="Q590" t="s">
        <v>1389</v>
      </c>
      <c r="S590">
        <v>9</v>
      </c>
      <c r="T590">
        <v>131</v>
      </c>
      <c r="U590">
        <f>(AK590-$AH590)/($AG590-$AH590)*(1+1)-1</f>
        <v>-1</v>
      </c>
      <c r="V590">
        <f>(AL590-$AH590)/($AG590-$AH590)*(1+1)-1</f>
        <v>-1</v>
      </c>
      <c r="W590">
        <f>(AM590-$AH590)/($AG590-$AH590)*(1+1)-1</f>
        <v>-1</v>
      </c>
      <c r="X590">
        <f>(AN590-$AH590)/($AG590-$AH590)*(1+1)-1</f>
        <v>-1</v>
      </c>
      <c r="Y590">
        <f>(AO590-$AH590)/($AG590-$AH590)*(1+1)-1</f>
        <v>-1</v>
      </c>
      <c r="Z590">
        <f>(AP590-$AH590)/($AG590-$AH590)*(1+1)-1</f>
        <v>-1</v>
      </c>
      <c r="AA590">
        <f>(AQ590-$AH590)/($AG590-$AH590)*(1+1)-1</f>
        <v>-1</v>
      </c>
      <c r="AB590">
        <f>(AR590-$AH590)/($AG590-$AH590)*(1+1)-1</f>
        <v>-1</v>
      </c>
      <c r="AC590">
        <f>(AS590-$AH590)/($AG590-$AH590)*(1+1)-1</f>
        <v>1</v>
      </c>
      <c r="AD590">
        <f>(AT590-$AH590)/($AG590-$AH590)*(1+1)-1</f>
        <v>0.95108451757666423</v>
      </c>
      <c r="AE590">
        <f>(AU590-$AH590)/($AG590-$AH590)*(1+1)-1</f>
        <v>-1</v>
      </c>
      <c r="AF590">
        <f>(AV590-$AH590)/($AG590-$AH590)*(1+1)-1</f>
        <v>-1</v>
      </c>
      <c r="AG590">
        <f>MAX(AK590:AV590)</f>
        <v>13370</v>
      </c>
      <c r="AH590">
        <f>MIN(AK590:AV590)</f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13370</v>
      </c>
      <c r="AT590">
        <v>13043</v>
      </c>
      <c r="AU590">
        <v>0</v>
      </c>
      <c r="AV590">
        <v>0</v>
      </c>
    </row>
    <row r="591" spans="1:48" x14ac:dyDescent="0.25">
      <c r="A591" t="s">
        <v>8823</v>
      </c>
      <c r="B591">
        <v>9</v>
      </c>
      <c r="C591">
        <v>130</v>
      </c>
      <c r="D591">
        <f>C591+2</f>
        <v>132</v>
      </c>
      <c r="E591" t="s">
        <v>9981</v>
      </c>
      <c r="F591" t="s">
        <v>9982</v>
      </c>
      <c r="G591" t="s">
        <v>1389</v>
      </c>
      <c r="H591" t="s">
        <v>1389</v>
      </c>
      <c r="K591">
        <v>9</v>
      </c>
      <c r="L591">
        <f>C591+1</f>
        <v>131</v>
      </c>
      <c r="M591" t="s">
        <v>1420</v>
      </c>
      <c r="N591" s="1">
        <v>3.9337402994969355</v>
      </c>
      <c r="O591" t="s">
        <v>10420</v>
      </c>
      <c r="P591" s="1">
        <v>3.9337402994969355</v>
      </c>
      <c r="Q591" t="s">
        <v>1389</v>
      </c>
      <c r="S591">
        <v>9</v>
      </c>
      <c r="T591">
        <v>133</v>
      </c>
      <c r="U591">
        <f>(AK591-$AH591)/($AG591-$AH591)*(1+1)-1</f>
        <v>-1</v>
      </c>
      <c r="V591">
        <f>(AL591-$AH591)/($AG591-$AH591)*(1+1)-1</f>
        <v>-1</v>
      </c>
      <c r="W591">
        <f>(AM591-$AH591)/($AG591-$AH591)*(1+1)-1</f>
        <v>-1</v>
      </c>
      <c r="X591">
        <f>(AN591-$AH591)/($AG591-$AH591)*(1+1)-1</f>
        <v>-1</v>
      </c>
      <c r="Y591">
        <f>(AO591-$AH591)/($AG591-$AH591)*(1+1)-1</f>
        <v>-1</v>
      </c>
      <c r="Z591">
        <f>(AP591-$AH591)/($AG591-$AH591)*(1+1)-1</f>
        <v>-1</v>
      </c>
      <c r="AA591">
        <f>(AQ591-$AH591)/($AG591-$AH591)*(1+1)-1</f>
        <v>-1</v>
      </c>
      <c r="AB591">
        <f>(AR591-$AH591)/($AG591-$AH591)*(1+1)-1</f>
        <v>-1</v>
      </c>
      <c r="AC591">
        <f>(AS591-$AH591)/($AG591-$AH591)*(1+1)-1</f>
        <v>1</v>
      </c>
      <c r="AD591">
        <f>(AT591-$AH591)/($AG591-$AH591)*(1+1)-1</f>
        <v>-0.5154338963308096</v>
      </c>
      <c r="AE591">
        <f>(AU591-$AH591)/($AG591-$AH591)*(1+1)-1</f>
        <v>-1</v>
      </c>
      <c r="AF591">
        <f>(AV591-$AH591)/($AG591-$AH591)*(1+1)-1</f>
        <v>-1</v>
      </c>
      <c r="AG591">
        <f>MAX(AK591:AV591)</f>
        <v>8585</v>
      </c>
      <c r="AH591">
        <f>MIN(AK591:AV591)</f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8585</v>
      </c>
      <c r="AT591">
        <v>2080</v>
      </c>
      <c r="AU591">
        <v>0</v>
      </c>
      <c r="AV591">
        <v>0</v>
      </c>
    </row>
    <row r="592" spans="1:48" x14ac:dyDescent="0.25">
      <c r="A592" t="s">
        <v>8823</v>
      </c>
      <c r="B592">
        <v>9</v>
      </c>
      <c r="C592">
        <v>132</v>
      </c>
      <c r="D592">
        <f>C592+2</f>
        <v>134</v>
      </c>
      <c r="E592" t="s">
        <v>9983</v>
      </c>
      <c r="F592" t="s">
        <v>9984</v>
      </c>
      <c r="G592" t="s">
        <v>1389</v>
      </c>
      <c r="H592" t="s">
        <v>1389</v>
      </c>
      <c r="K592">
        <v>9</v>
      </c>
      <c r="L592">
        <f>C592+1</f>
        <v>133</v>
      </c>
      <c r="M592" t="s">
        <v>1387</v>
      </c>
      <c r="N592" s="1">
        <v>5.1212084586151141</v>
      </c>
      <c r="O592" t="s">
        <v>10420</v>
      </c>
      <c r="P592" s="1">
        <v>5.1212084586151141</v>
      </c>
      <c r="Q592" t="s">
        <v>1389</v>
      </c>
      <c r="S592">
        <v>9</v>
      </c>
      <c r="T592">
        <v>135</v>
      </c>
      <c r="U592">
        <f>(AK592-$AH592)/($AG592-$AH592)*(1+1)-1</f>
        <v>-1</v>
      </c>
      <c r="V592">
        <f>(AL592-$AH592)/($AG592-$AH592)*(1+1)-1</f>
        <v>-1</v>
      </c>
      <c r="W592">
        <f>(AM592-$AH592)/($AG592-$AH592)*(1+1)-1</f>
        <v>-1</v>
      </c>
      <c r="X592">
        <f>(AN592-$AH592)/($AG592-$AH592)*(1+1)-1</f>
        <v>-1</v>
      </c>
      <c r="Y592">
        <f>(AO592-$AH592)/($AG592-$AH592)*(1+1)-1</f>
        <v>-1</v>
      </c>
      <c r="Z592">
        <f>(AP592-$AH592)/($AG592-$AH592)*(1+1)-1</f>
        <v>-1</v>
      </c>
      <c r="AA592">
        <f>(AQ592-$AH592)/($AG592-$AH592)*(1+1)-1</f>
        <v>-1</v>
      </c>
      <c r="AB592">
        <f>(AR592-$AH592)/($AG592-$AH592)*(1+1)-1</f>
        <v>-1</v>
      </c>
      <c r="AC592">
        <f>(AS592-$AH592)/($AG592-$AH592)*(1+1)-1</f>
        <v>1</v>
      </c>
      <c r="AD592">
        <f>(AT592-$AH592)/($AG592-$AH592)*(1+1)-1</f>
        <v>-0.88729060853074992</v>
      </c>
      <c r="AE592">
        <f>(AU592-$AH592)/($AG592-$AH592)*(1+1)-1</f>
        <v>-1</v>
      </c>
      <c r="AF592">
        <f>(AV592-$AH592)/($AG592-$AH592)*(1+1)-1</f>
        <v>-1</v>
      </c>
      <c r="AG592">
        <f>MAX(AK592:AV592)</f>
        <v>136049</v>
      </c>
      <c r="AH592">
        <f>MIN(AK592:AV592)</f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136049</v>
      </c>
      <c r="AT592">
        <v>7667</v>
      </c>
      <c r="AU592">
        <v>0</v>
      </c>
      <c r="AV592">
        <v>0</v>
      </c>
    </row>
    <row r="593" spans="1:48" x14ac:dyDescent="0.25">
      <c r="A593" t="s">
        <v>8823</v>
      </c>
      <c r="B593">
        <v>9</v>
      </c>
      <c r="C593">
        <v>134</v>
      </c>
      <c r="D593">
        <f>C593+2</f>
        <v>136</v>
      </c>
      <c r="E593" t="s">
        <v>9985</v>
      </c>
      <c r="F593" t="s">
        <v>9986</v>
      </c>
      <c r="G593" t="s">
        <v>1389</v>
      </c>
      <c r="H593" t="s">
        <v>1389</v>
      </c>
      <c r="K593">
        <v>9</v>
      </c>
      <c r="L593">
        <f>C593+1</f>
        <v>135</v>
      </c>
      <c r="M593" t="s">
        <v>1387</v>
      </c>
      <c r="N593" s="1">
        <v>4.7270204421175075</v>
      </c>
      <c r="O593" t="s">
        <v>10420</v>
      </c>
      <c r="P593" s="1">
        <v>4.7270204421175075</v>
      </c>
      <c r="Q593" t="s">
        <v>1389</v>
      </c>
      <c r="S593">
        <v>9</v>
      </c>
      <c r="T593">
        <v>137</v>
      </c>
      <c r="U593">
        <f>(AK593-$AH593)/($AG593-$AH593)*(1+1)-1</f>
        <v>-1</v>
      </c>
      <c r="V593">
        <f>(AL593-$AH593)/($AG593-$AH593)*(1+1)-1</f>
        <v>-1</v>
      </c>
      <c r="W593">
        <f>(AM593-$AH593)/($AG593-$AH593)*(1+1)-1</f>
        <v>-1</v>
      </c>
      <c r="X593">
        <f>(AN593-$AH593)/($AG593-$AH593)*(1+1)-1</f>
        <v>-1</v>
      </c>
      <c r="Y593">
        <f>(AO593-$AH593)/($AG593-$AH593)*(1+1)-1</f>
        <v>-1</v>
      </c>
      <c r="Z593">
        <f>(AP593-$AH593)/($AG593-$AH593)*(1+1)-1</f>
        <v>-1</v>
      </c>
      <c r="AA593">
        <f>(AQ593-$AH593)/($AG593-$AH593)*(1+1)-1</f>
        <v>-1</v>
      </c>
      <c r="AB593">
        <f>(AR593-$AH593)/($AG593-$AH593)*(1+1)-1</f>
        <v>-1</v>
      </c>
      <c r="AC593">
        <f>(AS593-$AH593)/($AG593-$AH593)*(1+1)-1</f>
        <v>1</v>
      </c>
      <c r="AD593">
        <f>(AT593-$AH593)/($AG593-$AH593)*(1+1)-1</f>
        <v>-0.52181886160912994</v>
      </c>
      <c r="AE593">
        <f>(AU593-$AH593)/($AG593-$AH593)*(1+1)-1</f>
        <v>-1</v>
      </c>
      <c r="AF593">
        <f>(AV593-$AH593)/($AG593-$AH593)*(1+1)-1</f>
        <v>-1</v>
      </c>
      <c r="AG593">
        <f>MAX(AK593:AV593)</f>
        <v>56167</v>
      </c>
      <c r="AH593">
        <f>MIN(AK593:AV593)</f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56167</v>
      </c>
      <c r="AT593">
        <v>13429</v>
      </c>
      <c r="AU593">
        <v>0</v>
      </c>
      <c r="AV593">
        <v>0</v>
      </c>
    </row>
    <row r="594" spans="1:48" x14ac:dyDescent="0.25">
      <c r="A594" t="s">
        <v>8823</v>
      </c>
      <c r="B594">
        <v>9</v>
      </c>
      <c r="C594">
        <v>136</v>
      </c>
      <c r="D594">
        <f>C594+2</f>
        <v>138</v>
      </c>
      <c r="E594" t="s">
        <v>9987</v>
      </c>
      <c r="F594" t="s">
        <v>9988</v>
      </c>
      <c r="G594" t="s">
        <v>1389</v>
      </c>
      <c r="H594" t="s">
        <v>1389</v>
      </c>
      <c r="K594">
        <v>9</v>
      </c>
      <c r="L594">
        <f>C594+1</f>
        <v>137</v>
      </c>
      <c r="M594" t="s">
        <v>1410</v>
      </c>
      <c r="N594" s="1">
        <v>4.5728948258833766</v>
      </c>
      <c r="O594" t="s">
        <v>10420</v>
      </c>
      <c r="P594" s="1">
        <v>4.5728948258833766</v>
      </c>
      <c r="Q594" t="s">
        <v>1389</v>
      </c>
      <c r="S594">
        <v>9</v>
      </c>
      <c r="T594">
        <v>139</v>
      </c>
      <c r="U594">
        <f>(AK594-$AH594)/($AG594-$AH594)*(1+1)-1</f>
        <v>-1</v>
      </c>
      <c r="V594">
        <f>(AL594-$AH594)/($AG594-$AH594)*(1+1)-1</f>
        <v>-1</v>
      </c>
      <c r="W594">
        <f>(AM594-$AH594)/($AG594-$AH594)*(1+1)-1</f>
        <v>-1</v>
      </c>
      <c r="X594">
        <f>(AN594-$AH594)/($AG594-$AH594)*(1+1)-1</f>
        <v>-1</v>
      </c>
      <c r="Y594">
        <f>(AO594-$AH594)/($AG594-$AH594)*(1+1)-1</f>
        <v>-1</v>
      </c>
      <c r="Z594">
        <f>(AP594-$AH594)/($AG594-$AH594)*(1+1)-1</f>
        <v>-1</v>
      </c>
      <c r="AA594">
        <f>(AQ594-$AH594)/($AG594-$AH594)*(1+1)-1</f>
        <v>-1</v>
      </c>
      <c r="AB594">
        <f>(AR594-$AH594)/($AG594-$AH594)*(1+1)-1</f>
        <v>-1</v>
      </c>
      <c r="AC594">
        <f>(AS594-$AH594)/($AG594-$AH594)*(1+1)-1</f>
        <v>1</v>
      </c>
      <c r="AD594">
        <f>(AT594-$AH594)/($AG594-$AH594)*(1+1)-1</f>
        <v>-7.7963745254264527E-2</v>
      </c>
      <c r="AE594">
        <f>(AU594-$AH594)/($AG594-$AH594)*(1+1)-1</f>
        <v>-1</v>
      </c>
      <c r="AF594">
        <f>(AV594-$AH594)/($AG594-$AH594)*(1+1)-1</f>
        <v>-1</v>
      </c>
      <c r="AG594">
        <f>MAX(AK594:AV594)</f>
        <v>37402</v>
      </c>
      <c r="AH594">
        <f>MIN(AK594:AV594)</f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37402</v>
      </c>
      <c r="AT594">
        <v>17243</v>
      </c>
      <c r="AU594">
        <v>0</v>
      </c>
      <c r="AV594">
        <v>0</v>
      </c>
    </row>
    <row r="595" spans="1:48" x14ac:dyDescent="0.25">
      <c r="A595" t="s">
        <v>8823</v>
      </c>
      <c r="B595">
        <v>9</v>
      </c>
      <c r="C595">
        <v>138</v>
      </c>
      <c r="D595">
        <f>C595+2</f>
        <v>140</v>
      </c>
      <c r="E595" t="s">
        <v>9989</v>
      </c>
      <c r="F595" t="s">
        <v>9990</v>
      </c>
      <c r="G595" t="s">
        <v>1338</v>
      </c>
      <c r="H595" t="s">
        <v>1338</v>
      </c>
      <c r="K595">
        <v>9</v>
      </c>
      <c r="L595">
        <f>C595+1</f>
        <v>139</v>
      </c>
      <c r="M595" t="s">
        <v>1349</v>
      </c>
      <c r="N595" s="1">
        <v>4.1102866084035652</v>
      </c>
      <c r="O595" t="s">
        <v>10420</v>
      </c>
      <c r="P595" s="1">
        <v>4.1102866084035652</v>
      </c>
      <c r="Q595" t="s">
        <v>1338</v>
      </c>
      <c r="S595">
        <v>9</v>
      </c>
      <c r="T595">
        <v>141</v>
      </c>
      <c r="U595">
        <f>(AK595-$AH595)/($AG595-$AH595)*(1+1)-1</f>
        <v>-1</v>
      </c>
      <c r="V595">
        <f>(AL595-$AH595)/($AG595-$AH595)*(1+1)-1</f>
        <v>-1</v>
      </c>
      <c r="W595">
        <f>(AM595-$AH595)/($AG595-$AH595)*(1+1)-1</f>
        <v>-1</v>
      </c>
      <c r="X595">
        <f>(AN595-$AH595)/($AG595-$AH595)*(1+1)-1</f>
        <v>-1</v>
      </c>
      <c r="Y595">
        <f>(AO595-$AH595)/($AG595-$AH595)*(1+1)-1</f>
        <v>-1</v>
      </c>
      <c r="Z595">
        <f>(AP595-$AH595)/($AG595-$AH595)*(1+1)-1</f>
        <v>-1</v>
      </c>
      <c r="AA595">
        <f>(AQ595-$AH595)/($AG595-$AH595)*(1+1)-1</f>
        <v>-1</v>
      </c>
      <c r="AB595">
        <f>(AR595-$AH595)/($AG595-$AH595)*(1+1)-1</f>
        <v>-1</v>
      </c>
      <c r="AC595">
        <f>(AS595-$AH595)/($AG595-$AH595)*(1+1)-1</f>
        <v>1</v>
      </c>
      <c r="AD595">
        <f>(AT595-$AH595)/($AG595-$AH595)*(1+1)-1</f>
        <v>-0.55300178323756688</v>
      </c>
      <c r="AE595">
        <f>(AU595-$AH595)/($AG595-$AH595)*(1+1)-1</f>
        <v>-1</v>
      </c>
      <c r="AF595">
        <f>(AV595-$AH595)/($AG595-$AH595)*(1+1)-1</f>
        <v>-1</v>
      </c>
      <c r="AG595">
        <f>MAX(AK595:AV595)</f>
        <v>15141</v>
      </c>
      <c r="AH595">
        <f>MIN(AK595:AV595)</f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15141</v>
      </c>
      <c r="AT595">
        <v>3384</v>
      </c>
      <c r="AU595">
        <v>0</v>
      </c>
      <c r="AV595">
        <v>0</v>
      </c>
    </row>
    <row r="596" spans="1:48" hidden="1" x14ac:dyDescent="0.25">
      <c r="A596" t="s">
        <v>8823</v>
      </c>
      <c r="B596">
        <v>9</v>
      </c>
      <c r="C596">
        <v>140</v>
      </c>
      <c r="D596">
        <f>C596+2</f>
        <v>142</v>
      </c>
      <c r="E596" t="s">
        <v>9991</v>
      </c>
      <c r="F596" t="s">
        <v>9992</v>
      </c>
      <c r="G596" t="s">
        <v>1338</v>
      </c>
      <c r="H596" t="s">
        <v>1338</v>
      </c>
      <c r="K596">
        <v>9</v>
      </c>
      <c r="L596">
        <f>C596+1</f>
        <v>141</v>
      </c>
      <c r="M596" t="s">
        <v>6490</v>
      </c>
      <c r="N596" s="1">
        <v>3.7633531087482153</v>
      </c>
      <c r="O596" t="s">
        <v>10420</v>
      </c>
      <c r="P596" s="1">
        <v>3.7633531087482153</v>
      </c>
      <c r="Q596" t="s">
        <v>1338</v>
      </c>
      <c r="S596">
        <v>9</v>
      </c>
      <c r="T596">
        <v>143</v>
      </c>
      <c r="U596">
        <f>(AK596-$AH596)/($AG596-$AH596)*(1+1)-1</f>
        <v>-1</v>
      </c>
      <c r="V596">
        <f>(AL596-$AH596)/($AG596-$AH596)*(1+1)-1</f>
        <v>-1</v>
      </c>
      <c r="W596">
        <f>(AM596-$AH596)/($AG596-$AH596)*(1+1)-1</f>
        <v>-1</v>
      </c>
      <c r="X596">
        <f>(AN596-$AH596)/($AG596-$AH596)*(1+1)-1</f>
        <v>-1</v>
      </c>
      <c r="Y596">
        <f>(AO596-$AH596)/($AG596-$AH596)*(1+1)-1</f>
        <v>-1</v>
      </c>
      <c r="Z596">
        <f>(AP596-$AH596)/($AG596-$AH596)*(1+1)-1</f>
        <v>-1</v>
      </c>
      <c r="AA596">
        <f>(AQ596-$AH596)/($AG596-$AH596)*(1+1)-1</f>
        <v>-1</v>
      </c>
      <c r="AB596">
        <f>(AR596-$AH596)/($AG596-$AH596)*(1+1)-1</f>
        <v>-1</v>
      </c>
      <c r="AC596">
        <f>(AS596-$AH596)/($AG596-$AH596)*(1+1)-1</f>
        <v>1</v>
      </c>
      <c r="AD596">
        <f>(AT596-$AH596)/($AG596-$AH596)*(1+1)-1</f>
        <v>-0.3391964131746853</v>
      </c>
      <c r="AE596">
        <f>(AU596-$AH596)/($AG596-$AH596)*(1+1)-1</f>
        <v>-1</v>
      </c>
      <c r="AF596">
        <f>(AV596-$AH596)/($AG596-$AH596)*(1+1)-1</f>
        <v>-1</v>
      </c>
      <c r="AG596">
        <f>MAX(AK596:AV596)</f>
        <v>5799</v>
      </c>
      <c r="AH596">
        <f>MIN(AK596:AV596)</f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5799</v>
      </c>
      <c r="AT596">
        <v>1916</v>
      </c>
      <c r="AU596">
        <v>0</v>
      </c>
      <c r="AV596">
        <v>0</v>
      </c>
    </row>
    <row r="597" spans="1:48" hidden="1" x14ac:dyDescent="0.25">
      <c r="A597" t="s">
        <v>8823</v>
      </c>
      <c r="B597">
        <v>9</v>
      </c>
      <c r="C597">
        <v>142</v>
      </c>
      <c r="D597">
        <f>C597+2</f>
        <v>144</v>
      </c>
      <c r="E597" t="s">
        <v>9993</v>
      </c>
      <c r="F597" t="s">
        <v>9994</v>
      </c>
      <c r="G597" t="s">
        <v>1338</v>
      </c>
      <c r="H597" t="s">
        <v>1338</v>
      </c>
      <c r="K597">
        <v>9</v>
      </c>
      <c r="L597">
        <f>C597+1</f>
        <v>143</v>
      </c>
      <c r="M597" t="s">
        <v>6484</v>
      </c>
      <c r="N597" s="1">
        <v>3.5193028492354288</v>
      </c>
      <c r="O597" t="s">
        <v>10420</v>
      </c>
      <c r="P597" s="1">
        <v>3.5193028492354288</v>
      </c>
      <c r="Q597" t="s">
        <v>1338</v>
      </c>
      <c r="S597">
        <v>9</v>
      </c>
      <c r="T597">
        <v>145</v>
      </c>
      <c r="U597">
        <f>(AK597-$AH597)/($AG597-$AH597)*(1+1)-1</f>
        <v>-1</v>
      </c>
      <c r="V597">
        <f>(AL597-$AH597)/($AG597-$AH597)*(1+1)-1</f>
        <v>-1</v>
      </c>
      <c r="W597">
        <f>(AM597-$AH597)/($AG597-$AH597)*(1+1)-1</f>
        <v>-1</v>
      </c>
      <c r="X597">
        <f>(AN597-$AH597)/($AG597-$AH597)*(1+1)-1</f>
        <v>-1</v>
      </c>
      <c r="Y597">
        <f>(AO597-$AH597)/($AG597-$AH597)*(1+1)-1</f>
        <v>-1</v>
      </c>
      <c r="Z597">
        <f>(AP597-$AH597)/($AG597-$AH597)*(1+1)-1</f>
        <v>-1</v>
      </c>
      <c r="AA597">
        <f>(AQ597-$AH597)/($AG597-$AH597)*(1+1)-1</f>
        <v>-1</v>
      </c>
      <c r="AB597">
        <f>(AR597-$AH597)/($AG597-$AH597)*(1+1)-1</f>
        <v>-1</v>
      </c>
      <c r="AC597">
        <f>(AS597-$AH597)/($AG597-$AH597)*(1+1)-1</f>
        <v>1</v>
      </c>
      <c r="AD597">
        <f>(AT597-$AH597)/($AG597-$AH597)*(1+1)-1</f>
        <v>-1</v>
      </c>
      <c r="AE597">
        <f>(AU597-$AH597)/($AG597-$AH597)*(1+1)-1</f>
        <v>-1</v>
      </c>
      <c r="AF597">
        <f>(AV597-$AH597)/($AG597-$AH597)*(1+1)-1</f>
        <v>-1</v>
      </c>
      <c r="AG597">
        <f>MAX(AK597:AV597)</f>
        <v>3306</v>
      </c>
      <c r="AH597">
        <f>MIN(AK597:AV597)</f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3306</v>
      </c>
      <c r="AT597">
        <v>0</v>
      </c>
      <c r="AU597">
        <v>0</v>
      </c>
      <c r="AV597">
        <v>0</v>
      </c>
    </row>
    <row r="598" spans="1:48" x14ac:dyDescent="0.25">
      <c r="A598" t="s">
        <v>8823</v>
      </c>
      <c r="B598">
        <v>9</v>
      </c>
      <c r="C598">
        <v>144</v>
      </c>
      <c r="D598">
        <f>C598+2</f>
        <v>146</v>
      </c>
      <c r="E598" t="s">
        <v>9995</v>
      </c>
      <c r="F598" t="s">
        <v>9996</v>
      </c>
      <c r="G598" t="s">
        <v>1338</v>
      </c>
      <c r="H598" t="s">
        <v>1338</v>
      </c>
      <c r="K598">
        <v>9</v>
      </c>
      <c r="L598">
        <f>C598+1</f>
        <v>145</v>
      </c>
      <c r="M598" t="s">
        <v>6484</v>
      </c>
      <c r="N598" s="1">
        <v>4.1066667619699162</v>
      </c>
      <c r="O598" t="s">
        <v>10420</v>
      </c>
      <c r="P598" s="1">
        <v>4.1066667619699162</v>
      </c>
      <c r="Q598" t="s">
        <v>1338</v>
      </c>
      <c r="S598">
        <v>9</v>
      </c>
      <c r="T598">
        <v>147</v>
      </c>
      <c r="U598">
        <f>(AK598-$AH598)/($AG598-$AH598)*(1+1)-1</f>
        <v>-1</v>
      </c>
      <c r="V598">
        <f>(AL598-$AH598)/($AG598-$AH598)*(1+1)-1</f>
        <v>-1</v>
      </c>
      <c r="W598">
        <f>(AM598-$AH598)/($AG598-$AH598)*(1+1)-1</f>
        <v>-1</v>
      </c>
      <c r="X598">
        <f>(AN598-$AH598)/($AG598-$AH598)*(1+1)-1</f>
        <v>-1</v>
      </c>
      <c r="Y598">
        <f>(AO598-$AH598)/($AG598-$AH598)*(1+1)-1</f>
        <v>-1</v>
      </c>
      <c r="Z598">
        <f>(AP598-$AH598)/($AG598-$AH598)*(1+1)-1</f>
        <v>-1</v>
      </c>
      <c r="AA598">
        <f>(AQ598-$AH598)/($AG598-$AH598)*(1+1)-1</f>
        <v>-1</v>
      </c>
      <c r="AB598">
        <f>(AR598-$AH598)/($AG598-$AH598)*(1+1)-1</f>
        <v>-1</v>
      </c>
      <c r="AC598">
        <f>(AS598-$AH598)/($AG598-$AH598)*(1+1)-1</f>
        <v>1</v>
      </c>
      <c r="AD598">
        <f>(AT598-$AH598)/($AG598-$AH598)*(1+1)-1</f>
        <v>-0.4419586983729662</v>
      </c>
      <c r="AE598">
        <f>(AU598-$AH598)/($AG598-$AH598)*(1+1)-1</f>
        <v>-1</v>
      </c>
      <c r="AF598">
        <f>(AV598-$AH598)/($AG598-$AH598)*(1+1)-1</f>
        <v>-1</v>
      </c>
      <c r="AG598">
        <f>MAX(AK598:AV598)</f>
        <v>12784</v>
      </c>
      <c r="AH598">
        <f>MIN(AK598:AV598)</f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12784</v>
      </c>
      <c r="AT598">
        <v>3567</v>
      </c>
      <c r="AU598">
        <v>0</v>
      </c>
      <c r="AV598">
        <v>0</v>
      </c>
    </row>
    <row r="599" spans="1:48" hidden="1" x14ac:dyDescent="0.25">
      <c r="A599" t="s">
        <v>8823</v>
      </c>
      <c r="B599">
        <v>9</v>
      </c>
      <c r="C599">
        <v>146</v>
      </c>
      <c r="D599">
        <f>C599+2</f>
        <v>148</v>
      </c>
      <c r="E599" t="s">
        <v>9997</v>
      </c>
      <c r="F599" t="s">
        <v>9998</v>
      </c>
      <c r="G599" t="s">
        <v>1338</v>
      </c>
      <c r="H599" t="s">
        <v>1338</v>
      </c>
      <c r="K599">
        <v>9</v>
      </c>
      <c r="L599">
        <f>C599+1</f>
        <v>147</v>
      </c>
      <c r="M599" t="s">
        <v>6488</v>
      </c>
      <c r="N599" s="1">
        <v>3.4991369945373827</v>
      </c>
      <c r="O599" t="s">
        <v>10420</v>
      </c>
      <c r="P599" s="1">
        <v>3.4991369945373827</v>
      </c>
      <c r="Q599" t="s">
        <v>1338</v>
      </c>
      <c r="S599">
        <v>9</v>
      </c>
      <c r="T599">
        <v>149</v>
      </c>
      <c r="U599">
        <f>(AK599-$AH599)/($AG599-$AH599)*(1+1)-1</f>
        <v>-1</v>
      </c>
      <c r="V599">
        <f>(AL599-$AH599)/($AG599-$AH599)*(1+1)-1</f>
        <v>-1</v>
      </c>
      <c r="W599">
        <f>(AM599-$AH599)/($AG599-$AH599)*(1+1)-1</f>
        <v>-1</v>
      </c>
      <c r="X599">
        <f>(AN599-$AH599)/($AG599-$AH599)*(1+1)-1</f>
        <v>-1</v>
      </c>
      <c r="Y599">
        <f>(AO599-$AH599)/($AG599-$AH599)*(1+1)-1</f>
        <v>-1</v>
      </c>
      <c r="Z599">
        <f>(AP599-$AH599)/($AG599-$AH599)*(1+1)-1</f>
        <v>-1</v>
      </c>
      <c r="AA599">
        <f>(AQ599-$AH599)/($AG599-$AH599)*(1+1)-1</f>
        <v>-1</v>
      </c>
      <c r="AB599">
        <f>(AR599-$AH599)/($AG599-$AH599)*(1+1)-1</f>
        <v>-1</v>
      </c>
      <c r="AC599">
        <f>(AS599-$AH599)/($AG599-$AH599)*(1+1)-1</f>
        <v>1</v>
      </c>
      <c r="AD599">
        <f>(AT599-$AH599)/($AG599-$AH599)*(1+1)-1</f>
        <v>-1.8811881188118829E-2</v>
      </c>
      <c r="AE599">
        <f>(AU599-$AH599)/($AG599-$AH599)*(1+1)-1</f>
        <v>-1</v>
      </c>
      <c r="AF599">
        <f>(AV599-$AH599)/($AG599-$AH599)*(1+1)-1</f>
        <v>-1</v>
      </c>
      <c r="AG599">
        <f>MAX(AK599:AV599)</f>
        <v>4040</v>
      </c>
      <c r="AH599">
        <f>MIN(AK599:AV599)</f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4040</v>
      </c>
      <c r="AT599">
        <v>1982</v>
      </c>
      <c r="AU599">
        <v>0</v>
      </c>
      <c r="AV599">
        <v>0</v>
      </c>
    </row>
    <row r="600" spans="1:48" hidden="1" x14ac:dyDescent="0.25">
      <c r="A600" t="s">
        <v>8823</v>
      </c>
      <c r="B600">
        <v>9</v>
      </c>
      <c r="C600">
        <v>148</v>
      </c>
      <c r="D600">
        <f>C600+2</f>
        <v>150</v>
      </c>
      <c r="E600" t="s">
        <v>9999</v>
      </c>
      <c r="F600" t="s">
        <v>10000</v>
      </c>
      <c r="G600" t="s">
        <v>1338</v>
      </c>
      <c r="H600" t="s">
        <v>1338</v>
      </c>
      <c r="K600">
        <v>9</v>
      </c>
      <c r="L600">
        <f>C600+1</f>
        <v>149</v>
      </c>
      <c r="M600" t="s">
        <v>6494</v>
      </c>
      <c r="N600" s="1">
        <v>3.5737995822157407</v>
      </c>
      <c r="O600" t="s">
        <v>10420</v>
      </c>
      <c r="P600" s="1">
        <v>3.5737995822157407</v>
      </c>
      <c r="Q600" t="s">
        <v>1338</v>
      </c>
      <c r="S600">
        <v>9</v>
      </c>
      <c r="T600">
        <v>151</v>
      </c>
      <c r="U600">
        <f>(AK600-$AH600)/($AG600-$AH600)*(1+1)-1</f>
        <v>-1</v>
      </c>
      <c r="V600">
        <f>(AL600-$AH600)/($AG600-$AH600)*(1+1)-1</f>
        <v>-1</v>
      </c>
      <c r="W600">
        <f>(AM600-$AH600)/($AG600-$AH600)*(1+1)-1</f>
        <v>-1</v>
      </c>
      <c r="X600">
        <f>(AN600-$AH600)/($AG600-$AH600)*(1+1)-1</f>
        <v>-1</v>
      </c>
      <c r="Y600">
        <f>(AO600-$AH600)/($AG600-$AH600)*(1+1)-1</f>
        <v>-1</v>
      </c>
      <c r="Z600">
        <f>(AP600-$AH600)/($AG600-$AH600)*(1+1)-1</f>
        <v>-1</v>
      </c>
      <c r="AA600">
        <f>(AQ600-$AH600)/($AG600-$AH600)*(1+1)-1</f>
        <v>-1</v>
      </c>
      <c r="AB600">
        <f>(AR600-$AH600)/($AG600-$AH600)*(1+1)-1</f>
        <v>-1</v>
      </c>
      <c r="AC600">
        <f>(AS600-$AH600)/($AG600-$AH600)*(1+1)-1</f>
        <v>1</v>
      </c>
      <c r="AD600">
        <f>(AT600-$AH600)/($AG600-$AH600)*(1+1)-1</f>
        <v>7.2038420490928567E-2</v>
      </c>
      <c r="AE600">
        <f>(AU600-$AH600)/($AG600-$AH600)*(1+1)-1</f>
        <v>-1</v>
      </c>
      <c r="AF600">
        <f>(AV600-$AH600)/($AG600-$AH600)*(1+1)-1</f>
        <v>-1</v>
      </c>
      <c r="AG600">
        <f>MAX(AK600:AV600)</f>
        <v>3748</v>
      </c>
      <c r="AH600">
        <f>MIN(AK600:AV600)</f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3748</v>
      </c>
      <c r="AT600">
        <v>2009</v>
      </c>
      <c r="AU600">
        <v>0</v>
      </c>
      <c r="AV600">
        <v>0</v>
      </c>
    </row>
    <row r="601" spans="1:48" hidden="1" x14ac:dyDescent="0.25">
      <c r="A601" t="s">
        <v>8823</v>
      </c>
      <c r="B601">
        <v>9</v>
      </c>
      <c r="C601">
        <v>150</v>
      </c>
      <c r="D601">
        <f>C601+2</f>
        <v>152</v>
      </c>
      <c r="E601" t="s">
        <v>10001</v>
      </c>
      <c r="F601" t="s">
        <v>10002</v>
      </c>
      <c r="G601" t="s">
        <v>1338</v>
      </c>
      <c r="H601" t="s">
        <v>1338</v>
      </c>
      <c r="K601">
        <v>9</v>
      </c>
      <c r="L601">
        <f>C601+1</f>
        <v>151</v>
      </c>
      <c r="M601" t="s">
        <v>1374</v>
      </c>
      <c r="N601" s="1">
        <v>3.377306251068199</v>
      </c>
      <c r="O601" t="s">
        <v>10420</v>
      </c>
      <c r="P601" s="1">
        <v>3.377306251068199</v>
      </c>
      <c r="Q601" t="s">
        <v>1338</v>
      </c>
      <c r="S601">
        <v>9</v>
      </c>
      <c r="T601">
        <v>153</v>
      </c>
      <c r="U601">
        <f>(AK601-$AH601)/($AG601-$AH601)*(1+1)-1</f>
        <v>-1</v>
      </c>
      <c r="V601">
        <f>(AL601-$AH601)/($AG601-$AH601)*(1+1)-1</f>
        <v>-1</v>
      </c>
      <c r="W601">
        <f>(AM601-$AH601)/($AG601-$AH601)*(1+1)-1</f>
        <v>-1</v>
      </c>
      <c r="X601">
        <f>(AN601-$AH601)/($AG601-$AH601)*(1+1)-1</f>
        <v>-1</v>
      </c>
      <c r="Y601">
        <f>(AO601-$AH601)/($AG601-$AH601)*(1+1)-1</f>
        <v>-1</v>
      </c>
      <c r="Z601">
        <f>(AP601-$AH601)/($AG601-$AH601)*(1+1)-1</f>
        <v>-1</v>
      </c>
      <c r="AA601">
        <f>(AQ601-$AH601)/($AG601-$AH601)*(1+1)-1</f>
        <v>-1</v>
      </c>
      <c r="AB601">
        <f>(AR601-$AH601)/($AG601-$AH601)*(1+1)-1</f>
        <v>-1</v>
      </c>
      <c r="AC601">
        <f>(AS601-$AH601)/($AG601-$AH601)*(1+1)-1</f>
        <v>1</v>
      </c>
      <c r="AD601">
        <f>(AT601-$AH601)/($AG601-$AH601)*(1+1)-1</f>
        <v>1</v>
      </c>
      <c r="AE601">
        <f>(AU601-$AH601)/($AG601-$AH601)*(1+1)-1</f>
        <v>-1</v>
      </c>
      <c r="AF601">
        <f>(AV601-$AH601)/($AG601-$AH601)*(1+1)-1</f>
        <v>-1</v>
      </c>
      <c r="AG601">
        <f>MAX(AK601:AV601)</f>
        <v>2384</v>
      </c>
      <c r="AH601">
        <f>MIN(AK601:AV601)</f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2384</v>
      </c>
      <c r="AT601">
        <v>2384</v>
      </c>
      <c r="AU601">
        <v>0</v>
      </c>
      <c r="AV601">
        <v>0</v>
      </c>
    </row>
    <row r="602" spans="1:48" x14ac:dyDescent="0.25">
      <c r="A602" t="s">
        <v>8823</v>
      </c>
      <c r="B602">
        <v>9</v>
      </c>
      <c r="C602">
        <v>152</v>
      </c>
      <c r="D602">
        <f>C602+2</f>
        <v>154</v>
      </c>
      <c r="E602" t="s">
        <v>10003</v>
      </c>
      <c r="F602" t="s">
        <v>10004</v>
      </c>
      <c r="G602" t="s">
        <v>1312</v>
      </c>
      <c r="H602" t="s">
        <v>1312</v>
      </c>
      <c r="K602">
        <v>9</v>
      </c>
      <c r="L602">
        <f>C602+1</f>
        <v>153</v>
      </c>
      <c r="M602" t="s">
        <v>1320</v>
      </c>
      <c r="N602" s="1">
        <v>4.3550298563570466</v>
      </c>
      <c r="O602" t="s">
        <v>10420</v>
      </c>
      <c r="P602" s="1">
        <v>4.3550298563570466</v>
      </c>
      <c r="Q602" t="s">
        <v>1312</v>
      </c>
      <c r="S602">
        <v>9</v>
      </c>
      <c r="T602">
        <v>155</v>
      </c>
      <c r="U602">
        <f>(AK602-$AH602)/($AG602-$AH602)*(1+1)-1</f>
        <v>-1</v>
      </c>
      <c r="V602">
        <f>(AL602-$AH602)/($AG602-$AH602)*(1+1)-1</f>
        <v>-1</v>
      </c>
      <c r="W602">
        <f>(AM602-$AH602)/($AG602-$AH602)*(1+1)-1</f>
        <v>-1</v>
      </c>
      <c r="X602">
        <f>(AN602-$AH602)/($AG602-$AH602)*(1+1)-1</f>
        <v>-1</v>
      </c>
      <c r="Y602">
        <f>(AO602-$AH602)/($AG602-$AH602)*(1+1)-1</f>
        <v>-1</v>
      </c>
      <c r="Z602">
        <f>(AP602-$AH602)/($AG602-$AH602)*(1+1)-1</f>
        <v>-1</v>
      </c>
      <c r="AA602">
        <f>(AQ602-$AH602)/($AG602-$AH602)*(1+1)-1</f>
        <v>-1</v>
      </c>
      <c r="AB602">
        <f>(AR602-$AH602)/($AG602-$AH602)*(1+1)-1</f>
        <v>-1</v>
      </c>
      <c r="AC602">
        <f>(AS602-$AH602)/($AG602-$AH602)*(1+1)-1</f>
        <v>1</v>
      </c>
      <c r="AD602">
        <f>(AT602-$AH602)/($AG602-$AH602)*(1+1)-1</f>
        <v>-0.29530201342281881</v>
      </c>
      <c r="AE602">
        <f>(AU602-$AH602)/($AG602-$AH602)*(1+1)-1</f>
        <v>-1</v>
      </c>
      <c r="AF602">
        <f>(AV602-$AH602)/($AG602-$AH602)*(1+1)-1</f>
        <v>-1</v>
      </c>
      <c r="AG602">
        <f>MAX(AK602:AV602)</f>
        <v>22648</v>
      </c>
      <c r="AH602">
        <f>MIN(AK602:AV602)</f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22648</v>
      </c>
      <c r="AT602">
        <v>7980</v>
      </c>
      <c r="AU602">
        <v>0</v>
      </c>
      <c r="AV602">
        <v>0</v>
      </c>
    </row>
    <row r="603" spans="1:48" hidden="1" x14ac:dyDescent="0.25">
      <c r="A603" t="s">
        <v>8823</v>
      </c>
      <c r="B603">
        <v>9</v>
      </c>
      <c r="C603">
        <v>154</v>
      </c>
      <c r="D603">
        <f>C603+2</f>
        <v>156</v>
      </c>
      <c r="E603" t="s">
        <v>10005</v>
      </c>
      <c r="F603" t="s">
        <v>10006</v>
      </c>
      <c r="G603" t="s">
        <v>1312</v>
      </c>
      <c r="H603" t="s">
        <v>1312</v>
      </c>
      <c r="K603">
        <v>9</v>
      </c>
      <c r="L603">
        <f>C603+1</f>
        <v>155</v>
      </c>
      <c r="M603" t="s">
        <v>6473</v>
      </c>
      <c r="N603" s="1">
        <v>3.8889653443003374</v>
      </c>
      <c r="O603" t="s">
        <v>10420</v>
      </c>
      <c r="P603" s="1">
        <v>3.8889653443003374</v>
      </c>
      <c r="Q603" t="s">
        <v>1312</v>
      </c>
      <c r="S603">
        <v>9</v>
      </c>
      <c r="T603">
        <v>157</v>
      </c>
      <c r="U603">
        <f>(AK603-$AH603)/($AG603-$AH603)*(1+1)-1</f>
        <v>-1</v>
      </c>
      <c r="V603">
        <f>(AL603-$AH603)/($AG603-$AH603)*(1+1)-1</f>
        <v>-1</v>
      </c>
      <c r="W603">
        <f>(AM603-$AH603)/($AG603-$AH603)*(1+1)-1</f>
        <v>-1</v>
      </c>
      <c r="X603">
        <f>(AN603-$AH603)/($AG603-$AH603)*(1+1)-1</f>
        <v>-1</v>
      </c>
      <c r="Y603">
        <f>(AO603-$AH603)/($AG603-$AH603)*(1+1)-1</f>
        <v>-1</v>
      </c>
      <c r="Z603">
        <f>(AP603-$AH603)/($AG603-$AH603)*(1+1)-1</f>
        <v>-1</v>
      </c>
      <c r="AA603">
        <f>(AQ603-$AH603)/($AG603-$AH603)*(1+1)-1</f>
        <v>-1</v>
      </c>
      <c r="AB603">
        <f>(AR603-$AH603)/($AG603-$AH603)*(1+1)-1</f>
        <v>-1</v>
      </c>
      <c r="AC603">
        <f>(AS603-$AH603)/($AG603-$AH603)*(1+1)-1</f>
        <v>1</v>
      </c>
      <c r="AD603">
        <f>(AT603-$AH603)/($AG603-$AH603)*(1+1)-1</f>
        <v>0.86027892561983466</v>
      </c>
      <c r="AE603">
        <f>(AU603-$AH603)/($AG603-$AH603)*(1+1)-1</f>
        <v>-1</v>
      </c>
      <c r="AF603">
        <f>(AV603-$AH603)/($AG603-$AH603)*(1+1)-1</f>
        <v>-1</v>
      </c>
      <c r="AG603">
        <f>MAX(AK603:AV603)</f>
        <v>7744</v>
      </c>
      <c r="AH603">
        <f>MIN(AK603:AV603)</f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7744</v>
      </c>
      <c r="AT603">
        <v>7203</v>
      </c>
      <c r="AU603">
        <v>0</v>
      </c>
      <c r="AV603">
        <v>0</v>
      </c>
    </row>
    <row r="604" spans="1:48" x14ac:dyDescent="0.25">
      <c r="A604" t="s">
        <v>8823</v>
      </c>
      <c r="B604">
        <v>9</v>
      </c>
      <c r="C604">
        <v>156</v>
      </c>
      <c r="D604">
        <f>C604+2</f>
        <v>158</v>
      </c>
      <c r="E604" t="s">
        <v>10007</v>
      </c>
      <c r="F604" t="s">
        <v>10008</v>
      </c>
      <c r="G604" t="s">
        <v>1312</v>
      </c>
      <c r="H604" t="s">
        <v>1312</v>
      </c>
      <c r="K604">
        <v>9</v>
      </c>
      <c r="L604">
        <f>C604+1</f>
        <v>157</v>
      </c>
      <c r="M604" t="s">
        <v>1328</v>
      </c>
      <c r="N604" s="1">
        <v>4.5071404502233134</v>
      </c>
      <c r="O604" t="s">
        <v>10420</v>
      </c>
      <c r="P604" s="1">
        <v>4.5071404502233134</v>
      </c>
      <c r="Q604" t="s">
        <v>1312</v>
      </c>
      <c r="S604">
        <v>9</v>
      </c>
      <c r="T604">
        <v>159</v>
      </c>
      <c r="U604">
        <f>(AK604-$AH604)/($AG604-$AH604)*(1+1)-1</f>
        <v>-1</v>
      </c>
      <c r="V604">
        <f>(AL604-$AH604)/($AG604-$AH604)*(1+1)-1</f>
        <v>-1</v>
      </c>
      <c r="W604">
        <f>(AM604-$AH604)/($AG604-$AH604)*(1+1)-1</f>
        <v>-1</v>
      </c>
      <c r="X604">
        <f>(AN604-$AH604)/($AG604-$AH604)*(1+1)-1</f>
        <v>-1</v>
      </c>
      <c r="Y604">
        <f>(AO604-$AH604)/($AG604-$AH604)*(1+1)-1</f>
        <v>-1</v>
      </c>
      <c r="Z604">
        <f>(AP604-$AH604)/($AG604-$AH604)*(1+1)-1</f>
        <v>-1</v>
      </c>
      <c r="AA604">
        <f>(AQ604-$AH604)/($AG604-$AH604)*(1+1)-1</f>
        <v>-1</v>
      </c>
      <c r="AB604">
        <f>(AR604-$AH604)/($AG604-$AH604)*(1+1)-1</f>
        <v>-1</v>
      </c>
      <c r="AC604">
        <f>(AS604-$AH604)/($AG604-$AH604)*(1+1)-1</f>
        <v>1</v>
      </c>
      <c r="AD604">
        <f>(AT604-$AH604)/($AG604-$AH604)*(1+1)-1</f>
        <v>-0.84633091734843058</v>
      </c>
      <c r="AE604">
        <f>(AU604-$AH604)/($AG604-$AH604)*(1+1)-1</f>
        <v>-1</v>
      </c>
      <c r="AF604">
        <f>(AV604-$AH604)/($AG604-$AH604)*(1+1)-1</f>
        <v>-1</v>
      </c>
      <c r="AG604">
        <f>MAX(AK604:AV604)</f>
        <v>32147</v>
      </c>
      <c r="AH604">
        <f>MIN(AK604:AV604)</f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32147</v>
      </c>
      <c r="AT604">
        <v>2470</v>
      </c>
      <c r="AU604">
        <v>0</v>
      </c>
      <c r="AV604">
        <v>0</v>
      </c>
    </row>
    <row r="605" spans="1:48" x14ac:dyDescent="0.25">
      <c r="A605" t="s">
        <v>8823</v>
      </c>
      <c r="B605">
        <v>9</v>
      </c>
      <c r="C605">
        <v>158</v>
      </c>
      <c r="D605">
        <f>C605+2</f>
        <v>160</v>
      </c>
      <c r="E605" t="s">
        <v>10009</v>
      </c>
      <c r="F605" t="s">
        <v>10010</v>
      </c>
      <c r="G605" t="s">
        <v>1292</v>
      </c>
      <c r="H605" t="s">
        <v>1292</v>
      </c>
      <c r="K605">
        <v>9</v>
      </c>
      <c r="L605">
        <f>C605+1</f>
        <v>159</v>
      </c>
      <c r="M605" t="s">
        <v>6471</v>
      </c>
      <c r="N605" s="1">
        <v>3.9865478134147243</v>
      </c>
      <c r="O605" t="s">
        <v>10420</v>
      </c>
      <c r="P605" s="1">
        <v>3.9865478134147243</v>
      </c>
      <c r="Q605" t="s">
        <v>1292</v>
      </c>
      <c r="S605">
        <v>9</v>
      </c>
      <c r="T605">
        <v>161</v>
      </c>
      <c r="U605">
        <f>(AK605-$AH605)/($AG605-$AH605)*(1+1)-1</f>
        <v>-1</v>
      </c>
      <c r="V605">
        <f>(AL605-$AH605)/($AG605-$AH605)*(1+1)-1</f>
        <v>-1</v>
      </c>
      <c r="W605">
        <f>(AM605-$AH605)/($AG605-$AH605)*(1+1)-1</f>
        <v>-1</v>
      </c>
      <c r="X605">
        <f>(AN605-$AH605)/($AG605-$AH605)*(1+1)-1</f>
        <v>-1</v>
      </c>
      <c r="Y605">
        <f>(AO605-$AH605)/($AG605-$AH605)*(1+1)-1</f>
        <v>-1</v>
      </c>
      <c r="Z605">
        <f>(AP605-$AH605)/($AG605-$AH605)*(1+1)-1</f>
        <v>-1</v>
      </c>
      <c r="AA605">
        <f>(AQ605-$AH605)/($AG605-$AH605)*(1+1)-1</f>
        <v>-1</v>
      </c>
      <c r="AB605">
        <f>(AR605-$AH605)/($AG605-$AH605)*(1+1)-1</f>
        <v>-1</v>
      </c>
      <c r="AC605">
        <f>(AS605-$AH605)/($AG605-$AH605)*(1+1)-1</f>
        <v>1</v>
      </c>
      <c r="AD605">
        <f>(AT605-$AH605)/($AG605-$AH605)*(1+1)-1</f>
        <v>9.8091799896854015E-2</v>
      </c>
      <c r="AE605">
        <f>(AU605-$AH605)/($AG605-$AH605)*(1+1)-1</f>
        <v>-1</v>
      </c>
      <c r="AF605">
        <f>(AV605-$AH605)/($AG605-$AH605)*(1+1)-1</f>
        <v>-1</v>
      </c>
      <c r="AG605">
        <f>MAX(AK605:AV605)</f>
        <v>9695</v>
      </c>
      <c r="AH605">
        <f>MIN(AK605:AV605)</f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9695</v>
      </c>
      <c r="AT605">
        <v>5323</v>
      </c>
      <c r="AU605">
        <v>0</v>
      </c>
      <c r="AV605">
        <v>0</v>
      </c>
    </row>
    <row r="606" spans="1:48" x14ac:dyDescent="0.25">
      <c r="A606" t="s">
        <v>8823</v>
      </c>
      <c r="B606">
        <v>9</v>
      </c>
      <c r="C606">
        <v>160</v>
      </c>
      <c r="D606">
        <f>C606+2</f>
        <v>162</v>
      </c>
      <c r="E606" t="s">
        <v>10011</v>
      </c>
      <c r="F606" t="s">
        <v>10012</v>
      </c>
      <c r="G606" t="s">
        <v>1274</v>
      </c>
      <c r="H606" t="s">
        <v>1274</v>
      </c>
      <c r="K606">
        <v>9</v>
      </c>
      <c r="L606">
        <f>C606+1</f>
        <v>161</v>
      </c>
      <c r="M606" t="s">
        <v>1262</v>
      </c>
      <c r="N606" s="1">
        <v>4.4061482870796356</v>
      </c>
      <c r="O606" t="s">
        <v>10420</v>
      </c>
      <c r="P606" s="1">
        <v>4.4061482870796356</v>
      </c>
      <c r="Q606" t="s">
        <v>1274</v>
      </c>
      <c r="S606">
        <v>9</v>
      </c>
      <c r="T606">
        <v>163</v>
      </c>
      <c r="U606">
        <f>(AK606-$AH606)/($AG606-$AH606)*(1+1)-1</f>
        <v>-1</v>
      </c>
      <c r="V606">
        <f>(AL606-$AH606)/($AG606-$AH606)*(1+1)-1</f>
        <v>-1</v>
      </c>
      <c r="W606">
        <f>(AM606-$AH606)/($AG606-$AH606)*(1+1)-1</f>
        <v>-1</v>
      </c>
      <c r="X606">
        <f>(AN606-$AH606)/($AG606-$AH606)*(1+1)-1</f>
        <v>-1</v>
      </c>
      <c r="Y606">
        <f>(AO606-$AH606)/($AG606-$AH606)*(1+1)-1</f>
        <v>-1</v>
      </c>
      <c r="Z606">
        <f>(AP606-$AH606)/($AG606-$AH606)*(1+1)-1</f>
        <v>-1</v>
      </c>
      <c r="AA606">
        <f>(AQ606-$AH606)/($AG606-$AH606)*(1+1)-1</f>
        <v>-1</v>
      </c>
      <c r="AB606">
        <f>(AR606-$AH606)/($AG606-$AH606)*(1+1)-1</f>
        <v>-1</v>
      </c>
      <c r="AC606">
        <f>(AS606-$AH606)/($AG606-$AH606)*(1+1)-1</f>
        <v>1</v>
      </c>
      <c r="AD606">
        <f>(AT606-$AH606)/($AG606-$AH606)*(1+1)-1</f>
        <v>-0.15406052517957369</v>
      </c>
      <c r="AE606">
        <f>(AU606-$AH606)/($AG606-$AH606)*(1+1)-1</f>
        <v>-1</v>
      </c>
      <c r="AF606">
        <f>(AV606-$AH606)/($AG606-$AH606)*(1+1)-1</f>
        <v>-1</v>
      </c>
      <c r="AG606">
        <f>MAX(AK606:AV606)</f>
        <v>25477</v>
      </c>
      <c r="AH606">
        <f>MIN(AK606:AV606)</f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25477</v>
      </c>
      <c r="AT606">
        <v>10776</v>
      </c>
      <c r="AU606">
        <v>0</v>
      </c>
      <c r="AV606">
        <v>0</v>
      </c>
    </row>
    <row r="607" spans="1:48" x14ac:dyDescent="0.25">
      <c r="A607" t="s">
        <v>8823</v>
      </c>
      <c r="B607">
        <v>9</v>
      </c>
      <c r="C607">
        <v>162</v>
      </c>
      <c r="D607">
        <f>C607+2</f>
        <v>164</v>
      </c>
      <c r="E607" t="s">
        <v>10013</v>
      </c>
      <c r="F607" t="s">
        <v>10014</v>
      </c>
      <c r="G607" t="s">
        <v>1274</v>
      </c>
      <c r="H607" t="s">
        <v>1274</v>
      </c>
      <c r="K607">
        <v>9</v>
      </c>
      <c r="L607">
        <f>C607+1</f>
        <v>163</v>
      </c>
      <c r="M607" t="s">
        <v>1262</v>
      </c>
      <c r="N607" s="1">
        <v>4.2388737370178697</v>
      </c>
      <c r="O607" t="s">
        <v>10420</v>
      </c>
      <c r="P607" s="1">
        <v>4.2388737370178697</v>
      </c>
      <c r="Q607" t="s">
        <v>1274</v>
      </c>
      <c r="S607">
        <v>9</v>
      </c>
      <c r="T607">
        <v>165</v>
      </c>
      <c r="U607">
        <f>(AK607-$AH607)/($AG607-$AH607)*(1+1)-1</f>
        <v>-1</v>
      </c>
      <c r="V607">
        <f>(AL607-$AH607)/($AG607-$AH607)*(1+1)-1</f>
        <v>-1</v>
      </c>
      <c r="W607">
        <f>(AM607-$AH607)/($AG607-$AH607)*(1+1)-1</f>
        <v>-1</v>
      </c>
      <c r="X607">
        <f>(AN607-$AH607)/($AG607-$AH607)*(1+1)-1</f>
        <v>-1</v>
      </c>
      <c r="Y607">
        <f>(AO607-$AH607)/($AG607-$AH607)*(1+1)-1</f>
        <v>-1</v>
      </c>
      <c r="Z607">
        <f>(AP607-$AH607)/($AG607-$AH607)*(1+1)-1</f>
        <v>-1</v>
      </c>
      <c r="AA607">
        <f>(AQ607-$AH607)/($AG607-$AH607)*(1+1)-1</f>
        <v>-1</v>
      </c>
      <c r="AB607">
        <f>(AR607-$AH607)/($AG607-$AH607)*(1+1)-1</f>
        <v>-1</v>
      </c>
      <c r="AC607">
        <f>(AS607-$AH607)/($AG607-$AH607)*(1+1)-1</f>
        <v>1</v>
      </c>
      <c r="AD607">
        <f>(AT607-$AH607)/($AG607-$AH607)*(1+1)-1</f>
        <v>-0.31090982518894594</v>
      </c>
      <c r="AE607">
        <f>(AU607-$AH607)/($AG607-$AH607)*(1+1)-1</f>
        <v>-1</v>
      </c>
      <c r="AF607">
        <f>(AV607-$AH607)/($AG607-$AH607)*(1+1)-1</f>
        <v>-1</v>
      </c>
      <c r="AG607">
        <f>MAX(AK607:AV607)</f>
        <v>17333</v>
      </c>
      <c r="AH607">
        <f>MIN(AK607:AV607)</f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17333</v>
      </c>
      <c r="AT607">
        <v>5972</v>
      </c>
      <c r="AU607">
        <v>0</v>
      </c>
      <c r="AV607">
        <v>0</v>
      </c>
    </row>
    <row r="608" spans="1:48" x14ac:dyDescent="0.25">
      <c r="A608" t="s">
        <v>8823</v>
      </c>
      <c r="B608">
        <v>9</v>
      </c>
      <c r="C608">
        <v>164</v>
      </c>
      <c r="D608">
        <f>C608+2</f>
        <v>166</v>
      </c>
      <c r="E608" t="s">
        <v>10015</v>
      </c>
      <c r="F608" t="s">
        <v>10016</v>
      </c>
      <c r="G608" t="s">
        <v>1274</v>
      </c>
      <c r="H608" t="s">
        <v>1274</v>
      </c>
      <c r="K608">
        <v>9</v>
      </c>
      <c r="L608">
        <f>C608+1</f>
        <v>165</v>
      </c>
      <c r="M608" t="s">
        <v>1273</v>
      </c>
      <c r="N608" s="1">
        <v>4.8582604120722683</v>
      </c>
      <c r="O608" t="s">
        <v>10420</v>
      </c>
      <c r="P608" s="1">
        <v>4.8582604120722683</v>
      </c>
      <c r="Q608" t="s">
        <v>1274</v>
      </c>
      <c r="S608">
        <v>9</v>
      </c>
      <c r="T608">
        <v>167</v>
      </c>
      <c r="U608">
        <f>(AK608-$AH608)/($AG608-$AH608)*(1+1)-1</f>
        <v>-1</v>
      </c>
      <c r="V608">
        <f>(AL608-$AH608)/($AG608-$AH608)*(1+1)-1</f>
        <v>-1</v>
      </c>
      <c r="W608">
        <f>(AM608-$AH608)/($AG608-$AH608)*(1+1)-1</f>
        <v>-1</v>
      </c>
      <c r="X608">
        <f>(AN608-$AH608)/($AG608-$AH608)*(1+1)-1</f>
        <v>-1</v>
      </c>
      <c r="Y608">
        <f>(AO608-$AH608)/($AG608-$AH608)*(1+1)-1</f>
        <v>-1</v>
      </c>
      <c r="Z608">
        <f>(AP608-$AH608)/($AG608-$AH608)*(1+1)-1</f>
        <v>-1</v>
      </c>
      <c r="AA608">
        <f>(AQ608-$AH608)/($AG608-$AH608)*(1+1)-1</f>
        <v>-1</v>
      </c>
      <c r="AB608">
        <f>(AR608-$AH608)/($AG608-$AH608)*(1+1)-1</f>
        <v>-1</v>
      </c>
      <c r="AC608">
        <f>(AS608-$AH608)/($AG608-$AH608)*(1+1)-1</f>
        <v>1</v>
      </c>
      <c r="AD608">
        <f>(AT608-$AH608)/($AG608-$AH608)*(1+1)-1</f>
        <v>-0.44496493610887822</v>
      </c>
      <c r="AE608">
        <f>(AU608-$AH608)/($AG608-$AH608)*(1+1)-1</f>
        <v>-1</v>
      </c>
      <c r="AF608">
        <f>(AV608-$AH608)/($AG608-$AH608)*(1+1)-1</f>
        <v>-1</v>
      </c>
      <c r="AG608">
        <f>MAX(AK608:AV608)</f>
        <v>72154</v>
      </c>
      <c r="AH608">
        <f>MIN(AK608:AV608)</f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72154</v>
      </c>
      <c r="AT608">
        <v>20024</v>
      </c>
      <c r="AU608">
        <v>0</v>
      </c>
      <c r="AV608">
        <v>0</v>
      </c>
    </row>
    <row r="609" spans="1:48" x14ac:dyDescent="0.25">
      <c r="A609" t="s">
        <v>8823</v>
      </c>
      <c r="B609">
        <v>9</v>
      </c>
      <c r="C609">
        <v>166</v>
      </c>
      <c r="D609">
        <f>C609+2</f>
        <v>168</v>
      </c>
      <c r="E609" t="s">
        <v>10017</v>
      </c>
      <c r="F609" t="s">
        <v>10018</v>
      </c>
      <c r="G609" t="s">
        <v>1274</v>
      </c>
      <c r="H609" t="s">
        <v>1274</v>
      </c>
      <c r="K609">
        <v>9</v>
      </c>
      <c r="L609">
        <f>C609+1</f>
        <v>167</v>
      </c>
      <c r="M609" t="s">
        <v>1273</v>
      </c>
      <c r="N609" s="1">
        <v>4.6558200878172151</v>
      </c>
      <c r="O609" t="s">
        <v>10420</v>
      </c>
      <c r="P609" s="1">
        <v>4.6558200878172151</v>
      </c>
      <c r="Q609" t="s">
        <v>1274</v>
      </c>
      <c r="S609">
        <v>9</v>
      </c>
      <c r="T609">
        <v>169</v>
      </c>
      <c r="U609">
        <f>(AK609-$AH609)/($AG609-$AH609)*(1+1)-1</f>
        <v>-1</v>
      </c>
      <c r="V609">
        <f>(AL609-$AH609)/($AG609-$AH609)*(1+1)-1</f>
        <v>-1</v>
      </c>
      <c r="W609">
        <f>(AM609-$AH609)/($AG609-$AH609)*(1+1)-1</f>
        <v>-1</v>
      </c>
      <c r="X609">
        <f>(AN609-$AH609)/($AG609-$AH609)*(1+1)-1</f>
        <v>-1</v>
      </c>
      <c r="Y609">
        <f>(AO609-$AH609)/($AG609-$AH609)*(1+1)-1</f>
        <v>-1</v>
      </c>
      <c r="Z609">
        <f>(AP609-$AH609)/($AG609-$AH609)*(1+1)-1</f>
        <v>-1</v>
      </c>
      <c r="AA609">
        <f>(AQ609-$AH609)/($AG609-$AH609)*(1+1)-1</f>
        <v>-1</v>
      </c>
      <c r="AB609">
        <f>(AR609-$AH609)/($AG609-$AH609)*(1+1)-1</f>
        <v>-1</v>
      </c>
      <c r="AC609">
        <f>(AS609-$AH609)/($AG609-$AH609)*(1+1)-1</f>
        <v>1</v>
      </c>
      <c r="AD609">
        <f>(AT609-$AH609)/($AG609-$AH609)*(1+1)-1</f>
        <v>-0.37743809502772196</v>
      </c>
      <c r="AE609">
        <f>(AU609-$AH609)/($AG609-$AH609)*(1+1)-1</f>
        <v>-1</v>
      </c>
      <c r="AF609">
        <f>(AV609-$AH609)/($AG609-$AH609)*(1+1)-1</f>
        <v>-1</v>
      </c>
      <c r="AG609">
        <f>MAX(AK609:AV609)</f>
        <v>45271</v>
      </c>
      <c r="AH609">
        <f>MIN(AK609:AV609)</f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45271</v>
      </c>
      <c r="AT609">
        <v>14092</v>
      </c>
      <c r="AU609">
        <v>0</v>
      </c>
      <c r="AV609">
        <v>0</v>
      </c>
    </row>
    <row r="610" spans="1:48" x14ac:dyDescent="0.25">
      <c r="A610" t="s">
        <v>8823</v>
      </c>
      <c r="B610">
        <v>9</v>
      </c>
      <c r="C610">
        <v>168</v>
      </c>
      <c r="D610">
        <f>C610+2</f>
        <v>170</v>
      </c>
      <c r="E610" t="s">
        <v>10019</v>
      </c>
      <c r="F610" t="s">
        <v>10020</v>
      </c>
      <c r="G610" t="s">
        <v>6439</v>
      </c>
      <c r="H610" t="s">
        <v>6439</v>
      </c>
      <c r="K610">
        <v>9</v>
      </c>
      <c r="L610">
        <f>C610+1</f>
        <v>169</v>
      </c>
      <c r="M610" t="s">
        <v>1253</v>
      </c>
      <c r="N610" s="1">
        <v>4.3646822956496711</v>
      </c>
      <c r="O610" t="s">
        <v>10420</v>
      </c>
      <c r="P610" s="1">
        <v>4.3646822956496711</v>
      </c>
      <c r="Q610" t="s">
        <v>6439</v>
      </c>
      <c r="S610">
        <v>9</v>
      </c>
      <c r="T610">
        <v>171</v>
      </c>
      <c r="U610">
        <f>(AK610-$AH610)/($AG610-$AH610)*(1+1)-1</f>
        <v>-1</v>
      </c>
      <c r="V610">
        <f>(AL610-$AH610)/($AG610-$AH610)*(1+1)-1</f>
        <v>-1</v>
      </c>
      <c r="W610">
        <f>(AM610-$AH610)/($AG610-$AH610)*(1+1)-1</f>
        <v>-1</v>
      </c>
      <c r="X610">
        <f>(AN610-$AH610)/($AG610-$AH610)*(1+1)-1</f>
        <v>-1</v>
      </c>
      <c r="Y610">
        <f>(AO610-$AH610)/($AG610-$AH610)*(1+1)-1</f>
        <v>-1</v>
      </c>
      <c r="Z610">
        <f>(AP610-$AH610)/($AG610-$AH610)*(1+1)-1</f>
        <v>-1</v>
      </c>
      <c r="AA610">
        <f>(AQ610-$AH610)/($AG610-$AH610)*(1+1)-1</f>
        <v>-1</v>
      </c>
      <c r="AB610">
        <f>(AR610-$AH610)/($AG610-$AH610)*(1+1)-1</f>
        <v>-1</v>
      </c>
      <c r="AC610">
        <f>(AS610-$AH610)/($AG610-$AH610)*(1+1)-1</f>
        <v>1</v>
      </c>
      <c r="AD610">
        <f>(AT610-$AH610)/($AG610-$AH610)*(1+1)-1</f>
        <v>-0.94386146737487586</v>
      </c>
      <c r="AE610">
        <f>(AU610-$AH610)/($AG610-$AH610)*(1+1)-1</f>
        <v>-1</v>
      </c>
      <c r="AF610">
        <f>(AV610-$AH610)/($AG610-$AH610)*(1+1)-1</f>
        <v>-1</v>
      </c>
      <c r="AG610">
        <f>MAX(AK610:AV610)</f>
        <v>23157</v>
      </c>
      <c r="AH610">
        <f>MIN(AK610:AV610)</f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23157</v>
      </c>
      <c r="AT610">
        <v>650</v>
      </c>
      <c r="AU610">
        <v>0</v>
      </c>
      <c r="AV610">
        <v>0</v>
      </c>
    </row>
    <row r="611" spans="1:48" x14ac:dyDescent="0.25">
      <c r="A611" t="s">
        <v>8823</v>
      </c>
      <c r="B611">
        <v>9</v>
      </c>
      <c r="C611">
        <v>170</v>
      </c>
      <c r="D611">
        <f>C611+2</f>
        <v>172</v>
      </c>
      <c r="E611" t="s">
        <v>10021</v>
      </c>
      <c r="F611" t="s">
        <v>10022</v>
      </c>
      <c r="G611" t="s">
        <v>1248</v>
      </c>
      <c r="H611" t="s">
        <v>1248</v>
      </c>
      <c r="K611">
        <v>9</v>
      </c>
      <c r="L611">
        <f>C611+1</f>
        <v>171</v>
      </c>
      <c r="M611" t="s">
        <v>1236</v>
      </c>
      <c r="N611" s="1">
        <v>4.7970666245071678</v>
      </c>
      <c r="O611" t="s">
        <v>10420</v>
      </c>
      <c r="P611" s="1">
        <v>4.7970666245071678</v>
      </c>
      <c r="Q611" t="s">
        <v>1248</v>
      </c>
      <c r="S611">
        <v>9</v>
      </c>
      <c r="T611">
        <v>173</v>
      </c>
      <c r="U611">
        <f>(AK611-$AH611)/($AG611-$AH611)*(1+1)-1</f>
        <v>-1</v>
      </c>
      <c r="V611">
        <f>(AL611-$AH611)/($AG611-$AH611)*(1+1)-1</f>
        <v>-1</v>
      </c>
      <c r="W611">
        <f>(AM611-$AH611)/($AG611-$AH611)*(1+1)-1</f>
        <v>-1</v>
      </c>
      <c r="X611">
        <f>(AN611-$AH611)/($AG611-$AH611)*(1+1)-1</f>
        <v>-1</v>
      </c>
      <c r="Y611">
        <f>(AO611-$AH611)/($AG611-$AH611)*(1+1)-1</f>
        <v>-1</v>
      </c>
      <c r="Z611">
        <f>(AP611-$AH611)/($AG611-$AH611)*(1+1)-1</f>
        <v>-1</v>
      </c>
      <c r="AA611">
        <f>(AQ611-$AH611)/($AG611-$AH611)*(1+1)-1</f>
        <v>-1</v>
      </c>
      <c r="AB611">
        <f>(AR611-$AH611)/($AG611-$AH611)*(1+1)-1</f>
        <v>-1</v>
      </c>
      <c r="AC611">
        <f>(AS611-$AH611)/($AG611-$AH611)*(1+1)-1</f>
        <v>1</v>
      </c>
      <c r="AD611">
        <f>(AT611-$AH611)/($AG611-$AH611)*(1+1)-1</f>
        <v>6.2881433125854036E-2</v>
      </c>
      <c r="AE611">
        <f>(AU611-$AH611)/($AG611-$AH611)*(1+1)-1</f>
        <v>-1</v>
      </c>
      <c r="AF611">
        <f>(AV611-$AH611)/($AG611-$AH611)*(1+1)-1</f>
        <v>-1</v>
      </c>
      <c r="AG611">
        <f>MAX(AK611:AV611)</f>
        <v>65870</v>
      </c>
      <c r="AH611">
        <f>MIN(AK611:AV611)</f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65870</v>
      </c>
      <c r="AT611">
        <v>35006</v>
      </c>
      <c r="AU611">
        <v>0</v>
      </c>
      <c r="AV611">
        <v>0</v>
      </c>
    </row>
    <row r="612" spans="1:48" x14ac:dyDescent="0.25">
      <c r="A612" t="s">
        <v>8823</v>
      </c>
      <c r="B612">
        <v>9</v>
      </c>
      <c r="C612">
        <v>172</v>
      </c>
      <c r="D612">
        <f>C612+2</f>
        <v>174</v>
      </c>
      <c r="E612" t="s">
        <v>10023</v>
      </c>
      <c r="F612" t="s">
        <v>10024</v>
      </c>
      <c r="G612" t="s">
        <v>1219</v>
      </c>
      <c r="H612" t="s">
        <v>1219</v>
      </c>
      <c r="K612">
        <v>9</v>
      </c>
      <c r="L612">
        <f>C612+1</f>
        <v>173</v>
      </c>
      <c r="M612" t="s">
        <v>1217</v>
      </c>
      <c r="N612" s="1">
        <v>4.6454713949056066</v>
      </c>
      <c r="O612" t="s">
        <v>10420</v>
      </c>
      <c r="P612" s="1">
        <v>4.6454713949056066</v>
      </c>
      <c r="Q612" t="s">
        <v>1219</v>
      </c>
      <c r="S612">
        <v>9</v>
      </c>
      <c r="T612">
        <v>175</v>
      </c>
      <c r="U612">
        <f>(AK612-$AH612)/($AG612-$AH612)*(1+1)-1</f>
        <v>-1</v>
      </c>
      <c r="V612">
        <f>(AL612-$AH612)/($AG612-$AH612)*(1+1)-1</f>
        <v>-1</v>
      </c>
      <c r="W612">
        <f>(AM612-$AH612)/($AG612-$AH612)*(1+1)-1</f>
        <v>-1</v>
      </c>
      <c r="X612">
        <f>(AN612-$AH612)/($AG612-$AH612)*(1+1)-1</f>
        <v>-1</v>
      </c>
      <c r="Y612">
        <f>(AO612-$AH612)/($AG612-$AH612)*(1+1)-1</f>
        <v>-1</v>
      </c>
      <c r="Z612">
        <f>(AP612-$AH612)/($AG612-$AH612)*(1+1)-1</f>
        <v>-1</v>
      </c>
      <c r="AA612">
        <f>(AQ612-$AH612)/($AG612-$AH612)*(1+1)-1</f>
        <v>-0.829657278588395</v>
      </c>
      <c r="AB612">
        <f>(AR612-$AH612)/($AG612-$AH612)*(1+1)-1</f>
        <v>-1</v>
      </c>
      <c r="AC612">
        <f>(AS612-$AH612)/($AG612-$AH612)*(1+1)-1</f>
        <v>1</v>
      </c>
      <c r="AD612">
        <f>(AT612-$AH612)/($AG612-$AH612)*(1+1)-1</f>
        <v>0.30270331410473927</v>
      </c>
      <c r="AE612">
        <f>(AU612-$AH612)/($AG612-$AH612)*(1+1)-1</f>
        <v>-1</v>
      </c>
      <c r="AF612">
        <f>(AV612-$AH612)/($AG612-$AH612)*(1+1)-1</f>
        <v>-1</v>
      </c>
      <c r="AG612">
        <f>MAX(AK612:AV612)</f>
        <v>44205</v>
      </c>
      <c r="AH612">
        <f>MIN(AK612:AV612)</f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3765</v>
      </c>
      <c r="AR612">
        <v>0</v>
      </c>
      <c r="AS612">
        <v>44205</v>
      </c>
      <c r="AT612">
        <v>28793</v>
      </c>
      <c r="AU612">
        <v>0</v>
      </c>
      <c r="AV612">
        <v>0</v>
      </c>
    </row>
    <row r="613" spans="1:48" x14ac:dyDescent="0.25">
      <c r="A613" t="s">
        <v>8823</v>
      </c>
      <c r="B613">
        <v>9</v>
      </c>
      <c r="C613">
        <v>174</v>
      </c>
      <c r="D613">
        <f>C613+2</f>
        <v>176</v>
      </c>
      <c r="E613" t="s">
        <v>10025</v>
      </c>
      <c r="F613" t="s">
        <v>10026</v>
      </c>
      <c r="G613" t="s">
        <v>657</v>
      </c>
      <c r="H613" t="s">
        <v>657</v>
      </c>
      <c r="K613">
        <v>9</v>
      </c>
      <c r="L613">
        <f>C613+1</f>
        <v>175</v>
      </c>
      <c r="M613" t="s">
        <v>654</v>
      </c>
      <c r="N613" s="1">
        <v>4.0561422620590522</v>
      </c>
      <c r="O613" t="s">
        <v>10420</v>
      </c>
      <c r="P613" s="1">
        <v>4.0561422620590522</v>
      </c>
      <c r="Q613" t="s">
        <v>657</v>
      </c>
      <c r="S613">
        <v>9</v>
      </c>
      <c r="T613">
        <v>177</v>
      </c>
      <c r="U613">
        <f>(AK613-$AH613)/($AG613-$AH613)*(1+1)-1</f>
        <v>-1</v>
      </c>
      <c r="V613">
        <f>(AL613-$AH613)/($AG613-$AH613)*(1+1)-1</f>
        <v>-1</v>
      </c>
      <c r="W613">
        <f>(AM613-$AH613)/($AG613-$AH613)*(1+1)-1</f>
        <v>-1</v>
      </c>
      <c r="X613">
        <f>(AN613-$AH613)/($AG613-$AH613)*(1+1)-1</f>
        <v>-1</v>
      </c>
      <c r="Y613">
        <f>(AO613-$AH613)/($AG613-$AH613)*(1+1)-1</f>
        <v>-1</v>
      </c>
      <c r="Z613">
        <f>(AP613-$AH613)/($AG613-$AH613)*(1+1)-1</f>
        <v>-1</v>
      </c>
      <c r="AA613">
        <f>(AQ613-$AH613)/($AG613-$AH613)*(1+1)-1</f>
        <v>-1</v>
      </c>
      <c r="AB613">
        <f>(AR613-$AH613)/($AG613-$AH613)*(1+1)-1</f>
        <v>-1</v>
      </c>
      <c r="AC613">
        <f>(AS613-$AH613)/($AG613-$AH613)*(1+1)-1</f>
        <v>1</v>
      </c>
      <c r="AD613">
        <f>(AT613-$AH613)/($AG613-$AH613)*(1+1)-1</f>
        <v>-0.80949033391915637</v>
      </c>
      <c r="AE613">
        <f>(AU613-$AH613)/($AG613-$AH613)*(1+1)-1</f>
        <v>-1</v>
      </c>
      <c r="AF613">
        <f>(AV613-$AH613)/($AG613-$AH613)*(1+1)-1</f>
        <v>-1</v>
      </c>
      <c r="AG613">
        <f>MAX(AK613:AV613)</f>
        <v>11380</v>
      </c>
      <c r="AH613">
        <f>MIN(AK613:AV613)</f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11380</v>
      </c>
      <c r="AT613">
        <v>1084</v>
      </c>
      <c r="AU613">
        <v>0</v>
      </c>
      <c r="AV613">
        <v>0</v>
      </c>
    </row>
    <row r="614" spans="1:48" x14ac:dyDescent="0.25">
      <c r="A614" t="s">
        <v>8823</v>
      </c>
      <c r="B614">
        <v>9</v>
      </c>
      <c r="C614">
        <v>176</v>
      </c>
      <c r="D614">
        <f>C614+2</f>
        <v>178</v>
      </c>
      <c r="E614" t="s">
        <v>10027</v>
      </c>
      <c r="F614" t="s">
        <v>10028</v>
      </c>
      <c r="G614" t="s">
        <v>657</v>
      </c>
      <c r="H614" t="s">
        <v>657</v>
      </c>
      <c r="K614">
        <v>9</v>
      </c>
      <c r="L614">
        <f>C614+1</f>
        <v>177</v>
      </c>
      <c r="M614" t="s">
        <v>670</v>
      </c>
      <c r="N614" s="1">
        <v>4.9460934800058922</v>
      </c>
      <c r="O614" t="s">
        <v>10420</v>
      </c>
      <c r="P614" s="1">
        <v>4.9460934800058922</v>
      </c>
      <c r="Q614" t="s">
        <v>657</v>
      </c>
      <c r="S614">
        <v>9</v>
      </c>
      <c r="T614">
        <v>179</v>
      </c>
      <c r="U614">
        <f>(AK614-$AH614)/($AG614-$AH614)*(1+1)-1</f>
        <v>-1</v>
      </c>
      <c r="V614">
        <f>(AL614-$AH614)/($AG614-$AH614)*(1+1)-1</f>
        <v>-1</v>
      </c>
      <c r="W614">
        <f>(AM614-$AH614)/($AG614-$AH614)*(1+1)-1</f>
        <v>-1</v>
      </c>
      <c r="X614">
        <f>(AN614-$AH614)/($AG614-$AH614)*(1+1)-1</f>
        <v>-1</v>
      </c>
      <c r="Y614">
        <f>(AO614-$AH614)/($AG614-$AH614)*(1+1)-1</f>
        <v>-1</v>
      </c>
      <c r="Z614">
        <f>(AP614-$AH614)/($AG614-$AH614)*(1+1)-1</f>
        <v>-1</v>
      </c>
      <c r="AA614">
        <f>(AQ614-$AH614)/($AG614-$AH614)*(1+1)-1</f>
        <v>-0.90557813579086799</v>
      </c>
      <c r="AB614">
        <f>(AR614-$AH614)/($AG614-$AH614)*(1+1)-1</f>
        <v>-0.8624656107419022</v>
      </c>
      <c r="AC614">
        <f>(AS614-$AH614)/($AG614-$AH614)*(1+1)-1</f>
        <v>1</v>
      </c>
      <c r="AD614">
        <f>(AT614-$AH614)/($AG614-$AH614)*(1+1)-1</f>
        <v>-0.14406693310086383</v>
      </c>
      <c r="AE614">
        <f>(AU614-$AH614)/($AG614-$AH614)*(1+1)-1</f>
        <v>-1</v>
      </c>
      <c r="AF614">
        <f>(AV614-$AH614)/($AG614-$AH614)*(1+1)-1</f>
        <v>-1</v>
      </c>
      <c r="AG614">
        <f>MAX(AK614:AV614)</f>
        <v>88327</v>
      </c>
      <c r="AH614">
        <f>MIN(AK614:AV614)</f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4170</v>
      </c>
      <c r="AR614">
        <v>6074</v>
      </c>
      <c r="AS614">
        <v>88327</v>
      </c>
      <c r="AT614">
        <v>37801</v>
      </c>
      <c r="AU614">
        <v>0</v>
      </c>
      <c r="AV614">
        <v>0</v>
      </c>
    </row>
    <row r="615" spans="1:48" x14ac:dyDescent="0.25">
      <c r="A615" t="s">
        <v>8823</v>
      </c>
      <c r="B615">
        <v>9</v>
      </c>
      <c r="C615">
        <v>178</v>
      </c>
      <c r="D615">
        <f>C615+2</f>
        <v>180</v>
      </c>
      <c r="E615" t="s">
        <v>10029</v>
      </c>
      <c r="F615" t="s">
        <v>10030</v>
      </c>
      <c r="G615" t="s">
        <v>40</v>
      </c>
      <c r="H615" t="s">
        <v>40</v>
      </c>
      <c r="K615">
        <v>9</v>
      </c>
      <c r="L615">
        <f>C615+1</f>
        <v>179</v>
      </c>
      <c r="M615" t="s">
        <v>5883</v>
      </c>
      <c r="N615" s="1">
        <v>3.9043909200123617</v>
      </c>
      <c r="O615" t="s">
        <v>10420</v>
      </c>
      <c r="P615" s="1">
        <v>3.9043909200123617</v>
      </c>
      <c r="Q615" t="s">
        <v>40</v>
      </c>
      <c r="S615">
        <v>9</v>
      </c>
      <c r="T615">
        <v>181</v>
      </c>
      <c r="U615">
        <f>(AK615-$AH615)/($AG615-$AH615)*(1+1)-1</f>
        <v>-1</v>
      </c>
      <c r="V615">
        <f>(AL615-$AH615)/($AG615-$AH615)*(1+1)-1</f>
        <v>-1</v>
      </c>
      <c r="W615">
        <f>(AM615-$AH615)/($AG615-$AH615)*(1+1)-1</f>
        <v>-1</v>
      </c>
      <c r="X615">
        <f>(AN615-$AH615)/($AG615-$AH615)*(1+1)-1</f>
        <v>-1</v>
      </c>
      <c r="Y615">
        <f>(AO615-$AH615)/($AG615-$AH615)*(1+1)-1</f>
        <v>-1</v>
      </c>
      <c r="Z615">
        <f>(AP615-$AH615)/($AG615-$AH615)*(1+1)-1</f>
        <v>-1</v>
      </c>
      <c r="AA615">
        <f>(AQ615-$AH615)/($AG615-$AH615)*(1+1)-1</f>
        <v>-1</v>
      </c>
      <c r="AB615">
        <f>(AR615-$AH615)/($AG615-$AH615)*(1+1)-1</f>
        <v>-0.76570289132602198</v>
      </c>
      <c r="AC615">
        <f>(AS615-$AH615)/($AG615-$AH615)*(1+1)-1</f>
        <v>1</v>
      </c>
      <c r="AD615">
        <f>(AT615-$AH615)/($AG615-$AH615)*(1+1)-1</f>
        <v>0.13010967098703885</v>
      </c>
      <c r="AE615">
        <f>(AU615-$AH615)/($AG615-$AH615)*(1+1)-1</f>
        <v>-1</v>
      </c>
      <c r="AF615">
        <f>(AV615-$AH615)/($AG615-$AH615)*(1+1)-1</f>
        <v>-1</v>
      </c>
      <c r="AG615">
        <f>MAX(AK615:AV615)</f>
        <v>8024</v>
      </c>
      <c r="AH615">
        <f>MIN(AK615:AV615)</f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940</v>
      </c>
      <c r="AS615">
        <v>8024</v>
      </c>
      <c r="AT615">
        <v>4534</v>
      </c>
      <c r="AU615">
        <v>0</v>
      </c>
      <c r="AV615">
        <v>0</v>
      </c>
    </row>
    <row r="616" spans="1:48" hidden="1" x14ac:dyDescent="0.25">
      <c r="A616" t="s">
        <v>8823</v>
      </c>
      <c r="B616">
        <v>9</v>
      </c>
      <c r="C616">
        <v>180</v>
      </c>
      <c r="D616">
        <f>C616+2</f>
        <v>182</v>
      </c>
      <c r="E616" t="s">
        <v>10031</v>
      </c>
      <c r="F616" t="s">
        <v>10032</v>
      </c>
      <c r="G616" t="s">
        <v>40</v>
      </c>
      <c r="H616" t="s">
        <v>40</v>
      </c>
      <c r="K616">
        <v>9</v>
      </c>
      <c r="L616">
        <f>C616+1</f>
        <v>181</v>
      </c>
      <c r="M616" t="s">
        <v>5938</v>
      </c>
      <c r="N616" s="1">
        <v>3.4449811120879446</v>
      </c>
      <c r="O616" t="s">
        <v>10420</v>
      </c>
      <c r="P616" s="1">
        <v>3.4449811120879446</v>
      </c>
      <c r="Q616" t="s">
        <v>40</v>
      </c>
      <c r="S616">
        <v>9</v>
      </c>
      <c r="T616">
        <v>183</v>
      </c>
      <c r="U616">
        <f>(AK616-$AH616)/($AG616-$AH616)*(1+1)-1</f>
        <v>-1</v>
      </c>
      <c r="V616">
        <f>(AL616-$AH616)/($AG616-$AH616)*(1+1)-1</f>
        <v>-1</v>
      </c>
      <c r="W616">
        <f>(AM616-$AH616)/($AG616-$AH616)*(1+1)-1</f>
        <v>-1</v>
      </c>
      <c r="X616">
        <f>(AN616-$AH616)/($AG616-$AH616)*(1+1)-1</f>
        <v>-1</v>
      </c>
      <c r="Y616">
        <f>(AO616-$AH616)/($AG616-$AH616)*(1+1)-1</f>
        <v>-1</v>
      </c>
      <c r="Z616">
        <f>(AP616-$AH616)/($AG616-$AH616)*(1+1)-1</f>
        <v>-1</v>
      </c>
      <c r="AA616">
        <f>(AQ616-$AH616)/($AG616-$AH616)*(1+1)-1</f>
        <v>-1</v>
      </c>
      <c r="AB616">
        <f>(AR616-$AH616)/($AG616-$AH616)*(1+1)-1</f>
        <v>-1</v>
      </c>
      <c r="AC616">
        <f>(AS616-$AH616)/($AG616-$AH616)*(1+1)-1</f>
        <v>1</v>
      </c>
      <c r="AD616">
        <f>(AT616-$AH616)/($AG616-$AH616)*(1+1)-1</f>
        <v>-1</v>
      </c>
      <c r="AE616">
        <f>(AU616-$AH616)/($AG616-$AH616)*(1+1)-1</f>
        <v>-1</v>
      </c>
      <c r="AF616">
        <f>(AV616-$AH616)/($AG616-$AH616)*(1+1)-1</f>
        <v>-1</v>
      </c>
      <c r="AG616">
        <f>MAX(AK616:AV616)</f>
        <v>2786</v>
      </c>
      <c r="AH616">
        <f>MIN(AK616:AV616)</f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2786</v>
      </c>
      <c r="AT616">
        <v>0</v>
      </c>
      <c r="AU616">
        <v>0</v>
      </c>
      <c r="AV616">
        <v>0</v>
      </c>
    </row>
    <row r="617" spans="1:48" hidden="1" x14ac:dyDescent="0.25">
      <c r="A617" t="s">
        <v>8823</v>
      </c>
      <c r="B617">
        <v>9</v>
      </c>
      <c r="C617">
        <v>182</v>
      </c>
      <c r="D617">
        <f>C617+2</f>
        <v>184</v>
      </c>
      <c r="E617" t="s">
        <v>10033</v>
      </c>
      <c r="F617" t="s">
        <v>10034</v>
      </c>
      <c r="G617" t="s">
        <v>40</v>
      </c>
      <c r="H617" t="s">
        <v>40</v>
      </c>
      <c r="K617">
        <v>9</v>
      </c>
      <c r="L617">
        <f>C617+1</f>
        <v>183</v>
      </c>
      <c r="M617" t="s">
        <v>5970</v>
      </c>
      <c r="N617" s="1">
        <v>3.0986437258170572</v>
      </c>
      <c r="O617" t="s">
        <v>10420</v>
      </c>
      <c r="P617" s="1">
        <v>3.0986437258170572</v>
      </c>
      <c r="Q617" t="s">
        <v>40</v>
      </c>
      <c r="S617">
        <v>9</v>
      </c>
      <c r="T617">
        <v>185</v>
      </c>
      <c r="U617">
        <f>(AK617-$AH617)/($AG617-$AH617)*(1+1)-1</f>
        <v>-1</v>
      </c>
      <c r="V617">
        <f>(AL617-$AH617)/($AG617-$AH617)*(1+1)-1</f>
        <v>-1</v>
      </c>
      <c r="W617">
        <f>(AM617-$AH617)/($AG617-$AH617)*(1+1)-1</f>
        <v>-1</v>
      </c>
      <c r="X617">
        <f>(AN617-$AH617)/($AG617-$AH617)*(1+1)-1</f>
        <v>-1</v>
      </c>
      <c r="Y617">
        <f>(AO617-$AH617)/($AG617-$AH617)*(1+1)-1</f>
        <v>-1</v>
      </c>
      <c r="Z617">
        <f>(AP617-$AH617)/($AG617-$AH617)*(1+1)-1</f>
        <v>-1</v>
      </c>
      <c r="AA617">
        <f>(AQ617-$AH617)/($AG617-$AH617)*(1+1)-1</f>
        <v>-1</v>
      </c>
      <c r="AB617">
        <f>(AR617-$AH617)/($AG617-$AH617)*(1+1)-1</f>
        <v>-1</v>
      </c>
      <c r="AC617">
        <f>(AS617-$AH617)/($AG617-$AH617)*(1+1)-1</f>
        <v>1</v>
      </c>
      <c r="AD617">
        <f>(AT617-$AH617)/($AG617-$AH617)*(1+1)-1</f>
        <v>-0.39123505976095618</v>
      </c>
      <c r="AE617">
        <f>(AU617-$AH617)/($AG617-$AH617)*(1+1)-1</f>
        <v>-1</v>
      </c>
      <c r="AF617">
        <f>(AV617-$AH617)/($AG617-$AH617)*(1+1)-1</f>
        <v>-1</v>
      </c>
      <c r="AG617">
        <f>MAX(AK617:AV617)</f>
        <v>1255</v>
      </c>
      <c r="AH617">
        <f>MIN(AK617:AV617)</f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1255</v>
      </c>
      <c r="AT617">
        <v>382</v>
      </c>
      <c r="AU617">
        <v>0</v>
      </c>
      <c r="AV617">
        <v>0</v>
      </c>
    </row>
    <row r="618" spans="1:48" hidden="1" x14ac:dyDescent="0.25">
      <c r="A618" t="s">
        <v>8823</v>
      </c>
      <c r="B618">
        <v>9</v>
      </c>
      <c r="C618">
        <v>184</v>
      </c>
      <c r="D618">
        <f>C618+2</f>
        <v>186</v>
      </c>
      <c r="E618" t="s">
        <v>10035</v>
      </c>
      <c r="F618" t="s">
        <v>10036</v>
      </c>
      <c r="G618" t="s">
        <v>40</v>
      </c>
      <c r="H618" t="s">
        <v>40</v>
      </c>
      <c r="K618">
        <v>9</v>
      </c>
      <c r="L618">
        <f>C618+1</f>
        <v>185</v>
      </c>
      <c r="M618" t="s">
        <v>5975</v>
      </c>
      <c r="N618" s="1">
        <v>3.694166295933198</v>
      </c>
      <c r="O618" t="s">
        <v>10420</v>
      </c>
      <c r="P618" s="1">
        <v>3.694166295933198</v>
      </c>
      <c r="Q618" t="s">
        <v>40</v>
      </c>
      <c r="S618">
        <v>9</v>
      </c>
      <c r="T618">
        <v>187</v>
      </c>
      <c r="U618">
        <f>(AK618-$AH618)/($AG618-$AH618)*(1+1)-1</f>
        <v>-1</v>
      </c>
      <c r="V618">
        <f>(AL618-$AH618)/($AG618-$AH618)*(1+1)-1</f>
        <v>-1</v>
      </c>
      <c r="W618">
        <f>(AM618-$AH618)/($AG618-$AH618)*(1+1)-1</f>
        <v>-1</v>
      </c>
      <c r="X618">
        <f>(AN618-$AH618)/($AG618-$AH618)*(1+1)-1</f>
        <v>-1</v>
      </c>
      <c r="Y618">
        <f>(AO618-$AH618)/($AG618-$AH618)*(1+1)-1</f>
        <v>-1</v>
      </c>
      <c r="Z618">
        <f>(AP618-$AH618)/($AG618-$AH618)*(1+1)-1</f>
        <v>-1</v>
      </c>
      <c r="AA618">
        <f>(AQ618-$AH618)/($AG618-$AH618)*(1+1)-1</f>
        <v>-1</v>
      </c>
      <c r="AB618">
        <f>(AR618-$AH618)/($AG618-$AH618)*(1+1)-1</f>
        <v>-1</v>
      </c>
      <c r="AC618">
        <f>(AS618-$AH618)/($AG618-$AH618)*(1+1)-1</f>
        <v>1</v>
      </c>
      <c r="AD618">
        <f>(AT618-$AH618)/($AG618-$AH618)*(1+1)-1</f>
        <v>0.16400404448938311</v>
      </c>
      <c r="AE618">
        <f>(AU618-$AH618)/($AG618-$AH618)*(1+1)-1</f>
        <v>-1</v>
      </c>
      <c r="AF618">
        <f>(AV618-$AH618)/($AG618-$AH618)*(1+1)-1</f>
        <v>-1</v>
      </c>
      <c r="AG618">
        <f>MAX(AK618:AV618)</f>
        <v>4945</v>
      </c>
      <c r="AH618">
        <f>MIN(AK618:AV618)</f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4945</v>
      </c>
      <c r="AT618">
        <v>2878</v>
      </c>
      <c r="AU618">
        <v>0</v>
      </c>
      <c r="AV618">
        <v>0</v>
      </c>
    </row>
    <row r="619" spans="1:48" hidden="1" x14ac:dyDescent="0.25">
      <c r="A619" t="s">
        <v>8823</v>
      </c>
      <c r="B619">
        <v>9</v>
      </c>
      <c r="C619">
        <v>186</v>
      </c>
      <c r="D619">
        <f>C619+2</f>
        <v>188</v>
      </c>
      <c r="E619" t="s">
        <v>10037</v>
      </c>
      <c r="F619" t="s">
        <v>10038</v>
      </c>
      <c r="G619" t="s">
        <v>40</v>
      </c>
      <c r="H619" t="s">
        <v>40</v>
      </c>
      <c r="K619">
        <v>9</v>
      </c>
      <c r="L619">
        <f>C619+1</f>
        <v>187</v>
      </c>
      <c r="M619" t="s">
        <v>6017</v>
      </c>
      <c r="N619" s="1">
        <v>3.1766699326681498</v>
      </c>
      <c r="O619" t="s">
        <v>10420</v>
      </c>
      <c r="P619" s="1">
        <v>3.1766699326681498</v>
      </c>
      <c r="Q619" t="s">
        <v>40</v>
      </c>
      <c r="S619">
        <v>9</v>
      </c>
      <c r="T619">
        <v>189</v>
      </c>
      <c r="U619">
        <f>(AK619-$AH619)/($AG619-$AH619)*(1+1)-1</f>
        <v>-1</v>
      </c>
      <c r="V619">
        <f>(AL619-$AH619)/($AG619-$AH619)*(1+1)-1</f>
        <v>-1</v>
      </c>
      <c r="W619">
        <f>(AM619-$AH619)/($AG619-$AH619)*(1+1)-1</f>
        <v>-1</v>
      </c>
      <c r="X619">
        <f>(AN619-$AH619)/($AG619-$AH619)*(1+1)-1</f>
        <v>-1</v>
      </c>
      <c r="Y619">
        <f>(AO619-$AH619)/($AG619-$AH619)*(1+1)-1</f>
        <v>-1</v>
      </c>
      <c r="Z619">
        <f>(AP619-$AH619)/($AG619-$AH619)*(1+1)-1</f>
        <v>-1</v>
      </c>
      <c r="AA619">
        <f>(AQ619-$AH619)/($AG619-$AH619)*(1+1)-1</f>
        <v>-1</v>
      </c>
      <c r="AB619">
        <f>(AR619-$AH619)/($AG619-$AH619)*(1+1)-1</f>
        <v>-1</v>
      </c>
      <c r="AC619">
        <f>(AS619-$AH619)/($AG619-$AH619)*(1+1)-1</f>
        <v>1</v>
      </c>
      <c r="AD619">
        <f>(AT619-$AH619)/($AG619-$AH619)*(1+1)-1</f>
        <v>0.81624500665778954</v>
      </c>
      <c r="AE619">
        <f>(AU619-$AH619)/($AG619-$AH619)*(1+1)-1</f>
        <v>-1</v>
      </c>
      <c r="AF619">
        <f>(AV619-$AH619)/($AG619-$AH619)*(1+1)-1</f>
        <v>-1</v>
      </c>
      <c r="AG619">
        <f>MAX(AK619:AV619)</f>
        <v>1502</v>
      </c>
      <c r="AH619">
        <f>MIN(AK619:AV619)</f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1502</v>
      </c>
      <c r="AT619">
        <v>1364</v>
      </c>
      <c r="AU619">
        <v>0</v>
      </c>
      <c r="AV619">
        <v>0</v>
      </c>
    </row>
    <row r="620" spans="1:48" hidden="1" x14ac:dyDescent="0.25">
      <c r="A620" t="s">
        <v>8823</v>
      </c>
      <c r="B620">
        <v>9</v>
      </c>
      <c r="C620">
        <v>188</v>
      </c>
      <c r="D620">
        <f>C620+2</f>
        <v>190</v>
      </c>
      <c r="E620" t="s">
        <v>10039</v>
      </c>
      <c r="F620" t="s">
        <v>10040</v>
      </c>
      <c r="G620" t="s">
        <v>40</v>
      </c>
      <c r="H620" t="s">
        <v>40</v>
      </c>
      <c r="K620">
        <v>9</v>
      </c>
      <c r="L620">
        <f>C620+1</f>
        <v>189</v>
      </c>
      <c r="M620" t="s">
        <v>5927</v>
      </c>
      <c r="N620" s="1">
        <v>3.6825060859390111</v>
      </c>
      <c r="O620" t="s">
        <v>10420</v>
      </c>
      <c r="P620" s="1">
        <v>3.6825060859390111</v>
      </c>
      <c r="Q620" t="s">
        <v>40</v>
      </c>
      <c r="S620">
        <v>9</v>
      </c>
      <c r="T620">
        <v>191</v>
      </c>
      <c r="U620">
        <f>(AK620-$AH620)/($AG620-$AH620)*(1+1)-1</f>
        <v>-1</v>
      </c>
      <c r="V620">
        <f>(AL620-$AH620)/($AG620-$AH620)*(1+1)-1</f>
        <v>-1</v>
      </c>
      <c r="W620">
        <f>(AM620-$AH620)/($AG620-$AH620)*(1+1)-1</f>
        <v>-1</v>
      </c>
      <c r="X620">
        <f>(AN620-$AH620)/($AG620-$AH620)*(1+1)-1</f>
        <v>-1</v>
      </c>
      <c r="Y620">
        <f>(AO620-$AH620)/($AG620-$AH620)*(1+1)-1</f>
        <v>-1</v>
      </c>
      <c r="Z620">
        <f>(AP620-$AH620)/($AG620-$AH620)*(1+1)-1</f>
        <v>-1</v>
      </c>
      <c r="AA620">
        <f>(AQ620-$AH620)/($AG620-$AH620)*(1+1)-1</f>
        <v>-1</v>
      </c>
      <c r="AB620">
        <f>(AR620-$AH620)/($AG620-$AH620)*(1+1)-1</f>
        <v>0.17781470710427927</v>
      </c>
      <c r="AC620">
        <f>(AS620-$AH620)/($AG620-$AH620)*(1+1)-1</f>
        <v>1</v>
      </c>
      <c r="AD620">
        <f>(AT620-$AH620)/($AG620-$AH620)*(1+1)-1</f>
        <v>3.9468217698379826E-2</v>
      </c>
      <c r="AE620">
        <f>(AU620-$AH620)/($AG620-$AH620)*(1+1)-1</f>
        <v>-1</v>
      </c>
      <c r="AF620">
        <f>(AV620-$AH620)/($AG620-$AH620)*(1+1)-1</f>
        <v>-1</v>
      </c>
      <c r="AG620">
        <f>MAX(AK620:AV620)</f>
        <v>4814</v>
      </c>
      <c r="AH620">
        <f>MIN(AK620:AV620)</f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2835</v>
      </c>
      <c r="AS620">
        <v>4814</v>
      </c>
      <c r="AT620">
        <v>2502</v>
      </c>
      <c r="AU620">
        <v>0</v>
      </c>
      <c r="AV620">
        <v>0</v>
      </c>
    </row>
    <row r="621" spans="1:48" hidden="1" x14ac:dyDescent="0.25">
      <c r="A621" t="s">
        <v>8823</v>
      </c>
      <c r="B621">
        <v>9</v>
      </c>
      <c r="C621">
        <v>190</v>
      </c>
      <c r="D621">
        <f>C621+2</f>
        <v>192</v>
      </c>
      <c r="E621" t="s">
        <v>10041</v>
      </c>
      <c r="F621" t="s">
        <v>10042</v>
      </c>
      <c r="G621" t="s">
        <v>40</v>
      </c>
      <c r="H621" t="s">
        <v>40</v>
      </c>
      <c r="K621">
        <v>9</v>
      </c>
      <c r="L621">
        <f>C621+1</f>
        <v>191</v>
      </c>
      <c r="M621" t="s">
        <v>5946</v>
      </c>
      <c r="N621" s="1">
        <v>3.6746774678731988</v>
      </c>
      <c r="O621" t="s">
        <v>10420</v>
      </c>
      <c r="P621" s="1">
        <v>3.6746774678731988</v>
      </c>
      <c r="Q621" t="s">
        <v>40</v>
      </c>
      <c r="S621">
        <v>9</v>
      </c>
      <c r="T621">
        <v>193</v>
      </c>
      <c r="U621">
        <f>(AK621-$AH621)/($AG621-$AH621)*(1+1)-1</f>
        <v>-1</v>
      </c>
      <c r="V621">
        <f>(AL621-$AH621)/($AG621-$AH621)*(1+1)-1</f>
        <v>-1</v>
      </c>
      <c r="W621">
        <f>(AM621-$AH621)/($AG621-$AH621)*(1+1)-1</f>
        <v>-1</v>
      </c>
      <c r="X621">
        <f>(AN621-$AH621)/($AG621-$AH621)*(1+1)-1</f>
        <v>-1</v>
      </c>
      <c r="Y621">
        <f>(AO621-$AH621)/($AG621-$AH621)*(1+1)-1</f>
        <v>-1</v>
      </c>
      <c r="Z621">
        <f>(AP621-$AH621)/($AG621-$AH621)*(1+1)-1</f>
        <v>-1</v>
      </c>
      <c r="AA621">
        <f>(AQ621-$AH621)/($AG621-$AH621)*(1+1)-1</f>
        <v>-1</v>
      </c>
      <c r="AB621">
        <f>(AR621-$AH621)/($AG621-$AH621)*(1+1)-1</f>
        <v>-1</v>
      </c>
      <c r="AC621">
        <f>(AS621-$AH621)/($AG621-$AH621)*(1+1)-1</f>
        <v>1</v>
      </c>
      <c r="AD621">
        <f>(AT621-$AH621)/($AG621-$AH621)*(1+1)-1</f>
        <v>-1</v>
      </c>
      <c r="AE621">
        <f>(AU621-$AH621)/($AG621-$AH621)*(1+1)-1</f>
        <v>-1</v>
      </c>
      <c r="AF621">
        <f>(AV621-$AH621)/($AG621-$AH621)*(1+1)-1</f>
        <v>-1</v>
      </c>
      <c r="AG621">
        <f>MAX(AK621:AV621)</f>
        <v>4728</v>
      </c>
      <c r="AH621">
        <f>MIN(AK621:AV621)</f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4728</v>
      </c>
      <c r="AT621">
        <v>0</v>
      </c>
      <c r="AU621">
        <v>0</v>
      </c>
      <c r="AV621">
        <v>0</v>
      </c>
    </row>
    <row r="622" spans="1:48" x14ac:dyDescent="0.25">
      <c r="A622" t="s">
        <v>8823</v>
      </c>
      <c r="B622">
        <v>9</v>
      </c>
      <c r="C622">
        <v>192</v>
      </c>
      <c r="D622">
        <f>C622+2</f>
        <v>194</v>
      </c>
      <c r="E622" t="s">
        <v>10043</v>
      </c>
      <c r="F622" t="s">
        <v>10044</v>
      </c>
      <c r="G622" t="s">
        <v>40</v>
      </c>
      <c r="H622" t="s">
        <v>40</v>
      </c>
      <c r="K622">
        <v>9</v>
      </c>
      <c r="L622">
        <f>C622+1</f>
        <v>193</v>
      </c>
      <c r="M622" t="s">
        <v>246</v>
      </c>
      <c r="N622" s="1">
        <v>4.011443562022075</v>
      </c>
      <c r="O622" t="s">
        <v>10420</v>
      </c>
      <c r="P622" s="1">
        <v>4.011443562022075</v>
      </c>
      <c r="Q622" t="s">
        <v>40</v>
      </c>
      <c r="S622">
        <v>9</v>
      </c>
      <c r="T622">
        <v>195</v>
      </c>
      <c r="U622">
        <f>(AK622-$AH622)/($AG622-$AH622)*(1+1)-1</f>
        <v>-1</v>
      </c>
      <c r="V622">
        <f>(AL622-$AH622)/($AG622-$AH622)*(1+1)-1</f>
        <v>-1</v>
      </c>
      <c r="W622">
        <f>(AM622-$AH622)/($AG622-$AH622)*(1+1)-1</f>
        <v>-1</v>
      </c>
      <c r="X622">
        <f>(AN622-$AH622)/($AG622-$AH622)*(1+1)-1</f>
        <v>-1</v>
      </c>
      <c r="Y622">
        <f>(AO622-$AH622)/($AG622-$AH622)*(1+1)-1</f>
        <v>-1</v>
      </c>
      <c r="Z622">
        <f>(AP622-$AH622)/($AG622-$AH622)*(1+1)-1</f>
        <v>-1</v>
      </c>
      <c r="AA622">
        <f>(AQ622-$AH622)/($AG622-$AH622)*(1+1)-1</f>
        <v>-1</v>
      </c>
      <c r="AB622">
        <f>(AR622-$AH622)/($AG622-$AH622)*(1+1)-1</f>
        <v>-0.31742475893639821</v>
      </c>
      <c r="AC622">
        <f>(AS622-$AH622)/($AG622-$AH622)*(1+1)-1</f>
        <v>1</v>
      </c>
      <c r="AD622">
        <f>(AT622-$AH622)/($AG622-$AH622)*(1+1)-1</f>
        <v>-0.42787571832083371</v>
      </c>
      <c r="AE622">
        <f>(AU622-$AH622)/($AG622-$AH622)*(1+1)-1</f>
        <v>-1</v>
      </c>
      <c r="AF622">
        <f>(AV622-$AH622)/($AG622-$AH622)*(1+1)-1</f>
        <v>-1</v>
      </c>
      <c r="AG622">
        <f>MAX(AK622:AV622)</f>
        <v>10267</v>
      </c>
      <c r="AH622">
        <f>MIN(AK622:AV622)</f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3504</v>
      </c>
      <c r="AS622">
        <v>10267</v>
      </c>
      <c r="AT622">
        <v>2937</v>
      </c>
      <c r="AU622">
        <v>0</v>
      </c>
      <c r="AV622">
        <v>0</v>
      </c>
    </row>
    <row r="623" spans="1:48" x14ac:dyDescent="0.25">
      <c r="A623" t="s">
        <v>8823</v>
      </c>
      <c r="B623">
        <v>9</v>
      </c>
      <c r="C623">
        <v>194</v>
      </c>
      <c r="D623">
        <f>C623+2</f>
        <v>196</v>
      </c>
      <c r="E623" t="s">
        <v>10045</v>
      </c>
      <c r="F623" t="s">
        <v>10046</v>
      </c>
      <c r="G623" t="s">
        <v>40</v>
      </c>
      <c r="H623" t="s">
        <v>40</v>
      </c>
      <c r="K623">
        <v>9</v>
      </c>
      <c r="L623">
        <f>C623+1</f>
        <v>195</v>
      </c>
      <c r="M623" t="s">
        <v>257</v>
      </c>
      <c r="N623" s="1">
        <v>4.6025049151873691</v>
      </c>
      <c r="O623" t="s">
        <v>10420</v>
      </c>
      <c r="P623" s="1">
        <v>4.6025049151873691</v>
      </c>
      <c r="Q623" t="s">
        <v>40</v>
      </c>
      <c r="S623">
        <v>9</v>
      </c>
      <c r="T623">
        <v>197</v>
      </c>
      <c r="U623">
        <f>(AK623-$AH623)/($AG623-$AH623)*(1+1)-1</f>
        <v>-1</v>
      </c>
      <c r="V623">
        <f>(AL623-$AH623)/($AG623-$AH623)*(1+1)-1</f>
        <v>-1</v>
      </c>
      <c r="W623">
        <f>(AM623-$AH623)/($AG623-$AH623)*(1+1)-1</f>
        <v>-1</v>
      </c>
      <c r="X623">
        <f>(AN623-$AH623)/($AG623-$AH623)*(1+1)-1</f>
        <v>-1</v>
      </c>
      <c r="Y623">
        <f>(AO623-$AH623)/($AG623-$AH623)*(1+1)-1</f>
        <v>-1</v>
      </c>
      <c r="Z623">
        <f>(AP623-$AH623)/($AG623-$AH623)*(1+1)-1</f>
        <v>-1</v>
      </c>
      <c r="AA623">
        <f>(AQ623-$AH623)/($AG623-$AH623)*(1+1)-1</f>
        <v>-1</v>
      </c>
      <c r="AB623">
        <f>(AR623-$AH623)/($AG623-$AH623)*(1+1)-1</f>
        <v>9.5427187133188429E-2</v>
      </c>
      <c r="AC623">
        <f>(AS623-$AH623)/($AG623-$AH623)*(1+1)-1</f>
        <v>1</v>
      </c>
      <c r="AD623">
        <f>(AT623-$AH623)/($AG623-$AH623)*(1+1)-1</f>
        <v>-0.18088958817212353</v>
      </c>
      <c r="AE623">
        <f>(AU623-$AH623)/($AG623-$AH623)*(1+1)-1</f>
        <v>-1</v>
      </c>
      <c r="AF623">
        <f>(AV623-$AH623)/($AG623-$AH623)*(1+1)-1</f>
        <v>-1</v>
      </c>
      <c r="AG623">
        <f>MAX(AK623:AV623)</f>
        <v>40041</v>
      </c>
      <c r="AH623">
        <f>MIN(AK623:AV623)</f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21931</v>
      </c>
      <c r="AS623">
        <v>40041</v>
      </c>
      <c r="AT623">
        <v>16399</v>
      </c>
      <c r="AU623">
        <v>0</v>
      </c>
      <c r="AV623">
        <v>0</v>
      </c>
    </row>
    <row r="624" spans="1:48" x14ac:dyDescent="0.25">
      <c r="A624" t="s">
        <v>8823</v>
      </c>
      <c r="B624">
        <v>9</v>
      </c>
      <c r="C624">
        <v>196</v>
      </c>
      <c r="D624">
        <f>C624+2</f>
        <v>198</v>
      </c>
      <c r="E624" t="s">
        <v>10047</v>
      </c>
      <c r="F624" t="s">
        <v>10048</v>
      </c>
      <c r="G624" t="s">
        <v>40</v>
      </c>
      <c r="H624" t="s">
        <v>40</v>
      </c>
      <c r="K624">
        <v>9</v>
      </c>
      <c r="L624">
        <f>C624+1</f>
        <v>197</v>
      </c>
      <c r="M624" t="s">
        <v>309</v>
      </c>
      <c r="N624" s="1">
        <v>4.4879016100285165</v>
      </c>
      <c r="O624" t="s">
        <v>10420</v>
      </c>
      <c r="P624" s="1">
        <v>4.4879016100285165</v>
      </c>
      <c r="Q624" t="s">
        <v>40</v>
      </c>
      <c r="S624">
        <v>9</v>
      </c>
      <c r="T624">
        <v>199</v>
      </c>
      <c r="U624">
        <f>(AK624-$AH624)/($AG624-$AH624)*(1+1)-1</f>
        <v>-1</v>
      </c>
      <c r="V624">
        <f>(AL624-$AH624)/($AG624-$AH624)*(1+1)-1</f>
        <v>-1</v>
      </c>
      <c r="W624">
        <f>(AM624-$AH624)/($AG624-$AH624)*(1+1)-1</f>
        <v>-1</v>
      </c>
      <c r="X624">
        <f>(AN624-$AH624)/($AG624-$AH624)*(1+1)-1</f>
        <v>-1</v>
      </c>
      <c r="Y624">
        <f>(AO624-$AH624)/($AG624-$AH624)*(1+1)-1</f>
        <v>-1</v>
      </c>
      <c r="Z624">
        <f>(AP624-$AH624)/($AG624-$AH624)*(1+1)-1</f>
        <v>-1</v>
      </c>
      <c r="AA624">
        <f>(AQ624-$AH624)/($AG624-$AH624)*(1+1)-1</f>
        <v>-1</v>
      </c>
      <c r="AB624">
        <f>(AR624-$AH624)/($AG624-$AH624)*(1+1)-1</f>
        <v>-1</v>
      </c>
      <c r="AC624">
        <f>(AS624-$AH624)/($AG624-$AH624)*(1+1)-1</f>
        <v>1</v>
      </c>
      <c r="AD624">
        <f>(AT624-$AH624)/($AG624-$AH624)*(1+1)-1</f>
        <v>0.32340508551733116</v>
      </c>
      <c r="AE624">
        <f>(AU624-$AH624)/($AG624-$AH624)*(1+1)-1</f>
        <v>-1</v>
      </c>
      <c r="AF624">
        <f>(AV624-$AH624)/($AG624-$AH624)*(1+1)-1</f>
        <v>-1</v>
      </c>
      <c r="AG624">
        <f>MAX(AK624:AV624)</f>
        <v>30754</v>
      </c>
      <c r="AH624">
        <f>MIN(AK624:AV624)</f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30754</v>
      </c>
      <c r="AT624">
        <v>20350</v>
      </c>
      <c r="AU624">
        <v>0</v>
      </c>
      <c r="AV624">
        <v>0</v>
      </c>
    </row>
    <row r="625" spans="1:48" x14ac:dyDescent="0.25">
      <c r="A625" t="s">
        <v>8826</v>
      </c>
      <c r="B625">
        <v>10</v>
      </c>
      <c r="C625">
        <v>0</v>
      </c>
      <c r="D625">
        <f>C625+2</f>
        <v>2</v>
      </c>
      <c r="E625" t="s">
        <v>10049</v>
      </c>
      <c r="F625" t="s">
        <v>10050</v>
      </c>
      <c r="G625" t="s">
        <v>5110</v>
      </c>
      <c r="H625" t="s">
        <v>5110</v>
      </c>
      <c r="K625">
        <v>10</v>
      </c>
      <c r="L625">
        <f>C625+1</f>
        <v>1</v>
      </c>
      <c r="M625" t="s">
        <v>5109</v>
      </c>
      <c r="N625" s="1">
        <v>5.1341452198802946</v>
      </c>
      <c r="O625" t="s">
        <v>10420</v>
      </c>
      <c r="P625" s="1">
        <v>5.1341452198802946</v>
      </c>
      <c r="Q625" t="s">
        <v>5110</v>
      </c>
      <c r="S625">
        <v>10</v>
      </c>
      <c r="T625">
        <v>1</v>
      </c>
      <c r="U625">
        <f>(AK625-$AH625)/($AG625-$AH625)*(1+1)-1</f>
        <v>-1</v>
      </c>
      <c r="V625">
        <f>(AL625-$AH625)/($AG625-$AH625)*(1+1)-1</f>
        <v>-1</v>
      </c>
      <c r="W625">
        <f>(AM625-$AH625)/($AG625-$AH625)*(1+1)-1</f>
        <v>-1</v>
      </c>
      <c r="X625">
        <f>(AN625-$AH625)/($AG625-$AH625)*(1+1)-1</f>
        <v>-1</v>
      </c>
      <c r="Y625">
        <f>(AO625-$AH625)/($AG625-$AH625)*(1+1)-1</f>
        <v>-1</v>
      </c>
      <c r="Z625">
        <f>(AP625-$AH625)/($AG625-$AH625)*(1+1)-1</f>
        <v>-1</v>
      </c>
      <c r="AA625">
        <f>(AQ625-$AH625)/($AG625-$AH625)*(1+1)-1</f>
        <v>-1</v>
      </c>
      <c r="AB625">
        <f>(AR625-$AH625)/($AG625-$AH625)*(1+1)-1</f>
        <v>-1</v>
      </c>
      <c r="AC625">
        <f>(AS625-$AH625)/($AG625-$AH625)*(1+1)-1</f>
        <v>-0.58071811439900145</v>
      </c>
      <c r="AD625">
        <f>(AT625-$AH625)/($AG625-$AH625)*(1+1)-1</f>
        <v>1</v>
      </c>
      <c r="AE625">
        <f>(AU625-$AH625)/($AG625-$AH625)*(1+1)-1</f>
        <v>-1</v>
      </c>
      <c r="AF625">
        <f>(AV625-$AH625)/($AG625-$AH625)*(1+1)-1</f>
        <v>-1</v>
      </c>
      <c r="AG625">
        <f>MAX(AK625:AV625)</f>
        <v>136190</v>
      </c>
      <c r="AH625">
        <f>MIN(AK625:AV625)</f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28551</v>
      </c>
      <c r="AT625">
        <v>136190</v>
      </c>
      <c r="AU625">
        <v>0</v>
      </c>
      <c r="AV625">
        <v>0</v>
      </c>
    </row>
    <row r="626" spans="1:48" hidden="1" x14ac:dyDescent="0.25">
      <c r="A626" t="s">
        <v>8826</v>
      </c>
      <c r="B626">
        <v>10</v>
      </c>
      <c r="C626">
        <v>2</v>
      </c>
      <c r="D626">
        <f>C626+2</f>
        <v>4</v>
      </c>
      <c r="E626" t="s">
        <v>10051</v>
      </c>
      <c r="F626" t="s">
        <v>10052</v>
      </c>
      <c r="G626" t="s">
        <v>4980</v>
      </c>
      <c r="H626" t="s">
        <v>4980</v>
      </c>
      <c r="K626">
        <v>10</v>
      </c>
      <c r="L626">
        <f>C626+1</f>
        <v>3</v>
      </c>
      <c r="M626" t="s">
        <v>8294</v>
      </c>
      <c r="N626" s="1">
        <v>3.5746099413401873</v>
      </c>
      <c r="O626" t="s">
        <v>10420</v>
      </c>
      <c r="P626" s="1">
        <v>3.5746099413401873</v>
      </c>
      <c r="Q626" t="s">
        <v>4980</v>
      </c>
      <c r="S626">
        <v>10</v>
      </c>
      <c r="T626">
        <v>3</v>
      </c>
      <c r="U626">
        <f>(AK626-$AH626)/($AG626-$AH626)*(1+1)-1</f>
        <v>-1</v>
      </c>
      <c r="V626">
        <f>(AL626-$AH626)/($AG626-$AH626)*(1+1)-1</f>
        <v>-1</v>
      </c>
      <c r="W626">
        <f>(AM626-$AH626)/($AG626-$AH626)*(1+1)-1</f>
        <v>-1</v>
      </c>
      <c r="X626">
        <f>(AN626-$AH626)/($AG626-$AH626)*(1+1)-1</f>
        <v>-1</v>
      </c>
      <c r="Y626">
        <f>(AO626-$AH626)/($AG626-$AH626)*(1+1)-1</f>
        <v>-1</v>
      </c>
      <c r="Z626">
        <f>(AP626-$AH626)/($AG626-$AH626)*(1+1)-1</f>
        <v>-1</v>
      </c>
      <c r="AA626">
        <f>(AQ626-$AH626)/($AG626-$AH626)*(1+1)-1</f>
        <v>-0.74434087882822908</v>
      </c>
      <c r="AB626">
        <f>(AR626-$AH626)/($AG626-$AH626)*(1+1)-1</f>
        <v>-1</v>
      </c>
      <c r="AC626">
        <f>(AS626-$AH626)/($AG626-$AH626)*(1+1)-1</f>
        <v>-0.7693741677762983</v>
      </c>
      <c r="AD626">
        <f>(AT626-$AH626)/($AG626-$AH626)*(1+1)-1</f>
        <v>1</v>
      </c>
      <c r="AE626">
        <f>(AU626-$AH626)/($AG626-$AH626)*(1+1)-1</f>
        <v>-1</v>
      </c>
      <c r="AF626">
        <f>(AV626-$AH626)/($AG626-$AH626)*(1+1)-1</f>
        <v>-1</v>
      </c>
      <c r="AG626">
        <f>MAX(AK626:AV626)</f>
        <v>3755</v>
      </c>
      <c r="AH626">
        <f>MIN(AK626:AV626)</f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480</v>
      </c>
      <c r="AR626">
        <v>0</v>
      </c>
      <c r="AS626">
        <v>433</v>
      </c>
      <c r="AT626">
        <v>3755</v>
      </c>
      <c r="AU626">
        <v>0</v>
      </c>
      <c r="AV626">
        <v>0</v>
      </c>
    </row>
    <row r="627" spans="1:48" x14ac:dyDescent="0.25">
      <c r="A627" t="s">
        <v>8826</v>
      </c>
      <c r="B627">
        <v>10</v>
      </c>
      <c r="C627">
        <v>4</v>
      </c>
      <c r="D627">
        <f>C627+2</f>
        <v>6</v>
      </c>
      <c r="E627" t="s">
        <v>10053</v>
      </c>
      <c r="F627" t="s">
        <v>10054</v>
      </c>
      <c r="G627" t="s">
        <v>4980</v>
      </c>
      <c r="H627" t="s">
        <v>4980</v>
      </c>
      <c r="K627">
        <v>10</v>
      </c>
      <c r="L627">
        <f>C627+1</f>
        <v>5</v>
      </c>
      <c r="M627" t="s">
        <v>8348</v>
      </c>
      <c r="N627" s="1">
        <v>3.9637878273455551</v>
      </c>
      <c r="O627" t="s">
        <v>10420</v>
      </c>
      <c r="P627" s="1">
        <v>3.9637878273455551</v>
      </c>
      <c r="Q627" t="s">
        <v>4980</v>
      </c>
      <c r="S627">
        <v>10</v>
      </c>
      <c r="T627">
        <v>5</v>
      </c>
      <c r="U627">
        <f>(AK627-$AH627)/($AG627-$AH627)*(1+1)-1</f>
        <v>-1</v>
      </c>
      <c r="V627">
        <f>(AL627-$AH627)/($AG627-$AH627)*(1+1)-1</f>
        <v>-1</v>
      </c>
      <c r="W627">
        <f>(AM627-$AH627)/($AG627-$AH627)*(1+1)-1</f>
        <v>-0.75673913043478258</v>
      </c>
      <c r="X627">
        <f>(AN627-$AH627)/($AG627-$AH627)*(1+1)-1</f>
        <v>-1</v>
      </c>
      <c r="Y627">
        <f>(AO627-$AH627)/($AG627-$AH627)*(1+1)-1</f>
        <v>-1</v>
      </c>
      <c r="Z627">
        <f>(AP627-$AH627)/($AG627-$AH627)*(1+1)-1</f>
        <v>-1</v>
      </c>
      <c r="AA627">
        <f>(AQ627-$AH627)/($AG627-$AH627)*(1+1)-1</f>
        <v>-1</v>
      </c>
      <c r="AB627">
        <f>(AR627-$AH627)/($AG627-$AH627)*(1+1)-1</f>
        <v>7.0000000000000062E-2</v>
      </c>
      <c r="AC627">
        <f>(AS627-$AH627)/($AG627-$AH627)*(1+1)-1</f>
        <v>-1</v>
      </c>
      <c r="AD627">
        <f>(AT627-$AH627)/($AG627-$AH627)*(1+1)-1</f>
        <v>1</v>
      </c>
      <c r="AE627">
        <f>(AU627-$AH627)/($AG627-$AH627)*(1+1)-1</f>
        <v>-0.69608695652173913</v>
      </c>
      <c r="AF627">
        <f>(AV627-$AH627)/($AG627-$AH627)*(1+1)-1</f>
        <v>-1</v>
      </c>
      <c r="AG627">
        <f>MAX(AK627:AV627)</f>
        <v>9200</v>
      </c>
      <c r="AH627">
        <f>MIN(AK627:AV627)</f>
        <v>0</v>
      </c>
      <c r="AK627">
        <v>0</v>
      </c>
      <c r="AL627">
        <v>0</v>
      </c>
      <c r="AM627">
        <v>1119</v>
      </c>
      <c r="AN627">
        <v>0</v>
      </c>
      <c r="AO627">
        <v>0</v>
      </c>
      <c r="AP627">
        <v>0</v>
      </c>
      <c r="AQ627">
        <v>0</v>
      </c>
      <c r="AR627">
        <v>4922</v>
      </c>
      <c r="AS627">
        <v>0</v>
      </c>
      <c r="AT627">
        <v>9200</v>
      </c>
      <c r="AU627">
        <v>1398</v>
      </c>
      <c r="AV627">
        <v>0</v>
      </c>
    </row>
    <row r="628" spans="1:48" x14ac:dyDescent="0.25">
      <c r="A628" t="s">
        <v>8826</v>
      </c>
      <c r="B628">
        <v>10</v>
      </c>
      <c r="C628">
        <v>6</v>
      </c>
      <c r="D628">
        <f>C628+2</f>
        <v>8</v>
      </c>
      <c r="E628" t="s">
        <v>10055</v>
      </c>
      <c r="F628" t="s">
        <v>10056</v>
      </c>
      <c r="G628" t="s">
        <v>4606</v>
      </c>
      <c r="H628" t="s">
        <v>4606</v>
      </c>
      <c r="K628">
        <v>10</v>
      </c>
      <c r="L628">
        <f>C628+1</f>
        <v>7</v>
      </c>
      <c r="M628" t="s">
        <v>4799</v>
      </c>
      <c r="N628" s="1">
        <v>4.4341375887867347</v>
      </c>
      <c r="O628" t="s">
        <v>10420</v>
      </c>
      <c r="P628" s="1">
        <v>4.4341375887867347</v>
      </c>
      <c r="Q628" t="s">
        <v>4606</v>
      </c>
      <c r="S628">
        <v>10</v>
      </c>
      <c r="T628">
        <v>7</v>
      </c>
      <c r="U628">
        <f>(AK628-$AH628)/($AG628-$AH628)*(1+1)-1</f>
        <v>-1</v>
      </c>
      <c r="V628">
        <f>(AL628-$AH628)/($AG628-$AH628)*(1+1)-1</f>
        <v>-1</v>
      </c>
      <c r="W628">
        <f>(AM628-$AH628)/($AG628-$AH628)*(1+1)-1</f>
        <v>-1</v>
      </c>
      <c r="X628">
        <f>(AN628-$AH628)/($AG628-$AH628)*(1+1)-1</f>
        <v>-1</v>
      </c>
      <c r="Y628">
        <f>(AO628-$AH628)/($AG628-$AH628)*(1+1)-1</f>
        <v>-1</v>
      </c>
      <c r="Z628">
        <f>(AP628-$AH628)/($AG628-$AH628)*(1+1)-1</f>
        <v>-1</v>
      </c>
      <c r="AA628">
        <f>(AQ628-$AH628)/($AG628-$AH628)*(1+1)-1</f>
        <v>0.36812600920086536</v>
      </c>
      <c r="AB628">
        <f>(AR628-$AH628)/($AG628-$AH628)*(1+1)-1</f>
        <v>-1</v>
      </c>
      <c r="AC628">
        <f>(AS628-$AH628)/($AG628-$AH628)*(1+1)-1</f>
        <v>-0.36087499619169483</v>
      </c>
      <c r="AD628">
        <f>(AT628-$AH628)/($AG628-$AH628)*(1+1)-1</f>
        <v>1</v>
      </c>
      <c r="AE628">
        <f>(AU628-$AH628)/($AG628-$AH628)*(1+1)-1</f>
        <v>-1</v>
      </c>
      <c r="AF628">
        <f>(AV628-$AH628)/($AG628-$AH628)*(1+1)-1</f>
        <v>-1</v>
      </c>
      <c r="AG628">
        <f>MAX(AK628:AV628)</f>
        <v>32823</v>
      </c>
      <c r="AH628">
        <f>MIN(AK628:AV628)</f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22453</v>
      </c>
      <c r="AR628">
        <v>0</v>
      </c>
      <c r="AS628">
        <v>10489</v>
      </c>
      <c r="AT628">
        <v>32823</v>
      </c>
      <c r="AU628">
        <v>0</v>
      </c>
      <c r="AV628">
        <v>0</v>
      </c>
    </row>
    <row r="629" spans="1:48" x14ac:dyDescent="0.25">
      <c r="A629" t="s">
        <v>8826</v>
      </c>
      <c r="B629">
        <v>10</v>
      </c>
      <c r="C629">
        <v>8</v>
      </c>
      <c r="D629">
        <f>C629+2</f>
        <v>10</v>
      </c>
      <c r="E629" t="s">
        <v>10057</v>
      </c>
      <c r="F629" t="s">
        <v>10058</v>
      </c>
      <c r="G629" t="s">
        <v>4345</v>
      </c>
      <c r="H629" t="s">
        <v>4345</v>
      </c>
      <c r="K629">
        <v>10</v>
      </c>
      <c r="L629">
        <f>C629+1</f>
        <v>9</v>
      </c>
      <c r="M629" t="s">
        <v>7942</v>
      </c>
      <c r="N629" s="1">
        <v>3.9382694834629115</v>
      </c>
      <c r="O629" t="s">
        <v>10420</v>
      </c>
      <c r="P629" s="1">
        <v>3.9382694834629115</v>
      </c>
      <c r="Q629" t="s">
        <v>4345</v>
      </c>
      <c r="S629">
        <v>10</v>
      </c>
      <c r="T629">
        <v>9</v>
      </c>
      <c r="U629">
        <f>(AK629-$AH629)/($AG629-$AH629)*(1+1)-1</f>
        <v>-1</v>
      </c>
      <c r="V629">
        <f>(AL629-$AH629)/($AG629-$AH629)*(1+1)-1</f>
        <v>-0.70881844380403458</v>
      </c>
      <c r="W629">
        <f>(AM629-$AH629)/($AG629-$AH629)*(1+1)-1</f>
        <v>-1</v>
      </c>
      <c r="X629">
        <f>(AN629-$AH629)/($AG629-$AH629)*(1+1)-1</f>
        <v>-1</v>
      </c>
      <c r="Y629">
        <f>(AO629-$AH629)/($AG629-$AH629)*(1+1)-1</f>
        <v>-1</v>
      </c>
      <c r="Z629">
        <f>(AP629-$AH629)/($AG629-$AH629)*(1+1)-1</f>
        <v>-1</v>
      </c>
      <c r="AA629">
        <f>(AQ629-$AH629)/($AG629-$AH629)*(1+1)-1</f>
        <v>-0.82340057636887609</v>
      </c>
      <c r="AB629">
        <f>(AR629-$AH629)/($AG629-$AH629)*(1+1)-1</f>
        <v>-1</v>
      </c>
      <c r="AC629">
        <f>(AS629-$AH629)/($AG629-$AH629)*(1+1)-1</f>
        <v>0.38743515850144084</v>
      </c>
      <c r="AD629">
        <f>(AT629-$AH629)/($AG629-$AH629)*(1+1)-1</f>
        <v>1</v>
      </c>
      <c r="AE629">
        <f>(AU629-$AH629)/($AG629-$AH629)*(1+1)-1</f>
        <v>-0.89302593659942364</v>
      </c>
      <c r="AF629">
        <f>(AV629-$AH629)/($AG629-$AH629)*(1+1)-1</f>
        <v>-1</v>
      </c>
      <c r="AG629">
        <f>MAX(AK629:AV629)</f>
        <v>8675</v>
      </c>
      <c r="AH629">
        <f>MIN(AK629:AV629)</f>
        <v>0</v>
      </c>
      <c r="AK629">
        <v>0</v>
      </c>
      <c r="AL629">
        <v>1263</v>
      </c>
      <c r="AM629">
        <v>0</v>
      </c>
      <c r="AN629">
        <v>0</v>
      </c>
      <c r="AO629">
        <v>0</v>
      </c>
      <c r="AP629">
        <v>0</v>
      </c>
      <c r="AQ629">
        <v>766</v>
      </c>
      <c r="AR629">
        <v>0</v>
      </c>
      <c r="AS629">
        <v>6018</v>
      </c>
      <c r="AT629">
        <v>8675</v>
      </c>
      <c r="AU629">
        <v>464</v>
      </c>
      <c r="AV629">
        <v>0</v>
      </c>
    </row>
    <row r="630" spans="1:48" hidden="1" x14ac:dyDescent="0.25">
      <c r="A630" t="s">
        <v>8826</v>
      </c>
      <c r="B630">
        <v>10</v>
      </c>
      <c r="C630">
        <v>10</v>
      </c>
      <c r="D630">
        <f>C630+2</f>
        <v>12</v>
      </c>
      <c r="E630" t="s">
        <v>10059</v>
      </c>
      <c r="F630" t="s">
        <v>10060</v>
      </c>
      <c r="G630" t="s">
        <v>4308</v>
      </c>
      <c r="H630" t="s">
        <v>4308</v>
      </c>
      <c r="K630">
        <v>10</v>
      </c>
      <c r="L630">
        <f>C630+1</f>
        <v>11</v>
      </c>
      <c r="M630" t="s">
        <v>4304</v>
      </c>
      <c r="N630" s="1">
        <v>3.2595938788859486</v>
      </c>
      <c r="O630" t="s">
        <v>10420</v>
      </c>
      <c r="P630" s="1">
        <v>3.2595938788859486</v>
      </c>
      <c r="Q630" t="s">
        <v>4308</v>
      </c>
      <c r="S630">
        <v>10</v>
      </c>
      <c r="T630">
        <v>11</v>
      </c>
      <c r="U630">
        <f>(AK630-$AH630)/($AG630-$AH630)*(1+1)-1</f>
        <v>-1</v>
      </c>
      <c r="V630">
        <f>(AL630-$AH630)/($AG630-$AH630)*(1+1)-1</f>
        <v>-1</v>
      </c>
      <c r="W630">
        <f>(AM630-$AH630)/($AG630-$AH630)*(1+1)-1</f>
        <v>-1</v>
      </c>
      <c r="X630">
        <f>(AN630-$AH630)/($AG630-$AH630)*(1+1)-1</f>
        <v>-1</v>
      </c>
      <c r="Y630">
        <f>(AO630-$AH630)/($AG630-$AH630)*(1+1)-1</f>
        <v>-1</v>
      </c>
      <c r="Z630">
        <f>(AP630-$AH630)/($AG630-$AH630)*(1+1)-1</f>
        <v>-1</v>
      </c>
      <c r="AA630">
        <f>(AQ630-$AH630)/($AG630-$AH630)*(1+1)-1</f>
        <v>-1</v>
      </c>
      <c r="AB630">
        <f>(AR630-$AH630)/($AG630-$AH630)*(1+1)-1</f>
        <v>-1</v>
      </c>
      <c r="AC630">
        <f>(AS630-$AH630)/($AG630-$AH630)*(1+1)-1</f>
        <v>0.83608360836083606</v>
      </c>
      <c r="AD630">
        <f>(AT630-$AH630)/($AG630-$AH630)*(1+1)-1</f>
        <v>1</v>
      </c>
      <c r="AE630">
        <f>(AU630-$AH630)/($AG630-$AH630)*(1+1)-1</f>
        <v>-1</v>
      </c>
      <c r="AF630">
        <f>(AV630-$AH630)/($AG630-$AH630)*(1+1)-1</f>
        <v>-1</v>
      </c>
      <c r="AG630">
        <f>MAX(AK630:AV630)</f>
        <v>1818</v>
      </c>
      <c r="AH630">
        <f>MIN(AK630:AV630)</f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1669</v>
      </c>
      <c r="AT630">
        <v>1818</v>
      </c>
      <c r="AU630">
        <v>0</v>
      </c>
      <c r="AV630">
        <v>0</v>
      </c>
    </row>
    <row r="631" spans="1:48" hidden="1" x14ac:dyDescent="0.25">
      <c r="A631" t="s">
        <v>8826</v>
      </c>
      <c r="B631">
        <v>10</v>
      </c>
      <c r="C631">
        <v>12</v>
      </c>
      <c r="D631">
        <f>C631+2</f>
        <v>14</v>
      </c>
      <c r="E631" t="s">
        <v>10061</v>
      </c>
      <c r="F631" t="s">
        <v>10062</v>
      </c>
      <c r="G631" t="s">
        <v>4165</v>
      </c>
      <c r="H631" t="s">
        <v>4165</v>
      </c>
      <c r="K631">
        <v>10</v>
      </c>
      <c r="L631">
        <f>C631+1</f>
        <v>13</v>
      </c>
      <c r="M631" t="s">
        <v>4270</v>
      </c>
      <c r="N631" s="1">
        <v>3.6882417959777118</v>
      </c>
      <c r="O631" t="s">
        <v>10420</v>
      </c>
      <c r="P631" s="1">
        <v>3.6882417959777118</v>
      </c>
      <c r="Q631" t="s">
        <v>4165</v>
      </c>
      <c r="S631">
        <v>10</v>
      </c>
      <c r="T631">
        <v>13</v>
      </c>
      <c r="U631">
        <f>(AK631-$AH631)/($AG631-$AH631)*(1+1)-1</f>
        <v>-1</v>
      </c>
      <c r="V631">
        <f>(AL631-$AH631)/($AG631-$AH631)*(1+1)-1</f>
        <v>-1</v>
      </c>
      <c r="W631">
        <f>(AM631-$AH631)/($AG631-$AH631)*(1+1)-1</f>
        <v>-1</v>
      </c>
      <c r="X631">
        <f>(AN631-$AH631)/($AG631-$AH631)*(1+1)-1</f>
        <v>-1</v>
      </c>
      <c r="Y631">
        <f>(AO631-$AH631)/($AG631-$AH631)*(1+1)-1</f>
        <v>-1</v>
      </c>
      <c r="Z631">
        <f>(AP631-$AH631)/($AG631-$AH631)*(1+1)-1</f>
        <v>-1</v>
      </c>
      <c r="AA631">
        <f>(AQ631-$AH631)/($AG631-$AH631)*(1+1)-1</f>
        <v>-1</v>
      </c>
      <c r="AB631">
        <f>(AR631-$AH631)/($AG631-$AH631)*(1+1)-1</f>
        <v>-1</v>
      </c>
      <c r="AC631">
        <f>(AS631-$AH631)/($AG631-$AH631)*(1+1)-1</f>
        <v>-0.33989339893398929</v>
      </c>
      <c r="AD631">
        <f>(AT631-$AH631)/($AG631-$AH631)*(1+1)-1</f>
        <v>1</v>
      </c>
      <c r="AE631">
        <f>(AU631-$AH631)/($AG631-$AH631)*(1+1)-1</f>
        <v>-1</v>
      </c>
      <c r="AF631">
        <f>(AV631-$AH631)/($AG631-$AH631)*(1+1)-1</f>
        <v>-1</v>
      </c>
      <c r="AG631">
        <f>MAX(AK631:AV631)</f>
        <v>4878</v>
      </c>
      <c r="AH631">
        <f>MIN(AK631:AV631)</f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1610</v>
      </c>
      <c r="AT631">
        <v>4878</v>
      </c>
      <c r="AU631">
        <v>0</v>
      </c>
      <c r="AV631">
        <v>0</v>
      </c>
    </row>
    <row r="632" spans="1:48" hidden="1" x14ac:dyDescent="0.25">
      <c r="A632" t="s">
        <v>8826</v>
      </c>
      <c r="B632">
        <v>10</v>
      </c>
      <c r="C632">
        <v>14</v>
      </c>
      <c r="D632">
        <f>C632+2</f>
        <v>16</v>
      </c>
      <c r="E632" t="s">
        <v>10063</v>
      </c>
      <c r="F632" t="s">
        <v>10064</v>
      </c>
      <c r="G632" t="s">
        <v>4165</v>
      </c>
      <c r="H632" t="s">
        <v>4165</v>
      </c>
      <c r="K632">
        <v>10</v>
      </c>
      <c r="L632">
        <f>C632+1</f>
        <v>15</v>
      </c>
      <c r="M632" t="s">
        <v>4241</v>
      </c>
      <c r="N632" s="1">
        <v>3.3238706065405088</v>
      </c>
      <c r="O632" t="s">
        <v>10420</v>
      </c>
      <c r="P632" s="1">
        <v>3.3238706065405088</v>
      </c>
      <c r="Q632" t="s">
        <v>4165</v>
      </c>
      <c r="S632">
        <v>10</v>
      </c>
      <c r="T632">
        <v>15</v>
      </c>
      <c r="U632">
        <f>(AK632-$AH632)/($AG632-$AH632)*(1+1)-1</f>
        <v>-1</v>
      </c>
      <c r="V632">
        <f>(AL632-$AH632)/($AG632-$AH632)*(1+1)-1</f>
        <v>-1</v>
      </c>
      <c r="W632">
        <f>(AM632-$AH632)/($AG632-$AH632)*(1+1)-1</f>
        <v>-0.60531309297912705</v>
      </c>
      <c r="X632">
        <f>(AN632-$AH632)/($AG632-$AH632)*(1+1)-1</f>
        <v>-1</v>
      </c>
      <c r="Y632">
        <f>(AO632-$AH632)/($AG632-$AH632)*(1+1)-1</f>
        <v>-1</v>
      </c>
      <c r="Z632">
        <f>(AP632-$AH632)/($AG632-$AH632)*(1+1)-1</f>
        <v>-1</v>
      </c>
      <c r="AA632">
        <f>(AQ632-$AH632)/($AG632-$AH632)*(1+1)-1</f>
        <v>-1</v>
      </c>
      <c r="AB632">
        <f>(AR632-$AH632)/($AG632-$AH632)*(1+1)-1</f>
        <v>0.13187855787476277</v>
      </c>
      <c r="AC632">
        <f>(AS632-$AH632)/($AG632-$AH632)*(1+1)-1</f>
        <v>0.10436432637571147</v>
      </c>
      <c r="AD632">
        <f>(AT632-$AH632)/($AG632-$AH632)*(1+1)-1</f>
        <v>1</v>
      </c>
      <c r="AE632">
        <f>(AU632-$AH632)/($AG632-$AH632)*(1+1)-1</f>
        <v>-0.38614800759013279</v>
      </c>
      <c r="AF632">
        <f>(AV632-$AH632)/($AG632-$AH632)*(1+1)-1</f>
        <v>-1</v>
      </c>
      <c r="AG632">
        <f>MAX(AK632:AV632)</f>
        <v>2108</v>
      </c>
      <c r="AH632">
        <f>MIN(AK632:AV632)</f>
        <v>0</v>
      </c>
      <c r="AK632">
        <v>0</v>
      </c>
      <c r="AL632">
        <v>0</v>
      </c>
      <c r="AM632">
        <v>416</v>
      </c>
      <c r="AN632">
        <v>0</v>
      </c>
      <c r="AO632">
        <v>0</v>
      </c>
      <c r="AP632">
        <v>0</v>
      </c>
      <c r="AQ632">
        <v>0</v>
      </c>
      <c r="AR632">
        <v>1193</v>
      </c>
      <c r="AS632">
        <v>1164</v>
      </c>
      <c r="AT632">
        <v>2108</v>
      </c>
      <c r="AU632">
        <v>647</v>
      </c>
      <c r="AV632">
        <v>0</v>
      </c>
    </row>
    <row r="633" spans="1:48" x14ac:dyDescent="0.25">
      <c r="A633" t="s">
        <v>8826</v>
      </c>
      <c r="B633">
        <v>10</v>
      </c>
      <c r="C633">
        <v>16</v>
      </c>
      <c r="D633">
        <f>C633+2</f>
        <v>18</v>
      </c>
      <c r="E633" t="s">
        <v>10065</v>
      </c>
      <c r="F633" t="s">
        <v>10066</v>
      </c>
      <c r="G633" t="s">
        <v>4165</v>
      </c>
      <c r="H633" t="s">
        <v>4165</v>
      </c>
      <c r="K633">
        <v>10</v>
      </c>
      <c r="L633">
        <f>C633+1</f>
        <v>17</v>
      </c>
      <c r="M633" t="s">
        <v>4263</v>
      </c>
      <c r="N633" s="1">
        <v>4.0041923562597139</v>
      </c>
      <c r="O633" t="s">
        <v>10420</v>
      </c>
      <c r="P633" s="1">
        <v>4.0041923562597139</v>
      </c>
      <c r="Q633" t="s">
        <v>4165</v>
      </c>
      <c r="S633">
        <v>10</v>
      </c>
      <c r="T633">
        <v>17</v>
      </c>
      <c r="U633">
        <f>(AK633-$AH633)/($AG633-$AH633)*(1+1)-1</f>
        <v>-1</v>
      </c>
      <c r="V633">
        <f>(AL633-$AH633)/($AG633-$AH633)*(1+1)-1</f>
        <v>-1</v>
      </c>
      <c r="W633">
        <f>(AM633-$AH633)/($AG633-$AH633)*(1+1)-1</f>
        <v>-1</v>
      </c>
      <c r="X633">
        <f>(AN633-$AH633)/($AG633-$AH633)*(1+1)-1</f>
        <v>-1</v>
      </c>
      <c r="Y633">
        <f>(AO633-$AH633)/($AG633-$AH633)*(1+1)-1</f>
        <v>-1</v>
      </c>
      <c r="Z633">
        <f>(AP633-$AH633)/($AG633-$AH633)*(1+1)-1</f>
        <v>-1</v>
      </c>
      <c r="AA633">
        <f>(AQ633-$AH633)/($AG633-$AH633)*(1+1)-1</f>
        <v>-1</v>
      </c>
      <c r="AB633">
        <f>(AR633-$AH633)/($AG633-$AH633)*(1+1)-1</f>
        <v>-0.91304347826086962</v>
      </c>
      <c r="AC633">
        <f>(AS633-$AH633)/($AG633-$AH633)*(1+1)-1</f>
        <v>-0.82390809151233035</v>
      </c>
      <c r="AD633">
        <f>(AT633-$AH633)/($AG633-$AH633)*(1+1)-1</f>
        <v>1</v>
      </c>
      <c r="AE633">
        <f>(AU633-$AH633)/($AG633-$AH633)*(1+1)-1</f>
        <v>-1</v>
      </c>
      <c r="AF633">
        <f>(AV633-$AH633)/($AG633-$AH633)*(1+1)-1</f>
        <v>-1</v>
      </c>
      <c r="AG633">
        <f>MAX(AK633:AV633)</f>
        <v>10097</v>
      </c>
      <c r="AH633">
        <f>MIN(AK633:AV633)</f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439</v>
      </c>
      <c r="AS633">
        <v>889</v>
      </c>
      <c r="AT633">
        <v>10097</v>
      </c>
      <c r="AU633">
        <v>0</v>
      </c>
      <c r="AV633">
        <v>0</v>
      </c>
    </row>
    <row r="634" spans="1:48" x14ac:dyDescent="0.25">
      <c r="A634" t="s">
        <v>8826</v>
      </c>
      <c r="B634">
        <v>10</v>
      </c>
      <c r="C634">
        <v>18</v>
      </c>
      <c r="D634">
        <f>C634+2</f>
        <v>20</v>
      </c>
      <c r="E634" t="s">
        <v>10067</v>
      </c>
      <c r="F634" t="s">
        <v>10068</v>
      </c>
      <c r="G634" t="s">
        <v>4108</v>
      </c>
      <c r="H634" t="s">
        <v>4108</v>
      </c>
      <c r="K634">
        <v>10</v>
      </c>
      <c r="L634">
        <f>C634+1</f>
        <v>19</v>
      </c>
      <c r="M634" t="s">
        <v>4141</v>
      </c>
      <c r="N634" s="1">
        <v>4.8762986857624933</v>
      </c>
      <c r="O634" t="s">
        <v>10420</v>
      </c>
      <c r="P634" s="1">
        <v>4.8762986857624933</v>
      </c>
      <c r="Q634" t="s">
        <v>4108</v>
      </c>
      <c r="S634">
        <v>10</v>
      </c>
      <c r="T634">
        <v>19</v>
      </c>
      <c r="U634">
        <f>(AK634-$AH634)/($AG634-$AH634)*(1+1)-1</f>
        <v>-1</v>
      </c>
      <c r="V634">
        <f>(AL634-$AH634)/($AG634-$AH634)*(1+1)-1</f>
        <v>-1</v>
      </c>
      <c r="W634">
        <f>(AM634-$AH634)/($AG634-$AH634)*(1+1)-1</f>
        <v>-1</v>
      </c>
      <c r="X634">
        <f>(AN634-$AH634)/($AG634-$AH634)*(1+1)-1</f>
        <v>-0.72982882567408902</v>
      </c>
      <c r="Y634">
        <f>(AO634-$AH634)/($AG634-$AH634)*(1+1)-1</f>
        <v>-1</v>
      </c>
      <c r="Z634">
        <f>(AP634-$AH634)/($AG634-$AH634)*(1+1)-1</f>
        <v>-1</v>
      </c>
      <c r="AA634">
        <f>(AQ634-$AH634)/($AG634-$AH634)*(1+1)-1</f>
        <v>-1</v>
      </c>
      <c r="AB634">
        <f>(AR634-$AH634)/($AG634-$AH634)*(1+1)-1</f>
        <v>-1</v>
      </c>
      <c r="AC634">
        <f>(AS634-$AH634)/($AG634-$AH634)*(1+1)-1</f>
        <v>-9.8996848414938055E-2</v>
      </c>
      <c r="AD634">
        <f>(AT634-$AH634)/($AG634-$AH634)*(1+1)-1</f>
        <v>1</v>
      </c>
      <c r="AE634">
        <f>(AU634-$AH634)/($AG634-$AH634)*(1+1)-1</f>
        <v>-1</v>
      </c>
      <c r="AF634">
        <f>(AV634-$AH634)/($AG634-$AH634)*(1+1)-1</f>
        <v>-1</v>
      </c>
      <c r="AG634">
        <f>MAX(AK634:AV634)</f>
        <v>97094</v>
      </c>
      <c r="AH634">
        <f>MIN(AK634:AV634)</f>
        <v>0</v>
      </c>
      <c r="AK634">
        <v>0</v>
      </c>
      <c r="AL634">
        <v>0</v>
      </c>
      <c r="AM634">
        <v>0</v>
      </c>
      <c r="AN634">
        <v>13116</v>
      </c>
      <c r="AO634">
        <v>0</v>
      </c>
      <c r="AP634">
        <v>0</v>
      </c>
      <c r="AQ634">
        <v>0</v>
      </c>
      <c r="AR634">
        <v>0</v>
      </c>
      <c r="AS634">
        <v>43741</v>
      </c>
      <c r="AT634">
        <v>97094</v>
      </c>
      <c r="AU634">
        <v>0</v>
      </c>
      <c r="AV634">
        <v>0</v>
      </c>
    </row>
    <row r="635" spans="1:48" hidden="1" x14ac:dyDescent="0.25">
      <c r="A635" t="s">
        <v>8826</v>
      </c>
      <c r="B635">
        <v>10</v>
      </c>
      <c r="C635">
        <v>20</v>
      </c>
      <c r="D635">
        <f>C635+2</f>
        <v>22</v>
      </c>
      <c r="E635" t="s">
        <v>10069</v>
      </c>
      <c r="F635" t="s">
        <v>10070</v>
      </c>
      <c r="G635" t="s">
        <v>4108</v>
      </c>
      <c r="H635" t="s">
        <v>4108</v>
      </c>
      <c r="K635">
        <v>10</v>
      </c>
      <c r="L635">
        <f>C635+1</f>
        <v>21</v>
      </c>
      <c r="M635" t="s">
        <v>4147</v>
      </c>
      <c r="N635" s="1">
        <v>3.5658478186735176</v>
      </c>
      <c r="O635" t="s">
        <v>10420</v>
      </c>
      <c r="P635" s="1">
        <v>3.5658478186735176</v>
      </c>
      <c r="Q635" t="s">
        <v>4108</v>
      </c>
      <c r="S635">
        <v>10</v>
      </c>
      <c r="T635">
        <v>21</v>
      </c>
      <c r="U635">
        <f>(AK635-$AH635)/($AG635-$AH635)*(1+1)-1</f>
        <v>-1</v>
      </c>
      <c r="V635">
        <f>(AL635-$AH635)/($AG635-$AH635)*(1+1)-1</f>
        <v>-1</v>
      </c>
      <c r="W635">
        <f>(AM635-$AH635)/($AG635-$AH635)*(1+1)-1</f>
        <v>-1</v>
      </c>
      <c r="X635">
        <f>(AN635-$AH635)/($AG635-$AH635)*(1+1)-1</f>
        <v>-1</v>
      </c>
      <c r="Y635">
        <f>(AO635-$AH635)/($AG635-$AH635)*(1+1)-1</f>
        <v>-1</v>
      </c>
      <c r="Z635">
        <f>(AP635-$AH635)/($AG635-$AH635)*(1+1)-1</f>
        <v>-1</v>
      </c>
      <c r="AA635">
        <f>(AQ635-$AH635)/($AG635-$AH635)*(1+1)-1</f>
        <v>-0.50597826086956521</v>
      </c>
      <c r="AB635">
        <f>(AR635-$AH635)/($AG635-$AH635)*(1+1)-1</f>
        <v>-0.80597826086956526</v>
      </c>
      <c r="AC635">
        <f>(AS635-$AH635)/($AG635-$AH635)*(1+1)-1</f>
        <v>0.43478260869565211</v>
      </c>
      <c r="AD635">
        <f>(AT635-$AH635)/($AG635-$AH635)*(1+1)-1</f>
        <v>1</v>
      </c>
      <c r="AE635">
        <f>(AU635-$AH635)/($AG635-$AH635)*(1+1)-1</f>
        <v>-1</v>
      </c>
      <c r="AF635">
        <f>(AV635-$AH635)/($AG635-$AH635)*(1+1)-1</f>
        <v>-1</v>
      </c>
      <c r="AG635">
        <f>MAX(AK635:AV635)</f>
        <v>3680</v>
      </c>
      <c r="AH635">
        <f>MIN(AK635:AV635)</f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909</v>
      </c>
      <c r="AR635">
        <v>357</v>
      </c>
      <c r="AS635">
        <v>2640</v>
      </c>
      <c r="AT635">
        <v>3680</v>
      </c>
      <c r="AU635">
        <v>0</v>
      </c>
      <c r="AV635">
        <v>0</v>
      </c>
    </row>
    <row r="636" spans="1:48" x14ac:dyDescent="0.25">
      <c r="A636" t="s">
        <v>8826</v>
      </c>
      <c r="B636">
        <v>10</v>
      </c>
      <c r="C636">
        <v>22</v>
      </c>
      <c r="D636">
        <f>C636+2</f>
        <v>24</v>
      </c>
      <c r="E636" t="s">
        <v>10071</v>
      </c>
      <c r="F636" t="s">
        <v>10072</v>
      </c>
      <c r="G636" t="s">
        <v>3982</v>
      </c>
      <c r="H636" t="s">
        <v>3982</v>
      </c>
      <c r="K636">
        <v>10</v>
      </c>
      <c r="L636">
        <f>C636+1</f>
        <v>23</v>
      </c>
      <c r="M636" t="s">
        <v>3981</v>
      </c>
      <c r="N636" s="1">
        <v>4.6535694536275143</v>
      </c>
      <c r="O636" t="s">
        <v>10420</v>
      </c>
      <c r="P636" s="1">
        <v>4.6535694536275143</v>
      </c>
      <c r="Q636" t="s">
        <v>3982</v>
      </c>
      <c r="S636">
        <v>10</v>
      </c>
      <c r="T636">
        <v>23</v>
      </c>
      <c r="U636">
        <f>(AK636-$AH636)/($AG636-$AH636)*(1+1)-1</f>
        <v>-1</v>
      </c>
      <c r="V636">
        <f>(AL636-$AH636)/($AG636-$AH636)*(1+1)-1</f>
        <v>-1</v>
      </c>
      <c r="W636">
        <f>(AM636-$AH636)/($AG636-$AH636)*(1+1)-1</f>
        <v>-0.91181719260065286</v>
      </c>
      <c r="X636">
        <f>(AN636-$AH636)/($AG636-$AH636)*(1+1)-1</f>
        <v>-0.92169749727965178</v>
      </c>
      <c r="Y636">
        <f>(AO636-$AH636)/($AG636-$AH636)*(1+1)-1</f>
        <v>-1</v>
      </c>
      <c r="Z636">
        <f>(AP636-$AH636)/($AG636-$AH636)*(1+1)-1</f>
        <v>-1</v>
      </c>
      <c r="AA636">
        <f>(AQ636-$AH636)/($AG636-$AH636)*(1+1)-1</f>
        <v>-1</v>
      </c>
      <c r="AB636">
        <f>(AR636-$AH636)/($AG636-$AH636)*(1+1)-1</f>
        <v>-1</v>
      </c>
      <c r="AC636">
        <f>(AS636-$AH636)/($AG636-$AH636)*(1+1)-1</f>
        <v>0.54885745375408046</v>
      </c>
      <c r="AD636">
        <f>(AT636-$AH636)/($AG636-$AH636)*(1+1)-1</f>
        <v>1</v>
      </c>
      <c r="AE636">
        <f>(AU636-$AH636)/($AG636-$AH636)*(1+1)-1</f>
        <v>-1</v>
      </c>
      <c r="AF636">
        <f>(AV636-$AH636)/($AG636-$AH636)*(1+1)-1</f>
        <v>-1</v>
      </c>
      <c r="AG636">
        <f>MAX(AK636:AV636)</f>
        <v>45950</v>
      </c>
      <c r="AH636">
        <f>MIN(AK636:AV636)</f>
        <v>0</v>
      </c>
      <c r="AK636">
        <v>0</v>
      </c>
      <c r="AL636">
        <v>0</v>
      </c>
      <c r="AM636">
        <v>2026</v>
      </c>
      <c r="AN636">
        <v>1799</v>
      </c>
      <c r="AO636">
        <v>0</v>
      </c>
      <c r="AP636">
        <v>0</v>
      </c>
      <c r="AQ636">
        <v>0</v>
      </c>
      <c r="AR636">
        <v>0</v>
      </c>
      <c r="AS636">
        <v>35585</v>
      </c>
      <c r="AT636">
        <v>45950</v>
      </c>
      <c r="AU636">
        <v>0</v>
      </c>
      <c r="AV636">
        <v>0</v>
      </c>
    </row>
    <row r="637" spans="1:48" hidden="1" x14ac:dyDescent="0.25">
      <c r="A637" t="s">
        <v>8826</v>
      </c>
      <c r="B637">
        <v>10</v>
      </c>
      <c r="C637">
        <v>24</v>
      </c>
      <c r="D637">
        <f>C637+2</f>
        <v>26</v>
      </c>
      <c r="E637" t="s">
        <v>10073</v>
      </c>
      <c r="F637" t="s">
        <v>10074</v>
      </c>
      <c r="G637" t="s">
        <v>3690</v>
      </c>
      <c r="H637" t="s">
        <v>3690</v>
      </c>
      <c r="K637">
        <v>10</v>
      </c>
      <c r="L637">
        <f>C637+1</f>
        <v>25</v>
      </c>
      <c r="M637" t="s">
        <v>3723</v>
      </c>
      <c r="N637" s="1">
        <v>3.7682680164515481</v>
      </c>
      <c r="O637" t="s">
        <v>10420</v>
      </c>
      <c r="P637" s="1">
        <v>3.7682680164515481</v>
      </c>
      <c r="Q637" t="s">
        <v>3690</v>
      </c>
      <c r="S637">
        <v>10</v>
      </c>
      <c r="T637">
        <v>25</v>
      </c>
      <c r="U637">
        <f>(AK637-$AH637)/($AG637-$AH637)*(1+1)-1</f>
        <v>-1</v>
      </c>
      <c r="V637">
        <f>(AL637-$AH637)/($AG637-$AH637)*(1+1)-1</f>
        <v>-1</v>
      </c>
      <c r="W637">
        <f>(AM637-$AH637)/($AG637-$AH637)*(1+1)-1</f>
        <v>-1</v>
      </c>
      <c r="X637">
        <f>(AN637-$AH637)/($AG637-$AH637)*(1+1)-1</f>
        <v>-1</v>
      </c>
      <c r="Y637">
        <f>(AO637-$AH637)/($AG637-$AH637)*(1+1)-1</f>
        <v>-1</v>
      </c>
      <c r="Z637">
        <f>(AP637-$AH637)/($AG637-$AH637)*(1+1)-1</f>
        <v>-1</v>
      </c>
      <c r="AA637">
        <f>(AQ637-$AH637)/($AG637-$AH637)*(1+1)-1</f>
        <v>-1</v>
      </c>
      <c r="AB637">
        <f>(AR637-$AH637)/($AG637-$AH637)*(1+1)-1</f>
        <v>-1</v>
      </c>
      <c r="AC637">
        <f>(AS637-$AH637)/($AG637-$AH637)*(1+1)-1</f>
        <v>0.9546462063086103</v>
      </c>
      <c r="AD637">
        <f>(AT637-$AH637)/($AG637-$AH637)*(1+1)-1</f>
        <v>1</v>
      </c>
      <c r="AE637">
        <f>(AU637-$AH637)/($AG637-$AH637)*(1+1)-1</f>
        <v>-1</v>
      </c>
      <c r="AF637">
        <f>(AV637-$AH637)/($AG637-$AH637)*(1+1)-1</f>
        <v>-1</v>
      </c>
      <c r="AG637">
        <f>MAX(AK637:AV637)</f>
        <v>5865</v>
      </c>
      <c r="AH637">
        <f>MIN(AK637:AV637)</f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5732</v>
      </c>
      <c r="AT637">
        <v>5865</v>
      </c>
      <c r="AU637">
        <v>0</v>
      </c>
      <c r="AV637">
        <v>0</v>
      </c>
    </row>
    <row r="638" spans="1:48" x14ac:dyDescent="0.25">
      <c r="A638" t="s">
        <v>8826</v>
      </c>
      <c r="B638">
        <v>10</v>
      </c>
      <c r="C638">
        <v>26</v>
      </c>
      <c r="D638">
        <f>C638+2</f>
        <v>28</v>
      </c>
      <c r="E638" t="s">
        <v>10075</v>
      </c>
      <c r="F638" t="s">
        <v>10076</v>
      </c>
      <c r="G638" t="s">
        <v>3690</v>
      </c>
      <c r="H638" t="s">
        <v>3690</v>
      </c>
      <c r="K638">
        <v>10</v>
      </c>
      <c r="L638">
        <f>C638+1</f>
        <v>27</v>
      </c>
      <c r="M638" t="s">
        <v>7688</v>
      </c>
      <c r="N638" s="1">
        <v>4.102399399864983</v>
      </c>
      <c r="O638" t="s">
        <v>10420</v>
      </c>
      <c r="P638" s="1">
        <v>4.102399399864983</v>
      </c>
      <c r="Q638" t="s">
        <v>3690</v>
      </c>
      <c r="S638">
        <v>10</v>
      </c>
      <c r="T638">
        <v>27</v>
      </c>
      <c r="U638">
        <f>(AK638-$AH638)/($AG638-$AH638)*(1+1)-1</f>
        <v>-1</v>
      </c>
      <c r="V638">
        <f>(AL638-$AH638)/($AG638-$AH638)*(1+1)-1</f>
        <v>-1</v>
      </c>
      <c r="W638">
        <f>(AM638-$AH638)/($AG638-$AH638)*(1+1)-1</f>
        <v>-1</v>
      </c>
      <c r="X638">
        <f>(AN638-$AH638)/($AG638-$AH638)*(1+1)-1</f>
        <v>-1</v>
      </c>
      <c r="Y638">
        <f>(AO638-$AH638)/($AG638-$AH638)*(1+1)-1</f>
        <v>-1</v>
      </c>
      <c r="Z638">
        <f>(AP638-$AH638)/($AG638-$AH638)*(1+1)-1</f>
        <v>-1</v>
      </c>
      <c r="AA638">
        <f>(AQ638-$AH638)/($AG638-$AH638)*(1+1)-1</f>
        <v>-1</v>
      </c>
      <c r="AB638">
        <f>(AR638-$AH638)/($AG638-$AH638)*(1+1)-1</f>
        <v>-0.85243700134291811</v>
      </c>
      <c r="AC638">
        <f>(AS638-$AH638)/($AG638-$AH638)*(1+1)-1</f>
        <v>0.95750059246385977</v>
      </c>
      <c r="AD638">
        <f>(AT638-$AH638)/($AG638-$AH638)*(1+1)-1</f>
        <v>1</v>
      </c>
      <c r="AE638">
        <f>(AU638-$AH638)/($AG638-$AH638)*(1+1)-1</f>
        <v>-1</v>
      </c>
      <c r="AF638">
        <f>(AV638-$AH638)/($AG638-$AH638)*(1+1)-1</f>
        <v>-1</v>
      </c>
      <c r="AG638">
        <f>MAX(AK638:AV638)</f>
        <v>12659</v>
      </c>
      <c r="AH638">
        <f>MIN(AK638:AV638)</f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934</v>
      </c>
      <c r="AS638">
        <v>12390</v>
      </c>
      <c r="AT638">
        <v>12659</v>
      </c>
      <c r="AU638">
        <v>0</v>
      </c>
      <c r="AV638">
        <v>0</v>
      </c>
    </row>
    <row r="639" spans="1:48" hidden="1" x14ac:dyDescent="0.25">
      <c r="A639" t="s">
        <v>8826</v>
      </c>
      <c r="B639">
        <v>10</v>
      </c>
      <c r="C639">
        <v>28</v>
      </c>
      <c r="D639">
        <f>C639+2</f>
        <v>30</v>
      </c>
      <c r="E639" t="s">
        <v>10077</v>
      </c>
      <c r="F639" t="s">
        <v>10078</v>
      </c>
      <c r="G639" t="s">
        <v>3690</v>
      </c>
      <c r="H639" t="s">
        <v>3690</v>
      </c>
      <c r="K639">
        <v>10</v>
      </c>
      <c r="L639">
        <f>C639+1</f>
        <v>29</v>
      </c>
      <c r="M639" t="s">
        <v>3701</v>
      </c>
      <c r="N639" s="1">
        <v>3.3328422669943514</v>
      </c>
      <c r="O639" t="s">
        <v>10420</v>
      </c>
      <c r="P639" s="1">
        <v>3.3328422669943514</v>
      </c>
      <c r="Q639" t="s">
        <v>3690</v>
      </c>
      <c r="S639">
        <v>10</v>
      </c>
      <c r="T639">
        <v>29</v>
      </c>
      <c r="U639">
        <f>(AK639-$AH639)/($AG639-$AH639)*(1+1)-1</f>
        <v>-1</v>
      </c>
      <c r="V639">
        <f>(AL639-$AH639)/($AG639-$AH639)*(1+1)-1</f>
        <v>-1</v>
      </c>
      <c r="W639">
        <f>(AM639-$AH639)/($AG639-$AH639)*(1+1)-1</f>
        <v>-1</v>
      </c>
      <c r="X639">
        <f>(AN639-$AH639)/($AG639-$AH639)*(1+1)-1</f>
        <v>-1</v>
      </c>
      <c r="Y639">
        <f>(AO639-$AH639)/($AG639-$AH639)*(1+1)-1</f>
        <v>-1</v>
      </c>
      <c r="Z639">
        <f>(AP639-$AH639)/($AG639-$AH639)*(1+1)-1</f>
        <v>-1</v>
      </c>
      <c r="AA639">
        <f>(AQ639-$AH639)/($AG639-$AH639)*(1+1)-1</f>
        <v>-0.5492565055762082</v>
      </c>
      <c r="AB639">
        <f>(AR639-$AH639)/($AG639-$AH639)*(1+1)-1</f>
        <v>-1</v>
      </c>
      <c r="AC639">
        <f>(AS639-$AH639)/($AG639-$AH639)*(1+1)-1</f>
        <v>0.41263940520446107</v>
      </c>
      <c r="AD639">
        <f>(AT639-$AH639)/($AG639-$AH639)*(1+1)-1</f>
        <v>1</v>
      </c>
      <c r="AE639">
        <f>(AU639-$AH639)/($AG639-$AH639)*(1+1)-1</f>
        <v>-1</v>
      </c>
      <c r="AF639">
        <f>(AV639-$AH639)/($AG639-$AH639)*(1+1)-1</f>
        <v>-1</v>
      </c>
      <c r="AG639">
        <f>MAX(AK639:AV639)</f>
        <v>2152</v>
      </c>
      <c r="AH639">
        <f>MIN(AK639:AV639)</f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485</v>
      </c>
      <c r="AR639">
        <v>0</v>
      </c>
      <c r="AS639">
        <v>1520</v>
      </c>
      <c r="AT639">
        <v>2152</v>
      </c>
      <c r="AU639">
        <v>0</v>
      </c>
      <c r="AV639">
        <v>0</v>
      </c>
    </row>
    <row r="640" spans="1:48" x14ac:dyDescent="0.25">
      <c r="A640" t="s">
        <v>8826</v>
      </c>
      <c r="B640">
        <v>10</v>
      </c>
      <c r="C640">
        <v>30</v>
      </c>
      <c r="D640">
        <f>C640+2</f>
        <v>32</v>
      </c>
      <c r="E640" t="s">
        <v>10079</v>
      </c>
      <c r="F640" t="s">
        <v>10080</v>
      </c>
      <c r="G640" t="s">
        <v>3690</v>
      </c>
      <c r="H640" t="s">
        <v>3690</v>
      </c>
      <c r="K640">
        <v>10</v>
      </c>
      <c r="L640">
        <f>C640+1</f>
        <v>31</v>
      </c>
      <c r="M640" t="s">
        <v>3773</v>
      </c>
      <c r="N640" s="1">
        <v>4.3745650607227651</v>
      </c>
      <c r="O640" t="s">
        <v>10420</v>
      </c>
      <c r="P640" s="1">
        <v>4.3745650607227651</v>
      </c>
      <c r="Q640" t="s">
        <v>3690</v>
      </c>
      <c r="S640">
        <v>10</v>
      </c>
      <c r="T640">
        <v>31</v>
      </c>
      <c r="U640">
        <f>(AK640-$AH640)/($AG640-$AH640)*(1+1)-1</f>
        <v>-1</v>
      </c>
      <c r="V640">
        <f>(AL640-$AH640)/($AG640-$AH640)*(1+1)-1</f>
        <v>-1</v>
      </c>
      <c r="W640">
        <f>(AM640-$AH640)/($AG640-$AH640)*(1+1)-1</f>
        <v>-1</v>
      </c>
      <c r="X640">
        <f>(AN640-$AH640)/($AG640-$AH640)*(1+1)-1</f>
        <v>-1</v>
      </c>
      <c r="Y640">
        <f>(AO640-$AH640)/($AG640-$AH640)*(1+1)-1</f>
        <v>-0.77019839594765727</v>
      </c>
      <c r="Z640">
        <f>(AP640-$AH640)/($AG640-$AH640)*(1+1)-1</f>
        <v>-1</v>
      </c>
      <c r="AA640">
        <f>(AQ640-$AH640)/($AG640-$AH640)*(1+1)-1</f>
        <v>-0.8796960742929506</v>
      </c>
      <c r="AB640">
        <f>(AR640-$AH640)/($AG640-$AH640)*(1+1)-1</f>
        <v>0.47699451245251168</v>
      </c>
      <c r="AC640">
        <f>(AS640-$AH640)/($AG640-$AH640)*(1+1)-1</f>
        <v>-8.2144364710848405E-2</v>
      </c>
      <c r="AD640">
        <f>(AT640-$AH640)/($AG640-$AH640)*(1+1)-1</f>
        <v>1</v>
      </c>
      <c r="AE640">
        <f>(AU640-$AH640)/($AG640-$AH640)*(1+1)-1</f>
        <v>-1</v>
      </c>
      <c r="AF640">
        <f>(AV640-$AH640)/($AG640-$AH640)*(1+1)-1</f>
        <v>-1</v>
      </c>
      <c r="AG640">
        <f>MAX(AK640:AV640)</f>
        <v>23690</v>
      </c>
      <c r="AH640">
        <f>MIN(AK640:AV640)</f>
        <v>0</v>
      </c>
      <c r="AK640">
        <v>0</v>
      </c>
      <c r="AL640">
        <v>0</v>
      </c>
      <c r="AM640">
        <v>0</v>
      </c>
      <c r="AN640">
        <v>0</v>
      </c>
      <c r="AO640">
        <v>2722</v>
      </c>
      <c r="AP640">
        <v>0</v>
      </c>
      <c r="AQ640">
        <v>1425</v>
      </c>
      <c r="AR640">
        <v>17495</v>
      </c>
      <c r="AS640">
        <v>10872</v>
      </c>
      <c r="AT640">
        <v>23690</v>
      </c>
      <c r="AU640">
        <v>0</v>
      </c>
      <c r="AV640">
        <v>0</v>
      </c>
    </row>
    <row r="641" spans="1:48" x14ac:dyDescent="0.25">
      <c r="A641" t="s">
        <v>8826</v>
      </c>
      <c r="B641">
        <v>10</v>
      </c>
      <c r="C641">
        <v>32</v>
      </c>
      <c r="D641">
        <f>C641+2</f>
        <v>34</v>
      </c>
      <c r="E641" t="s">
        <v>10081</v>
      </c>
      <c r="F641" t="s">
        <v>10082</v>
      </c>
      <c r="G641" t="s">
        <v>3690</v>
      </c>
      <c r="H641" t="s">
        <v>3690</v>
      </c>
      <c r="K641">
        <v>10</v>
      </c>
      <c r="L641">
        <f>C641+1</f>
        <v>33</v>
      </c>
      <c r="M641" t="s">
        <v>3846</v>
      </c>
      <c r="N641" s="1">
        <v>4.9022586035312168</v>
      </c>
      <c r="O641" t="s">
        <v>10420</v>
      </c>
      <c r="P641" s="1">
        <v>4.9022586035312168</v>
      </c>
      <c r="Q641" t="s">
        <v>3690</v>
      </c>
      <c r="S641">
        <v>10</v>
      </c>
      <c r="T641">
        <v>33</v>
      </c>
      <c r="U641">
        <f>(AK641-$AH641)/($AG641-$AH641)*(1+1)-1</f>
        <v>-1</v>
      </c>
      <c r="V641">
        <f>(AL641-$AH641)/($AG641-$AH641)*(1+1)-1</f>
        <v>-1</v>
      </c>
      <c r="W641">
        <f>(AM641-$AH641)/($AG641-$AH641)*(1+1)-1</f>
        <v>-0.98855310781870331</v>
      </c>
      <c r="X641">
        <f>(AN641-$AH641)/($AG641-$AH641)*(1+1)-1</f>
        <v>-1</v>
      </c>
      <c r="Y641">
        <f>(AO641-$AH641)/($AG641-$AH641)*(1+1)-1</f>
        <v>-1</v>
      </c>
      <c r="Z641">
        <f>(AP641-$AH641)/($AG641-$AH641)*(1+1)-1</f>
        <v>-1</v>
      </c>
      <c r="AA641">
        <f>(AQ641-$AH641)/($AG641-$AH641)*(1+1)-1</f>
        <v>-1</v>
      </c>
      <c r="AB641">
        <f>(AR641-$AH641)/($AG641-$AH641)*(1+1)-1</f>
        <v>-1</v>
      </c>
      <c r="AC641">
        <f>(AS641-$AH641)/($AG641-$AH641)*(1+1)-1</f>
        <v>0.68985685122797347</v>
      </c>
      <c r="AD641">
        <f>(AT641-$AH641)/($AG641-$AH641)*(1+1)-1</f>
        <v>1</v>
      </c>
      <c r="AE641">
        <f>(AU641-$AH641)/($AG641-$AH641)*(1+1)-1</f>
        <v>-1</v>
      </c>
      <c r="AF641">
        <f>(AV641-$AH641)/($AG641-$AH641)*(1+1)-1</f>
        <v>-1</v>
      </c>
      <c r="AG641">
        <f>MAX(AK641:AV641)</f>
        <v>79847</v>
      </c>
      <c r="AH641">
        <f>MIN(AK641:AV641)</f>
        <v>0</v>
      </c>
      <c r="AK641">
        <v>0</v>
      </c>
      <c r="AL641">
        <v>0</v>
      </c>
      <c r="AM641">
        <v>457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67465</v>
      </c>
      <c r="AT641">
        <v>79847</v>
      </c>
      <c r="AU641">
        <v>0</v>
      </c>
      <c r="AV641">
        <v>0</v>
      </c>
    </row>
    <row r="642" spans="1:48" x14ac:dyDescent="0.25">
      <c r="A642" t="s">
        <v>8826</v>
      </c>
      <c r="B642">
        <v>10</v>
      </c>
      <c r="C642">
        <v>34</v>
      </c>
      <c r="D642">
        <f>C642+2</f>
        <v>36</v>
      </c>
      <c r="E642" t="s">
        <v>10083</v>
      </c>
      <c r="F642" t="s">
        <v>10084</v>
      </c>
      <c r="G642" t="s">
        <v>3266</v>
      </c>
      <c r="H642" t="s">
        <v>3266</v>
      </c>
      <c r="K642">
        <v>10</v>
      </c>
      <c r="L642">
        <f>C642+1</f>
        <v>35</v>
      </c>
      <c r="M642" t="s">
        <v>3306</v>
      </c>
      <c r="N642" s="1">
        <v>5.3383170188540969</v>
      </c>
      <c r="O642" t="s">
        <v>10420</v>
      </c>
      <c r="P642" s="1">
        <v>5.3383170188540969</v>
      </c>
      <c r="Q642" t="s">
        <v>3266</v>
      </c>
      <c r="S642">
        <v>10</v>
      </c>
      <c r="T642">
        <v>35</v>
      </c>
      <c r="U642">
        <f>(AK642-$AH642)/($AG642-$AH642)*(1+1)-1</f>
        <v>-1</v>
      </c>
      <c r="V642">
        <f>(AL642-$AH642)/($AG642-$AH642)*(1+1)-1</f>
        <v>-1</v>
      </c>
      <c r="W642">
        <f>(AM642-$AH642)/($AG642-$AH642)*(1+1)-1</f>
        <v>-1</v>
      </c>
      <c r="X642">
        <f>(AN642-$AH642)/($AG642-$AH642)*(1+1)-1</f>
        <v>-1</v>
      </c>
      <c r="Y642">
        <f>(AO642-$AH642)/($AG642-$AH642)*(1+1)-1</f>
        <v>-1</v>
      </c>
      <c r="Z642">
        <f>(AP642-$AH642)/($AG642-$AH642)*(1+1)-1</f>
        <v>-1</v>
      </c>
      <c r="AA642">
        <f>(AQ642-$AH642)/($AG642-$AH642)*(1+1)-1</f>
        <v>-0.97428581879366472</v>
      </c>
      <c r="AB642">
        <f>(AR642-$AH642)/($AG642-$AH642)*(1+1)-1</f>
        <v>-0.98667654266798344</v>
      </c>
      <c r="AC642">
        <f>(AS642-$AH642)/($AG642-$AH642)*(1+1)-1</f>
        <v>0.3017941402392188</v>
      </c>
      <c r="AD642">
        <f>(AT642-$AH642)/($AG642-$AH642)*(1+1)-1</f>
        <v>1</v>
      </c>
      <c r="AE642">
        <f>(AU642-$AH642)/($AG642-$AH642)*(1+1)-1</f>
        <v>-1</v>
      </c>
      <c r="AF642">
        <f>(AV642-$AH642)/($AG642-$AH642)*(1+1)-1</f>
        <v>-1</v>
      </c>
      <c r="AG642">
        <f>MAX(AK642:AV642)</f>
        <v>218712</v>
      </c>
      <c r="AH642">
        <f>MIN(AK642:AV642)</f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2812</v>
      </c>
      <c r="AR642">
        <v>1457</v>
      </c>
      <c r="AS642">
        <v>142359</v>
      </c>
      <c r="AT642">
        <v>218712</v>
      </c>
      <c r="AU642">
        <v>0</v>
      </c>
      <c r="AV642">
        <v>0</v>
      </c>
    </row>
    <row r="643" spans="1:48" x14ac:dyDescent="0.25">
      <c r="A643" t="s">
        <v>8826</v>
      </c>
      <c r="B643">
        <v>10</v>
      </c>
      <c r="C643">
        <v>36</v>
      </c>
      <c r="D643">
        <f>C643+2</f>
        <v>38</v>
      </c>
      <c r="E643" t="s">
        <v>10085</v>
      </c>
      <c r="F643" t="s">
        <v>10086</v>
      </c>
      <c r="G643" t="s">
        <v>3266</v>
      </c>
      <c r="H643" t="s">
        <v>3266</v>
      </c>
      <c r="K643">
        <v>10</v>
      </c>
      <c r="L643">
        <f>C643+1</f>
        <v>37</v>
      </c>
      <c r="M643" t="s">
        <v>3265</v>
      </c>
      <c r="N643" s="1">
        <v>4.4190631244925482</v>
      </c>
      <c r="O643" t="s">
        <v>10420</v>
      </c>
      <c r="P643" s="1">
        <v>4.4190631244925482</v>
      </c>
      <c r="Q643" t="s">
        <v>3266</v>
      </c>
      <c r="S643">
        <v>10</v>
      </c>
      <c r="T643">
        <v>37</v>
      </c>
      <c r="U643">
        <f>(AK643-$AH643)/($AG643-$AH643)*(1+1)-1</f>
        <v>-1</v>
      </c>
      <c r="V643">
        <f>(AL643-$AH643)/($AG643-$AH643)*(1+1)-1</f>
        <v>-1</v>
      </c>
      <c r="W643">
        <f>(AM643-$AH643)/($AG643-$AH643)*(1+1)-1</f>
        <v>-1</v>
      </c>
      <c r="X643">
        <f>(AN643-$AH643)/($AG643-$AH643)*(1+1)-1</f>
        <v>-1</v>
      </c>
      <c r="Y643">
        <f>(AO643-$AH643)/($AG643-$AH643)*(1+1)-1</f>
        <v>-0.68924788539205972</v>
      </c>
      <c r="Z643">
        <f>(AP643-$AH643)/($AG643-$AH643)*(1+1)-1</f>
        <v>-0.97203383372704411</v>
      </c>
      <c r="AA643">
        <f>(AQ643-$AH643)/($AG643-$AH643)*(1+1)-1</f>
        <v>-1</v>
      </c>
      <c r="AB643">
        <f>(AR643-$AH643)/($AG643-$AH643)*(1+1)-1</f>
        <v>8.4431913434428019E-2</v>
      </c>
      <c r="AC643">
        <f>(AS643-$AH643)/($AG643-$AH643)*(1+1)-1</f>
        <v>-0.14821306103787246</v>
      </c>
      <c r="AD643">
        <f>(AT643-$AH643)/($AG643-$AH643)*(1+1)-1</f>
        <v>1</v>
      </c>
      <c r="AE643">
        <f>(AU643-$AH643)/($AG643-$AH643)*(1+1)-1</f>
        <v>-1</v>
      </c>
      <c r="AF643">
        <f>(AV643-$AH643)/($AG643-$AH643)*(1+1)-1</f>
        <v>-1</v>
      </c>
      <c r="AG643">
        <f>MAX(AK643:AV643)</f>
        <v>26246</v>
      </c>
      <c r="AH643">
        <f>MIN(AK643:AV643)</f>
        <v>0</v>
      </c>
      <c r="AK643">
        <v>0</v>
      </c>
      <c r="AL643">
        <v>0</v>
      </c>
      <c r="AM643">
        <v>0</v>
      </c>
      <c r="AN643">
        <v>0</v>
      </c>
      <c r="AO643">
        <v>4078</v>
      </c>
      <c r="AP643">
        <v>367</v>
      </c>
      <c r="AQ643">
        <v>0</v>
      </c>
      <c r="AR643">
        <v>14231</v>
      </c>
      <c r="AS643">
        <v>11178</v>
      </c>
      <c r="AT643">
        <v>26246</v>
      </c>
      <c r="AU643">
        <v>0</v>
      </c>
      <c r="AV643">
        <v>0</v>
      </c>
    </row>
    <row r="644" spans="1:48" x14ac:dyDescent="0.25">
      <c r="A644" t="s">
        <v>8826</v>
      </c>
      <c r="B644">
        <v>10</v>
      </c>
      <c r="C644">
        <v>38</v>
      </c>
      <c r="D644">
        <f>C644+2</f>
        <v>40</v>
      </c>
      <c r="E644" t="s">
        <v>10089</v>
      </c>
      <c r="F644" t="s">
        <v>10090</v>
      </c>
      <c r="G644" t="s">
        <v>3266</v>
      </c>
      <c r="H644" t="s">
        <v>3266</v>
      </c>
      <c r="K644">
        <v>10</v>
      </c>
      <c r="L644">
        <f>C644+1</f>
        <v>39</v>
      </c>
      <c r="M644" t="s">
        <v>3326</v>
      </c>
      <c r="N644" s="1">
        <v>4.0749991860641988</v>
      </c>
      <c r="O644" t="s">
        <v>10420</v>
      </c>
      <c r="P644" s="1">
        <v>4.0749991860641988</v>
      </c>
      <c r="Q644" t="s">
        <v>3266</v>
      </c>
      <c r="S644">
        <v>10</v>
      </c>
      <c r="T644">
        <v>41</v>
      </c>
      <c r="U644">
        <f>(AK644-$AH644)/($AG644-$AH644)*(1+1)-1</f>
        <v>-1</v>
      </c>
      <c r="V644">
        <f>(AL644-$AH644)/($AG644-$AH644)*(1+1)-1</f>
        <v>-1</v>
      </c>
      <c r="W644">
        <f>(AM644-$AH644)/($AG644-$AH644)*(1+1)-1</f>
        <v>-1</v>
      </c>
      <c r="X644">
        <f>(AN644-$AH644)/($AG644-$AH644)*(1+1)-1</f>
        <v>-1</v>
      </c>
      <c r="Y644">
        <f>(AO644-$AH644)/($AG644-$AH644)*(1+1)-1</f>
        <v>-0.82818679007151874</v>
      </c>
      <c r="Z644">
        <f>(AP644-$AH644)/($AG644-$AH644)*(1+1)-1</f>
        <v>-1</v>
      </c>
      <c r="AA644">
        <f>(AQ644-$AH644)/($AG644-$AH644)*(1+1)-1</f>
        <v>-1</v>
      </c>
      <c r="AB644">
        <f>(AR644-$AH644)/($AG644-$AH644)*(1+1)-1</f>
        <v>7.193941943626414E-2</v>
      </c>
      <c r="AC644">
        <f>(AS644-$AH644)/($AG644-$AH644)*(1+1)-1</f>
        <v>-0.1621371476651241</v>
      </c>
      <c r="AD644">
        <f>(AT644-$AH644)/($AG644-$AH644)*(1+1)-1</f>
        <v>1</v>
      </c>
      <c r="AE644">
        <f>(AU644-$AH644)/($AG644-$AH644)*(1+1)-1</f>
        <v>-1</v>
      </c>
      <c r="AF644">
        <f>(AV644-$AH644)/($AG644-$AH644)*(1+1)-1</f>
        <v>-1</v>
      </c>
      <c r="AG644">
        <f>MAX(AK644:AV644)</f>
        <v>11885</v>
      </c>
      <c r="AH644">
        <f>MIN(AK644:AV644)</f>
        <v>0</v>
      </c>
      <c r="AK644">
        <v>0</v>
      </c>
      <c r="AL644">
        <v>0</v>
      </c>
      <c r="AM644">
        <v>0</v>
      </c>
      <c r="AN644">
        <v>0</v>
      </c>
      <c r="AO644">
        <v>1021</v>
      </c>
      <c r="AP644">
        <v>0</v>
      </c>
      <c r="AQ644">
        <v>0</v>
      </c>
      <c r="AR644">
        <v>6370</v>
      </c>
      <c r="AS644">
        <v>4979</v>
      </c>
      <c r="AT644">
        <v>11885</v>
      </c>
      <c r="AU644">
        <v>0</v>
      </c>
      <c r="AV644">
        <v>0</v>
      </c>
    </row>
    <row r="645" spans="1:48" x14ac:dyDescent="0.25">
      <c r="A645" t="s">
        <v>8826</v>
      </c>
      <c r="B645">
        <v>10</v>
      </c>
      <c r="C645">
        <v>40</v>
      </c>
      <c r="D645">
        <f>C645+2</f>
        <v>42</v>
      </c>
      <c r="E645" t="s">
        <v>10091</v>
      </c>
      <c r="F645" t="s">
        <v>10092</v>
      </c>
      <c r="G645" t="s">
        <v>3266</v>
      </c>
      <c r="H645" t="s">
        <v>3266</v>
      </c>
      <c r="K645">
        <v>10</v>
      </c>
      <c r="L645">
        <f>C645+1</f>
        <v>41</v>
      </c>
      <c r="M645" t="s">
        <v>3350</v>
      </c>
      <c r="N645" s="1">
        <v>4.8280279702575255</v>
      </c>
      <c r="O645" t="s">
        <v>10420</v>
      </c>
      <c r="P645" s="1">
        <v>4.8280279702575255</v>
      </c>
      <c r="Q645" t="s">
        <v>3266</v>
      </c>
      <c r="S645">
        <v>10</v>
      </c>
      <c r="T645">
        <v>43</v>
      </c>
      <c r="U645">
        <f>(AK645-$AH645)/($AG645-$AH645)*(1+1)-1</f>
        <v>-1</v>
      </c>
      <c r="V645">
        <f>(AL645-$AH645)/($AG645-$AH645)*(1+1)-1</f>
        <v>-1</v>
      </c>
      <c r="W645">
        <f>(AM645-$AH645)/($AG645-$AH645)*(1+1)-1</f>
        <v>-1</v>
      </c>
      <c r="X645">
        <f>(AN645-$AH645)/($AG645-$AH645)*(1+1)-1</f>
        <v>-0.95787326504367876</v>
      </c>
      <c r="Y645">
        <f>(AO645-$AH645)/($AG645-$AH645)*(1+1)-1</f>
        <v>-0.93138515660798482</v>
      </c>
      <c r="Z645">
        <f>(AP645-$AH645)/($AG645-$AH645)*(1+1)-1</f>
        <v>-0.98190767593454831</v>
      </c>
      <c r="AA645">
        <f>(AQ645-$AH645)/($AG645-$AH645)*(1+1)-1</f>
        <v>-1</v>
      </c>
      <c r="AB645">
        <f>(AR645-$AH645)/($AG645-$AH645)*(1+1)-1</f>
        <v>-1</v>
      </c>
      <c r="AC645">
        <f>(AS645-$AH645)/($AG645-$AH645)*(1+1)-1</f>
        <v>0.92940446099951224</v>
      </c>
      <c r="AD645">
        <f>(AT645-$AH645)/($AG645-$AH645)*(1+1)-1</f>
        <v>1</v>
      </c>
      <c r="AE645">
        <f>(AU645-$AH645)/($AG645-$AH645)*(1+1)-1</f>
        <v>-0.9020885991752029</v>
      </c>
      <c r="AF645">
        <f>(AV645-$AH645)/($AG645-$AH645)*(1+1)-1</f>
        <v>-0.97537433668869078</v>
      </c>
      <c r="AG645">
        <f>MAX(AK645:AV645)</f>
        <v>67653</v>
      </c>
      <c r="AH645">
        <f>MIN(AK645:AV645)</f>
        <v>0</v>
      </c>
      <c r="AK645">
        <v>0</v>
      </c>
      <c r="AL645">
        <v>0</v>
      </c>
      <c r="AM645">
        <v>0</v>
      </c>
      <c r="AN645">
        <v>1425</v>
      </c>
      <c r="AO645">
        <v>2321</v>
      </c>
      <c r="AP645">
        <v>612</v>
      </c>
      <c r="AQ645">
        <v>0</v>
      </c>
      <c r="AR645">
        <v>0</v>
      </c>
      <c r="AS645">
        <v>65265</v>
      </c>
      <c r="AT645">
        <v>67653</v>
      </c>
      <c r="AU645">
        <v>3312</v>
      </c>
      <c r="AV645">
        <v>833</v>
      </c>
    </row>
    <row r="646" spans="1:48" x14ac:dyDescent="0.25">
      <c r="A646" t="s">
        <v>8826</v>
      </c>
      <c r="B646">
        <v>10</v>
      </c>
      <c r="C646">
        <v>42</v>
      </c>
      <c r="D646">
        <f>C646+2</f>
        <v>44</v>
      </c>
      <c r="E646" t="s">
        <v>10093</v>
      </c>
      <c r="F646" t="s">
        <v>10094</v>
      </c>
      <c r="G646" t="s">
        <v>3266</v>
      </c>
      <c r="H646" t="s">
        <v>3266</v>
      </c>
      <c r="K646">
        <v>10</v>
      </c>
      <c r="L646">
        <f>C646+1</f>
        <v>43</v>
      </c>
      <c r="M646" t="s">
        <v>3358</v>
      </c>
      <c r="N646" s="1">
        <v>4.2086563005072479</v>
      </c>
      <c r="O646" t="s">
        <v>10420</v>
      </c>
      <c r="P646" s="1">
        <v>4.2086563005072479</v>
      </c>
      <c r="Q646" t="s">
        <v>3266</v>
      </c>
      <c r="S646">
        <v>10</v>
      </c>
      <c r="T646">
        <v>45</v>
      </c>
      <c r="U646">
        <f>(AK646-$AH646)/($AG646-$AH646)*(1+1)-1</f>
        <v>-1</v>
      </c>
      <c r="V646">
        <f>(AL646-$AH646)/($AG646-$AH646)*(1+1)-1</f>
        <v>-1</v>
      </c>
      <c r="W646">
        <f>(AM646-$AH646)/($AG646-$AH646)*(1+1)-1</f>
        <v>-1</v>
      </c>
      <c r="X646">
        <f>(AN646-$AH646)/($AG646-$AH646)*(1+1)-1</f>
        <v>-1</v>
      </c>
      <c r="Y646">
        <f>(AO646-$AH646)/($AG646-$AH646)*(1+1)-1</f>
        <v>-1</v>
      </c>
      <c r="Z646">
        <f>(AP646-$AH646)/($AG646-$AH646)*(1+1)-1</f>
        <v>-1</v>
      </c>
      <c r="AA646">
        <f>(AQ646-$AH646)/($AG646-$AH646)*(1+1)-1</f>
        <v>-1</v>
      </c>
      <c r="AB646">
        <f>(AR646-$AH646)/($AG646-$AH646)*(1+1)-1</f>
        <v>-1</v>
      </c>
      <c r="AC646">
        <f>(AS646-$AH646)/($AG646-$AH646)*(1+1)-1</f>
        <v>0.53414151410192967</v>
      </c>
      <c r="AD646">
        <f>(AT646-$AH646)/($AG646-$AH646)*(1+1)-1</f>
        <v>1</v>
      </c>
      <c r="AE646">
        <f>(AU646-$AH646)/($AG646-$AH646)*(1+1)-1</f>
        <v>-1</v>
      </c>
      <c r="AF646">
        <f>(AV646-$AH646)/($AG646-$AH646)*(1+1)-1</f>
        <v>-1</v>
      </c>
      <c r="AG646">
        <f>MAX(AK646:AV646)</f>
        <v>16168</v>
      </c>
      <c r="AH646">
        <f>MIN(AK646:AV646)</f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12402</v>
      </c>
      <c r="AT646">
        <v>16168</v>
      </c>
      <c r="AU646">
        <v>0</v>
      </c>
      <c r="AV646">
        <v>0</v>
      </c>
    </row>
    <row r="647" spans="1:48" x14ac:dyDescent="0.25">
      <c r="A647" t="s">
        <v>8826</v>
      </c>
      <c r="B647">
        <v>10</v>
      </c>
      <c r="C647">
        <v>44</v>
      </c>
      <c r="D647">
        <f>C647+2</f>
        <v>46</v>
      </c>
      <c r="E647" t="s">
        <v>10095</v>
      </c>
      <c r="F647" t="s">
        <v>10096</v>
      </c>
      <c r="G647" t="s">
        <v>3266</v>
      </c>
      <c r="H647" t="s">
        <v>3266</v>
      </c>
      <c r="K647">
        <v>10</v>
      </c>
      <c r="L647">
        <f>C647+1</f>
        <v>45</v>
      </c>
      <c r="M647" t="s">
        <v>3365</v>
      </c>
      <c r="N647" s="1">
        <v>4.0494893719335563</v>
      </c>
      <c r="O647" t="s">
        <v>10420</v>
      </c>
      <c r="P647" s="1">
        <v>4.0494893719335563</v>
      </c>
      <c r="Q647" t="s">
        <v>3266</v>
      </c>
      <c r="S647">
        <v>10</v>
      </c>
      <c r="T647">
        <v>47</v>
      </c>
      <c r="U647">
        <f>(AK647-$AH647)/($AG647-$AH647)*(1+1)-1</f>
        <v>-1</v>
      </c>
      <c r="V647">
        <f>(AL647-$AH647)/($AG647-$AH647)*(1+1)-1</f>
        <v>-1</v>
      </c>
      <c r="W647">
        <f>(AM647-$AH647)/($AG647-$AH647)*(1+1)-1</f>
        <v>-1</v>
      </c>
      <c r="X647">
        <f>(AN647-$AH647)/($AG647-$AH647)*(1+1)-1</f>
        <v>-1</v>
      </c>
      <c r="Y647">
        <f>(AO647-$AH647)/($AG647-$AH647)*(1+1)-1</f>
        <v>-1</v>
      </c>
      <c r="Z647">
        <f>(AP647-$AH647)/($AG647-$AH647)*(1+1)-1</f>
        <v>-1</v>
      </c>
      <c r="AA647">
        <f>(AQ647-$AH647)/($AG647-$AH647)*(1+1)-1</f>
        <v>-1</v>
      </c>
      <c r="AB647">
        <f>(AR647-$AH647)/($AG647-$AH647)*(1+1)-1</f>
        <v>-1</v>
      </c>
      <c r="AC647">
        <f>(AS647-$AH647)/($AG647-$AH647)*(1+1)-1</f>
        <v>-0.24814847862942802</v>
      </c>
      <c r="AD647">
        <f>(AT647-$AH647)/($AG647-$AH647)*(1+1)-1</f>
        <v>1</v>
      </c>
      <c r="AE647">
        <f>(AU647-$AH647)/($AG647-$AH647)*(1+1)-1</f>
        <v>-1</v>
      </c>
      <c r="AF647">
        <f>(AV647-$AH647)/($AG647-$AH647)*(1+1)-1</f>
        <v>-1</v>
      </c>
      <c r="AG647">
        <f>MAX(AK647:AV647)</f>
        <v>11207</v>
      </c>
      <c r="AH647">
        <f>MIN(AK647:AV647)</f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4213</v>
      </c>
      <c r="AT647">
        <v>11207</v>
      </c>
      <c r="AU647">
        <v>0</v>
      </c>
      <c r="AV647">
        <v>0</v>
      </c>
    </row>
    <row r="648" spans="1:48" hidden="1" x14ac:dyDescent="0.25">
      <c r="A648" t="s">
        <v>8826</v>
      </c>
      <c r="B648">
        <v>10</v>
      </c>
      <c r="C648">
        <v>46</v>
      </c>
      <c r="D648">
        <f>C648+2</f>
        <v>48</v>
      </c>
      <c r="E648" t="s">
        <v>10097</v>
      </c>
      <c r="F648" t="s">
        <v>10098</v>
      </c>
      <c r="G648" t="s">
        <v>3266</v>
      </c>
      <c r="H648" t="s">
        <v>3266</v>
      </c>
      <c r="K648">
        <v>10</v>
      </c>
      <c r="L648">
        <f>C648+1</f>
        <v>47</v>
      </c>
      <c r="M648" t="s">
        <v>3472</v>
      </c>
      <c r="N648" s="1">
        <v>3.5234863323432277</v>
      </c>
      <c r="O648" t="s">
        <v>10420</v>
      </c>
      <c r="P648" s="1">
        <v>3.5234863323432277</v>
      </c>
      <c r="Q648" t="s">
        <v>3266</v>
      </c>
      <c r="S648">
        <v>10</v>
      </c>
      <c r="T648">
        <v>49</v>
      </c>
      <c r="U648">
        <f>(AK648-$AH648)/($AG648-$AH648)*(1+1)-1</f>
        <v>-1</v>
      </c>
      <c r="V648">
        <f>(AL648-$AH648)/($AG648-$AH648)*(1+1)-1</f>
        <v>-1</v>
      </c>
      <c r="W648">
        <f>(AM648-$AH648)/($AG648-$AH648)*(1+1)-1</f>
        <v>-1</v>
      </c>
      <c r="X648">
        <f>(AN648-$AH648)/($AG648-$AH648)*(1+1)-1</f>
        <v>-1</v>
      </c>
      <c r="Y648">
        <f>(AO648-$AH648)/($AG648-$AH648)*(1+1)-1</f>
        <v>-1</v>
      </c>
      <c r="Z648">
        <f>(AP648-$AH648)/($AG648-$AH648)*(1+1)-1</f>
        <v>-1</v>
      </c>
      <c r="AA648">
        <f>(AQ648-$AH648)/($AG648-$AH648)*(1+1)-1</f>
        <v>-0.69982025164769324</v>
      </c>
      <c r="AB648">
        <f>(AR648-$AH648)/($AG648-$AH648)*(1+1)-1</f>
        <v>-1</v>
      </c>
      <c r="AC648">
        <f>(AS648-$AH648)/($AG648-$AH648)*(1+1)-1</f>
        <v>-0.22288795686039542</v>
      </c>
      <c r="AD648">
        <f>(AT648-$AH648)/($AG648-$AH648)*(1+1)-1</f>
        <v>1</v>
      </c>
      <c r="AE648">
        <f>(AU648-$AH648)/($AG648-$AH648)*(1+1)-1</f>
        <v>-1</v>
      </c>
      <c r="AF648">
        <f>(AV648-$AH648)/($AG648-$AH648)*(1+1)-1</f>
        <v>-1</v>
      </c>
      <c r="AG648">
        <f>MAX(AK648:AV648)</f>
        <v>3338</v>
      </c>
      <c r="AH648">
        <f>MIN(AK648:AV648)</f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501</v>
      </c>
      <c r="AR648">
        <v>0</v>
      </c>
      <c r="AS648">
        <v>1297</v>
      </c>
      <c r="AT648">
        <v>3338</v>
      </c>
      <c r="AU648">
        <v>0</v>
      </c>
      <c r="AV648">
        <v>0</v>
      </c>
    </row>
    <row r="649" spans="1:48" x14ac:dyDescent="0.25">
      <c r="A649" t="s">
        <v>8826</v>
      </c>
      <c r="B649">
        <v>10</v>
      </c>
      <c r="C649">
        <v>48</v>
      </c>
      <c r="D649">
        <f>C649+2</f>
        <v>50</v>
      </c>
      <c r="E649" t="s">
        <v>10099</v>
      </c>
      <c r="F649" t="s">
        <v>10100</v>
      </c>
      <c r="G649" t="s">
        <v>3266</v>
      </c>
      <c r="H649" t="s">
        <v>3266</v>
      </c>
      <c r="K649">
        <v>10</v>
      </c>
      <c r="L649">
        <f>C649+1</f>
        <v>49</v>
      </c>
      <c r="M649" t="s">
        <v>3477</v>
      </c>
      <c r="N649" s="1">
        <v>4.4621882878701635</v>
      </c>
      <c r="O649" t="s">
        <v>10420</v>
      </c>
      <c r="P649" s="1">
        <v>4.4621882878701635</v>
      </c>
      <c r="Q649" t="s">
        <v>3266</v>
      </c>
      <c r="S649">
        <v>10</v>
      </c>
      <c r="T649">
        <v>51</v>
      </c>
      <c r="U649">
        <f>(AK649-$AH649)/($AG649-$AH649)*(1+1)-1</f>
        <v>-1</v>
      </c>
      <c r="V649">
        <f>(AL649-$AH649)/($AG649-$AH649)*(1+1)-1</f>
        <v>-1</v>
      </c>
      <c r="W649">
        <f>(AM649-$AH649)/($AG649-$AH649)*(1+1)-1</f>
        <v>-1</v>
      </c>
      <c r="X649">
        <f>(AN649-$AH649)/($AG649-$AH649)*(1+1)-1</f>
        <v>-0.7836196784654661</v>
      </c>
      <c r="Y649">
        <f>(AO649-$AH649)/($AG649-$AH649)*(1+1)-1</f>
        <v>-1</v>
      </c>
      <c r="Z649">
        <f>(AP649-$AH649)/($AG649-$AH649)*(1+1)-1</f>
        <v>-0.36955771751880218</v>
      </c>
      <c r="AA649">
        <f>(AQ649-$AH649)/($AG649-$AH649)*(1+1)-1</f>
        <v>-1</v>
      </c>
      <c r="AB649">
        <f>(AR649-$AH649)/($AG649-$AH649)*(1+1)-1</f>
        <v>-1</v>
      </c>
      <c r="AC649">
        <f>(AS649-$AH649)/($AG649-$AH649)*(1+1)-1</f>
        <v>-0.50852135513696273</v>
      </c>
      <c r="AD649">
        <f>(AT649-$AH649)/($AG649-$AH649)*(1+1)-1</f>
        <v>1</v>
      </c>
      <c r="AE649">
        <f>(AU649-$AH649)/($AG649-$AH649)*(1+1)-1</f>
        <v>8.597253846684616E-2</v>
      </c>
      <c r="AF649">
        <f>(AV649-$AH649)/($AG649-$AH649)*(1+1)-1</f>
        <v>-0.37280066238873943</v>
      </c>
      <c r="AG649">
        <f>MAX(AK649:AV649)</f>
        <v>28986</v>
      </c>
      <c r="AH649">
        <f>MIN(AK649:AV649)</f>
        <v>0</v>
      </c>
      <c r="AK649">
        <v>0</v>
      </c>
      <c r="AL649">
        <v>0</v>
      </c>
      <c r="AM649">
        <v>0</v>
      </c>
      <c r="AN649">
        <v>3136</v>
      </c>
      <c r="AO649">
        <v>0</v>
      </c>
      <c r="AP649">
        <v>9137</v>
      </c>
      <c r="AQ649">
        <v>0</v>
      </c>
      <c r="AR649">
        <v>0</v>
      </c>
      <c r="AS649">
        <v>7123</v>
      </c>
      <c r="AT649">
        <v>28986</v>
      </c>
      <c r="AU649">
        <v>15739</v>
      </c>
      <c r="AV649">
        <v>9090</v>
      </c>
    </row>
    <row r="650" spans="1:48" x14ac:dyDescent="0.25">
      <c r="A650" t="s">
        <v>8826</v>
      </c>
      <c r="B650">
        <v>10</v>
      </c>
      <c r="C650">
        <v>50</v>
      </c>
      <c r="D650">
        <f>C650+2</f>
        <v>52</v>
      </c>
      <c r="E650" t="s">
        <v>10101</v>
      </c>
      <c r="F650" t="s">
        <v>10102</v>
      </c>
      <c r="G650" t="s">
        <v>3266</v>
      </c>
      <c r="H650" t="s">
        <v>3266</v>
      </c>
      <c r="K650">
        <v>10</v>
      </c>
      <c r="L650">
        <f>C650+1</f>
        <v>51</v>
      </c>
      <c r="M650" t="s">
        <v>3568</v>
      </c>
      <c r="N650" s="1">
        <v>4.1705843819391939</v>
      </c>
      <c r="O650" t="s">
        <v>10420</v>
      </c>
      <c r="P650" s="1">
        <v>4.1705843819391939</v>
      </c>
      <c r="Q650" t="s">
        <v>3266</v>
      </c>
      <c r="S650">
        <v>10</v>
      </c>
      <c r="T650">
        <v>53</v>
      </c>
      <c r="U650">
        <f>(AK650-$AH650)/($AG650-$AH650)*(1+1)-1</f>
        <v>-1</v>
      </c>
      <c r="V650">
        <f>(AL650-$AH650)/($AG650-$AH650)*(1+1)-1</f>
        <v>-1</v>
      </c>
      <c r="W650">
        <f>(AM650-$AH650)/($AG650-$AH650)*(1+1)-1</f>
        <v>-1</v>
      </c>
      <c r="X650">
        <f>(AN650-$AH650)/($AG650-$AH650)*(1+1)-1</f>
        <v>-1</v>
      </c>
      <c r="Y650">
        <f>(AO650-$AH650)/($AG650-$AH650)*(1+1)-1</f>
        <v>-1</v>
      </c>
      <c r="Z650">
        <f>(AP650-$AH650)/($AG650-$AH650)*(1+1)-1</f>
        <v>-1</v>
      </c>
      <c r="AA650">
        <f>(AQ650-$AH650)/($AG650-$AH650)*(1+1)-1</f>
        <v>-1</v>
      </c>
      <c r="AB650">
        <f>(AR650-$AH650)/($AG650-$AH650)*(1+1)-1</f>
        <v>-1</v>
      </c>
      <c r="AC650">
        <f>(AS650-$AH650)/($AG650-$AH650)*(1+1)-1</f>
        <v>-0.25298764431841203</v>
      </c>
      <c r="AD650">
        <f>(AT650-$AH650)/($AG650-$AH650)*(1+1)-1</f>
        <v>1</v>
      </c>
      <c r="AE650">
        <f>(AU650-$AH650)/($AG650-$AH650)*(1+1)-1</f>
        <v>-1</v>
      </c>
      <c r="AF650">
        <f>(AV650-$AH650)/($AG650-$AH650)*(1+1)-1</f>
        <v>-1</v>
      </c>
      <c r="AG650">
        <f>MAX(AK650:AV650)</f>
        <v>14811</v>
      </c>
      <c r="AH650">
        <f>MIN(AK650:AV650)</f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5532</v>
      </c>
      <c r="AT650">
        <v>14811</v>
      </c>
      <c r="AU650">
        <v>0</v>
      </c>
      <c r="AV650">
        <v>0</v>
      </c>
    </row>
    <row r="651" spans="1:48" x14ac:dyDescent="0.25">
      <c r="A651" t="s">
        <v>8826</v>
      </c>
      <c r="B651">
        <v>10</v>
      </c>
      <c r="C651">
        <v>52</v>
      </c>
      <c r="D651">
        <f>C651+2</f>
        <v>54</v>
      </c>
      <c r="E651" t="s">
        <v>10103</v>
      </c>
      <c r="F651" t="s">
        <v>10104</v>
      </c>
      <c r="G651" t="s">
        <v>3266</v>
      </c>
      <c r="H651" t="s">
        <v>3266</v>
      </c>
      <c r="K651">
        <v>10</v>
      </c>
      <c r="L651">
        <f>C651+1</f>
        <v>53</v>
      </c>
      <c r="M651" t="s">
        <v>3580</v>
      </c>
      <c r="N651" s="1">
        <v>4.0090257420869104</v>
      </c>
      <c r="O651" t="s">
        <v>10420</v>
      </c>
      <c r="P651" s="1">
        <v>4.0090257420869104</v>
      </c>
      <c r="Q651" t="s">
        <v>3266</v>
      </c>
      <c r="S651">
        <v>10</v>
      </c>
      <c r="T651">
        <v>55</v>
      </c>
      <c r="U651">
        <f>(AK651-$AH651)/($AG651-$AH651)*(1+1)-1</f>
        <v>-1</v>
      </c>
      <c r="V651">
        <f>(AL651-$AH651)/($AG651-$AH651)*(1+1)-1</f>
        <v>-1</v>
      </c>
      <c r="W651">
        <f>(AM651-$AH651)/($AG651-$AH651)*(1+1)-1</f>
        <v>-1</v>
      </c>
      <c r="X651">
        <f>(AN651-$AH651)/($AG651-$AH651)*(1+1)-1</f>
        <v>-1</v>
      </c>
      <c r="Y651">
        <f>(AO651-$AH651)/($AG651-$AH651)*(1+1)-1</f>
        <v>-1</v>
      </c>
      <c r="Z651">
        <f>(AP651-$AH651)/($AG651-$AH651)*(1+1)-1</f>
        <v>-1</v>
      </c>
      <c r="AA651">
        <f>(AQ651-$AH651)/($AG651-$AH651)*(1+1)-1</f>
        <v>-1</v>
      </c>
      <c r="AB651">
        <f>(AR651-$AH651)/($AG651-$AH651)*(1+1)-1</f>
        <v>-1</v>
      </c>
      <c r="AC651">
        <f>(AS651-$AH651)/($AG651-$AH651)*(1+1)-1</f>
        <v>0.49774730656219401</v>
      </c>
      <c r="AD651">
        <f>(AT651-$AH651)/($AG651-$AH651)*(1+1)-1</f>
        <v>1</v>
      </c>
      <c r="AE651">
        <f>(AU651-$AH651)/($AG651-$AH651)*(1+1)-1</f>
        <v>-1</v>
      </c>
      <c r="AF651">
        <f>(AV651-$AH651)/($AG651-$AH651)*(1+1)-1</f>
        <v>-1</v>
      </c>
      <c r="AG651">
        <f>MAX(AK651:AV651)</f>
        <v>10210</v>
      </c>
      <c r="AH651">
        <f>MIN(AK651:AV651)</f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7646</v>
      </c>
      <c r="AT651">
        <v>10210</v>
      </c>
      <c r="AU651">
        <v>0</v>
      </c>
      <c r="AV651">
        <v>0</v>
      </c>
    </row>
    <row r="652" spans="1:48" x14ac:dyDescent="0.25">
      <c r="A652" t="s">
        <v>8826</v>
      </c>
      <c r="B652">
        <v>10</v>
      </c>
      <c r="C652">
        <v>54</v>
      </c>
      <c r="D652">
        <f>C652+2</f>
        <v>56</v>
      </c>
      <c r="E652" t="s">
        <v>10105</v>
      </c>
      <c r="F652" t="s">
        <v>10106</v>
      </c>
      <c r="G652" t="s">
        <v>2762</v>
      </c>
      <c r="H652" t="s">
        <v>2762</v>
      </c>
      <c r="K652">
        <v>10</v>
      </c>
      <c r="L652">
        <f>C652+1</f>
        <v>55</v>
      </c>
      <c r="M652" t="s">
        <v>2782</v>
      </c>
      <c r="N652" s="1">
        <v>5.132339751192605</v>
      </c>
      <c r="O652" t="s">
        <v>10420</v>
      </c>
      <c r="P652" s="1">
        <v>5.132339751192605</v>
      </c>
      <c r="Q652" t="s">
        <v>2762</v>
      </c>
      <c r="S652">
        <v>10</v>
      </c>
      <c r="T652">
        <v>57</v>
      </c>
      <c r="U652">
        <f>(AK652-$AH652)/($AG652-$AH652)*(1+1)-1</f>
        <v>-1</v>
      </c>
      <c r="V652">
        <f>(AL652-$AH652)/($AG652-$AH652)*(1+1)-1</f>
        <v>-1</v>
      </c>
      <c r="W652">
        <f>(AM652-$AH652)/($AG652-$AH652)*(1+1)-1</f>
        <v>-1</v>
      </c>
      <c r="X652">
        <f>(AN652-$AH652)/($AG652-$AH652)*(1+1)-1</f>
        <v>-1</v>
      </c>
      <c r="Y652">
        <f>(AO652-$AH652)/($AG652-$AH652)*(1+1)-1</f>
        <v>-1</v>
      </c>
      <c r="Z652">
        <f>(AP652-$AH652)/($AG652-$AH652)*(1+1)-1</f>
        <v>-1</v>
      </c>
      <c r="AA652">
        <f>(AQ652-$AH652)/($AG652-$AH652)*(1+1)-1</f>
        <v>-0.32314838709677418</v>
      </c>
      <c r="AB652">
        <f>(AR652-$AH652)/($AG652-$AH652)*(1+1)-1</f>
        <v>-0.95859170506912439</v>
      </c>
      <c r="AC652">
        <f>(AS652-$AH652)/($AG652-$AH652)*(1+1)-1</f>
        <v>-0.21535115207373268</v>
      </c>
      <c r="AD652">
        <f>(AT652-$AH652)/($AG652-$AH652)*(1+1)-1</f>
        <v>1</v>
      </c>
      <c r="AE652">
        <f>(AU652-$AH652)/($AG652-$AH652)*(1+1)-1</f>
        <v>-1</v>
      </c>
      <c r="AF652">
        <f>(AV652-$AH652)/($AG652-$AH652)*(1+1)-1</f>
        <v>-1</v>
      </c>
      <c r="AG652">
        <f>MAX(AK652:AV652)</f>
        <v>135625</v>
      </c>
      <c r="AH652">
        <f>MIN(AK652:AV652)</f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45899</v>
      </c>
      <c r="AR652">
        <v>2808</v>
      </c>
      <c r="AS652">
        <v>53209</v>
      </c>
      <c r="AT652">
        <v>135625</v>
      </c>
      <c r="AU652">
        <v>0</v>
      </c>
      <c r="AV652">
        <v>0</v>
      </c>
    </row>
    <row r="653" spans="1:48" x14ac:dyDescent="0.25">
      <c r="A653" t="s">
        <v>8826</v>
      </c>
      <c r="B653">
        <v>10</v>
      </c>
      <c r="C653">
        <v>56</v>
      </c>
      <c r="D653">
        <f>C653+2</f>
        <v>58</v>
      </c>
      <c r="E653" t="s">
        <v>10107</v>
      </c>
      <c r="F653" t="s">
        <v>10108</v>
      </c>
      <c r="G653" t="s">
        <v>2762</v>
      </c>
      <c r="H653" t="s">
        <v>2762</v>
      </c>
      <c r="K653">
        <v>10</v>
      </c>
      <c r="L653">
        <f>C653+1</f>
        <v>57</v>
      </c>
      <c r="M653" t="s">
        <v>2825</v>
      </c>
      <c r="N653" s="1">
        <v>4.1149110840818919</v>
      </c>
      <c r="O653" t="s">
        <v>10420</v>
      </c>
      <c r="P653" s="1">
        <v>4.1149110840818919</v>
      </c>
      <c r="Q653" t="s">
        <v>2762</v>
      </c>
      <c r="S653">
        <v>10</v>
      </c>
      <c r="T653">
        <v>59</v>
      </c>
      <c r="U653">
        <f>(AK653-$AH653)/($AG653-$AH653)*(1+1)-1</f>
        <v>-1</v>
      </c>
      <c r="V653">
        <f>(AL653-$AH653)/($AG653-$AH653)*(1+1)-1</f>
        <v>-1</v>
      </c>
      <c r="W653">
        <f>(AM653-$AH653)/($AG653-$AH653)*(1+1)-1</f>
        <v>-1</v>
      </c>
      <c r="X653">
        <f>(AN653-$AH653)/($AG653-$AH653)*(1+1)-1</f>
        <v>-1</v>
      </c>
      <c r="Y653">
        <f>(AO653-$AH653)/($AG653-$AH653)*(1+1)-1</f>
        <v>-1</v>
      </c>
      <c r="Z653">
        <f>(AP653-$AH653)/($AG653-$AH653)*(1+1)-1</f>
        <v>-1</v>
      </c>
      <c r="AA653">
        <f>(AQ653-$AH653)/($AG653-$AH653)*(1+1)-1</f>
        <v>-0.85110138920868827</v>
      </c>
      <c r="AB653">
        <f>(AR653-$AH653)/($AG653-$AH653)*(1+1)-1</f>
        <v>-0.78064318059712945</v>
      </c>
      <c r="AC653">
        <f>(AS653-$AH653)/($AG653-$AH653)*(1+1)-1</f>
        <v>-0.19487297566966</v>
      </c>
      <c r="AD653">
        <f>(AT653-$AH653)/($AG653-$AH653)*(1+1)-1</f>
        <v>1</v>
      </c>
      <c r="AE653">
        <f>(AU653-$AH653)/($AG653-$AH653)*(1+1)-1</f>
        <v>-1</v>
      </c>
      <c r="AF653">
        <f>(AV653-$AH653)/($AG653-$AH653)*(1+1)-1</f>
        <v>-1</v>
      </c>
      <c r="AG653">
        <f>MAX(AK653:AV653)</f>
        <v>13029</v>
      </c>
      <c r="AH653">
        <f>MIN(AK653:AV653)</f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970</v>
      </c>
      <c r="AR653">
        <v>1429</v>
      </c>
      <c r="AS653">
        <v>5245</v>
      </c>
      <c r="AT653">
        <v>13029</v>
      </c>
      <c r="AU653">
        <v>0</v>
      </c>
      <c r="AV653">
        <v>0</v>
      </c>
    </row>
    <row r="654" spans="1:48" hidden="1" x14ac:dyDescent="0.25">
      <c r="A654" t="s">
        <v>8826</v>
      </c>
      <c r="B654">
        <v>10</v>
      </c>
      <c r="C654">
        <v>58</v>
      </c>
      <c r="D654">
        <f>C654+2</f>
        <v>60</v>
      </c>
      <c r="E654" t="s">
        <v>10109</v>
      </c>
      <c r="F654" t="s">
        <v>10110</v>
      </c>
      <c r="G654" t="s">
        <v>2762</v>
      </c>
      <c r="H654" t="s">
        <v>2762</v>
      </c>
      <c r="K654">
        <v>10</v>
      </c>
      <c r="L654">
        <f>C654+1</f>
        <v>59</v>
      </c>
      <c r="M654" t="s">
        <v>2849</v>
      </c>
      <c r="N654" s="1">
        <v>3.180412632838324</v>
      </c>
      <c r="O654" t="s">
        <v>10420</v>
      </c>
      <c r="P654" s="1">
        <v>3.180412632838324</v>
      </c>
      <c r="Q654" t="s">
        <v>2762</v>
      </c>
      <c r="S654">
        <v>10</v>
      </c>
      <c r="T654">
        <v>61</v>
      </c>
      <c r="U654">
        <f>(AK654-$AH654)/($AG654-$AH654)*(1+1)-1</f>
        <v>-1</v>
      </c>
      <c r="V654">
        <f>(AL654-$AH654)/($AG654-$AH654)*(1+1)-1</f>
        <v>-1</v>
      </c>
      <c r="W654">
        <f>(AM654-$AH654)/($AG654-$AH654)*(1+1)-1</f>
        <v>-1</v>
      </c>
      <c r="X654">
        <f>(AN654-$AH654)/($AG654-$AH654)*(1+1)-1</f>
        <v>-1</v>
      </c>
      <c r="Y654">
        <f>(AO654-$AH654)/($AG654-$AH654)*(1+1)-1</f>
        <v>-1</v>
      </c>
      <c r="Z654">
        <f>(AP654-$AH654)/($AG654-$AH654)*(1+1)-1</f>
        <v>-1</v>
      </c>
      <c r="AA654">
        <f>(AQ654-$AH654)/($AG654-$AH654)*(1+1)-1</f>
        <v>-1</v>
      </c>
      <c r="AB654">
        <f>(AR654-$AH654)/($AG654-$AH654)*(1+1)-1</f>
        <v>0.11023102310231025</v>
      </c>
      <c r="AC654">
        <f>(AS654-$AH654)/($AG654-$AH654)*(1+1)-1</f>
        <v>-1</v>
      </c>
      <c r="AD654">
        <f>(AT654-$AH654)/($AG654-$AH654)*(1+1)-1</f>
        <v>1</v>
      </c>
      <c r="AE654">
        <f>(AU654-$AH654)/($AG654-$AH654)*(1+1)-1</f>
        <v>-1</v>
      </c>
      <c r="AF654">
        <f>(AV654-$AH654)/($AG654-$AH654)*(1+1)-1</f>
        <v>-1</v>
      </c>
      <c r="AG654">
        <f>MAX(AK654:AV654)</f>
        <v>1515</v>
      </c>
      <c r="AH654">
        <f>MIN(AK654:AV654)</f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841</v>
      </c>
      <c r="AS654">
        <v>0</v>
      </c>
      <c r="AT654">
        <v>1515</v>
      </c>
      <c r="AU654">
        <v>0</v>
      </c>
      <c r="AV654">
        <v>0</v>
      </c>
    </row>
    <row r="655" spans="1:48" x14ac:dyDescent="0.25">
      <c r="A655" t="s">
        <v>8826</v>
      </c>
      <c r="B655">
        <v>10</v>
      </c>
      <c r="C655">
        <v>60</v>
      </c>
      <c r="D655">
        <f>C655+2</f>
        <v>62</v>
      </c>
      <c r="E655" t="s">
        <v>10111</v>
      </c>
      <c r="F655" t="s">
        <v>10112</v>
      </c>
      <c r="G655" t="s">
        <v>2762</v>
      </c>
      <c r="H655" t="s">
        <v>2762</v>
      </c>
      <c r="K655">
        <v>10</v>
      </c>
      <c r="L655">
        <f>C655+1</f>
        <v>61</v>
      </c>
      <c r="M655" t="s">
        <v>2879</v>
      </c>
      <c r="N655" s="1">
        <v>4.8312937443770094</v>
      </c>
      <c r="O655" t="s">
        <v>10420</v>
      </c>
      <c r="P655" s="1">
        <v>4.8312937443770094</v>
      </c>
      <c r="Q655" t="s">
        <v>2762</v>
      </c>
      <c r="S655">
        <v>10</v>
      </c>
      <c r="T655">
        <v>63</v>
      </c>
      <c r="U655">
        <f>(AK655-$AH655)/($AG655-$AH655)*(1+1)-1</f>
        <v>-1</v>
      </c>
      <c r="V655">
        <f>(AL655-$AH655)/($AG655-$AH655)*(1+1)-1</f>
        <v>-1</v>
      </c>
      <c r="W655">
        <f>(AM655-$AH655)/($AG655-$AH655)*(1+1)-1</f>
        <v>-1</v>
      </c>
      <c r="X655">
        <f>(AN655-$AH655)/($AG655-$AH655)*(1+1)-1</f>
        <v>-1</v>
      </c>
      <c r="Y655">
        <f>(AO655-$AH655)/($AG655-$AH655)*(1+1)-1</f>
        <v>-1</v>
      </c>
      <c r="Z655">
        <f>(AP655-$AH655)/($AG655-$AH655)*(1+1)-1</f>
        <v>-1</v>
      </c>
      <c r="AA655">
        <f>(AQ655-$AH655)/($AG655-$AH655)*(1+1)-1</f>
        <v>-0.88268179848774964</v>
      </c>
      <c r="AB655">
        <f>(AR655-$AH655)/($AG655-$AH655)*(1+1)-1</f>
        <v>-0.65886315671777385</v>
      </c>
      <c r="AC655">
        <f>(AS655-$AH655)/($AG655-$AH655)*(1+1)-1</f>
        <v>-0.36563753511579478</v>
      </c>
      <c r="AD655">
        <f>(AT655-$AH655)/($AG655-$AH655)*(1+1)-1</f>
        <v>1</v>
      </c>
      <c r="AE655">
        <f>(AU655-$AH655)/($AG655-$AH655)*(1+1)-1</f>
        <v>-1</v>
      </c>
      <c r="AF655">
        <f>(AV655-$AH655)/($AG655-$AH655)*(1+1)-1</f>
        <v>-1</v>
      </c>
      <c r="AG655">
        <f>MAX(AK655:AV655)</f>
        <v>71549</v>
      </c>
      <c r="AH655">
        <f>MIN(AK655:AV655)</f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4197</v>
      </c>
      <c r="AR655">
        <v>12204</v>
      </c>
      <c r="AS655">
        <v>22694</v>
      </c>
      <c r="AT655">
        <v>71549</v>
      </c>
      <c r="AU655">
        <v>0</v>
      </c>
      <c r="AV655">
        <v>0</v>
      </c>
    </row>
    <row r="656" spans="1:48" x14ac:dyDescent="0.25">
      <c r="A656" t="s">
        <v>8826</v>
      </c>
      <c r="B656">
        <v>10</v>
      </c>
      <c r="C656">
        <v>62</v>
      </c>
      <c r="D656">
        <f>C656+2</f>
        <v>64</v>
      </c>
      <c r="E656" t="s">
        <v>10113</v>
      </c>
      <c r="F656" t="s">
        <v>10114</v>
      </c>
      <c r="G656" t="s">
        <v>2762</v>
      </c>
      <c r="H656" t="s">
        <v>2762</v>
      </c>
      <c r="K656">
        <v>10</v>
      </c>
      <c r="L656">
        <f>C656+1</f>
        <v>63</v>
      </c>
      <c r="M656" t="s">
        <v>2907</v>
      </c>
      <c r="N656" s="1">
        <v>5.0198222241677737</v>
      </c>
      <c r="O656" t="s">
        <v>10420</v>
      </c>
      <c r="P656" s="1">
        <v>5.0198222241677737</v>
      </c>
      <c r="Q656" t="s">
        <v>2762</v>
      </c>
      <c r="S656">
        <v>10</v>
      </c>
      <c r="T656">
        <v>65</v>
      </c>
      <c r="U656">
        <f>(AK656-$AH656)/($AG656-$AH656)*(1+1)-1</f>
        <v>-1</v>
      </c>
      <c r="V656">
        <f>(AL656-$AH656)/($AG656-$AH656)*(1+1)-1</f>
        <v>-1</v>
      </c>
      <c r="W656">
        <f>(AM656-$AH656)/($AG656-$AH656)*(1+1)-1</f>
        <v>-1</v>
      </c>
      <c r="X656">
        <f>(AN656-$AH656)/($AG656-$AH656)*(1+1)-1</f>
        <v>-1</v>
      </c>
      <c r="Y656">
        <f>(AO656-$AH656)/($AG656-$AH656)*(1+1)-1</f>
        <v>-1</v>
      </c>
      <c r="Z656">
        <f>(AP656-$AH656)/($AG656-$AH656)*(1+1)-1</f>
        <v>-1</v>
      </c>
      <c r="AA656">
        <f>(AQ656-$AH656)/($AG656-$AH656)*(1+1)-1</f>
        <v>-1</v>
      </c>
      <c r="AB656">
        <f>(AR656-$AH656)/($AG656-$AH656)*(1+1)-1</f>
        <v>-0.80789438993615936</v>
      </c>
      <c r="AC656">
        <f>(AS656-$AH656)/($AG656-$AH656)*(1+1)-1</f>
        <v>-1.6553360577013621E-2</v>
      </c>
      <c r="AD656">
        <f>(AT656-$AH656)/($AG656-$AH656)*(1+1)-1</f>
        <v>1</v>
      </c>
      <c r="AE656">
        <f>(AU656-$AH656)/($AG656-$AH656)*(1+1)-1</f>
        <v>-1</v>
      </c>
      <c r="AF656">
        <f>(AV656-$AH656)/($AG656-$AH656)*(1+1)-1</f>
        <v>-1</v>
      </c>
      <c r="AG656">
        <f>MAX(AK656:AV656)</f>
        <v>106202</v>
      </c>
      <c r="AH656">
        <f>MIN(AK656:AV656)</f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10201</v>
      </c>
      <c r="AS656">
        <v>52222</v>
      </c>
      <c r="AT656">
        <v>106202</v>
      </c>
      <c r="AU656">
        <v>0</v>
      </c>
      <c r="AV656">
        <v>0</v>
      </c>
    </row>
    <row r="657" spans="1:48" x14ac:dyDescent="0.25">
      <c r="A657" t="s">
        <v>8826</v>
      </c>
      <c r="B657">
        <v>10</v>
      </c>
      <c r="C657">
        <v>64</v>
      </c>
      <c r="D657">
        <f>C657+2</f>
        <v>66</v>
      </c>
      <c r="E657" t="s">
        <v>10115</v>
      </c>
      <c r="F657" t="s">
        <v>10116</v>
      </c>
      <c r="G657" t="s">
        <v>1530</v>
      </c>
      <c r="H657" t="s">
        <v>1530</v>
      </c>
      <c r="K657">
        <v>10</v>
      </c>
      <c r="L657">
        <f>C657+1</f>
        <v>65</v>
      </c>
      <c r="M657" t="s">
        <v>1537</v>
      </c>
      <c r="N657" s="1">
        <v>4.0223458762698803</v>
      </c>
      <c r="O657" t="s">
        <v>10420</v>
      </c>
      <c r="P657" s="1">
        <v>4.0223458762698803</v>
      </c>
      <c r="Q657" t="s">
        <v>1530</v>
      </c>
      <c r="S657">
        <v>10</v>
      </c>
      <c r="T657">
        <v>67</v>
      </c>
      <c r="U657">
        <f>(AK657-$AH657)/($AG657-$AH657)*(1+1)-1</f>
        <v>-1</v>
      </c>
      <c r="V657">
        <f>(AL657-$AH657)/($AG657-$AH657)*(1+1)-1</f>
        <v>-0.78064973001681859</v>
      </c>
      <c r="W657">
        <f>(AM657-$AH657)/($AG657-$AH657)*(1+1)-1</f>
        <v>-1</v>
      </c>
      <c r="X657">
        <f>(AN657-$AH657)/($AG657-$AH657)*(1+1)-1</f>
        <v>-1</v>
      </c>
      <c r="Y657">
        <f>(AO657-$AH657)/($AG657-$AH657)*(1+1)-1</f>
        <v>-1</v>
      </c>
      <c r="Z657">
        <f>(AP657-$AH657)/($AG657-$AH657)*(1+1)-1</f>
        <v>-1</v>
      </c>
      <c r="AA657">
        <f>(AQ657-$AH657)/($AG657-$AH657)*(1+1)-1</f>
        <v>-1</v>
      </c>
      <c r="AB657">
        <f>(AR657-$AH657)/($AG657-$AH657)*(1+1)-1</f>
        <v>-1</v>
      </c>
      <c r="AC657">
        <f>(AS657-$AH657)/($AG657-$AH657)*(1+1)-1</f>
        <v>-0.3254846419403381</v>
      </c>
      <c r="AD657">
        <f>(AT657-$AH657)/($AG657-$AH657)*(1+1)-1</f>
        <v>1</v>
      </c>
      <c r="AE657">
        <f>(AU657-$AH657)/($AG657-$AH657)*(1+1)-1</f>
        <v>-1</v>
      </c>
      <c r="AF657">
        <f>(AV657-$AH657)/($AG657-$AH657)*(1+1)-1</f>
        <v>-1</v>
      </c>
      <c r="AG657">
        <f>MAX(AK657:AV657)</f>
        <v>11297</v>
      </c>
      <c r="AH657">
        <f>MIN(AK657:AV657)</f>
        <v>0</v>
      </c>
      <c r="AK657">
        <v>0</v>
      </c>
      <c r="AL657">
        <v>1239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3810</v>
      </c>
      <c r="AT657">
        <v>11297</v>
      </c>
      <c r="AU657">
        <v>0</v>
      </c>
      <c r="AV657">
        <v>0</v>
      </c>
    </row>
    <row r="658" spans="1:48" hidden="1" x14ac:dyDescent="0.25">
      <c r="A658" t="s">
        <v>8826</v>
      </c>
      <c r="B658">
        <v>10</v>
      </c>
      <c r="C658">
        <v>66</v>
      </c>
      <c r="D658">
        <f>C658+2</f>
        <v>68</v>
      </c>
      <c r="E658" t="s">
        <v>10117</v>
      </c>
      <c r="F658" t="s">
        <v>10118</v>
      </c>
      <c r="G658" t="s">
        <v>1530</v>
      </c>
      <c r="H658" t="s">
        <v>1530</v>
      </c>
      <c r="K658">
        <v>10</v>
      </c>
      <c r="L658">
        <f>C658+1</f>
        <v>67</v>
      </c>
      <c r="M658" t="s">
        <v>1562</v>
      </c>
      <c r="N658" s="1">
        <v>3.1348143703204601</v>
      </c>
      <c r="O658" t="s">
        <v>10420</v>
      </c>
      <c r="P658" s="1">
        <v>3.1348143703204601</v>
      </c>
      <c r="Q658" t="s">
        <v>1530</v>
      </c>
      <c r="S658">
        <v>10</v>
      </c>
      <c r="T658">
        <v>69</v>
      </c>
      <c r="U658">
        <f>(AK658-$AH658)/($AG658-$AH658)*(1+1)-1</f>
        <v>-1</v>
      </c>
      <c r="V658">
        <f>(AL658-$AH658)/($AG658-$AH658)*(1+1)-1</f>
        <v>-1</v>
      </c>
      <c r="W658">
        <f>(AM658-$AH658)/($AG658-$AH658)*(1+1)-1</f>
        <v>-1</v>
      </c>
      <c r="X658">
        <f>(AN658-$AH658)/($AG658-$AH658)*(1+1)-1</f>
        <v>-0.36950146627565983</v>
      </c>
      <c r="Y658">
        <f>(AO658-$AH658)/($AG658-$AH658)*(1+1)-1</f>
        <v>-1</v>
      </c>
      <c r="Z658">
        <f>(AP658-$AH658)/($AG658-$AH658)*(1+1)-1</f>
        <v>-1</v>
      </c>
      <c r="AA658">
        <f>(AQ658-$AH658)/($AG658-$AH658)*(1+1)-1</f>
        <v>-1</v>
      </c>
      <c r="AB658">
        <f>(AR658-$AH658)/($AG658-$AH658)*(1+1)-1</f>
        <v>-1</v>
      </c>
      <c r="AC658">
        <f>(AS658-$AH658)/($AG658-$AH658)*(1+1)-1</f>
        <v>-0.26099706744868034</v>
      </c>
      <c r="AD658">
        <f>(AT658-$AH658)/($AG658-$AH658)*(1+1)-1</f>
        <v>1</v>
      </c>
      <c r="AE658">
        <f>(AU658-$AH658)/($AG658-$AH658)*(1+1)-1</f>
        <v>-1</v>
      </c>
      <c r="AF658">
        <f>(AV658-$AH658)/($AG658-$AH658)*(1+1)-1</f>
        <v>-1</v>
      </c>
      <c r="AG658">
        <f>MAX(AK658:AV658)</f>
        <v>1364</v>
      </c>
      <c r="AH658">
        <f>MIN(AK658:AV658)</f>
        <v>0</v>
      </c>
      <c r="AK658">
        <v>0</v>
      </c>
      <c r="AL658">
        <v>0</v>
      </c>
      <c r="AM658">
        <v>0</v>
      </c>
      <c r="AN658">
        <v>430</v>
      </c>
      <c r="AO658">
        <v>0</v>
      </c>
      <c r="AP658">
        <v>0</v>
      </c>
      <c r="AQ658">
        <v>0</v>
      </c>
      <c r="AR658">
        <v>0</v>
      </c>
      <c r="AS658">
        <v>504</v>
      </c>
      <c r="AT658">
        <v>1364</v>
      </c>
      <c r="AU658">
        <v>0</v>
      </c>
      <c r="AV658">
        <v>0</v>
      </c>
    </row>
    <row r="659" spans="1:48" x14ac:dyDescent="0.25">
      <c r="A659" t="s">
        <v>8826</v>
      </c>
      <c r="B659">
        <v>10</v>
      </c>
      <c r="C659">
        <v>68</v>
      </c>
      <c r="D659">
        <f>C659+2</f>
        <v>70</v>
      </c>
      <c r="E659" t="s">
        <v>10121</v>
      </c>
      <c r="F659" t="s">
        <v>10122</v>
      </c>
      <c r="G659" t="s">
        <v>1473</v>
      </c>
      <c r="H659" t="s">
        <v>1473</v>
      </c>
      <c r="K659">
        <v>10</v>
      </c>
      <c r="L659">
        <f>C659+1</f>
        <v>69</v>
      </c>
      <c r="M659" t="s">
        <v>1496</v>
      </c>
      <c r="N659" s="1">
        <v>4.2613342537991308</v>
      </c>
      <c r="O659" t="s">
        <v>10420</v>
      </c>
      <c r="P659" s="1">
        <v>4.2613342537991308</v>
      </c>
      <c r="Q659" t="s">
        <v>1473</v>
      </c>
      <c r="S659">
        <v>10</v>
      </c>
      <c r="T659">
        <v>73</v>
      </c>
      <c r="U659">
        <f>(AK659-$AH659)/($AG659-$AH659)*(1+1)-1</f>
        <v>-1</v>
      </c>
      <c r="V659">
        <f>(AL659-$AH659)/($AG659-$AH659)*(1+1)-1</f>
        <v>-1</v>
      </c>
      <c r="W659">
        <f>(AM659-$AH659)/($AG659-$AH659)*(1+1)-1</f>
        <v>-1</v>
      </c>
      <c r="X659">
        <f>(AN659-$AH659)/($AG659-$AH659)*(1+1)-1</f>
        <v>-1</v>
      </c>
      <c r="Y659">
        <f>(AO659-$AH659)/($AG659-$AH659)*(1+1)-1</f>
        <v>-1</v>
      </c>
      <c r="Z659">
        <f>(AP659-$AH659)/($AG659-$AH659)*(1+1)-1</f>
        <v>-1</v>
      </c>
      <c r="AA659">
        <f>(AQ659-$AH659)/($AG659-$AH659)*(1+1)-1</f>
        <v>-1</v>
      </c>
      <c r="AB659">
        <f>(AR659-$AH659)/($AG659-$AH659)*(1+1)-1</f>
        <v>-1</v>
      </c>
      <c r="AC659">
        <f>(AS659-$AH659)/($AG659-$AH659)*(1+1)-1</f>
        <v>-0.72881170218594205</v>
      </c>
      <c r="AD659">
        <f>(AT659-$AH659)/($AG659-$AH659)*(1+1)-1</f>
        <v>1</v>
      </c>
      <c r="AE659">
        <f>(AU659-$AH659)/($AG659-$AH659)*(1+1)-1</f>
        <v>-1</v>
      </c>
      <c r="AF659">
        <f>(AV659-$AH659)/($AG659-$AH659)*(1+1)-1</f>
        <v>-1</v>
      </c>
      <c r="AG659">
        <f>MAX(AK659:AV659)</f>
        <v>18253</v>
      </c>
      <c r="AH659">
        <f>MIN(AK659:AV659)</f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2475</v>
      </c>
      <c r="AT659">
        <v>18253</v>
      </c>
      <c r="AU659">
        <v>0</v>
      </c>
      <c r="AV659">
        <v>0</v>
      </c>
    </row>
    <row r="660" spans="1:48" x14ac:dyDescent="0.25">
      <c r="A660" t="s">
        <v>8826</v>
      </c>
      <c r="B660">
        <v>10</v>
      </c>
      <c r="C660">
        <v>70</v>
      </c>
      <c r="D660">
        <f>C660+2</f>
        <v>72</v>
      </c>
      <c r="E660" t="s">
        <v>10123</v>
      </c>
      <c r="F660" t="s">
        <v>10124</v>
      </c>
      <c r="G660" t="s">
        <v>1473</v>
      </c>
      <c r="H660" t="s">
        <v>1473</v>
      </c>
      <c r="K660">
        <v>10</v>
      </c>
      <c r="L660">
        <f>C660+1</f>
        <v>71</v>
      </c>
      <c r="M660" t="s">
        <v>1471</v>
      </c>
      <c r="N660" s="1">
        <v>4.2166144855012773</v>
      </c>
      <c r="O660" t="s">
        <v>10420</v>
      </c>
      <c r="P660" s="1">
        <v>4.2166144855012773</v>
      </c>
      <c r="Q660" t="s">
        <v>1473</v>
      </c>
      <c r="S660">
        <v>10</v>
      </c>
      <c r="T660">
        <v>75</v>
      </c>
      <c r="U660">
        <f>(AK660-$AH660)/($AG660-$AH660)*(1+1)-1</f>
        <v>-1</v>
      </c>
      <c r="V660">
        <f>(AL660-$AH660)/($AG660-$AH660)*(1+1)-1</f>
        <v>-1</v>
      </c>
      <c r="W660">
        <f>(AM660-$AH660)/($AG660-$AH660)*(1+1)-1</f>
        <v>-1</v>
      </c>
      <c r="X660">
        <f>(AN660-$AH660)/($AG660-$AH660)*(1+1)-1</f>
        <v>-1</v>
      </c>
      <c r="Y660">
        <f>(AO660-$AH660)/($AG660-$AH660)*(1+1)-1</f>
        <v>-1</v>
      </c>
      <c r="Z660">
        <f>(AP660-$AH660)/($AG660-$AH660)*(1+1)-1</f>
        <v>-1</v>
      </c>
      <c r="AA660">
        <f>(AQ660-$AH660)/($AG660-$AH660)*(1+1)-1</f>
        <v>-1</v>
      </c>
      <c r="AB660">
        <f>(AR660-$AH660)/($AG660-$AH660)*(1+1)-1</f>
        <v>-1</v>
      </c>
      <c r="AC660">
        <f>(AS660-$AH660)/($AG660-$AH660)*(1+1)-1</f>
        <v>2.2429543245869876E-2</v>
      </c>
      <c r="AD660">
        <f>(AT660-$AH660)/($AG660-$AH660)*(1+1)-1</f>
        <v>1</v>
      </c>
      <c r="AE660">
        <f>(AU660-$AH660)/($AG660-$AH660)*(1+1)-1</f>
        <v>-1</v>
      </c>
      <c r="AF660">
        <f>(AV660-$AH660)/($AG660-$AH660)*(1+1)-1</f>
        <v>-1</v>
      </c>
      <c r="AG660">
        <f>MAX(AK660:AV660)</f>
        <v>25725</v>
      </c>
      <c r="AH660">
        <f>MIN(AK660:AV660)</f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13151</v>
      </c>
      <c r="AT660">
        <v>25725</v>
      </c>
      <c r="AU660">
        <v>0</v>
      </c>
      <c r="AV660">
        <v>0</v>
      </c>
    </row>
    <row r="661" spans="1:48" x14ac:dyDescent="0.25">
      <c r="A661" t="s">
        <v>8826</v>
      </c>
      <c r="B661">
        <v>10</v>
      </c>
      <c r="C661">
        <v>72</v>
      </c>
      <c r="D661">
        <f>C661+2</f>
        <v>74</v>
      </c>
      <c r="E661" t="s">
        <v>10125</v>
      </c>
      <c r="F661" t="s">
        <v>10126</v>
      </c>
      <c r="G661" t="s">
        <v>1389</v>
      </c>
      <c r="H661" t="s">
        <v>1389</v>
      </c>
      <c r="K661">
        <v>10</v>
      </c>
      <c r="L661">
        <f>C661+1</f>
        <v>73</v>
      </c>
      <c r="M661" t="s">
        <v>1420</v>
      </c>
      <c r="N661" s="1">
        <v>4.7915011739133115</v>
      </c>
      <c r="O661" t="s">
        <v>10420</v>
      </c>
      <c r="P661" s="1">
        <v>4.7915011739133115</v>
      </c>
      <c r="Q661" t="s">
        <v>1389</v>
      </c>
      <c r="S661">
        <v>10</v>
      </c>
      <c r="T661">
        <v>77</v>
      </c>
      <c r="U661">
        <f>(AK661-$AH661)/($AG661-$AH661)*(1+1)-1</f>
        <v>-1</v>
      </c>
      <c r="V661">
        <f>(AL661-$AH661)/($AG661-$AH661)*(1+1)-1</f>
        <v>-1</v>
      </c>
      <c r="W661">
        <f>(AM661-$AH661)/($AG661-$AH661)*(1+1)-1</f>
        <v>-1</v>
      </c>
      <c r="X661">
        <f>(AN661-$AH661)/($AG661-$AH661)*(1+1)-1</f>
        <v>-1</v>
      </c>
      <c r="Y661">
        <f>(AO661-$AH661)/($AG661-$AH661)*(1+1)-1</f>
        <v>-1</v>
      </c>
      <c r="Z661">
        <f>(AP661-$AH661)/($AG661-$AH661)*(1+1)-1</f>
        <v>-1</v>
      </c>
      <c r="AA661">
        <f>(AQ661-$AH661)/($AG661-$AH661)*(1+1)-1</f>
        <v>-1</v>
      </c>
      <c r="AB661">
        <f>(AR661-$AH661)/($AG661-$AH661)*(1+1)-1</f>
        <v>-1</v>
      </c>
      <c r="AC661">
        <f>(AS661-$AH661)/($AG661-$AH661)*(1+1)-1</f>
        <v>-0.55111276324083203</v>
      </c>
      <c r="AD661">
        <f>(AT661-$AH661)/($AG661-$AH661)*(1+1)-1</f>
        <v>1</v>
      </c>
      <c r="AE661">
        <f>(AU661-$AH661)/($AG661-$AH661)*(1+1)-1</f>
        <v>-1</v>
      </c>
      <c r="AF661">
        <f>(AV661-$AH661)/($AG661-$AH661)*(1+1)-1</f>
        <v>-1</v>
      </c>
      <c r="AG661">
        <f>MAX(AK661:AV661)</f>
        <v>61873</v>
      </c>
      <c r="AH661">
        <f>MIN(AK661:AV661)</f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13887</v>
      </c>
      <c r="AT661">
        <v>61873</v>
      </c>
      <c r="AU661">
        <v>0</v>
      </c>
      <c r="AV661">
        <v>0</v>
      </c>
    </row>
    <row r="662" spans="1:48" x14ac:dyDescent="0.25">
      <c r="A662" t="s">
        <v>8826</v>
      </c>
      <c r="B662">
        <v>10</v>
      </c>
      <c r="C662">
        <v>74</v>
      </c>
      <c r="D662">
        <f>C662+2</f>
        <v>76</v>
      </c>
      <c r="E662" t="s">
        <v>10127</v>
      </c>
      <c r="F662" t="s">
        <v>10128</v>
      </c>
      <c r="G662" t="s">
        <v>1389</v>
      </c>
      <c r="H662" t="s">
        <v>1389</v>
      </c>
      <c r="K662">
        <v>10</v>
      </c>
      <c r="L662">
        <f>C662+1</f>
        <v>75</v>
      </c>
      <c r="M662" t="s">
        <v>1455</v>
      </c>
      <c r="N662" s="1">
        <v>3.9413126253606618</v>
      </c>
      <c r="O662" t="s">
        <v>10420</v>
      </c>
      <c r="P662" s="1">
        <v>3.9413126253606618</v>
      </c>
      <c r="Q662" t="s">
        <v>1389</v>
      </c>
      <c r="S662">
        <v>10</v>
      </c>
      <c r="T662">
        <v>79</v>
      </c>
      <c r="U662">
        <f>(AK662-$AH662)/($AG662-$AH662)*(1+1)-1</f>
        <v>-1</v>
      </c>
      <c r="V662">
        <f>(AL662-$AH662)/($AG662-$AH662)*(1+1)-1</f>
        <v>-1</v>
      </c>
      <c r="W662">
        <f>(AM662-$AH662)/($AG662-$AH662)*(1+1)-1</f>
        <v>-1</v>
      </c>
      <c r="X662">
        <f>(AN662-$AH662)/($AG662-$AH662)*(1+1)-1</f>
        <v>-1</v>
      </c>
      <c r="Y662">
        <f>(AO662-$AH662)/($AG662-$AH662)*(1+1)-1</f>
        <v>-1</v>
      </c>
      <c r="Z662">
        <f>(AP662-$AH662)/($AG662-$AH662)*(1+1)-1</f>
        <v>-1</v>
      </c>
      <c r="AA662">
        <f>(AQ662-$AH662)/($AG662-$AH662)*(1+1)-1</f>
        <v>-1</v>
      </c>
      <c r="AB662">
        <f>(AR662-$AH662)/($AG662-$AH662)*(1+1)-1</f>
        <v>-1</v>
      </c>
      <c r="AC662">
        <f>(AS662-$AH662)/($AG662-$AH662)*(1+1)-1</f>
        <v>0.50755494505494503</v>
      </c>
      <c r="AD662">
        <f>(AT662-$AH662)/($AG662-$AH662)*(1+1)-1</f>
        <v>1</v>
      </c>
      <c r="AE662">
        <f>(AU662-$AH662)/($AG662-$AH662)*(1+1)-1</f>
        <v>-1</v>
      </c>
      <c r="AF662">
        <f>(AV662-$AH662)/($AG662-$AH662)*(1+1)-1</f>
        <v>-1</v>
      </c>
      <c r="AG662">
        <f>MAX(AK662:AV662)</f>
        <v>8736</v>
      </c>
      <c r="AH662">
        <f>MIN(AK662:AV662)</f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6585</v>
      </c>
      <c r="AT662">
        <v>8736</v>
      </c>
      <c r="AU662">
        <v>0</v>
      </c>
      <c r="AV662">
        <v>0</v>
      </c>
    </row>
    <row r="663" spans="1:48" x14ac:dyDescent="0.25">
      <c r="A663" t="s">
        <v>8826</v>
      </c>
      <c r="B663">
        <v>10</v>
      </c>
      <c r="C663">
        <v>76</v>
      </c>
      <c r="D663">
        <f>C663+2</f>
        <v>78</v>
      </c>
      <c r="E663" t="s">
        <v>10129</v>
      </c>
      <c r="F663" t="s">
        <v>10130</v>
      </c>
      <c r="G663" t="s">
        <v>1292</v>
      </c>
      <c r="H663" t="s">
        <v>1292</v>
      </c>
      <c r="K663">
        <v>10</v>
      </c>
      <c r="L663">
        <f>C663+1</f>
        <v>77</v>
      </c>
      <c r="M663" t="s">
        <v>1291</v>
      </c>
      <c r="N663" s="1">
        <v>3.9165592193011141</v>
      </c>
      <c r="O663" t="s">
        <v>10420</v>
      </c>
      <c r="P663" s="1">
        <v>3.9165592193011141</v>
      </c>
      <c r="Q663" t="s">
        <v>1292</v>
      </c>
      <c r="S663">
        <v>10</v>
      </c>
      <c r="T663">
        <v>81</v>
      </c>
      <c r="U663">
        <f>(AK663-$AH663)/($AG663-$AH663)*(1+1)-1</f>
        <v>-1</v>
      </c>
      <c r="V663">
        <f>(AL663-$AH663)/($AG663-$AH663)*(1+1)-1</f>
        <v>-1</v>
      </c>
      <c r="W663">
        <f>(AM663-$AH663)/($AG663-$AH663)*(1+1)-1</f>
        <v>-1</v>
      </c>
      <c r="X663">
        <f>(AN663-$AH663)/($AG663-$AH663)*(1+1)-1</f>
        <v>-1</v>
      </c>
      <c r="Y663">
        <f>(AO663-$AH663)/($AG663-$AH663)*(1+1)-1</f>
        <v>-1</v>
      </c>
      <c r="Z663">
        <f>(AP663-$AH663)/($AG663-$AH663)*(1+1)-1</f>
        <v>-1</v>
      </c>
      <c r="AA663">
        <f>(AQ663-$AH663)/($AG663-$AH663)*(1+1)-1</f>
        <v>-1</v>
      </c>
      <c r="AB663">
        <f>(AR663-$AH663)/($AG663-$AH663)*(1+1)-1</f>
        <v>-1</v>
      </c>
      <c r="AC663">
        <f>(AS663-$AH663)/($AG663-$AH663)*(1+1)-1</f>
        <v>0.79447406689287448</v>
      </c>
      <c r="AD663">
        <f>(AT663-$AH663)/($AG663-$AH663)*(1+1)-1</f>
        <v>1</v>
      </c>
      <c r="AE663">
        <f>(AU663-$AH663)/($AG663-$AH663)*(1+1)-1</f>
        <v>-1</v>
      </c>
      <c r="AF663">
        <f>(AV663-$AH663)/($AG663-$AH663)*(1+1)-1</f>
        <v>-1</v>
      </c>
      <c r="AG663">
        <f>MAX(AK663:AV663)</f>
        <v>8252</v>
      </c>
      <c r="AH663">
        <f>MIN(AK663:AV663)</f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7404</v>
      </c>
      <c r="AT663">
        <v>8252</v>
      </c>
      <c r="AU663">
        <v>0</v>
      </c>
      <c r="AV663">
        <v>0</v>
      </c>
    </row>
    <row r="664" spans="1:48" hidden="1" x14ac:dyDescent="0.25">
      <c r="A664" t="s">
        <v>8826</v>
      </c>
      <c r="B664">
        <v>10</v>
      </c>
      <c r="C664">
        <v>78</v>
      </c>
      <c r="D664">
        <f>C664+2</f>
        <v>80</v>
      </c>
      <c r="E664" t="s">
        <v>10131</v>
      </c>
      <c r="F664" t="s">
        <v>10132</v>
      </c>
      <c r="G664" t="s">
        <v>1274</v>
      </c>
      <c r="H664" t="s">
        <v>1274</v>
      </c>
      <c r="K664">
        <v>10</v>
      </c>
      <c r="L664">
        <f>C664+1</f>
        <v>79</v>
      </c>
      <c r="M664" t="s">
        <v>1273</v>
      </c>
      <c r="N664" s="1">
        <v>3.7367151336056112</v>
      </c>
      <c r="O664" t="s">
        <v>10420</v>
      </c>
      <c r="P664" s="1">
        <v>3.7367151336056112</v>
      </c>
      <c r="Q664" t="s">
        <v>1274</v>
      </c>
      <c r="S664">
        <v>10</v>
      </c>
      <c r="T664">
        <v>83</v>
      </c>
      <c r="U664">
        <f>(AK664-$AH664)/($AG664-$AH664)*(1+1)-1</f>
        <v>-1</v>
      </c>
      <c r="V664">
        <f>(AL664-$AH664)/($AG664-$AH664)*(1+1)-1</f>
        <v>-1</v>
      </c>
      <c r="W664">
        <f>(AM664-$AH664)/($AG664-$AH664)*(1+1)-1</f>
        <v>-1</v>
      </c>
      <c r="X664">
        <f>(AN664-$AH664)/($AG664-$AH664)*(1+1)-1</f>
        <v>-1</v>
      </c>
      <c r="Y664">
        <f>(AO664-$AH664)/($AG664-$AH664)*(1+1)-1</f>
        <v>-1</v>
      </c>
      <c r="Z664">
        <f>(AP664-$AH664)/($AG664-$AH664)*(1+1)-1</f>
        <v>-1</v>
      </c>
      <c r="AA664">
        <f>(AQ664-$AH664)/($AG664-$AH664)*(1+1)-1</f>
        <v>-1</v>
      </c>
      <c r="AB664">
        <f>(AR664-$AH664)/($AG664-$AH664)*(1+1)-1</f>
        <v>-1</v>
      </c>
      <c r="AC664">
        <f>(AS664-$AH664)/($AG664-$AH664)*(1+1)-1</f>
        <v>-1</v>
      </c>
      <c r="AD664">
        <f>(AT664-$AH664)/($AG664-$AH664)*(1+1)-1</f>
        <v>1</v>
      </c>
      <c r="AE664">
        <f>(AU664-$AH664)/($AG664-$AH664)*(1+1)-1</f>
        <v>-1</v>
      </c>
      <c r="AF664">
        <f>(AV664-$AH664)/($AG664-$AH664)*(1+1)-1</f>
        <v>-1</v>
      </c>
      <c r="AG664">
        <f>MAX(AK664:AV664)</f>
        <v>5454</v>
      </c>
      <c r="AH664">
        <f>MIN(AK664:AV664)</f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5454</v>
      </c>
      <c r="AU664">
        <v>0</v>
      </c>
      <c r="AV664">
        <v>0</v>
      </c>
    </row>
    <row r="665" spans="1:48" x14ac:dyDescent="0.25">
      <c r="A665" t="s">
        <v>8826</v>
      </c>
      <c r="B665">
        <v>10</v>
      </c>
      <c r="C665">
        <v>80</v>
      </c>
      <c r="D665">
        <f>C665+2</f>
        <v>82</v>
      </c>
      <c r="E665" t="s">
        <v>10133</v>
      </c>
      <c r="F665" t="s">
        <v>10134</v>
      </c>
      <c r="G665" t="s">
        <v>1248</v>
      </c>
      <c r="H665" t="s">
        <v>1248</v>
      </c>
      <c r="K665">
        <v>10</v>
      </c>
      <c r="L665">
        <f>C665+1</f>
        <v>81</v>
      </c>
      <c r="M665" t="s">
        <v>1236</v>
      </c>
      <c r="N665" s="1">
        <v>5.3622015250514652</v>
      </c>
      <c r="O665" t="s">
        <v>10420</v>
      </c>
      <c r="P665" s="1">
        <v>5.3622015250514652</v>
      </c>
      <c r="Q665" t="s">
        <v>1248</v>
      </c>
      <c r="S665">
        <v>10</v>
      </c>
      <c r="T665">
        <v>85</v>
      </c>
      <c r="U665">
        <f>(AK665-$AH665)/($AG665-$AH665)*(1+1)-1</f>
        <v>-1</v>
      </c>
      <c r="V665">
        <f>(AL665-$AH665)/($AG665-$AH665)*(1+1)-1</f>
        <v>-1</v>
      </c>
      <c r="W665">
        <f>(AM665-$AH665)/($AG665-$AH665)*(1+1)-1</f>
        <v>-1</v>
      </c>
      <c r="X665">
        <f>(AN665-$AH665)/($AG665-$AH665)*(1+1)-1</f>
        <v>-1</v>
      </c>
      <c r="Y665">
        <f>(AO665-$AH665)/($AG665-$AH665)*(1+1)-1</f>
        <v>-1</v>
      </c>
      <c r="Z665">
        <f>(AP665-$AH665)/($AG665-$AH665)*(1+1)-1</f>
        <v>-1</v>
      </c>
      <c r="AA665">
        <f>(AQ665-$AH665)/($AG665-$AH665)*(1+1)-1</f>
        <v>-1</v>
      </c>
      <c r="AB665">
        <f>(AR665-$AH665)/($AG665-$AH665)*(1+1)-1</f>
        <v>-1</v>
      </c>
      <c r="AC665">
        <f>(AS665-$AH665)/($AG665-$AH665)*(1+1)-1</f>
        <v>-0.97428763705600419</v>
      </c>
      <c r="AD665">
        <f>(AT665-$AH665)/($AG665-$AH665)*(1+1)-1</f>
        <v>1</v>
      </c>
      <c r="AE665">
        <f>(AU665-$AH665)/($AG665-$AH665)*(1+1)-1</f>
        <v>-1</v>
      </c>
      <c r="AF665">
        <f>(AV665-$AH665)/($AG665-$AH665)*(1+1)-1</f>
        <v>-1</v>
      </c>
      <c r="AG665">
        <f>MAX(AK665:AV665)</f>
        <v>243696</v>
      </c>
      <c r="AH665">
        <f>MIN(AK665:AV665)</f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3133</v>
      </c>
      <c r="AT665">
        <v>243696</v>
      </c>
      <c r="AU665">
        <v>0</v>
      </c>
      <c r="AV665">
        <v>0</v>
      </c>
    </row>
    <row r="666" spans="1:48" x14ac:dyDescent="0.25">
      <c r="A666" t="s">
        <v>8826</v>
      </c>
      <c r="B666">
        <v>10</v>
      </c>
      <c r="C666">
        <v>82</v>
      </c>
      <c r="D666">
        <f>C666+2</f>
        <v>84</v>
      </c>
      <c r="E666" t="s">
        <v>10135</v>
      </c>
      <c r="F666" t="s">
        <v>10136</v>
      </c>
      <c r="G666" t="s">
        <v>1248</v>
      </c>
      <c r="H666" t="s">
        <v>1248</v>
      </c>
      <c r="K666">
        <v>10</v>
      </c>
      <c r="L666">
        <f>C666+1</f>
        <v>83</v>
      </c>
      <c r="M666" t="s">
        <v>1227</v>
      </c>
      <c r="N666" s="1">
        <v>4.0846120208652517</v>
      </c>
      <c r="O666" t="s">
        <v>10420</v>
      </c>
      <c r="P666" s="1">
        <v>4.0846120208652517</v>
      </c>
      <c r="Q666" t="s">
        <v>1248</v>
      </c>
      <c r="S666">
        <v>10</v>
      </c>
      <c r="T666">
        <v>87</v>
      </c>
      <c r="U666">
        <f>(AK666-$AH666)/($AG666-$AH666)*(1+1)-1</f>
        <v>-1</v>
      </c>
      <c r="V666">
        <f>(AL666-$AH666)/($AG666-$AH666)*(1+1)-1</f>
        <v>-1</v>
      </c>
      <c r="W666">
        <f>(AM666-$AH666)/($AG666-$AH666)*(1+1)-1</f>
        <v>-1</v>
      </c>
      <c r="X666">
        <f>(AN666-$AH666)/($AG666-$AH666)*(1+1)-1</f>
        <v>-1</v>
      </c>
      <c r="Y666">
        <f>(AO666-$AH666)/($AG666-$AH666)*(1+1)-1</f>
        <v>-1</v>
      </c>
      <c r="Z666">
        <f>(AP666-$AH666)/($AG666-$AH666)*(1+1)-1</f>
        <v>-1</v>
      </c>
      <c r="AA666">
        <f>(AQ666-$AH666)/($AG666-$AH666)*(1+1)-1</f>
        <v>-1</v>
      </c>
      <c r="AB666">
        <f>(AR666-$AH666)/($AG666-$AH666)*(1+1)-1</f>
        <v>-1</v>
      </c>
      <c r="AC666">
        <f>(AS666-$AH666)/($AG666-$AH666)*(1+1)-1</f>
        <v>-1</v>
      </c>
      <c r="AD666">
        <f>(AT666-$AH666)/($AG666-$AH666)*(1+1)-1</f>
        <v>1</v>
      </c>
      <c r="AE666">
        <f>(AU666-$AH666)/($AG666-$AH666)*(1+1)-1</f>
        <v>-1</v>
      </c>
      <c r="AF666">
        <f>(AV666-$AH666)/($AG666-$AH666)*(1+1)-1</f>
        <v>-1</v>
      </c>
      <c r="AG666">
        <f>MAX(AK666:AV666)</f>
        <v>12845</v>
      </c>
      <c r="AH666">
        <f>MIN(AK666:AV666)</f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12845</v>
      </c>
      <c r="AU666">
        <v>0</v>
      </c>
      <c r="AV666">
        <v>0</v>
      </c>
    </row>
    <row r="667" spans="1:48" x14ac:dyDescent="0.25">
      <c r="A667" t="s">
        <v>8826</v>
      </c>
      <c r="B667">
        <v>10</v>
      </c>
      <c r="C667">
        <v>84</v>
      </c>
      <c r="D667">
        <f>C667+2</f>
        <v>86</v>
      </c>
      <c r="E667" t="s">
        <v>10137</v>
      </c>
      <c r="F667" t="s">
        <v>10138</v>
      </c>
      <c r="G667" t="s">
        <v>40</v>
      </c>
      <c r="H667" t="s">
        <v>40</v>
      </c>
      <c r="K667">
        <v>10</v>
      </c>
      <c r="L667">
        <f>C667+1</f>
        <v>85</v>
      </c>
      <c r="M667" t="s">
        <v>5929</v>
      </c>
      <c r="N667" s="1">
        <v>4.0158206342620693</v>
      </c>
      <c r="O667" t="s">
        <v>10420</v>
      </c>
      <c r="P667" s="1">
        <v>4.0158206342620693</v>
      </c>
      <c r="Q667" t="s">
        <v>40</v>
      </c>
      <c r="S667">
        <v>10</v>
      </c>
      <c r="T667">
        <v>89</v>
      </c>
      <c r="U667">
        <f>(AK667-$AH667)/($AG667-$AH667)*(1+1)-1</f>
        <v>-1</v>
      </c>
      <c r="V667">
        <f>(AL667-$AH667)/($AG667-$AH667)*(1+1)-1</f>
        <v>-1</v>
      </c>
      <c r="W667">
        <f>(AM667-$AH667)/($AG667-$AH667)*(1+1)-1</f>
        <v>-1</v>
      </c>
      <c r="X667">
        <f>(AN667-$AH667)/($AG667-$AH667)*(1+1)-1</f>
        <v>-1</v>
      </c>
      <c r="Y667">
        <f>(AO667-$AH667)/($AG667-$AH667)*(1+1)-1</f>
        <v>-1</v>
      </c>
      <c r="Z667">
        <f>(AP667-$AH667)/($AG667-$AH667)*(1+1)-1</f>
        <v>-1</v>
      </c>
      <c r="AA667">
        <f>(AQ667-$AH667)/($AG667-$AH667)*(1+1)-1</f>
        <v>-1</v>
      </c>
      <c r="AB667">
        <f>(AR667-$AH667)/($AG667-$AH667)*(1+1)-1</f>
        <v>-1</v>
      </c>
      <c r="AC667">
        <f>(AS667-$AH667)/($AG667-$AH667)*(1+1)-1</f>
        <v>-0.91014679787062425</v>
      </c>
      <c r="AD667">
        <f>(AT667-$AH667)/($AG667-$AH667)*(1+1)-1</f>
        <v>1</v>
      </c>
      <c r="AE667">
        <f>(AU667-$AH667)/($AG667-$AH667)*(1+1)-1</f>
        <v>-1</v>
      </c>
      <c r="AF667">
        <f>(AV667-$AH667)/($AG667-$AH667)*(1+1)-1</f>
        <v>-1</v>
      </c>
      <c r="AG667">
        <f>MAX(AK667:AV667)</f>
        <v>12398</v>
      </c>
      <c r="AH667">
        <f>MIN(AK667:AV667)</f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557</v>
      </c>
      <c r="AT667">
        <v>12398</v>
      </c>
      <c r="AU667">
        <v>0</v>
      </c>
      <c r="AV667">
        <v>0</v>
      </c>
    </row>
    <row r="668" spans="1:48" hidden="1" x14ac:dyDescent="0.25">
      <c r="A668" t="s">
        <v>8826</v>
      </c>
      <c r="B668">
        <v>10</v>
      </c>
      <c r="C668">
        <v>86</v>
      </c>
      <c r="D668">
        <f>C668+2</f>
        <v>88</v>
      </c>
      <c r="E668" t="s">
        <v>10139</v>
      </c>
      <c r="F668" t="s">
        <v>10140</v>
      </c>
      <c r="G668" t="s">
        <v>40</v>
      </c>
      <c r="H668" t="s">
        <v>40</v>
      </c>
      <c r="K668">
        <v>10</v>
      </c>
      <c r="L668">
        <f>C668+1</f>
        <v>87</v>
      </c>
      <c r="M668" t="s">
        <v>5936</v>
      </c>
      <c r="N668" s="1">
        <v>3.4050046650503694</v>
      </c>
      <c r="O668" t="s">
        <v>10420</v>
      </c>
      <c r="P668" s="1">
        <v>3.4050046650503694</v>
      </c>
      <c r="Q668" t="s">
        <v>40</v>
      </c>
      <c r="S668">
        <v>10</v>
      </c>
      <c r="T668">
        <v>91</v>
      </c>
      <c r="U668">
        <f>(AK668-$AH668)/($AG668-$AH668)*(1+1)-1</f>
        <v>-1</v>
      </c>
      <c r="V668">
        <f>(AL668-$AH668)/($AG668-$AH668)*(1+1)-1</f>
        <v>-1</v>
      </c>
      <c r="W668">
        <f>(AM668-$AH668)/($AG668-$AH668)*(1+1)-1</f>
        <v>-1</v>
      </c>
      <c r="X668">
        <f>(AN668-$AH668)/($AG668-$AH668)*(1+1)-1</f>
        <v>-1</v>
      </c>
      <c r="Y668">
        <f>(AO668-$AH668)/($AG668-$AH668)*(1+1)-1</f>
        <v>-1</v>
      </c>
      <c r="Z668">
        <f>(AP668-$AH668)/($AG668-$AH668)*(1+1)-1</f>
        <v>-1</v>
      </c>
      <c r="AA668">
        <f>(AQ668-$AH668)/($AG668-$AH668)*(1+1)-1</f>
        <v>-1</v>
      </c>
      <c r="AB668">
        <f>(AR668-$AH668)/($AG668-$AH668)*(1+1)-1</f>
        <v>-1</v>
      </c>
      <c r="AC668">
        <f>(AS668-$AH668)/($AG668-$AH668)*(1+1)-1</f>
        <v>0.52617079889807172</v>
      </c>
      <c r="AD668">
        <f>(AT668-$AH668)/($AG668-$AH668)*(1+1)-1</f>
        <v>1</v>
      </c>
      <c r="AE668">
        <f>(AU668-$AH668)/($AG668-$AH668)*(1+1)-1</f>
        <v>-1</v>
      </c>
      <c r="AF668">
        <f>(AV668-$AH668)/($AG668-$AH668)*(1+1)-1</f>
        <v>-1</v>
      </c>
      <c r="AG668">
        <f>MAX(AK668:AV668)</f>
        <v>2541</v>
      </c>
      <c r="AH668">
        <f>MIN(AK668:AV668)</f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1939</v>
      </c>
      <c r="AT668">
        <v>2541</v>
      </c>
      <c r="AU668">
        <v>0</v>
      </c>
      <c r="AV668">
        <v>0</v>
      </c>
    </row>
    <row r="669" spans="1:48" x14ac:dyDescent="0.25">
      <c r="A669" t="s">
        <v>8826</v>
      </c>
      <c r="B669">
        <v>10</v>
      </c>
      <c r="C669">
        <v>88</v>
      </c>
      <c r="D669">
        <f>C669+2</f>
        <v>90</v>
      </c>
      <c r="E669" t="s">
        <v>10141</v>
      </c>
      <c r="F669" t="s">
        <v>10142</v>
      </c>
      <c r="G669" t="s">
        <v>40</v>
      </c>
      <c r="H669" t="s">
        <v>40</v>
      </c>
      <c r="K669">
        <v>10</v>
      </c>
      <c r="L669">
        <f>C669+1</f>
        <v>89</v>
      </c>
      <c r="M669" t="s">
        <v>389</v>
      </c>
      <c r="N669" s="1">
        <v>4.1945420914420373</v>
      </c>
      <c r="O669" t="s">
        <v>10420</v>
      </c>
      <c r="P669" s="1">
        <v>4.1945420914420373</v>
      </c>
      <c r="Q669" t="s">
        <v>40</v>
      </c>
      <c r="S669">
        <v>10</v>
      </c>
      <c r="T669">
        <v>93</v>
      </c>
      <c r="U669">
        <f>(AK669-$AH669)/($AG669-$AH669)*(1+1)-1</f>
        <v>-1</v>
      </c>
      <c r="V669">
        <f>(AL669-$AH669)/($AG669-$AH669)*(1+1)-1</f>
        <v>-1</v>
      </c>
      <c r="W669">
        <f>(AM669-$AH669)/($AG669-$AH669)*(1+1)-1</f>
        <v>-1</v>
      </c>
      <c r="X669">
        <f>(AN669-$AH669)/($AG669-$AH669)*(1+1)-1</f>
        <v>-1</v>
      </c>
      <c r="Y669">
        <f>(AO669-$AH669)/($AG669-$AH669)*(1+1)-1</f>
        <v>-1</v>
      </c>
      <c r="Z669">
        <f>(AP669-$AH669)/($AG669-$AH669)*(1+1)-1</f>
        <v>-1</v>
      </c>
      <c r="AA669">
        <f>(AQ669-$AH669)/($AG669-$AH669)*(1+1)-1</f>
        <v>-1</v>
      </c>
      <c r="AB669">
        <f>(AR669-$AH669)/($AG669-$AH669)*(1+1)-1</f>
        <v>-1</v>
      </c>
      <c r="AC669">
        <f>(AS669-$AH669)/($AG669-$AH669)*(1+1)-1</f>
        <v>0.43249632611334743</v>
      </c>
      <c r="AD669">
        <f>(AT669-$AH669)/($AG669-$AH669)*(1+1)-1</f>
        <v>1</v>
      </c>
      <c r="AE669">
        <f>(AU669-$AH669)/($AG669-$AH669)*(1+1)-1</f>
        <v>-1</v>
      </c>
      <c r="AF669">
        <f>(AV669-$AH669)/($AG669-$AH669)*(1+1)-1</f>
        <v>-1</v>
      </c>
      <c r="AG669">
        <f>MAX(AK669:AV669)</f>
        <v>15651</v>
      </c>
      <c r="AH669">
        <f>MIN(AK669:AV669)</f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11210</v>
      </c>
      <c r="AT669">
        <v>15651</v>
      </c>
      <c r="AU669">
        <v>0</v>
      </c>
      <c r="AV669">
        <v>0</v>
      </c>
    </row>
    <row r="670" spans="1:48" hidden="1" x14ac:dyDescent="0.25">
      <c r="A670" t="s">
        <v>8826</v>
      </c>
      <c r="B670">
        <v>10</v>
      </c>
      <c r="C670">
        <v>90</v>
      </c>
      <c r="D670">
        <f>C670+2</f>
        <v>92</v>
      </c>
      <c r="E670" t="s">
        <v>10143</v>
      </c>
      <c r="F670" t="s">
        <v>10144</v>
      </c>
      <c r="G670" t="s">
        <v>40</v>
      </c>
      <c r="H670" t="s">
        <v>40</v>
      </c>
      <c r="K670">
        <v>10</v>
      </c>
      <c r="L670">
        <f>C670+1</f>
        <v>91</v>
      </c>
      <c r="M670" t="s">
        <v>152</v>
      </c>
      <c r="N670" s="1">
        <v>3.8295610562993927</v>
      </c>
      <c r="O670" t="s">
        <v>10420</v>
      </c>
      <c r="P670" s="1">
        <v>3.8295610562993927</v>
      </c>
      <c r="Q670" t="s">
        <v>40</v>
      </c>
      <c r="S670">
        <v>10</v>
      </c>
      <c r="T670">
        <v>95</v>
      </c>
      <c r="U670">
        <f>(AK670-$AH670)/($AG670-$AH670)*(1+1)-1</f>
        <v>-1</v>
      </c>
      <c r="V670">
        <f>(AL670-$AH670)/($AG670-$AH670)*(1+1)-1</f>
        <v>-1</v>
      </c>
      <c r="W670">
        <f>(AM670-$AH670)/($AG670-$AH670)*(1+1)-1</f>
        <v>-1</v>
      </c>
      <c r="X670">
        <f>(AN670-$AH670)/($AG670-$AH670)*(1+1)-1</f>
        <v>-1</v>
      </c>
      <c r="Y670">
        <f>(AO670-$AH670)/($AG670-$AH670)*(1+1)-1</f>
        <v>-1</v>
      </c>
      <c r="Z670">
        <f>(AP670-$AH670)/($AG670-$AH670)*(1+1)-1</f>
        <v>-1</v>
      </c>
      <c r="AA670">
        <f>(AQ670-$AH670)/($AG670-$AH670)*(1+1)-1</f>
        <v>-1</v>
      </c>
      <c r="AB670">
        <f>(AR670-$AH670)/($AG670-$AH670)*(1+1)-1</f>
        <v>-1</v>
      </c>
      <c r="AC670">
        <f>(AS670-$AH670)/($AG670-$AH670)*(1+1)-1</f>
        <v>-1</v>
      </c>
      <c r="AD670">
        <f>(AT670-$AH670)/($AG670-$AH670)*(1+1)-1</f>
        <v>1</v>
      </c>
      <c r="AE670">
        <f>(AU670-$AH670)/($AG670-$AH670)*(1+1)-1</f>
        <v>-1</v>
      </c>
      <c r="AF670">
        <f>(AV670-$AH670)/($AG670-$AH670)*(1+1)-1</f>
        <v>-1</v>
      </c>
      <c r="AG670">
        <f>MAX(AK670:AV670)</f>
        <v>6754</v>
      </c>
      <c r="AH670">
        <f>MIN(AK670:AV670)</f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6754</v>
      </c>
      <c r="AU670">
        <v>0</v>
      </c>
      <c r="AV670">
        <v>0</v>
      </c>
    </row>
    <row r="671" spans="1:48" x14ac:dyDescent="0.25">
      <c r="A671" t="s">
        <v>8826</v>
      </c>
      <c r="B671">
        <v>10</v>
      </c>
      <c r="C671">
        <v>92</v>
      </c>
      <c r="D671">
        <f>C671+2</f>
        <v>94</v>
      </c>
      <c r="E671" t="s">
        <v>10145</v>
      </c>
      <c r="F671" t="s">
        <v>10146</v>
      </c>
      <c r="G671" t="s">
        <v>40</v>
      </c>
      <c r="H671" t="s">
        <v>40</v>
      </c>
      <c r="K671">
        <v>10</v>
      </c>
      <c r="L671">
        <f>C671+1</f>
        <v>93</v>
      </c>
      <c r="M671" t="s">
        <v>5973</v>
      </c>
      <c r="N671" s="1">
        <v>4.032417278832769</v>
      </c>
      <c r="O671" t="s">
        <v>10420</v>
      </c>
      <c r="P671" s="1">
        <v>4.032417278832769</v>
      </c>
      <c r="Q671" t="s">
        <v>40</v>
      </c>
      <c r="S671">
        <v>10</v>
      </c>
      <c r="T671">
        <v>97</v>
      </c>
      <c r="U671">
        <f>(AK671-$AH671)/($AG671-$AH671)*(1+1)-1</f>
        <v>-1</v>
      </c>
      <c r="V671">
        <f>(AL671-$AH671)/($AG671-$AH671)*(1+1)-1</f>
        <v>-1</v>
      </c>
      <c r="W671">
        <f>(AM671-$AH671)/($AG671-$AH671)*(1+1)-1</f>
        <v>-1</v>
      </c>
      <c r="X671">
        <f>(AN671-$AH671)/($AG671-$AH671)*(1+1)-1</f>
        <v>-1</v>
      </c>
      <c r="Y671">
        <f>(AO671-$AH671)/($AG671-$AH671)*(1+1)-1</f>
        <v>-1</v>
      </c>
      <c r="Z671">
        <f>(AP671-$AH671)/($AG671-$AH671)*(1+1)-1</f>
        <v>-1</v>
      </c>
      <c r="AA671">
        <f>(AQ671-$AH671)/($AG671-$AH671)*(1+1)-1</f>
        <v>-1</v>
      </c>
      <c r="AB671">
        <f>(AR671-$AH671)/($AG671-$AH671)*(1+1)-1</f>
        <v>-1</v>
      </c>
      <c r="AC671">
        <f>(AS671-$AH671)/($AG671-$AH671)*(1+1)-1</f>
        <v>-0.21236063558950047</v>
      </c>
      <c r="AD671">
        <f>(AT671-$AH671)/($AG671-$AH671)*(1+1)-1</f>
        <v>1</v>
      </c>
      <c r="AE671">
        <f>(AU671-$AH671)/($AG671-$AH671)*(1+1)-1</f>
        <v>-1</v>
      </c>
      <c r="AF671">
        <f>(AV671-$AH671)/($AG671-$AH671)*(1+1)-1</f>
        <v>-1</v>
      </c>
      <c r="AG671">
        <f>MAX(AK671:AV671)</f>
        <v>11391</v>
      </c>
      <c r="AH671">
        <f>MIN(AK671:AV671)</f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4486</v>
      </c>
      <c r="AT671">
        <v>11391</v>
      </c>
      <c r="AU671">
        <v>0</v>
      </c>
      <c r="AV671">
        <v>0</v>
      </c>
    </row>
    <row r="672" spans="1:48" x14ac:dyDescent="0.25">
      <c r="A672" t="s">
        <v>8826</v>
      </c>
      <c r="B672">
        <v>10</v>
      </c>
      <c r="C672">
        <v>94</v>
      </c>
      <c r="D672">
        <f>C672+2</f>
        <v>96</v>
      </c>
      <c r="E672" t="s">
        <v>10147</v>
      </c>
      <c r="F672" t="s">
        <v>10148</v>
      </c>
      <c r="G672" t="s">
        <v>40</v>
      </c>
      <c r="H672" t="s">
        <v>40</v>
      </c>
      <c r="K672">
        <v>10</v>
      </c>
      <c r="L672">
        <f>C672+1</f>
        <v>95</v>
      </c>
      <c r="M672" t="s">
        <v>422</v>
      </c>
      <c r="N672" s="1">
        <v>4.1816149517289611</v>
      </c>
      <c r="O672" t="s">
        <v>10420</v>
      </c>
      <c r="P672" s="1">
        <v>4.1816149517289611</v>
      </c>
      <c r="Q672" t="s">
        <v>40</v>
      </c>
      <c r="S672">
        <v>10</v>
      </c>
      <c r="T672">
        <v>99</v>
      </c>
      <c r="U672">
        <f>(AK672-$AH672)/($AG672-$AH672)*(1+1)-1</f>
        <v>-1</v>
      </c>
      <c r="V672">
        <f>(AL672-$AH672)/($AG672-$AH672)*(1+1)-1</f>
        <v>-1</v>
      </c>
      <c r="W672">
        <f>(AM672-$AH672)/($AG672-$AH672)*(1+1)-1</f>
        <v>-1</v>
      </c>
      <c r="X672">
        <f>(AN672-$AH672)/($AG672-$AH672)*(1+1)-1</f>
        <v>-1</v>
      </c>
      <c r="Y672">
        <f>(AO672-$AH672)/($AG672-$AH672)*(1+1)-1</f>
        <v>-1</v>
      </c>
      <c r="Z672">
        <f>(AP672-$AH672)/($AG672-$AH672)*(1+1)-1</f>
        <v>-1</v>
      </c>
      <c r="AA672">
        <f>(AQ672-$AH672)/($AG672-$AH672)*(1+1)-1</f>
        <v>-1</v>
      </c>
      <c r="AB672">
        <f>(AR672-$AH672)/($AG672-$AH672)*(1+1)-1</f>
        <v>-1</v>
      </c>
      <c r="AC672">
        <f>(AS672-$AH672)/($AG672-$AH672)*(1+1)-1</f>
        <v>0.49333182640144657</v>
      </c>
      <c r="AD672">
        <f>(AT672-$AH672)/($AG672-$AH672)*(1+1)-1</f>
        <v>1</v>
      </c>
      <c r="AE672">
        <f>(AU672-$AH672)/($AG672-$AH672)*(1+1)-1</f>
        <v>-1</v>
      </c>
      <c r="AF672">
        <f>(AV672-$AH672)/($AG672-$AH672)*(1+1)-1</f>
        <v>-1</v>
      </c>
      <c r="AG672">
        <f>MAX(AK672:AV672)</f>
        <v>17696</v>
      </c>
      <c r="AH672">
        <f>MIN(AK672:AV672)</f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13213</v>
      </c>
      <c r="AT672">
        <v>17696</v>
      </c>
      <c r="AU672">
        <v>0</v>
      </c>
      <c r="AV672">
        <v>0</v>
      </c>
    </row>
    <row r="673" spans="1:48" hidden="1" x14ac:dyDescent="0.25">
      <c r="A673" t="s">
        <v>8826</v>
      </c>
      <c r="B673">
        <v>10</v>
      </c>
      <c r="C673">
        <v>96</v>
      </c>
      <c r="D673">
        <f>C673+2</f>
        <v>98</v>
      </c>
      <c r="E673" t="s">
        <v>10149</v>
      </c>
      <c r="F673" t="s">
        <v>10150</v>
      </c>
      <c r="G673" t="s">
        <v>40</v>
      </c>
      <c r="H673" t="s">
        <v>40</v>
      </c>
      <c r="K673">
        <v>10</v>
      </c>
      <c r="L673">
        <f>C673+1</f>
        <v>97</v>
      </c>
      <c r="M673" t="s">
        <v>6032</v>
      </c>
      <c r="N673" s="1">
        <v>3.7089305358066165</v>
      </c>
      <c r="O673" t="s">
        <v>10420</v>
      </c>
      <c r="P673" s="1">
        <v>3.7089305358066165</v>
      </c>
      <c r="Q673" t="s">
        <v>40</v>
      </c>
      <c r="S673">
        <v>10</v>
      </c>
      <c r="T673">
        <v>101</v>
      </c>
      <c r="U673">
        <f>(AK673-$AH673)/($AG673-$AH673)*(1+1)-1</f>
        <v>-1</v>
      </c>
      <c r="V673">
        <f>(AL673-$AH673)/($AG673-$AH673)*(1+1)-1</f>
        <v>-1</v>
      </c>
      <c r="W673">
        <f>(AM673-$AH673)/($AG673-$AH673)*(1+1)-1</f>
        <v>-1</v>
      </c>
      <c r="X673">
        <f>(AN673-$AH673)/($AG673-$AH673)*(1+1)-1</f>
        <v>-1</v>
      </c>
      <c r="Y673">
        <f>(AO673-$AH673)/($AG673-$AH673)*(1+1)-1</f>
        <v>-1</v>
      </c>
      <c r="Z673">
        <f>(AP673-$AH673)/($AG673-$AH673)*(1+1)-1</f>
        <v>-1</v>
      </c>
      <c r="AA673">
        <f>(AQ673-$AH673)/($AG673-$AH673)*(1+1)-1</f>
        <v>-1</v>
      </c>
      <c r="AB673">
        <f>(AR673-$AH673)/($AG673-$AH673)*(1+1)-1</f>
        <v>-1</v>
      </c>
      <c r="AC673">
        <f>(AS673-$AH673)/($AG673-$AH673)*(1+1)-1</f>
        <v>7.0367474589523304E-3</v>
      </c>
      <c r="AD673">
        <f>(AT673-$AH673)/($AG673-$AH673)*(1+1)-1</f>
        <v>1</v>
      </c>
      <c r="AE673">
        <f>(AU673-$AH673)/($AG673-$AH673)*(1+1)-1</f>
        <v>-1</v>
      </c>
      <c r="AF673">
        <f>(AV673-$AH673)/($AG673-$AH673)*(1+1)-1</f>
        <v>-1</v>
      </c>
      <c r="AG673">
        <f>MAX(AK673:AV673)</f>
        <v>5116</v>
      </c>
      <c r="AH673">
        <f>MIN(AK673:AV673)</f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2576</v>
      </c>
      <c r="AT673">
        <v>5116</v>
      </c>
      <c r="AU673">
        <v>0</v>
      </c>
      <c r="AV673">
        <v>0</v>
      </c>
    </row>
    <row r="674" spans="1:48" hidden="1" x14ac:dyDescent="0.25">
      <c r="A674" t="s">
        <v>8825</v>
      </c>
      <c r="B674">
        <v>11</v>
      </c>
      <c r="C674">
        <v>0</v>
      </c>
      <c r="D674">
        <f>C674+2</f>
        <v>2</v>
      </c>
      <c r="E674" t="s">
        <v>10151</v>
      </c>
      <c r="F674" t="s">
        <v>10152</v>
      </c>
      <c r="G674" t="s">
        <v>5858</v>
      </c>
      <c r="H674" t="s">
        <v>5858</v>
      </c>
      <c r="K674">
        <v>11</v>
      </c>
      <c r="L674">
        <f>C674+1</f>
        <v>1</v>
      </c>
      <c r="M674" t="s">
        <v>5857</v>
      </c>
      <c r="N674" s="1">
        <v>3.2798949800116382</v>
      </c>
      <c r="O674" t="s">
        <v>10420</v>
      </c>
      <c r="P674" s="1">
        <v>3.2798949800116382</v>
      </c>
      <c r="Q674" t="s">
        <v>5858</v>
      </c>
      <c r="S674">
        <v>11</v>
      </c>
      <c r="T674">
        <v>1</v>
      </c>
      <c r="U674">
        <f>(AK674-$AH674)/($AG674-$AH674)*(1+1)-1</f>
        <v>-1</v>
      </c>
      <c r="V674">
        <f>(AL674-$AH674)/($AG674-$AH674)*(1+1)-1</f>
        <v>-1</v>
      </c>
      <c r="W674">
        <f>(AM674-$AH674)/($AG674-$AH674)*(1+1)-1</f>
        <v>-1</v>
      </c>
      <c r="X674">
        <f>(AN674-$AH674)/($AG674-$AH674)*(1+1)-1</f>
        <v>-1</v>
      </c>
      <c r="Y674">
        <f>(AO674-$AH674)/($AG674-$AH674)*(1+1)-1</f>
        <v>-0.74642748555792027</v>
      </c>
      <c r="Z674">
        <f>(AP674-$AH674)/($AG674-$AH674)*(1+1)-1</f>
        <v>-0.33292794162359385</v>
      </c>
      <c r="AA674">
        <f>(AQ674-$AH674)/($AG674-$AH674)*(1+1)-1</f>
        <v>-1</v>
      </c>
      <c r="AB674">
        <f>(AR674-$AH674)/($AG674-$AH674)*(1+1)-1</f>
        <v>-1</v>
      </c>
      <c r="AC674">
        <f>(AS674-$AH674)/($AG674-$AH674)*(1+1)-1</f>
        <v>-1</v>
      </c>
      <c r="AD674">
        <f>(AT674-$AH674)/($AG674-$AH674)*(1+1)-1</f>
        <v>-1</v>
      </c>
      <c r="AE674">
        <f>(AU674-$AH674)/($AG674-$AH674)*(1+1)-1</f>
        <v>1</v>
      </c>
      <c r="AF674">
        <f>(AV674-$AH674)/($AG674-$AH674)*(1+1)-1</f>
        <v>-1</v>
      </c>
      <c r="AG674">
        <f>MAX(AK674:AV674)</f>
        <v>3289</v>
      </c>
      <c r="AH674">
        <f>MIN(AK674:AV674)</f>
        <v>0</v>
      </c>
      <c r="AK674">
        <v>0</v>
      </c>
      <c r="AL674">
        <v>0</v>
      </c>
      <c r="AM674">
        <v>0</v>
      </c>
      <c r="AN674">
        <v>0</v>
      </c>
      <c r="AO674">
        <v>417</v>
      </c>
      <c r="AP674">
        <v>1097</v>
      </c>
      <c r="AQ674">
        <v>0</v>
      </c>
      <c r="AR674">
        <v>0</v>
      </c>
      <c r="AS674">
        <v>0</v>
      </c>
      <c r="AT674">
        <v>0</v>
      </c>
      <c r="AU674">
        <v>3289</v>
      </c>
      <c r="AV674">
        <v>0</v>
      </c>
    </row>
    <row r="675" spans="1:48" x14ac:dyDescent="0.25">
      <c r="A675" t="s">
        <v>8825</v>
      </c>
      <c r="B675">
        <v>11</v>
      </c>
      <c r="C675">
        <v>2</v>
      </c>
      <c r="D675">
        <f>C675+2</f>
        <v>4</v>
      </c>
      <c r="E675" t="s">
        <v>10153</v>
      </c>
      <c r="F675" t="s">
        <v>10154</v>
      </c>
      <c r="G675" t="s">
        <v>5586</v>
      </c>
      <c r="H675" t="s">
        <v>5586</v>
      </c>
      <c r="K675">
        <v>11</v>
      </c>
      <c r="L675">
        <f>C675+1</f>
        <v>3</v>
      </c>
      <c r="M675" t="s">
        <v>5604</v>
      </c>
      <c r="N675" s="1">
        <v>4.6951050078960996</v>
      </c>
      <c r="O675" t="s">
        <v>10420</v>
      </c>
      <c r="P675" s="1">
        <v>4.6951050078960996</v>
      </c>
      <c r="Q675" t="s">
        <v>5586</v>
      </c>
      <c r="S675">
        <v>11</v>
      </c>
      <c r="T675">
        <v>3</v>
      </c>
      <c r="U675">
        <f>(AK675-$AH675)/($AG675-$AH675)*(1+1)-1</f>
        <v>-1</v>
      </c>
      <c r="V675">
        <f>(AL675-$AH675)/($AG675-$AH675)*(1+1)-1</f>
        <v>-0.98011689093415666</v>
      </c>
      <c r="W675">
        <f>(AM675-$AH675)/($AG675-$AH675)*(1+1)-1</f>
        <v>-0.92042872953923227</v>
      </c>
      <c r="X675">
        <f>(AN675-$AH675)/($AG675-$AH675)*(1+1)-1</f>
        <v>-1</v>
      </c>
      <c r="Y675">
        <f>(AO675-$AH675)/($AG675-$AH675)*(1+1)-1</f>
        <v>-1</v>
      </c>
      <c r="Z675">
        <f>(AP675-$AH675)/($AG675-$AH675)*(1+1)-1</f>
        <v>-0.89965243393332173</v>
      </c>
      <c r="AA675">
        <f>(AQ675-$AH675)/($AG675-$AH675)*(1+1)-1</f>
        <v>-1</v>
      </c>
      <c r="AB675">
        <f>(AR675-$AH675)/($AG675-$AH675)*(1+1)-1</f>
        <v>-1</v>
      </c>
      <c r="AC675">
        <f>(AS675-$AH675)/($AG675-$AH675)*(1+1)-1</f>
        <v>-1</v>
      </c>
      <c r="AD675">
        <f>(AT675-$AH675)/($AG675-$AH675)*(1+1)-1</f>
        <v>-1</v>
      </c>
      <c r="AE675">
        <f>(AU675-$AH675)/($AG675-$AH675)*(1+1)-1</f>
        <v>1</v>
      </c>
      <c r="AF675">
        <f>(AV675-$AH675)/($AG675-$AH675)*(1+1)-1</f>
        <v>-1</v>
      </c>
      <c r="AG675">
        <f>MAX(AK675:AV675)</f>
        <v>51501</v>
      </c>
      <c r="AH675">
        <f>MIN(AK675:AV675)</f>
        <v>0</v>
      </c>
      <c r="AK675">
        <v>0</v>
      </c>
      <c r="AL675">
        <v>512</v>
      </c>
      <c r="AM675">
        <v>2049</v>
      </c>
      <c r="AN675">
        <v>0</v>
      </c>
      <c r="AO675">
        <v>0</v>
      </c>
      <c r="AP675">
        <v>2584</v>
      </c>
      <c r="AQ675">
        <v>0</v>
      </c>
      <c r="AR675">
        <v>0</v>
      </c>
      <c r="AS675">
        <v>0</v>
      </c>
      <c r="AT675">
        <v>0</v>
      </c>
      <c r="AU675">
        <v>51501</v>
      </c>
      <c r="AV675">
        <v>0</v>
      </c>
    </row>
    <row r="676" spans="1:48" x14ac:dyDescent="0.25">
      <c r="A676" t="s">
        <v>8825</v>
      </c>
      <c r="B676">
        <v>11</v>
      </c>
      <c r="C676">
        <v>4</v>
      </c>
      <c r="D676">
        <f>C676+2</f>
        <v>6</v>
      </c>
      <c r="E676" t="s">
        <v>10155</v>
      </c>
      <c r="F676" t="s">
        <v>10156</v>
      </c>
      <c r="G676" t="s">
        <v>5586</v>
      </c>
      <c r="H676" t="s">
        <v>5586</v>
      </c>
      <c r="K676">
        <v>11</v>
      </c>
      <c r="L676">
        <f>C676+1</f>
        <v>5</v>
      </c>
      <c r="M676" t="s">
        <v>5652</v>
      </c>
      <c r="N676" s="1">
        <v>4.5486473382524872</v>
      </c>
      <c r="O676" t="s">
        <v>10420</v>
      </c>
      <c r="P676" s="1">
        <v>4.5486473382524872</v>
      </c>
      <c r="Q676" t="s">
        <v>5586</v>
      </c>
      <c r="S676">
        <v>11</v>
      </c>
      <c r="T676">
        <v>5</v>
      </c>
      <c r="U676">
        <f>(AK676-$AH676)/($AG676-$AH676)*(1+1)-1</f>
        <v>-1</v>
      </c>
      <c r="V676">
        <f>(AL676-$AH676)/($AG676-$AH676)*(1+1)-1</f>
        <v>-1</v>
      </c>
      <c r="W676">
        <f>(AM676-$AH676)/($AG676-$AH676)*(1+1)-1</f>
        <v>-1</v>
      </c>
      <c r="X676">
        <f>(AN676-$AH676)/($AG676-$AH676)*(1+1)-1</f>
        <v>-1</v>
      </c>
      <c r="Y676">
        <f>(AO676-$AH676)/($AG676-$AH676)*(1+1)-1</f>
        <v>-1</v>
      </c>
      <c r="Z676">
        <f>(AP676-$AH676)/($AG676-$AH676)*(1+1)-1</f>
        <v>-1</v>
      </c>
      <c r="AA676">
        <f>(AQ676-$AH676)/($AG676-$AH676)*(1+1)-1</f>
        <v>-1</v>
      </c>
      <c r="AB676">
        <f>(AR676-$AH676)/($AG676-$AH676)*(1+1)-1</f>
        <v>-1</v>
      </c>
      <c r="AC676">
        <f>(AS676-$AH676)/($AG676-$AH676)*(1+1)-1</f>
        <v>-1</v>
      </c>
      <c r="AD676">
        <f>(AT676-$AH676)/($AG676-$AH676)*(1+1)-1</f>
        <v>-1</v>
      </c>
      <c r="AE676">
        <f>(AU676-$AH676)/($AG676-$AH676)*(1+1)-1</f>
        <v>1</v>
      </c>
      <c r="AF676">
        <f>(AV676-$AH676)/($AG676-$AH676)*(1+1)-1</f>
        <v>-1</v>
      </c>
      <c r="AG676">
        <f>MAX(AK676:AV676)</f>
        <v>50640</v>
      </c>
      <c r="AH676">
        <f>MIN(AK676:AV676)</f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50640</v>
      </c>
      <c r="AV676">
        <v>0</v>
      </c>
    </row>
    <row r="677" spans="1:48" x14ac:dyDescent="0.25">
      <c r="A677" t="s">
        <v>8825</v>
      </c>
      <c r="B677">
        <v>11</v>
      </c>
      <c r="C677">
        <v>6</v>
      </c>
      <c r="D677">
        <f>C677+2</f>
        <v>8</v>
      </c>
      <c r="E677" t="s">
        <v>10157</v>
      </c>
      <c r="F677" t="s">
        <v>10158</v>
      </c>
      <c r="G677" t="s">
        <v>5586</v>
      </c>
      <c r="H677" t="s">
        <v>5586</v>
      </c>
      <c r="K677">
        <v>11</v>
      </c>
      <c r="L677">
        <f>C677+1</f>
        <v>7</v>
      </c>
      <c r="M677" t="s">
        <v>5677</v>
      </c>
      <c r="N677" s="1">
        <v>4.2025972856924314</v>
      </c>
      <c r="O677" t="s">
        <v>10420</v>
      </c>
      <c r="P677" s="1">
        <v>4.2025972856924314</v>
      </c>
      <c r="Q677" t="s">
        <v>5586</v>
      </c>
      <c r="S677">
        <v>11</v>
      </c>
      <c r="T677">
        <v>7</v>
      </c>
      <c r="U677">
        <f>(AK677-$AH677)/($AG677-$AH677)*(1+1)-1</f>
        <v>-1</v>
      </c>
      <c r="V677">
        <f>(AL677-$AH677)/($AG677-$AH677)*(1+1)-1</f>
        <v>-0.54499398935256749</v>
      </c>
      <c r="W677">
        <f>(AM677-$AH677)/($AG677-$AH677)*(1+1)-1</f>
        <v>-4.2417997595741053E-2</v>
      </c>
      <c r="X677">
        <f>(AN677-$AH677)/($AG677-$AH677)*(1+1)-1</f>
        <v>-0.77056500085866397</v>
      </c>
      <c r="Y677">
        <f>(AO677-$AH677)/($AG677-$AH677)*(1+1)-1</f>
        <v>0.32577709084664264</v>
      </c>
      <c r="Z677">
        <f>(AP677-$AH677)/($AG677-$AH677)*(1+1)-1</f>
        <v>-0.30834621329211742</v>
      </c>
      <c r="AA677">
        <f>(AQ677-$AH677)/($AG677-$AH677)*(1+1)-1</f>
        <v>-0.86664949338828778</v>
      </c>
      <c r="AB677">
        <f>(AR677-$AH677)/($AG677-$AH677)*(1+1)-1</f>
        <v>-0.92194744976816079</v>
      </c>
      <c r="AC677">
        <f>(AS677-$AH677)/($AG677-$AH677)*(1+1)-1</f>
        <v>-1</v>
      </c>
      <c r="AD677">
        <f>(AT677-$AH677)/($AG677-$AH677)*(1+1)-1</f>
        <v>-1</v>
      </c>
      <c r="AE677">
        <f>(AU677-$AH677)/($AG677-$AH677)*(1+1)-1</f>
        <v>1</v>
      </c>
      <c r="AF677">
        <f>(AV677-$AH677)/($AG677-$AH677)*(1+1)-1</f>
        <v>-1</v>
      </c>
      <c r="AG677">
        <f>MAX(AK677:AV677)</f>
        <v>23292</v>
      </c>
      <c r="AH677">
        <f>MIN(AK677:AV677)</f>
        <v>0</v>
      </c>
      <c r="AK677">
        <v>0</v>
      </c>
      <c r="AL677">
        <v>5299</v>
      </c>
      <c r="AM677">
        <v>11152</v>
      </c>
      <c r="AN677">
        <v>2672</v>
      </c>
      <c r="AO677">
        <v>15440</v>
      </c>
      <c r="AP677">
        <v>8055</v>
      </c>
      <c r="AQ677">
        <v>1553</v>
      </c>
      <c r="AR677">
        <v>909</v>
      </c>
      <c r="AS677">
        <v>0</v>
      </c>
      <c r="AT677">
        <v>0</v>
      </c>
      <c r="AU677">
        <v>23292</v>
      </c>
      <c r="AV677">
        <v>0</v>
      </c>
    </row>
    <row r="678" spans="1:48" x14ac:dyDescent="0.25">
      <c r="A678" t="s">
        <v>8825</v>
      </c>
      <c r="B678">
        <v>11</v>
      </c>
      <c r="C678">
        <v>8</v>
      </c>
      <c r="D678">
        <f>C678+2</f>
        <v>10</v>
      </c>
      <c r="E678" t="s">
        <v>10159</v>
      </c>
      <c r="F678" t="s">
        <v>10160</v>
      </c>
      <c r="G678" t="s">
        <v>5586</v>
      </c>
      <c r="H678" t="s">
        <v>5586</v>
      </c>
      <c r="K678">
        <v>11</v>
      </c>
      <c r="L678">
        <f>C678+1</f>
        <v>9</v>
      </c>
      <c r="M678" t="s">
        <v>5640</v>
      </c>
      <c r="N678" s="1">
        <v>3.9317628884811775</v>
      </c>
      <c r="O678" t="s">
        <v>10421</v>
      </c>
      <c r="P678" s="1">
        <v>3.9317628884811775</v>
      </c>
      <c r="Q678" t="s">
        <v>5586</v>
      </c>
      <c r="S678">
        <v>11</v>
      </c>
      <c r="T678">
        <v>9</v>
      </c>
      <c r="U678">
        <f>(AK678-$AH678)/($AG678-$AH678)*(1+1)-1</f>
        <v>-1</v>
      </c>
      <c r="V678">
        <f>(AL678-$AH678)/($AG678-$AH678)*(1+1)-1</f>
        <v>-1</v>
      </c>
      <c r="W678">
        <f>(AM678-$AH678)/($AG678-$AH678)*(1+1)-1</f>
        <v>-1</v>
      </c>
      <c r="X678">
        <f>(AN678-$AH678)/($AG678-$AH678)*(1+1)-1</f>
        <v>-1</v>
      </c>
      <c r="Y678">
        <f>(AO678-$AH678)/($AG678-$AH678)*(1+1)-1</f>
        <v>-1</v>
      </c>
      <c r="Z678">
        <f>(AP678-$AH678)/($AG678-$AH678)*(1+1)-1</f>
        <v>-1</v>
      </c>
      <c r="AA678">
        <f>(AQ678-$AH678)/($AG678-$AH678)*(1+1)-1</f>
        <v>-0.93902746283698668</v>
      </c>
      <c r="AB678">
        <f>(AR678-$AH678)/($AG678-$AH678)*(1+1)-1</f>
        <v>-1</v>
      </c>
      <c r="AC678">
        <f>(AS678-$AH678)/($AG678-$AH678)*(1+1)-1</f>
        <v>-1</v>
      </c>
      <c r="AD678">
        <f>(AT678-$AH678)/($AG678-$AH678)*(1+1)-1</f>
        <v>-0.83589485176786771</v>
      </c>
      <c r="AE678">
        <f>(AU678-$AH678)/($AG678-$AH678)*(1+1)-1</f>
        <v>1</v>
      </c>
      <c r="AF678">
        <f>(AV678-$AH678)/($AG678-$AH678)*(1+1)-1</f>
        <v>-0.81741832535483328</v>
      </c>
      <c r="AG678">
        <f>MAX(AK678:AV678)</f>
        <v>11907</v>
      </c>
      <c r="AH678">
        <f>MIN(AK678:AV678)</f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363</v>
      </c>
      <c r="AR678">
        <v>0</v>
      </c>
      <c r="AS678">
        <v>0</v>
      </c>
      <c r="AT678">
        <v>977</v>
      </c>
      <c r="AU678">
        <v>11907</v>
      </c>
      <c r="AV678">
        <v>1087</v>
      </c>
    </row>
    <row r="679" spans="1:48" hidden="1" x14ac:dyDescent="0.25">
      <c r="A679" t="s">
        <v>8825</v>
      </c>
      <c r="B679">
        <v>11</v>
      </c>
      <c r="C679">
        <v>10</v>
      </c>
      <c r="D679">
        <f>C679+2</f>
        <v>12</v>
      </c>
      <c r="E679" t="s">
        <v>10161</v>
      </c>
      <c r="F679" t="s">
        <v>10162</v>
      </c>
      <c r="G679" t="s">
        <v>5586</v>
      </c>
      <c r="H679" t="s">
        <v>5586</v>
      </c>
      <c r="K679">
        <v>11</v>
      </c>
      <c r="L679">
        <f>C679+1</f>
        <v>11</v>
      </c>
      <c r="M679" t="s">
        <v>5661</v>
      </c>
      <c r="N679" s="1">
        <v>3.7730546933642626</v>
      </c>
      <c r="O679" t="s">
        <v>10420</v>
      </c>
      <c r="P679" s="1">
        <v>3.7730546933642626</v>
      </c>
      <c r="Q679" t="s">
        <v>5586</v>
      </c>
      <c r="S679">
        <v>11</v>
      </c>
      <c r="T679">
        <v>11</v>
      </c>
      <c r="U679">
        <f>(AK679-$AH679)/($AG679-$AH679)*(1+1)-1</f>
        <v>-1</v>
      </c>
      <c r="V679">
        <f>(AL679-$AH679)/($AG679-$AH679)*(1+1)-1</f>
        <v>-1</v>
      </c>
      <c r="W679">
        <f>(AM679-$AH679)/($AG679-$AH679)*(1+1)-1</f>
        <v>-1</v>
      </c>
      <c r="X679">
        <f>(AN679-$AH679)/($AG679-$AH679)*(1+1)-1</f>
        <v>-1</v>
      </c>
      <c r="Y679">
        <f>(AO679-$AH679)/($AG679-$AH679)*(1+1)-1</f>
        <v>-1</v>
      </c>
      <c r="Z679">
        <f>(AP679-$AH679)/($AG679-$AH679)*(1+1)-1</f>
        <v>-1</v>
      </c>
      <c r="AA679">
        <f>(AQ679-$AH679)/($AG679-$AH679)*(1+1)-1</f>
        <v>-1</v>
      </c>
      <c r="AB679">
        <f>(AR679-$AH679)/($AG679-$AH679)*(1+1)-1</f>
        <v>-1</v>
      </c>
      <c r="AC679">
        <f>(AS679-$AH679)/($AG679-$AH679)*(1+1)-1</f>
        <v>-1</v>
      </c>
      <c r="AD679">
        <f>(AT679-$AH679)/($AG679-$AH679)*(1+1)-1</f>
        <v>-1</v>
      </c>
      <c r="AE679">
        <f>(AU679-$AH679)/($AG679-$AH679)*(1+1)-1</f>
        <v>1</v>
      </c>
      <c r="AF679">
        <f>(AV679-$AH679)/($AG679-$AH679)*(1+1)-1</f>
        <v>-0.68229342327150078</v>
      </c>
      <c r="AG679">
        <f>MAX(AK679:AV679)</f>
        <v>5930</v>
      </c>
      <c r="AH679">
        <f>MIN(AK679:AV679)</f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5930</v>
      </c>
      <c r="AV679">
        <v>942</v>
      </c>
    </row>
    <row r="680" spans="1:48" hidden="1" x14ac:dyDescent="0.25">
      <c r="A680" t="s">
        <v>8825</v>
      </c>
      <c r="B680">
        <v>11</v>
      </c>
      <c r="C680">
        <v>12</v>
      </c>
      <c r="D680">
        <f>C680+2</f>
        <v>14</v>
      </c>
      <c r="E680" t="s">
        <v>10163</v>
      </c>
      <c r="F680" t="s">
        <v>10164</v>
      </c>
      <c r="G680" t="s">
        <v>5560</v>
      </c>
      <c r="H680" t="s">
        <v>5560</v>
      </c>
      <c r="K680">
        <v>11</v>
      </c>
      <c r="L680">
        <f>C680+1</f>
        <v>13</v>
      </c>
      <c r="M680" t="s">
        <v>5574</v>
      </c>
      <c r="N680" s="1">
        <v>3.295127085252191</v>
      </c>
      <c r="O680" t="s">
        <v>10420</v>
      </c>
      <c r="P680" s="1">
        <v>3.295127085252191</v>
      </c>
      <c r="Q680" t="s">
        <v>5560</v>
      </c>
      <c r="S680">
        <v>11</v>
      </c>
      <c r="T680">
        <v>13</v>
      </c>
      <c r="U680">
        <f>(AK680-$AH680)/($AG680-$AH680)*(1+1)-1</f>
        <v>-1</v>
      </c>
      <c r="V680">
        <f>(AL680-$AH680)/($AG680-$AH680)*(1+1)-1</f>
        <v>-1</v>
      </c>
      <c r="W680">
        <f>(AM680-$AH680)/($AG680-$AH680)*(1+1)-1</f>
        <v>-1</v>
      </c>
      <c r="X680">
        <f>(AN680-$AH680)/($AG680-$AH680)*(1+1)-1</f>
        <v>-1</v>
      </c>
      <c r="Y680">
        <f>(AO680-$AH680)/($AG680-$AH680)*(1+1)-1</f>
        <v>-1</v>
      </c>
      <c r="Z680">
        <f>(AP680-$AH680)/($AG680-$AH680)*(1+1)-1</f>
        <v>-1</v>
      </c>
      <c r="AA680">
        <f>(AQ680-$AH680)/($AG680-$AH680)*(1+1)-1</f>
        <v>-1</v>
      </c>
      <c r="AB680">
        <f>(AR680-$AH680)/($AG680-$AH680)*(1+1)-1</f>
        <v>-1</v>
      </c>
      <c r="AC680">
        <f>(AS680-$AH680)/($AG680-$AH680)*(1+1)-1</f>
        <v>-1</v>
      </c>
      <c r="AD680">
        <f>(AT680-$AH680)/($AG680-$AH680)*(1+1)-1</f>
        <v>-1</v>
      </c>
      <c r="AE680">
        <f>(AU680-$AH680)/($AG680-$AH680)*(1+1)-1</f>
        <v>1</v>
      </c>
      <c r="AF680">
        <f>(AV680-$AH680)/($AG680-$AH680)*(1+1)-1</f>
        <v>-1</v>
      </c>
      <c r="AG680">
        <f>MAX(AK680:AV680)</f>
        <v>1973</v>
      </c>
      <c r="AH680">
        <f>MIN(AK680:AV680)</f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1973</v>
      </c>
      <c r="AV680">
        <v>0</v>
      </c>
    </row>
    <row r="681" spans="1:48" hidden="1" x14ac:dyDescent="0.25">
      <c r="A681" t="s">
        <v>8825</v>
      </c>
      <c r="B681">
        <v>11</v>
      </c>
      <c r="C681">
        <v>14</v>
      </c>
      <c r="D681">
        <f>C681+2</f>
        <v>16</v>
      </c>
      <c r="E681" t="s">
        <v>10165</v>
      </c>
      <c r="F681" t="s">
        <v>10166</v>
      </c>
      <c r="G681" t="s">
        <v>5244</v>
      </c>
      <c r="H681" t="s">
        <v>5244</v>
      </c>
      <c r="K681">
        <v>11</v>
      </c>
      <c r="L681">
        <f>C681+1</f>
        <v>15</v>
      </c>
      <c r="M681" t="s">
        <v>5256</v>
      </c>
      <c r="N681" s="1">
        <v>3.5429498488141786</v>
      </c>
      <c r="O681" t="s">
        <v>10420</v>
      </c>
      <c r="P681" s="1">
        <v>3.5429498488141786</v>
      </c>
      <c r="Q681" t="s">
        <v>5244</v>
      </c>
      <c r="S681">
        <v>11</v>
      </c>
      <c r="T681">
        <v>15</v>
      </c>
      <c r="U681">
        <f>(AK681-$AH681)/($AG681-$AH681)*(1+1)-1</f>
        <v>-1</v>
      </c>
      <c r="V681">
        <f>(AL681-$AH681)/($AG681-$AH681)*(1+1)-1</f>
        <v>-1</v>
      </c>
      <c r="W681">
        <f>(AM681-$AH681)/($AG681-$AH681)*(1+1)-1</f>
        <v>-1</v>
      </c>
      <c r="X681">
        <f>(AN681-$AH681)/($AG681-$AH681)*(1+1)-1</f>
        <v>-1</v>
      </c>
      <c r="Y681">
        <f>(AO681-$AH681)/($AG681-$AH681)*(1+1)-1</f>
        <v>-1</v>
      </c>
      <c r="Z681">
        <f>(AP681-$AH681)/($AG681-$AH681)*(1+1)-1</f>
        <v>-1</v>
      </c>
      <c r="AA681">
        <f>(AQ681-$AH681)/($AG681-$AH681)*(1+1)-1</f>
        <v>-0.7905855338691159</v>
      </c>
      <c r="AB681">
        <f>(AR681-$AH681)/($AG681-$AH681)*(1+1)-1</f>
        <v>-1</v>
      </c>
      <c r="AC681">
        <f>(AS681-$AH681)/($AG681-$AH681)*(1+1)-1</f>
        <v>-1</v>
      </c>
      <c r="AD681">
        <f>(AT681-$AH681)/($AG681-$AH681)*(1+1)-1</f>
        <v>-1</v>
      </c>
      <c r="AE681">
        <f>(AU681-$AH681)/($AG681-$AH681)*(1+1)-1</f>
        <v>1</v>
      </c>
      <c r="AF681">
        <f>(AV681-$AH681)/($AG681-$AH681)*(1+1)-1</f>
        <v>-1</v>
      </c>
      <c r="AG681">
        <f>MAX(AK681:AV681)</f>
        <v>4355</v>
      </c>
      <c r="AH681">
        <f>MIN(AK681:AV681)</f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456</v>
      </c>
      <c r="AR681">
        <v>0</v>
      </c>
      <c r="AS681">
        <v>0</v>
      </c>
      <c r="AT681">
        <v>0</v>
      </c>
      <c r="AU681">
        <v>4355</v>
      </c>
      <c r="AV681">
        <v>0</v>
      </c>
    </row>
    <row r="682" spans="1:48" hidden="1" x14ac:dyDescent="0.25">
      <c r="A682" t="s">
        <v>8825</v>
      </c>
      <c r="B682">
        <v>11</v>
      </c>
      <c r="C682">
        <v>16</v>
      </c>
      <c r="D682">
        <f>C682+2</f>
        <v>18</v>
      </c>
      <c r="E682" t="s">
        <v>10167</v>
      </c>
      <c r="F682" t="s">
        <v>10168</v>
      </c>
      <c r="G682" t="s">
        <v>5244</v>
      </c>
      <c r="H682" t="s">
        <v>5244</v>
      </c>
      <c r="K682">
        <v>11</v>
      </c>
      <c r="L682">
        <f>C682+1</f>
        <v>17</v>
      </c>
      <c r="M682" t="s">
        <v>8507</v>
      </c>
      <c r="N682" s="1">
        <v>3.245759355967277</v>
      </c>
      <c r="O682" t="s">
        <v>10420</v>
      </c>
      <c r="P682" s="1">
        <v>3.245759355967277</v>
      </c>
      <c r="Q682" t="s">
        <v>5244</v>
      </c>
      <c r="S682">
        <v>11</v>
      </c>
      <c r="T682">
        <v>17</v>
      </c>
      <c r="U682">
        <f>(AK682-$AH682)/($AG682-$AH682)*(1+1)-1</f>
        <v>-1</v>
      </c>
      <c r="V682">
        <f>(AL682-$AH682)/($AG682-$AH682)*(1+1)-1</f>
        <v>-1</v>
      </c>
      <c r="W682">
        <f>(AM682-$AH682)/($AG682-$AH682)*(1+1)-1</f>
        <v>-1</v>
      </c>
      <c r="X682">
        <f>(AN682-$AH682)/($AG682-$AH682)*(1+1)-1</f>
        <v>-1</v>
      </c>
      <c r="Y682">
        <f>(AO682-$AH682)/($AG682-$AH682)*(1+1)-1</f>
        <v>-1</v>
      </c>
      <c r="Z682">
        <f>(AP682-$AH682)/($AG682-$AH682)*(1+1)-1</f>
        <v>-1</v>
      </c>
      <c r="AA682">
        <f>(AQ682-$AH682)/($AG682-$AH682)*(1+1)-1</f>
        <v>-1</v>
      </c>
      <c r="AB682">
        <f>(AR682-$AH682)/($AG682-$AH682)*(1+1)-1</f>
        <v>-1</v>
      </c>
      <c r="AC682">
        <f>(AS682-$AH682)/($AG682-$AH682)*(1+1)-1</f>
        <v>-1</v>
      </c>
      <c r="AD682">
        <f>(AT682-$AH682)/($AG682-$AH682)*(1+1)-1</f>
        <v>-1</v>
      </c>
      <c r="AE682">
        <f>(AU682-$AH682)/($AG682-$AH682)*(1+1)-1</f>
        <v>1</v>
      </c>
      <c r="AF682">
        <f>(AV682-$AH682)/($AG682-$AH682)*(1+1)-1</f>
        <v>-1</v>
      </c>
      <c r="AG682">
        <f>MAX(AK682:AV682)</f>
        <v>1761</v>
      </c>
      <c r="AH682">
        <f>MIN(AK682:AV682)</f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1761</v>
      </c>
      <c r="AV682">
        <v>0</v>
      </c>
    </row>
    <row r="683" spans="1:48" x14ac:dyDescent="0.25">
      <c r="A683" t="s">
        <v>8825</v>
      </c>
      <c r="B683">
        <v>11</v>
      </c>
      <c r="C683">
        <v>18</v>
      </c>
      <c r="D683">
        <f>C683+2</f>
        <v>20</v>
      </c>
      <c r="E683" t="s">
        <v>10169</v>
      </c>
      <c r="F683" t="s">
        <v>10170</v>
      </c>
      <c r="G683" t="s">
        <v>5244</v>
      </c>
      <c r="H683" t="s">
        <v>5244</v>
      </c>
      <c r="K683">
        <v>11</v>
      </c>
      <c r="L683">
        <f>C683+1</f>
        <v>19</v>
      </c>
      <c r="M683" t="s">
        <v>5235</v>
      </c>
      <c r="N683" s="1">
        <v>4.1707309693378587</v>
      </c>
      <c r="O683" t="s">
        <v>10420</v>
      </c>
      <c r="P683" s="1">
        <v>4.1707309693378587</v>
      </c>
      <c r="Q683" t="s">
        <v>5244</v>
      </c>
      <c r="S683">
        <v>11</v>
      </c>
      <c r="T683">
        <v>19</v>
      </c>
      <c r="U683">
        <f>(AK683-$AH683)/($AG683-$AH683)*(1+1)-1</f>
        <v>-1</v>
      </c>
      <c r="V683">
        <f>(AL683-$AH683)/($AG683-$AH683)*(1+1)-1</f>
        <v>-1</v>
      </c>
      <c r="W683">
        <f>(AM683-$AH683)/($AG683-$AH683)*(1+1)-1</f>
        <v>-1</v>
      </c>
      <c r="X683">
        <f>(AN683-$AH683)/($AG683-$AH683)*(1+1)-1</f>
        <v>-1</v>
      </c>
      <c r="Y683">
        <f>(AO683-$AH683)/($AG683-$AH683)*(1+1)-1</f>
        <v>-1</v>
      </c>
      <c r="Z683">
        <f>(AP683-$AH683)/($AG683-$AH683)*(1+1)-1</f>
        <v>-1</v>
      </c>
      <c r="AA683">
        <f>(AQ683-$AH683)/($AG683-$AH683)*(1+1)-1</f>
        <v>-1</v>
      </c>
      <c r="AB683">
        <f>(AR683-$AH683)/($AG683-$AH683)*(1+1)-1</f>
        <v>-1</v>
      </c>
      <c r="AC683">
        <f>(AS683-$AH683)/($AG683-$AH683)*(1+1)-1</f>
        <v>-1</v>
      </c>
      <c r="AD683">
        <f>(AT683-$AH683)/($AG683-$AH683)*(1+1)-1</f>
        <v>-1</v>
      </c>
      <c r="AE683">
        <f>(AU683-$AH683)/($AG683-$AH683)*(1+1)-1</f>
        <v>1</v>
      </c>
      <c r="AF683">
        <f>(AV683-$AH683)/($AG683-$AH683)*(1+1)-1</f>
        <v>-0.86008020879750458</v>
      </c>
      <c r="AG683">
        <f>MAX(AK683:AV683)</f>
        <v>15709</v>
      </c>
      <c r="AH683">
        <f>MIN(AK683:AV683)</f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15709</v>
      </c>
      <c r="AV683">
        <v>1099</v>
      </c>
    </row>
    <row r="684" spans="1:48" x14ac:dyDescent="0.25">
      <c r="A684" t="s">
        <v>8825</v>
      </c>
      <c r="B684">
        <v>11</v>
      </c>
      <c r="C684">
        <v>20</v>
      </c>
      <c r="D684">
        <f>C684+2</f>
        <v>22</v>
      </c>
      <c r="E684" t="s">
        <v>10171</v>
      </c>
      <c r="F684" t="s">
        <v>10172</v>
      </c>
      <c r="G684" t="s">
        <v>5244</v>
      </c>
      <c r="H684" t="s">
        <v>5244</v>
      </c>
      <c r="K684">
        <v>11</v>
      </c>
      <c r="L684">
        <f>C684+1</f>
        <v>21</v>
      </c>
      <c r="M684" t="s">
        <v>5266</v>
      </c>
      <c r="N684" s="1">
        <v>3.9695090985965669</v>
      </c>
      <c r="O684" t="s">
        <v>10420</v>
      </c>
      <c r="P684" s="1">
        <v>3.9695090985965669</v>
      </c>
      <c r="Q684" t="s">
        <v>5244</v>
      </c>
      <c r="S684">
        <v>11</v>
      </c>
      <c r="T684">
        <v>21</v>
      </c>
      <c r="U684">
        <f>(AK684-$AH684)/($AG684-$AH684)*(1+1)-1</f>
        <v>-1</v>
      </c>
      <c r="V684">
        <f>(AL684-$AH684)/($AG684-$AH684)*(1+1)-1</f>
        <v>-1</v>
      </c>
      <c r="W684">
        <f>(AM684-$AH684)/($AG684-$AH684)*(1+1)-1</f>
        <v>-1</v>
      </c>
      <c r="X684">
        <f>(AN684-$AH684)/($AG684-$AH684)*(1+1)-1</f>
        <v>-1</v>
      </c>
      <c r="Y684">
        <f>(AO684-$AH684)/($AG684-$AH684)*(1+1)-1</f>
        <v>-1</v>
      </c>
      <c r="Z684">
        <f>(AP684-$AH684)/($AG684-$AH684)*(1+1)-1</f>
        <v>-1</v>
      </c>
      <c r="AA684">
        <f>(AQ684-$AH684)/($AG684-$AH684)*(1+1)-1</f>
        <v>-1</v>
      </c>
      <c r="AB684">
        <f>(AR684-$AH684)/($AG684-$AH684)*(1+1)-1</f>
        <v>-1</v>
      </c>
      <c r="AC684">
        <f>(AS684-$AH684)/($AG684-$AH684)*(1+1)-1</f>
        <v>-1</v>
      </c>
      <c r="AD684">
        <f>(AT684-$AH684)/($AG684-$AH684)*(1+1)-1</f>
        <v>-1</v>
      </c>
      <c r="AE684">
        <f>(AU684-$AH684)/($AG684-$AH684)*(1+1)-1</f>
        <v>1</v>
      </c>
      <c r="AF684">
        <f>(AV684-$AH684)/($AG684-$AH684)*(1+1)-1</f>
        <v>-1</v>
      </c>
      <c r="AG684">
        <f>MAX(AK684:AV684)</f>
        <v>14733</v>
      </c>
      <c r="AH684">
        <f>MIN(AK684:AV684)</f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14733</v>
      </c>
      <c r="AV684">
        <v>0</v>
      </c>
    </row>
    <row r="685" spans="1:48" hidden="1" x14ac:dyDescent="0.25">
      <c r="A685" t="s">
        <v>8825</v>
      </c>
      <c r="B685">
        <v>11</v>
      </c>
      <c r="C685">
        <v>22</v>
      </c>
      <c r="D685">
        <f>C685+2</f>
        <v>24</v>
      </c>
      <c r="E685" t="s">
        <v>10173</v>
      </c>
      <c r="F685" t="s">
        <v>10174</v>
      </c>
      <c r="G685" t="s">
        <v>4980</v>
      </c>
      <c r="H685" t="s">
        <v>4980</v>
      </c>
      <c r="K685">
        <v>11</v>
      </c>
      <c r="L685">
        <f>C685+1</f>
        <v>23</v>
      </c>
      <c r="M685" t="s">
        <v>5000</v>
      </c>
      <c r="N685" s="1">
        <v>3.2180100429843632</v>
      </c>
      <c r="O685" t="s">
        <v>10420</v>
      </c>
      <c r="P685" s="1">
        <v>3.2180100429843632</v>
      </c>
      <c r="Q685" t="s">
        <v>4980</v>
      </c>
      <c r="S685">
        <v>11</v>
      </c>
      <c r="T685">
        <v>23</v>
      </c>
      <c r="U685">
        <f>(AK685-$AH685)/($AG685-$AH685)*(1+1)-1</f>
        <v>-1</v>
      </c>
      <c r="V685">
        <f>(AL685-$AH685)/($AG685-$AH685)*(1+1)-1</f>
        <v>-3.7530266343825613E-2</v>
      </c>
      <c r="W685">
        <f>(AM685-$AH685)/($AG685-$AH685)*(1+1)-1</f>
        <v>-1</v>
      </c>
      <c r="X685">
        <f>(AN685-$AH685)/($AG685-$AH685)*(1+1)-1</f>
        <v>-1</v>
      </c>
      <c r="Y685">
        <f>(AO685-$AH685)/($AG685-$AH685)*(1+1)-1</f>
        <v>-1</v>
      </c>
      <c r="Z685">
        <f>(AP685-$AH685)/($AG685-$AH685)*(1+1)-1</f>
        <v>-1</v>
      </c>
      <c r="AA685">
        <f>(AQ685-$AH685)/($AG685-$AH685)*(1+1)-1</f>
        <v>-0.602905569007264</v>
      </c>
      <c r="AB685">
        <f>(AR685-$AH685)/($AG685-$AH685)*(1+1)-1</f>
        <v>-1</v>
      </c>
      <c r="AC685">
        <f>(AS685-$AH685)/($AG685-$AH685)*(1+1)-1</f>
        <v>-1</v>
      </c>
      <c r="AD685">
        <f>(AT685-$AH685)/($AG685-$AH685)*(1+1)-1</f>
        <v>0.32203389830508478</v>
      </c>
      <c r="AE685">
        <f>(AU685-$AH685)/($AG685-$AH685)*(1+1)-1</f>
        <v>1</v>
      </c>
      <c r="AF685">
        <f>(AV685-$AH685)/($AG685-$AH685)*(1+1)-1</f>
        <v>-1</v>
      </c>
      <c r="AG685">
        <f>MAX(AK685:AV685)</f>
        <v>1652</v>
      </c>
      <c r="AH685">
        <f>MIN(AK685:AV685)</f>
        <v>0</v>
      </c>
      <c r="AK685">
        <v>0</v>
      </c>
      <c r="AL685">
        <v>795</v>
      </c>
      <c r="AM685">
        <v>0</v>
      </c>
      <c r="AN685">
        <v>0</v>
      </c>
      <c r="AO685">
        <v>0</v>
      </c>
      <c r="AP685">
        <v>0</v>
      </c>
      <c r="AQ685">
        <v>328</v>
      </c>
      <c r="AR685">
        <v>0</v>
      </c>
      <c r="AS685">
        <v>0</v>
      </c>
      <c r="AT685">
        <v>1092</v>
      </c>
      <c r="AU685">
        <v>1652</v>
      </c>
      <c r="AV685">
        <v>0</v>
      </c>
    </row>
    <row r="686" spans="1:48" hidden="1" x14ac:dyDescent="0.25">
      <c r="A686" t="s">
        <v>8825</v>
      </c>
      <c r="B686">
        <v>11</v>
      </c>
      <c r="C686">
        <v>24</v>
      </c>
      <c r="D686">
        <f>C686+2</f>
        <v>26</v>
      </c>
      <c r="E686" t="s">
        <v>10175</v>
      </c>
      <c r="F686" t="s">
        <v>10176</v>
      </c>
      <c r="G686" t="s">
        <v>4980</v>
      </c>
      <c r="H686" t="s">
        <v>4980</v>
      </c>
      <c r="K686">
        <v>11</v>
      </c>
      <c r="L686">
        <f>C686+1</f>
        <v>25</v>
      </c>
      <c r="M686" t="s">
        <v>8334</v>
      </c>
      <c r="N686" s="1">
        <v>3.704750904290671</v>
      </c>
      <c r="O686" t="s">
        <v>10420</v>
      </c>
      <c r="P686" s="1">
        <v>3.704750904290671</v>
      </c>
      <c r="Q686" t="s">
        <v>4980</v>
      </c>
      <c r="S686">
        <v>11</v>
      </c>
      <c r="T686">
        <v>25</v>
      </c>
      <c r="U686">
        <f>(AK686-$AH686)/($AG686-$AH686)*(1+1)-1</f>
        <v>-1</v>
      </c>
      <c r="V686">
        <f>(AL686-$AH686)/($AG686-$AH686)*(1+1)-1</f>
        <v>-1</v>
      </c>
      <c r="W686">
        <f>(AM686-$AH686)/($AG686-$AH686)*(1+1)-1</f>
        <v>-1</v>
      </c>
      <c r="X686">
        <f>(AN686-$AH686)/($AG686-$AH686)*(1+1)-1</f>
        <v>-1</v>
      </c>
      <c r="Y686">
        <f>(AO686-$AH686)/($AG686-$AH686)*(1+1)-1</f>
        <v>-1</v>
      </c>
      <c r="Z686">
        <f>(AP686-$AH686)/($AG686-$AH686)*(1+1)-1</f>
        <v>-1</v>
      </c>
      <c r="AA686">
        <f>(AQ686-$AH686)/($AG686-$AH686)*(1+1)-1</f>
        <v>-1</v>
      </c>
      <c r="AB686">
        <f>(AR686-$AH686)/($AG686-$AH686)*(1+1)-1</f>
        <v>-1</v>
      </c>
      <c r="AC686">
        <f>(AS686-$AH686)/($AG686-$AH686)*(1+1)-1</f>
        <v>-1</v>
      </c>
      <c r="AD686">
        <f>(AT686-$AH686)/($AG686-$AH686)*(1+1)-1</f>
        <v>-1</v>
      </c>
      <c r="AE686">
        <f>(AU686-$AH686)/($AG686-$AH686)*(1+1)-1</f>
        <v>1</v>
      </c>
      <c r="AF686">
        <f>(AV686-$AH686)/($AG686-$AH686)*(1+1)-1</f>
        <v>-1</v>
      </c>
      <c r="AG686">
        <f>MAX(AK686:AV686)</f>
        <v>5679</v>
      </c>
      <c r="AH686">
        <f>MIN(AK686:AV686)</f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5679</v>
      </c>
      <c r="AV686">
        <v>0</v>
      </c>
    </row>
    <row r="687" spans="1:48" hidden="1" x14ac:dyDescent="0.25">
      <c r="A687" t="s">
        <v>8825</v>
      </c>
      <c r="B687">
        <v>11</v>
      </c>
      <c r="C687">
        <v>26</v>
      </c>
      <c r="D687">
        <f>C687+2</f>
        <v>28</v>
      </c>
      <c r="E687" t="s">
        <v>10179</v>
      </c>
      <c r="F687" t="s">
        <v>10180</v>
      </c>
      <c r="G687" t="s">
        <v>4867</v>
      </c>
      <c r="H687" t="s">
        <v>4867</v>
      </c>
      <c r="K687">
        <v>11</v>
      </c>
      <c r="L687">
        <f>C687+1</f>
        <v>27</v>
      </c>
      <c r="M687" t="s">
        <v>4956</v>
      </c>
      <c r="N687" s="1">
        <v>2.6803355134145632</v>
      </c>
      <c r="O687" t="s">
        <v>10420</v>
      </c>
      <c r="P687" s="1">
        <v>2.6803355134145632</v>
      </c>
      <c r="Q687" t="s">
        <v>4867</v>
      </c>
      <c r="S687">
        <v>11</v>
      </c>
      <c r="T687">
        <v>29</v>
      </c>
      <c r="U687">
        <f>(AK687-$AH687)/($AG687-$AH687)*(1+1)-1</f>
        <v>-1</v>
      </c>
      <c r="V687">
        <f>(AL687-$AH687)/($AG687-$AH687)*(1+1)-1</f>
        <v>-1</v>
      </c>
      <c r="W687">
        <f>(AM687-$AH687)/($AG687-$AH687)*(1+1)-1</f>
        <v>-1</v>
      </c>
      <c r="X687">
        <f>(AN687-$AH687)/($AG687-$AH687)*(1+1)-1</f>
        <v>-1</v>
      </c>
      <c r="Y687">
        <f>(AO687-$AH687)/($AG687-$AH687)*(1+1)-1</f>
        <v>-1</v>
      </c>
      <c r="Z687">
        <f>(AP687-$AH687)/($AG687-$AH687)*(1+1)-1</f>
        <v>-1</v>
      </c>
      <c r="AA687">
        <f>(AQ687-$AH687)/($AG687-$AH687)*(1+1)-1</f>
        <v>-1</v>
      </c>
      <c r="AB687">
        <f>(AR687-$AH687)/($AG687-$AH687)*(1+1)-1</f>
        <v>-1</v>
      </c>
      <c r="AC687">
        <f>(AS687-$AH687)/($AG687-$AH687)*(1+1)-1</f>
        <v>-1</v>
      </c>
      <c r="AD687">
        <f>(AT687-$AH687)/($AG687-$AH687)*(1+1)-1</f>
        <v>-1</v>
      </c>
      <c r="AE687">
        <f>(AU687-$AH687)/($AG687-$AH687)*(1+1)-1</f>
        <v>1</v>
      </c>
      <c r="AF687">
        <f>(AV687-$AH687)/($AG687-$AH687)*(1+1)-1</f>
        <v>-1</v>
      </c>
      <c r="AG687">
        <f>MAX(AK687:AV687)</f>
        <v>479</v>
      </c>
      <c r="AH687">
        <f>MIN(AK687:AV687)</f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479</v>
      </c>
      <c r="AV687">
        <v>0</v>
      </c>
    </row>
    <row r="688" spans="1:48" x14ac:dyDescent="0.25">
      <c r="A688" t="s">
        <v>8825</v>
      </c>
      <c r="B688">
        <v>11</v>
      </c>
      <c r="C688">
        <v>28</v>
      </c>
      <c r="D688">
        <f>C688+2</f>
        <v>30</v>
      </c>
      <c r="E688" t="s">
        <v>10181</v>
      </c>
      <c r="F688" t="s">
        <v>10182</v>
      </c>
      <c r="G688" t="s">
        <v>8035</v>
      </c>
      <c r="H688" t="s">
        <v>8035</v>
      </c>
      <c r="K688">
        <v>11</v>
      </c>
      <c r="L688">
        <f>C688+1</f>
        <v>29</v>
      </c>
      <c r="M688" t="s">
        <v>4536</v>
      </c>
      <c r="N688" s="1">
        <v>4.1965906541173066</v>
      </c>
      <c r="O688" t="s">
        <v>10420</v>
      </c>
      <c r="P688" s="1">
        <v>4.1965906541173066</v>
      </c>
      <c r="Q688" t="s">
        <v>8035</v>
      </c>
      <c r="S688">
        <v>11</v>
      </c>
      <c r="T688">
        <v>31</v>
      </c>
      <c r="U688">
        <f>(AK688-$AH688)/($AG688-$AH688)*(1+1)-1</f>
        <v>-1</v>
      </c>
      <c r="V688">
        <f>(AL688-$AH688)/($AG688-$AH688)*(1+1)-1</f>
        <v>-1</v>
      </c>
      <c r="W688">
        <f>(AM688-$AH688)/($AG688-$AH688)*(1+1)-1</f>
        <v>-1</v>
      </c>
      <c r="X688">
        <f>(AN688-$AH688)/($AG688-$AH688)*(1+1)-1</f>
        <v>-1</v>
      </c>
      <c r="Y688">
        <f>(AO688-$AH688)/($AG688-$AH688)*(1+1)-1</f>
        <v>-1</v>
      </c>
      <c r="Z688">
        <f>(AP688-$AH688)/($AG688-$AH688)*(1+1)-1</f>
        <v>-1</v>
      </c>
      <c r="AA688">
        <f>(AQ688-$AH688)/($AG688-$AH688)*(1+1)-1</f>
        <v>-1</v>
      </c>
      <c r="AB688">
        <f>(AR688-$AH688)/($AG688-$AH688)*(1+1)-1</f>
        <v>-1</v>
      </c>
      <c r="AC688">
        <f>(AS688-$AH688)/($AG688-$AH688)*(1+1)-1</f>
        <v>-1</v>
      </c>
      <c r="AD688">
        <f>(AT688-$AH688)/($AG688-$AH688)*(1+1)-1</f>
        <v>-1</v>
      </c>
      <c r="AE688">
        <f>(AU688-$AH688)/($AG688-$AH688)*(1+1)-1</f>
        <v>1</v>
      </c>
      <c r="AF688">
        <f>(AV688-$AH688)/($AG688-$AH688)*(1+1)-1</f>
        <v>-1</v>
      </c>
      <c r="AG688">
        <f>MAX(AK688:AV688)</f>
        <v>16535</v>
      </c>
      <c r="AH688">
        <f>MIN(AK688:AV688)</f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16535</v>
      </c>
      <c r="AV688">
        <v>0</v>
      </c>
    </row>
    <row r="689" spans="1:48" x14ac:dyDescent="0.25">
      <c r="A689" t="s">
        <v>8825</v>
      </c>
      <c r="B689">
        <v>11</v>
      </c>
      <c r="C689">
        <v>30</v>
      </c>
      <c r="D689">
        <f>C689+2</f>
        <v>32</v>
      </c>
      <c r="E689" t="s">
        <v>10183</v>
      </c>
      <c r="F689" t="s">
        <v>10184</v>
      </c>
      <c r="G689" t="s">
        <v>8035</v>
      </c>
      <c r="H689" t="s">
        <v>8035</v>
      </c>
      <c r="K689">
        <v>11</v>
      </c>
      <c r="L689">
        <f>C689+1</f>
        <v>31</v>
      </c>
      <c r="M689" t="s">
        <v>4554</v>
      </c>
      <c r="N689" s="1">
        <v>3.9694159123539814</v>
      </c>
      <c r="O689" t="s">
        <v>10420</v>
      </c>
      <c r="P689" s="1">
        <v>3.9694159123539814</v>
      </c>
      <c r="Q689" t="s">
        <v>8035</v>
      </c>
      <c r="S689">
        <v>11</v>
      </c>
      <c r="T689">
        <v>33</v>
      </c>
      <c r="U689">
        <f>(AK689-$AH689)/($AG689-$AH689)*(1+1)-1</f>
        <v>-1</v>
      </c>
      <c r="V689">
        <f>(AL689-$AH689)/($AG689-$AH689)*(1+1)-1</f>
        <v>-1</v>
      </c>
      <c r="W689">
        <f>(AM689-$AH689)/($AG689-$AH689)*(1+1)-1</f>
        <v>-1</v>
      </c>
      <c r="X689">
        <f>(AN689-$AH689)/($AG689-$AH689)*(1+1)-1</f>
        <v>-1</v>
      </c>
      <c r="Y689">
        <f>(AO689-$AH689)/($AG689-$AH689)*(1+1)-1</f>
        <v>-1</v>
      </c>
      <c r="Z689">
        <f>(AP689-$AH689)/($AG689-$AH689)*(1+1)-1</f>
        <v>-1</v>
      </c>
      <c r="AA689">
        <f>(AQ689-$AH689)/($AG689-$AH689)*(1+1)-1</f>
        <v>-1</v>
      </c>
      <c r="AB689">
        <f>(AR689-$AH689)/($AG689-$AH689)*(1+1)-1</f>
        <v>-1</v>
      </c>
      <c r="AC689">
        <f>(AS689-$AH689)/($AG689-$AH689)*(1+1)-1</f>
        <v>-1</v>
      </c>
      <c r="AD689">
        <f>(AT689-$AH689)/($AG689-$AH689)*(1+1)-1</f>
        <v>-1</v>
      </c>
      <c r="AE689">
        <f>(AU689-$AH689)/($AG689-$AH689)*(1+1)-1</f>
        <v>1</v>
      </c>
      <c r="AF689">
        <f>(AV689-$AH689)/($AG689-$AH689)*(1+1)-1</f>
        <v>-1</v>
      </c>
      <c r="AG689">
        <f>MAX(AK689:AV689)</f>
        <v>15917</v>
      </c>
      <c r="AH689">
        <f>MIN(AK689:AV689)</f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15917</v>
      </c>
      <c r="AV689">
        <v>0</v>
      </c>
    </row>
    <row r="690" spans="1:48" x14ac:dyDescent="0.25">
      <c r="A690" t="s">
        <v>8825</v>
      </c>
      <c r="B690">
        <v>11</v>
      </c>
      <c r="C690">
        <v>32</v>
      </c>
      <c r="D690">
        <f>C690+2</f>
        <v>34</v>
      </c>
      <c r="E690" t="s">
        <v>10185</v>
      </c>
      <c r="F690" t="s">
        <v>10186</v>
      </c>
      <c r="G690" t="s">
        <v>8035</v>
      </c>
      <c r="H690" t="s">
        <v>8035</v>
      </c>
      <c r="K690">
        <v>11</v>
      </c>
      <c r="L690">
        <f>C690+1</f>
        <v>33</v>
      </c>
      <c r="M690" t="s">
        <v>4562</v>
      </c>
      <c r="N690" s="1">
        <v>4.364307046581609</v>
      </c>
      <c r="O690" t="s">
        <v>10420</v>
      </c>
      <c r="P690" s="1">
        <v>4.364307046581609</v>
      </c>
      <c r="Q690" t="s">
        <v>8035</v>
      </c>
      <c r="S690">
        <v>11</v>
      </c>
      <c r="T690">
        <v>35</v>
      </c>
      <c r="U690">
        <f>(AK690-$AH690)/($AG690-$AH690)*(1+1)-1</f>
        <v>-1</v>
      </c>
      <c r="V690">
        <f>(AL690-$AH690)/($AG690-$AH690)*(1+1)-1</f>
        <v>-1</v>
      </c>
      <c r="W690">
        <f>(AM690-$AH690)/($AG690-$AH690)*(1+1)-1</f>
        <v>-1</v>
      </c>
      <c r="X690">
        <f>(AN690-$AH690)/($AG690-$AH690)*(1+1)-1</f>
        <v>-1</v>
      </c>
      <c r="Y690">
        <f>(AO690-$AH690)/($AG690-$AH690)*(1+1)-1</f>
        <v>-1</v>
      </c>
      <c r="Z690">
        <f>(AP690-$AH690)/($AG690-$AH690)*(1+1)-1</f>
        <v>-1</v>
      </c>
      <c r="AA690">
        <f>(AQ690-$AH690)/($AG690-$AH690)*(1+1)-1</f>
        <v>-0.67442898593854617</v>
      </c>
      <c r="AB690">
        <f>(AR690-$AH690)/($AG690-$AH690)*(1+1)-1</f>
        <v>-1</v>
      </c>
      <c r="AC690">
        <f>(AS690-$AH690)/($AG690-$AH690)*(1+1)-1</f>
        <v>-0.97480346204399471</v>
      </c>
      <c r="AD690">
        <f>(AT690-$AH690)/($AG690-$AH690)*(1+1)-1</f>
        <v>-1</v>
      </c>
      <c r="AE690">
        <f>(AU690-$AH690)/($AG690-$AH690)*(1+1)-1</f>
        <v>1</v>
      </c>
      <c r="AF690">
        <f>(AV690-$AH690)/($AG690-$AH690)*(1+1)-1</f>
        <v>-0.98001140788135799</v>
      </c>
      <c r="AG690">
        <f>MAX(AK690:AV690)</f>
        <v>40323</v>
      </c>
      <c r="AH690">
        <f>MIN(AK690:AV690)</f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6564</v>
      </c>
      <c r="AR690">
        <v>0</v>
      </c>
      <c r="AS690">
        <v>508</v>
      </c>
      <c r="AT690">
        <v>0</v>
      </c>
      <c r="AU690">
        <v>40323</v>
      </c>
      <c r="AV690">
        <v>403</v>
      </c>
    </row>
    <row r="691" spans="1:48" x14ac:dyDescent="0.25">
      <c r="A691" t="s">
        <v>8825</v>
      </c>
      <c r="B691">
        <v>11</v>
      </c>
      <c r="C691">
        <v>34</v>
      </c>
      <c r="D691">
        <f>C691+2</f>
        <v>36</v>
      </c>
      <c r="E691" t="s">
        <v>10187</v>
      </c>
      <c r="F691" t="s">
        <v>10188</v>
      </c>
      <c r="G691" t="s">
        <v>4345</v>
      </c>
      <c r="H691" t="s">
        <v>4345</v>
      </c>
      <c r="K691">
        <v>11</v>
      </c>
      <c r="L691">
        <f>C691+1</f>
        <v>35</v>
      </c>
      <c r="M691" t="s">
        <v>4398</v>
      </c>
      <c r="N691" s="1">
        <v>3.9153998352122699</v>
      </c>
      <c r="O691" t="s">
        <v>10420</v>
      </c>
      <c r="P691" s="1">
        <v>3.9153998352122699</v>
      </c>
      <c r="Q691" t="s">
        <v>4345</v>
      </c>
      <c r="S691">
        <v>11</v>
      </c>
      <c r="T691">
        <v>37</v>
      </c>
      <c r="U691">
        <f>(AK691-$AH691)/($AG691-$AH691)*(1+1)-1</f>
        <v>-1</v>
      </c>
      <c r="V691">
        <f>(AL691-$AH691)/($AG691-$AH691)*(1+1)-1</f>
        <v>-1</v>
      </c>
      <c r="W691">
        <f>(AM691-$AH691)/($AG691-$AH691)*(1+1)-1</f>
        <v>-1</v>
      </c>
      <c r="X691">
        <f>(AN691-$AH691)/($AG691-$AH691)*(1+1)-1</f>
        <v>-1</v>
      </c>
      <c r="Y691">
        <f>(AO691-$AH691)/($AG691-$AH691)*(1+1)-1</f>
        <v>-1</v>
      </c>
      <c r="Z691">
        <f>(AP691-$AH691)/($AG691-$AH691)*(1+1)-1</f>
        <v>-1</v>
      </c>
      <c r="AA691">
        <f>(AQ691-$AH691)/($AG691-$AH691)*(1+1)-1</f>
        <v>-1</v>
      </c>
      <c r="AB691">
        <f>(AR691-$AH691)/($AG691-$AH691)*(1+1)-1</f>
        <v>-1</v>
      </c>
      <c r="AC691">
        <f>(AS691-$AH691)/($AG691-$AH691)*(1+1)-1</f>
        <v>-1</v>
      </c>
      <c r="AD691">
        <f>(AT691-$AH691)/($AG691-$AH691)*(1+1)-1</f>
        <v>-1</v>
      </c>
      <c r="AE691">
        <f>(AU691-$AH691)/($AG691-$AH691)*(1+1)-1</f>
        <v>1</v>
      </c>
      <c r="AF691">
        <f>(AV691-$AH691)/($AG691-$AH691)*(1+1)-1</f>
        <v>-1</v>
      </c>
      <c r="AG691">
        <f>MAX(AK691:AV691)</f>
        <v>19262</v>
      </c>
      <c r="AH691">
        <f>MIN(AK691:AV691)</f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19262</v>
      </c>
      <c r="AV691">
        <v>0</v>
      </c>
    </row>
    <row r="692" spans="1:48" x14ac:dyDescent="0.25">
      <c r="A692" t="s">
        <v>8825</v>
      </c>
      <c r="B692">
        <v>11</v>
      </c>
      <c r="C692">
        <v>36</v>
      </c>
      <c r="D692">
        <f>C692+2</f>
        <v>38</v>
      </c>
      <c r="E692" t="s">
        <v>10189</v>
      </c>
      <c r="F692" t="s">
        <v>10190</v>
      </c>
      <c r="G692" t="s">
        <v>4345</v>
      </c>
      <c r="H692" t="s">
        <v>4345</v>
      </c>
      <c r="K692">
        <v>11</v>
      </c>
      <c r="L692">
        <f>C692+1</f>
        <v>37</v>
      </c>
      <c r="M692" t="s">
        <v>4366</v>
      </c>
      <c r="N692" s="1">
        <v>3.9955035702650061</v>
      </c>
      <c r="O692" t="s">
        <v>10420</v>
      </c>
      <c r="P692" s="1">
        <v>3.9955035702650061</v>
      </c>
      <c r="Q692" t="s">
        <v>4345</v>
      </c>
      <c r="S692">
        <v>11</v>
      </c>
      <c r="T692">
        <v>39</v>
      </c>
      <c r="U692">
        <f>(AK692-$AH692)/($AG692-$AH692)*(1+1)-1</f>
        <v>-1</v>
      </c>
      <c r="V692">
        <f>(AL692-$AH692)/($AG692-$AH692)*(1+1)-1</f>
        <v>-1</v>
      </c>
      <c r="W692">
        <f>(AM692-$AH692)/($AG692-$AH692)*(1+1)-1</f>
        <v>-1</v>
      </c>
      <c r="X692">
        <f>(AN692-$AH692)/($AG692-$AH692)*(1+1)-1</f>
        <v>-0.82887001959503592</v>
      </c>
      <c r="Y692">
        <f>(AO692-$AH692)/($AG692-$AH692)*(1+1)-1</f>
        <v>-1</v>
      </c>
      <c r="Z692">
        <f>(AP692-$AH692)/($AG692-$AH692)*(1+1)-1</f>
        <v>-1</v>
      </c>
      <c r="AA692">
        <f>(AQ692-$AH692)/($AG692-$AH692)*(1+1)-1</f>
        <v>-0.89026779882429785</v>
      </c>
      <c r="AB692">
        <f>(AR692-$AH692)/($AG692-$AH692)*(1+1)-1</f>
        <v>-1</v>
      </c>
      <c r="AC692">
        <f>(AS692-$AH692)/($AG692-$AH692)*(1+1)-1</f>
        <v>-1</v>
      </c>
      <c r="AD692">
        <f>(AT692-$AH692)/($AG692-$AH692)*(1+1)-1</f>
        <v>-0.77885602314080438</v>
      </c>
      <c r="AE692">
        <f>(AU692-$AH692)/($AG692-$AH692)*(1+1)-1</f>
        <v>1</v>
      </c>
      <c r="AF692">
        <f>(AV692-$AH692)/($AG692-$AH692)*(1+1)-1</f>
        <v>-0.88522907530092376</v>
      </c>
      <c r="AG692">
        <f>MAX(AK692:AV692)</f>
        <v>10717</v>
      </c>
      <c r="AH692">
        <f>MIN(AK692:AV692)</f>
        <v>0</v>
      </c>
      <c r="AK692">
        <v>0</v>
      </c>
      <c r="AL692">
        <v>0</v>
      </c>
      <c r="AM692">
        <v>0</v>
      </c>
      <c r="AN692">
        <v>917</v>
      </c>
      <c r="AO692">
        <v>0</v>
      </c>
      <c r="AP692">
        <v>0</v>
      </c>
      <c r="AQ692">
        <v>588</v>
      </c>
      <c r="AR692">
        <v>0</v>
      </c>
      <c r="AS692">
        <v>0</v>
      </c>
      <c r="AT692">
        <v>1185</v>
      </c>
      <c r="AU692">
        <v>10717</v>
      </c>
      <c r="AV692">
        <v>615</v>
      </c>
    </row>
    <row r="693" spans="1:48" x14ac:dyDescent="0.25">
      <c r="A693" t="s">
        <v>8825</v>
      </c>
      <c r="B693">
        <v>11</v>
      </c>
      <c r="C693">
        <v>38</v>
      </c>
      <c r="D693">
        <f>C693+2</f>
        <v>40</v>
      </c>
      <c r="E693" t="s">
        <v>10191</v>
      </c>
      <c r="F693" t="s">
        <v>10192</v>
      </c>
      <c r="G693" t="s">
        <v>4345</v>
      </c>
      <c r="H693" t="s">
        <v>4345</v>
      </c>
      <c r="K693">
        <v>11</v>
      </c>
      <c r="L693">
        <f>C693+1</f>
        <v>39</v>
      </c>
      <c r="M693" t="s">
        <v>4377</v>
      </c>
      <c r="N693" s="1">
        <v>4.1581814983514747</v>
      </c>
      <c r="O693" t="s">
        <v>10420</v>
      </c>
      <c r="P693" s="1">
        <v>4.1581814983514747</v>
      </c>
      <c r="Q693" t="s">
        <v>4345</v>
      </c>
      <c r="S693">
        <v>11</v>
      </c>
      <c r="T693">
        <v>41</v>
      </c>
      <c r="U693">
        <f>(AK693-$AH693)/($AG693-$AH693)*(1+1)-1</f>
        <v>-1</v>
      </c>
      <c r="V693">
        <f>(AL693-$AH693)/($AG693-$AH693)*(1+1)-1</f>
        <v>-1</v>
      </c>
      <c r="W693">
        <f>(AM693-$AH693)/($AG693-$AH693)*(1+1)-1</f>
        <v>-1</v>
      </c>
      <c r="X693">
        <f>(AN693-$AH693)/($AG693-$AH693)*(1+1)-1</f>
        <v>-1</v>
      </c>
      <c r="Y693">
        <f>(AO693-$AH693)/($AG693-$AH693)*(1+1)-1</f>
        <v>-1</v>
      </c>
      <c r="Z693">
        <f>(AP693-$AH693)/($AG693-$AH693)*(1+1)-1</f>
        <v>-1</v>
      </c>
      <c r="AA693">
        <f>(AQ693-$AH693)/($AG693-$AH693)*(1+1)-1</f>
        <v>-0.7956092816451299</v>
      </c>
      <c r="AB693">
        <f>(AR693-$AH693)/($AG693-$AH693)*(1+1)-1</f>
        <v>-1</v>
      </c>
      <c r="AC693">
        <f>(AS693-$AH693)/($AG693-$AH693)*(1+1)-1</f>
        <v>-1</v>
      </c>
      <c r="AD693">
        <f>(AT693-$AH693)/($AG693-$AH693)*(1+1)-1</f>
        <v>-1</v>
      </c>
      <c r="AE693">
        <f>(AU693-$AH693)/($AG693-$AH693)*(1+1)-1</f>
        <v>1</v>
      </c>
      <c r="AF693">
        <f>(AV693-$AH693)/($AG693-$AH693)*(1+1)-1</f>
        <v>-0.27303042934556065</v>
      </c>
      <c r="AG693">
        <f>MAX(AK693:AV693)</f>
        <v>14394</v>
      </c>
      <c r="AH693">
        <f>MIN(AK693:AV693)</f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1471</v>
      </c>
      <c r="AR693">
        <v>0</v>
      </c>
      <c r="AS693">
        <v>0</v>
      </c>
      <c r="AT693">
        <v>0</v>
      </c>
      <c r="AU693">
        <v>14394</v>
      </c>
      <c r="AV693">
        <v>5232</v>
      </c>
    </row>
    <row r="694" spans="1:48" x14ac:dyDescent="0.25">
      <c r="A694" t="s">
        <v>8825</v>
      </c>
      <c r="B694">
        <v>11</v>
      </c>
      <c r="C694">
        <v>40</v>
      </c>
      <c r="D694">
        <f>C694+2</f>
        <v>42</v>
      </c>
      <c r="E694" t="s">
        <v>10193</v>
      </c>
      <c r="F694" t="s">
        <v>10194</v>
      </c>
      <c r="G694" t="s">
        <v>4345</v>
      </c>
      <c r="H694" t="s">
        <v>4345</v>
      </c>
      <c r="K694">
        <v>11</v>
      </c>
      <c r="L694">
        <f>C694+1</f>
        <v>41</v>
      </c>
      <c r="M694" t="s">
        <v>4384</v>
      </c>
      <c r="N694" s="1">
        <v>4.4052951230422872</v>
      </c>
      <c r="O694" t="s">
        <v>10420</v>
      </c>
      <c r="P694" s="1">
        <v>4.4052951230422872</v>
      </c>
      <c r="Q694" t="s">
        <v>4345</v>
      </c>
      <c r="S694">
        <v>11</v>
      </c>
      <c r="T694">
        <v>43</v>
      </c>
      <c r="U694">
        <f>(AK694-$AH694)/($AG694-$AH694)*(1+1)-1</f>
        <v>-1</v>
      </c>
      <c r="V694">
        <f>(AL694-$AH694)/($AG694-$AH694)*(1+1)-1</f>
        <v>-1</v>
      </c>
      <c r="W694">
        <f>(AM694-$AH694)/($AG694-$AH694)*(1+1)-1</f>
        <v>-1</v>
      </c>
      <c r="X694">
        <f>(AN694-$AH694)/($AG694-$AH694)*(1+1)-1</f>
        <v>-1</v>
      </c>
      <c r="Y694">
        <f>(AO694-$AH694)/($AG694-$AH694)*(1+1)-1</f>
        <v>-1</v>
      </c>
      <c r="Z694">
        <f>(AP694-$AH694)/($AG694-$AH694)*(1+1)-1</f>
        <v>-1</v>
      </c>
      <c r="AA694">
        <f>(AQ694-$AH694)/($AG694-$AH694)*(1+1)-1</f>
        <v>-0.85047390569080106</v>
      </c>
      <c r="AB694">
        <f>(AR694-$AH694)/($AG694-$AH694)*(1+1)-1</f>
        <v>-1</v>
      </c>
      <c r="AC694">
        <f>(AS694-$AH694)/($AG694-$AH694)*(1+1)-1</f>
        <v>-1</v>
      </c>
      <c r="AD694">
        <f>(AT694-$AH694)/($AG694-$AH694)*(1+1)-1</f>
        <v>-1</v>
      </c>
      <c r="AE694">
        <f>(AU694-$AH694)/($AG694-$AH694)*(1+1)-1</f>
        <v>1</v>
      </c>
      <c r="AF694">
        <f>(AV694-$AH694)/($AG694-$AH694)*(1+1)-1</f>
        <v>-0.93786132850906512</v>
      </c>
      <c r="AG694">
        <f>MAX(AK694:AV694)</f>
        <v>25427</v>
      </c>
      <c r="AH694">
        <f>MIN(AK694:AV694)</f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1901</v>
      </c>
      <c r="AR694">
        <v>0</v>
      </c>
      <c r="AS694">
        <v>0</v>
      </c>
      <c r="AT694">
        <v>0</v>
      </c>
      <c r="AU694">
        <v>25427</v>
      </c>
      <c r="AV694">
        <v>790</v>
      </c>
    </row>
    <row r="695" spans="1:48" hidden="1" x14ac:dyDescent="0.25">
      <c r="A695" t="s">
        <v>8825</v>
      </c>
      <c r="B695">
        <v>11</v>
      </c>
      <c r="C695">
        <v>42</v>
      </c>
      <c r="D695">
        <f>C695+2</f>
        <v>44</v>
      </c>
      <c r="E695" t="s">
        <v>10195</v>
      </c>
      <c r="F695" t="s">
        <v>10196</v>
      </c>
      <c r="G695" t="s">
        <v>4345</v>
      </c>
      <c r="H695" t="s">
        <v>4345</v>
      </c>
      <c r="K695">
        <v>11</v>
      </c>
      <c r="L695">
        <f>C695+1</f>
        <v>43</v>
      </c>
      <c r="M695" t="s">
        <v>4415</v>
      </c>
      <c r="N695" s="1">
        <v>3.8111056070179306</v>
      </c>
      <c r="O695" t="s">
        <v>10420</v>
      </c>
      <c r="P695" s="1">
        <v>3.8111056070179306</v>
      </c>
      <c r="Q695" t="s">
        <v>4345</v>
      </c>
      <c r="S695">
        <v>11</v>
      </c>
      <c r="T695">
        <v>45</v>
      </c>
      <c r="U695">
        <f>(AK695-$AH695)/($AG695-$AH695)*(1+1)-1</f>
        <v>-1</v>
      </c>
      <c r="V695">
        <f>(AL695-$AH695)/($AG695-$AH695)*(1+1)-1</f>
        <v>-1</v>
      </c>
      <c r="W695">
        <f>(AM695-$AH695)/($AG695-$AH695)*(1+1)-1</f>
        <v>-1</v>
      </c>
      <c r="X695">
        <f>(AN695-$AH695)/($AG695-$AH695)*(1+1)-1</f>
        <v>-1</v>
      </c>
      <c r="Y695">
        <f>(AO695-$AH695)/($AG695-$AH695)*(1+1)-1</f>
        <v>-1</v>
      </c>
      <c r="Z695">
        <f>(AP695-$AH695)/($AG695-$AH695)*(1+1)-1</f>
        <v>-1</v>
      </c>
      <c r="AA695">
        <f>(AQ695-$AH695)/($AG695-$AH695)*(1+1)-1</f>
        <v>-1</v>
      </c>
      <c r="AB695">
        <f>(AR695-$AH695)/($AG695-$AH695)*(1+1)-1</f>
        <v>-1</v>
      </c>
      <c r="AC695">
        <f>(AS695-$AH695)/($AG695-$AH695)*(1+1)-1</f>
        <v>-1</v>
      </c>
      <c r="AD695">
        <f>(AT695-$AH695)/($AG695-$AH695)*(1+1)-1</f>
        <v>-1</v>
      </c>
      <c r="AE695">
        <f>(AU695-$AH695)/($AG695-$AH695)*(1+1)-1</f>
        <v>1</v>
      </c>
      <c r="AF695">
        <f>(AV695-$AH695)/($AG695-$AH695)*(1+1)-1</f>
        <v>-1</v>
      </c>
      <c r="AG695">
        <f>MAX(AK695:AV695)</f>
        <v>6954</v>
      </c>
      <c r="AH695">
        <f>MIN(AK695:AV695)</f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6954</v>
      </c>
      <c r="AV695">
        <v>0</v>
      </c>
    </row>
    <row r="696" spans="1:48" hidden="1" x14ac:dyDescent="0.25">
      <c r="A696" t="s">
        <v>8825</v>
      </c>
      <c r="B696">
        <v>11</v>
      </c>
      <c r="C696">
        <v>44</v>
      </c>
      <c r="D696">
        <f>C696+2</f>
        <v>46</v>
      </c>
      <c r="E696" t="s">
        <v>10197</v>
      </c>
      <c r="F696" t="s">
        <v>10198</v>
      </c>
      <c r="G696" t="s">
        <v>4165</v>
      </c>
      <c r="H696" t="s">
        <v>4165</v>
      </c>
      <c r="K696">
        <v>11</v>
      </c>
      <c r="L696">
        <f>C696+1</f>
        <v>45</v>
      </c>
      <c r="M696" t="s">
        <v>4253</v>
      </c>
      <c r="N696" s="1">
        <v>3.3106933123433606</v>
      </c>
      <c r="O696" t="s">
        <v>10420</v>
      </c>
      <c r="P696" s="1">
        <v>3.3106933123433606</v>
      </c>
      <c r="Q696" t="s">
        <v>4165</v>
      </c>
      <c r="S696">
        <v>11</v>
      </c>
      <c r="T696">
        <v>47</v>
      </c>
      <c r="U696">
        <f>(AK696-$AH696)/($AG696-$AH696)*(1+1)-1</f>
        <v>-1</v>
      </c>
      <c r="V696">
        <f>(AL696-$AH696)/($AG696-$AH696)*(1+1)-1</f>
        <v>-1</v>
      </c>
      <c r="W696">
        <f>(AM696-$AH696)/($AG696-$AH696)*(1+1)-1</f>
        <v>-1</v>
      </c>
      <c r="X696">
        <f>(AN696-$AH696)/($AG696-$AH696)*(1+1)-1</f>
        <v>-1</v>
      </c>
      <c r="Y696">
        <f>(AO696-$AH696)/($AG696-$AH696)*(1+1)-1</f>
        <v>-1</v>
      </c>
      <c r="Z696">
        <f>(AP696-$AH696)/($AG696-$AH696)*(1+1)-1</f>
        <v>-1</v>
      </c>
      <c r="AA696">
        <f>(AQ696-$AH696)/($AG696-$AH696)*(1+1)-1</f>
        <v>-1</v>
      </c>
      <c r="AB696">
        <f>(AR696-$AH696)/($AG696-$AH696)*(1+1)-1</f>
        <v>-1</v>
      </c>
      <c r="AC696">
        <f>(AS696-$AH696)/($AG696-$AH696)*(1+1)-1</f>
        <v>-1</v>
      </c>
      <c r="AD696">
        <f>(AT696-$AH696)/($AG696-$AH696)*(1+1)-1</f>
        <v>-1</v>
      </c>
      <c r="AE696">
        <f>(AU696-$AH696)/($AG696-$AH696)*(1+1)-1</f>
        <v>1</v>
      </c>
      <c r="AF696">
        <f>(AV696-$AH696)/($AG696-$AH696)*(1+1)-1</f>
        <v>-1</v>
      </c>
      <c r="AG696">
        <f>MAX(AK696:AV696)</f>
        <v>2045</v>
      </c>
      <c r="AH696">
        <f>MIN(AK696:AV696)</f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2045</v>
      </c>
      <c r="AV696">
        <v>0</v>
      </c>
    </row>
    <row r="697" spans="1:48" hidden="1" x14ac:dyDescent="0.25">
      <c r="A697" t="s">
        <v>8825</v>
      </c>
      <c r="B697">
        <v>11</v>
      </c>
      <c r="C697">
        <v>46</v>
      </c>
      <c r="D697">
        <f>C697+2</f>
        <v>48</v>
      </c>
      <c r="E697" t="s">
        <v>10199</v>
      </c>
      <c r="F697" t="s">
        <v>10200</v>
      </c>
      <c r="G697" t="s">
        <v>4165</v>
      </c>
      <c r="H697" t="s">
        <v>4165</v>
      </c>
      <c r="K697">
        <v>11</v>
      </c>
      <c r="L697">
        <f>C697+1</f>
        <v>47</v>
      </c>
      <c r="M697" t="s">
        <v>4179</v>
      </c>
      <c r="N697" s="1">
        <v>3.2652896258608299</v>
      </c>
      <c r="O697" t="s">
        <v>10420</v>
      </c>
      <c r="P697" s="1">
        <v>3.2652896258608299</v>
      </c>
      <c r="Q697" t="s">
        <v>4165</v>
      </c>
      <c r="S697">
        <v>11</v>
      </c>
      <c r="T697">
        <v>49</v>
      </c>
      <c r="U697">
        <f>(AK697-$AH697)/($AG697-$AH697)*(1+1)-1</f>
        <v>-1</v>
      </c>
      <c r="V697">
        <f>(AL697-$AH697)/($AG697-$AH697)*(1+1)-1</f>
        <v>-1</v>
      </c>
      <c r="W697">
        <f>(AM697-$AH697)/($AG697-$AH697)*(1+1)-1</f>
        <v>-1</v>
      </c>
      <c r="X697">
        <f>(AN697-$AH697)/($AG697-$AH697)*(1+1)-1</f>
        <v>-1</v>
      </c>
      <c r="Y697">
        <f>(AO697-$AH697)/($AG697-$AH697)*(1+1)-1</f>
        <v>-1</v>
      </c>
      <c r="Z697">
        <f>(AP697-$AH697)/($AG697-$AH697)*(1+1)-1</f>
        <v>-1</v>
      </c>
      <c r="AA697">
        <f>(AQ697-$AH697)/($AG697-$AH697)*(1+1)-1</f>
        <v>-1</v>
      </c>
      <c r="AB697">
        <f>(AR697-$AH697)/($AG697-$AH697)*(1+1)-1</f>
        <v>-1</v>
      </c>
      <c r="AC697">
        <f>(AS697-$AH697)/($AG697-$AH697)*(1+1)-1</f>
        <v>0.42019543973941365</v>
      </c>
      <c r="AD697">
        <f>(AT697-$AH697)/($AG697-$AH697)*(1+1)-1</f>
        <v>-1</v>
      </c>
      <c r="AE697">
        <f>(AU697-$AH697)/($AG697-$AH697)*(1+1)-1</f>
        <v>1</v>
      </c>
      <c r="AF697">
        <f>(AV697-$AH697)/($AG697-$AH697)*(1+1)-1</f>
        <v>-1</v>
      </c>
      <c r="AG697">
        <f>MAX(AK697:AV697)</f>
        <v>1842</v>
      </c>
      <c r="AH697">
        <f>MIN(AK697:AV697)</f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1308</v>
      </c>
      <c r="AT697">
        <v>0</v>
      </c>
      <c r="AU697">
        <v>1842</v>
      </c>
      <c r="AV697">
        <v>0</v>
      </c>
    </row>
    <row r="698" spans="1:48" hidden="1" x14ac:dyDescent="0.25">
      <c r="A698" t="s">
        <v>8825</v>
      </c>
      <c r="B698">
        <v>11</v>
      </c>
      <c r="C698">
        <v>48</v>
      </c>
      <c r="D698">
        <f>C698+2</f>
        <v>50</v>
      </c>
      <c r="E698" t="s">
        <v>10201</v>
      </c>
      <c r="F698" t="s">
        <v>10202</v>
      </c>
      <c r="G698" t="s">
        <v>4165</v>
      </c>
      <c r="H698" t="s">
        <v>4165</v>
      </c>
      <c r="K698">
        <v>11</v>
      </c>
      <c r="L698">
        <f>C698+1</f>
        <v>49</v>
      </c>
      <c r="M698" t="s">
        <v>4249</v>
      </c>
      <c r="N698" s="1">
        <v>3.4219328132785085</v>
      </c>
      <c r="O698" t="s">
        <v>10420</v>
      </c>
      <c r="P698" s="1">
        <v>3.4219328132785085</v>
      </c>
      <c r="Q698" t="s">
        <v>4165</v>
      </c>
      <c r="S698">
        <v>11</v>
      </c>
      <c r="T698">
        <v>51</v>
      </c>
      <c r="U698">
        <f>(AK698-$AH698)/($AG698-$AH698)*(1+1)-1</f>
        <v>-1</v>
      </c>
      <c r="V698">
        <f>(AL698-$AH698)/($AG698-$AH698)*(1+1)-1</f>
        <v>-1</v>
      </c>
      <c r="W698">
        <f>(AM698-$AH698)/($AG698-$AH698)*(1+1)-1</f>
        <v>-1</v>
      </c>
      <c r="X698">
        <f>(AN698-$AH698)/($AG698-$AH698)*(1+1)-1</f>
        <v>-1</v>
      </c>
      <c r="Y698">
        <f>(AO698-$AH698)/($AG698-$AH698)*(1+1)-1</f>
        <v>-1</v>
      </c>
      <c r="Z698">
        <f>(AP698-$AH698)/($AG698-$AH698)*(1+1)-1</f>
        <v>-1</v>
      </c>
      <c r="AA698">
        <f>(AQ698-$AH698)/($AG698-$AH698)*(1+1)-1</f>
        <v>-1</v>
      </c>
      <c r="AB698">
        <f>(AR698-$AH698)/($AG698-$AH698)*(1+1)-1</f>
        <v>-0.69795609386828161</v>
      </c>
      <c r="AC698">
        <f>(AS698-$AH698)/($AG698-$AH698)*(1+1)-1</f>
        <v>-0.14610143830431488</v>
      </c>
      <c r="AD698">
        <f>(AT698-$AH698)/($AG698-$AH698)*(1+1)-1</f>
        <v>-3.1794095382286169E-2</v>
      </c>
      <c r="AE698">
        <f>(AU698-$AH698)/($AG698-$AH698)*(1+1)-1</f>
        <v>1</v>
      </c>
      <c r="AF698">
        <f>(AV698-$AH698)/($AG698-$AH698)*(1+1)-1</f>
        <v>-1</v>
      </c>
      <c r="AG698">
        <f>MAX(AK698:AV698)</f>
        <v>2642</v>
      </c>
      <c r="AH698">
        <f>MIN(AK698:AV698)</f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399</v>
      </c>
      <c r="AS698">
        <v>1128</v>
      </c>
      <c r="AT698">
        <v>1279</v>
      </c>
      <c r="AU698">
        <v>2642</v>
      </c>
      <c r="AV698">
        <v>0</v>
      </c>
    </row>
    <row r="699" spans="1:48" hidden="1" x14ac:dyDescent="0.25">
      <c r="A699" t="s">
        <v>8825</v>
      </c>
      <c r="B699">
        <v>11</v>
      </c>
      <c r="C699">
        <v>50</v>
      </c>
      <c r="D699">
        <f>C699+2</f>
        <v>52</v>
      </c>
      <c r="E699" t="s">
        <v>10203</v>
      </c>
      <c r="F699" t="s">
        <v>10204</v>
      </c>
      <c r="G699" t="s">
        <v>3266</v>
      </c>
      <c r="H699" t="s">
        <v>3266</v>
      </c>
      <c r="K699">
        <v>11</v>
      </c>
      <c r="L699">
        <f>C699+1</f>
        <v>51</v>
      </c>
      <c r="M699" t="s">
        <v>3381</v>
      </c>
      <c r="N699" s="1">
        <v>2.775974331129369</v>
      </c>
      <c r="O699" t="s">
        <v>10420</v>
      </c>
      <c r="P699" s="1">
        <v>2.775974331129369</v>
      </c>
      <c r="Q699" t="s">
        <v>3266</v>
      </c>
      <c r="S699">
        <v>11</v>
      </c>
      <c r="T699">
        <v>53</v>
      </c>
      <c r="U699">
        <f>(AK699-$AH699)/($AG699-$AH699)*(1+1)-1</f>
        <v>-1</v>
      </c>
      <c r="V699">
        <f>(AL699-$AH699)/($AG699-$AH699)*(1+1)-1</f>
        <v>-1</v>
      </c>
      <c r="W699">
        <f>(AM699-$AH699)/($AG699-$AH699)*(1+1)-1</f>
        <v>-1</v>
      </c>
      <c r="X699">
        <f>(AN699-$AH699)/($AG699-$AH699)*(1+1)-1</f>
        <v>-1</v>
      </c>
      <c r="Y699">
        <f>(AO699-$AH699)/($AG699-$AH699)*(1+1)-1</f>
        <v>-1</v>
      </c>
      <c r="Z699">
        <f>(AP699-$AH699)/($AG699-$AH699)*(1+1)-1</f>
        <v>-1</v>
      </c>
      <c r="AA699">
        <f>(AQ699-$AH699)/($AG699-$AH699)*(1+1)-1</f>
        <v>-1</v>
      </c>
      <c r="AB699">
        <f>(AR699-$AH699)/($AG699-$AH699)*(1+1)-1</f>
        <v>0.9061976549413735</v>
      </c>
      <c r="AC699">
        <f>(AS699-$AH699)/($AG699-$AH699)*(1+1)-1</f>
        <v>0.14572864321608048</v>
      </c>
      <c r="AD699">
        <f>(AT699-$AH699)/($AG699-$AH699)*(1+1)-1</f>
        <v>-1</v>
      </c>
      <c r="AE699">
        <f>(AU699-$AH699)/($AG699-$AH699)*(1+1)-1</f>
        <v>1</v>
      </c>
      <c r="AF699">
        <f>(AV699-$AH699)/($AG699-$AH699)*(1+1)-1</f>
        <v>-1</v>
      </c>
      <c r="AG699">
        <f>MAX(AK699:AV699)</f>
        <v>597</v>
      </c>
      <c r="AH699">
        <f>MIN(AK699:AV699)</f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569</v>
      </c>
      <c r="AS699">
        <v>342</v>
      </c>
      <c r="AT699">
        <v>0</v>
      </c>
      <c r="AU699">
        <v>597</v>
      </c>
      <c r="AV699">
        <v>0</v>
      </c>
    </row>
    <row r="700" spans="1:48" hidden="1" x14ac:dyDescent="0.25">
      <c r="A700" t="s">
        <v>8825</v>
      </c>
      <c r="B700">
        <v>11</v>
      </c>
      <c r="C700">
        <v>52</v>
      </c>
      <c r="D700">
        <f>C700+2</f>
        <v>54</v>
      </c>
      <c r="E700" t="s">
        <v>10205</v>
      </c>
      <c r="F700" t="s">
        <v>10206</v>
      </c>
      <c r="G700" t="s">
        <v>3266</v>
      </c>
      <c r="H700" t="s">
        <v>3266</v>
      </c>
      <c r="K700">
        <v>11</v>
      </c>
      <c r="L700">
        <f>C700+1</f>
        <v>53</v>
      </c>
      <c r="M700" t="s">
        <v>3654</v>
      </c>
      <c r="N700" s="1">
        <v>3.3543005623453599</v>
      </c>
      <c r="O700" t="s">
        <v>10420</v>
      </c>
      <c r="P700" s="1">
        <v>3.3543005623453599</v>
      </c>
      <c r="Q700" t="s">
        <v>3266</v>
      </c>
      <c r="S700">
        <v>11</v>
      </c>
      <c r="T700">
        <v>55</v>
      </c>
      <c r="U700">
        <f>(AK700-$AH700)/($AG700-$AH700)*(1+1)-1</f>
        <v>-1</v>
      </c>
      <c r="V700">
        <f>(AL700-$AH700)/($AG700-$AH700)*(1+1)-1</f>
        <v>-1</v>
      </c>
      <c r="W700">
        <f>(AM700-$AH700)/($AG700-$AH700)*(1+1)-1</f>
        <v>-1</v>
      </c>
      <c r="X700">
        <f>(AN700-$AH700)/($AG700-$AH700)*(1+1)-1</f>
        <v>-1</v>
      </c>
      <c r="Y700">
        <f>(AO700-$AH700)/($AG700-$AH700)*(1+1)-1</f>
        <v>-1</v>
      </c>
      <c r="Z700">
        <f>(AP700-$AH700)/($AG700-$AH700)*(1+1)-1</f>
        <v>-1</v>
      </c>
      <c r="AA700">
        <f>(AQ700-$AH700)/($AG700-$AH700)*(1+1)-1</f>
        <v>-1</v>
      </c>
      <c r="AB700">
        <f>(AR700-$AH700)/($AG700-$AH700)*(1+1)-1</f>
        <v>-1</v>
      </c>
      <c r="AC700">
        <f>(AS700-$AH700)/($AG700-$AH700)*(1+1)-1</f>
        <v>-1</v>
      </c>
      <c r="AD700">
        <f>(AT700-$AH700)/($AG700-$AH700)*(1+1)-1</f>
        <v>-1</v>
      </c>
      <c r="AE700">
        <f>(AU700-$AH700)/($AG700-$AH700)*(1+1)-1</f>
        <v>1</v>
      </c>
      <c r="AF700">
        <f>(AV700-$AH700)/($AG700-$AH700)*(1+1)-1</f>
        <v>-1</v>
      </c>
      <c r="AG700">
        <f>MAX(AK700:AV700)</f>
        <v>2261</v>
      </c>
      <c r="AH700">
        <f>MIN(AK700:AV700)</f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2261</v>
      </c>
      <c r="AV700">
        <v>0</v>
      </c>
    </row>
    <row r="701" spans="1:48" x14ac:dyDescent="0.25">
      <c r="A701" t="s">
        <v>8825</v>
      </c>
      <c r="B701">
        <v>11</v>
      </c>
      <c r="C701">
        <v>54</v>
      </c>
      <c r="D701">
        <f>C701+2</f>
        <v>56</v>
      </c>
      <c r="E701" t="s">
        <v>10207</v>
      </c>
      <c r="F701" t="s">
        <v>10208</v>
      </c>
      <c r="G701" t="s">
        <v>3266</v>
      </c>
      <c r="H701" t="s">
        <v>3266</v>
      </c>
      <c r="K701">
        <v>11</v>
      </c>
      <c r="L701">
        <f>C701+1</f>
        <v>55</v>
      </c>
      <c r="M701" t="s">
        <v>3495</v>
      </c>
      <c r="N701" s="1">
        <v>4.8811506111447605</v>
      </c>
      <c r="O701" t="s">
        <v>10420</v>
      </c>
      <c r="P701" s="1">
        <v>4.8811506111447605</v>
      </c>
      <c r="Q701" t="s">
        <v>3266</v>
      </c>
      <c r="S701">
        <v>11</v>
      </c>
      <c r="T701">
        <v>57</v>
      </c>
      <c r="U701">
        <f>(AK701-$AH701)/($AG701-$AH701)*(1+1)-1</f>
        <v>-1</v>
      </c>
      <c r="V701">
        <f>(AL701-$AH701)/($AG701-$AH701)*(1+1)-1</f>
        <v>-1</v>
      </c>
      <c r="W701">
        <f>(AM701-$AH701)/($AG701-$AH701)*(1+1)-1</f>
        <v>-1</v>
      </c>
      <c r="X701">
        <f>(AN701-$AH701)/($AG701-$AH701)*(1+1)-1</f>
        <v>-0.9466994166410807</v>
      </c>
      <c r="Y701">
        <f>(AO701-$AH701)/($AG701-$AH701)*(1+1)-1</f>
        <v>-0.97250537304267726</v>
      </c>
      <c r="Z701">
        <f>(AP701-$AH701)/($AG701-$AH701)*(1+1)-1</f>
        <v>-0.69585508136321761</v>
      </c>
      <c r="AA701">
        <f>(AQ701-$AH701)/($AG701-$AH701)*(1+1)-1</f>
        <v>-1</v>
      </c>
      <c r="AB701">
        <f>(AR701-$AH701)/($AG701-$AH701)*(1+1)-1</f>
        <v>-1</v>
      </c>
      <c r="AC701">
        <f>(AS701-$AH701)/($AG701-$AH701)*(1+1)-1</f>
        <v>-0.8086889775867363</v>
      </c>
      <c r="AD701">
        <f>(AT701-$AH701)/($AG701-$AH701)*(1+1)-1</f>
        <v>-0.47815474362910659</v>
      </c>
      <c r="AE701">
        <f>(AU701-$AH701)/($AG701-$AH701)*(1+1)-1</f>
        <v>1</v>
      </c>
      <c r="AF701">
        <f>(AV701-$AH701)/($AG701-$AH701)*(1+1)-1</f>
        <v>-0.47737181455326994</v>
      </c>
      <c r="AG701">
        <f>MAX(AK701:AV701)</f>
        <v>130280</v>
      </c>
      <c r="AH701">
        <f>MIN(AK701:AV701)</f>
        <v>0</v>
      </c>
      <c r="AK701">
        <v>0</v>
      </c>
      <c r="AL701">
        <v>0</v>
      </c>
      <c r="AM701">
        <v>0</v>
      </c>
      <c r="AN701">
        <v>3472</v>
      </c>
      <c r="AO701">
        <v>1791</v>
      </c>
      <c r="AP701">
        <v>19812</v>
      </c>
      <c r="AQ701">
        <v>0</v>
      </c>
      <c r="AR701">
        <v>0</v>
      </c>
      <c r="AS701">
        <v>12462</v>
      </c>
      <c r="AT701">
        <v>33993</v>
      </c>
      <c r="AU701">
        <v>130280</v>
      </c>
      <c r="AV701">
        <v>34044</v>
      </c>
    </row>
    <row r="702" spans="1:48" hidden="1" x14ac:dyDescent="0.25">
      <c r="A702" t="s">
        <v>8825</v>
      </c>
      <c r="B702">
        <v>11</v>
      </c>
      <c r="C702">
        <v>56</v>
      </c>
      <c r="D702">
        <f>C702+2</f>
        <v>58</v>
      </c>
      <c r="E702" t="s">
        <v>10209</v>
      </c>
      <c r="F702" t="s">
        <v>10210</v>
      </c>
      <c r="G702" t="s">
        <v>3266</v>
      </c>
      <c r="H702" t="s">
        <v>3266</v>
      </c>
      <c r="K702">
        <v>11</v>
      </c>
      <c r="L702">
        <f>C702+1</f>
        <v>57</v>
      </c>
      <c r="M702" t="s">
        <v>3630</v>
      </c>
      <c r="N702" s="1">
        <v>3.3656751404559175</v>
      </c>
      <c r="O702" t="s">
        <v>10420</v>
      </c>
      <c r="P702" s="1">
        <v>3.3656751404559175</v>
      </c>
      <c r="Q702" t="s">
        <v>3266</v>
      </c>
      <c r="S702">
        <v>11</v>
      </c>
      <c r="T702">
        <v>59</v>
      </c>
      <c r="U702">
        <f>(AK702-$AH702)/($AG702-$AH702)*(1+1)-1</f>
        <v>-1</v>
      </c>
      <c r="V702">
        <f>(AL702-$AH702)/($AG702-$AH702)*(1+1)-1</f>
        <v>-1</v>
      </c>
      <c r="W702">
        <f>(AM702-$AH702)/($AG702-$AH702)*(1+1)-1</f>
        <v>-1</v>
      </c>
      <c r="X702">
        <f>(AN702-$AH702)/($AG702-$AH702)*(1+1)-1</f>
        <v>-1</v>
      </c>
      <c r="Y702">
        <f>(AO702-$AH702)/($AG702-$AH702)*(1+1)-1</f>
        <v>-1</v>
      </c>
      <c r="Z702">
        <f>(AP702-$AH702)/($AG702-$AH702)*(1+1)-1</f>
        <v>-1</v>
      </c>
      <c r="AA702">
        <f>(AQ702-$AH702)/($AG702-$AH702)*(1+1)-1</f>
        <v>-1</v>
      </c>
      <c r="AB702">
        <f>(AR702-$AH702)/($AG702-$AH702)*(1+1)-1</f>
        <v>-1</v>
      </c>
      <c r="AC702">
        <f>(AS702-$AH702)/($AG702-$AH702)*(1+1)-1</f>
        <v>-0.7263633430138754</v>
      </c>
      <c r="AD702">
        <f>(AT702-$AH702)/($AG702-$AH702)*(1+1)-1</f>
        <v>8.4220716360116077E-2</v>
      </c>
      <c r="AE702">
        <f>(AU702-$AH702)/($AG702-$AH702)*(1+1)-1</f>
        <v>1</v>
      </c>
      <c r="AF702">
        <f>(AV702-$AH702)/($AG702-$AH702)*(1+1)-1</f>
        <v>-0.30880929332042595</v>
      </c>
      <c r="AG702">
        <f>MAX(AK702:AV702)</f>
        <v>3099</v>
      </c>
      <c r="AH702">
        <f>MIN(AK702:AV702)</f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424</v>
      </c>
      <c r="AT702">
        <v>1680</v>
      </c>
      <c r="AU702">
        <v>3099</v>
      </c>
      <c r="AV702">
        <v>1071</v>
      </c>
    </row>
    <row r="703" spans="1:48" x14ac:dyDescent="0.25">
      <c r="A703" t="s">
        <v>8825</v>
      </c>
      <c r="B703">
        <v>11</v>
      </c>
      <c r="C703">
        <v>58</v>
      </c>
      <c r="D703">
        <f>C703+2</f>
        <v>60</v>
      </c>
      <c r="E703" t="s">
        <v>10211</v>
      </c>
      <c r="F703" t="s">
        <v>10212</v>
      </c>
      <c r="G703" t="s">
        <v>3266</v>
      </c>
      <c r="H703" t="s">
        <v>3266</v>
      </c>
      <c r="K703">
        <v>11</v>
      </c>
      <c r="L703">
        <f>C703+1</f>
        <v>59</v>
      </c>
      <c r="M703" t="s">
        <v>3587</v>
      </c>
      <c r="N703" s="1">
        <v>3.971832279924925</v>
      </c>
      <c r="O703" t="s">
        <v>10420</v>
      </c>
      <c r="P703" s="1">
        <v>3.971832279924925</v>
      </c>
      <c r="Q703" t="s">
        <v>3266</v>
      </c>
      <c r="S703">
        <v>11</v>
      </c>
      <c r="T703">
        <v>61</v>
      </c>
      <c r="U703">
        <f>(AK703-$AH703)/($AG703-$AH703)*(1+1)-1</f>
        <v>-1</v>
      </c>
      <c r="V703">
        <f>(AL703-$AH703)/($AG703-$AH703)*(1+1)-1</f>
        <v>-1</v>
      </c>
      <c r="W703">
        <f>(AM703-$AH703)/($AG703-$AH703)*(1+1)-1</f>
        <v>-1</v>
      </c>
      <c r="X703">
        <f>(AN703-$AH703)/($AG703-$AH703)*(1+1)-1</f>
        <v>-1</v>
      </c>
      <c r="Y703">
        <f>(AO703-$AH703)/($AG703-$AH703)*(1+1)-1</f>
        <v>-1</v>
      </c>
      <c r="Z703">
        <f>(AP703-$AH703)/($AG703-$AH703)*(1+1)-1</f>
        <v>-1</v>
      </c>
      <c r="AA703">
        <f>(AQ703-$AH703)/($AG703-$AH703)*(1+1)-1</f>
        <v>-1</v>
      </c>
      <c r="AB703">
        <f>(AR703-$AH703)/($AG703-$AH703)*(1+1)-1</f>
        <v>-1</v>
      </c>
      <c r="AC703">
        <f>(AS703-$AH703)/($AG703-$AH703)*(1+1)-1</f>
        <v>-1</v>
      </c>
      <c r="AD703">
        <f>(AT703-$AH703)/($AG703-$AH703)*(1+1)-1</f>
        <v>-1</v>
      </c>
      <c r="AE703">
        <f>(AU703-$AH703)/($AG703-$AH703)*(1+1)-1</f>
        <v>1</v>
      </c>
      <c r="AF703">
        <f>(AV703-$AH703)/($AG703-$AH703)*(1+1)-1</f>
        <v>-0.97001912726302209</v>
      </c>
      <c r="AG703">
        <f>MAX(AK703:AV703)</f>
        <v>22481</v>
      </c>
      <c r="AH703">
        <f>MIN(AK703:AV703)</f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22481</v>
      </c>
      <c r="AV703">
        <v>337</v>
      </c>
    </row>
    <row r="704" spans="1:48" x14ac:dyDescent="0.25">
      <c r="A704" t="s">
        <v>8825</v>
      </c>
      <c r="B704">
        <v>11</v>
      </c>
      <c r="C704">
        <v>60</v>
      </c>
      <c r="D704">
        <f>C704+2</f>
        <v>62</v>
      </c>
      <c r="E704" t="s">
        <v>10215</v>
      </c>
      <c r="F704" t="s">
        <v>10216</v>
      </c>
      <c r="G704" t="s">
        <v>2459</v>
      </c>
      <c r="H704" t="s">
        <v>2459</v>
      </c>
      <c r="K704">
        <v>11</v>
      </c>
      <c r="L704">
        <f>C704+1</f>
        <v>61</v>
      </c>
      <c r="M704" t="s">
        <v>2571</v>
      </c>
      <c r="N704" s="1">
        <v>4.5090545949952681</v>
      </c>
      <c r="O704" t="s">
        <v>10420</v>
      </c>
      <c r="P704" s="1">
        <v>4.5090545949952681</v>
      </c>
      <c r="Q704" t="s">
        <v>2459</v>
      </c>
      <c r="S704">
        <v>11</v>
      </c>
      <c r="T704">
        <v>65</v>
      </c>
      <c r="U704">
        <f>(AK704-$AH704)/($AG704-$AH704)*(1+1)-1</f>
        <v>-1</v>
      </c>
      <c r="V704">
        <f>(AL704-$AH704)/($AG704-$AH704)*(1+1)-1</f>
        <v>-0.87814318732421826</v>
      </c>
      <c r="W704">
        <f>(AM704-$AH704)/($AG704-$AH704)*(1+1)-1</f>
        <v>-0.84533986800701733</v>
      </c>
      <c r="X704">
        <f>(AN704-$AH704)/($AG704-$AH704)*(1+1)-1</f>
        <v>-0.74247445072540441</v>
      </c>
      <c r="Y704">
        <f>(AO704-$AH704)/($AG704-$AH704)*(1+1)-1</f>
        <v>-0.9281557183035839</v>
      </c>
      <c r="Z704">
        <f>(AP704-$AH704)/($AG704-$AH704)*(1+1)-1</f>
        <v>-0.95689343098215029</v>
      </c>
      <c r="AA704">
        <f>(AQ704-$AH704)/($AG704-$AH704)*(1+1)-1</f>
        <v>-0.61855698810949289</v>
      </c>
      <c r="AB704">
        <f>(AR704-$AH704)/($AG704-$AH704)*(1+1)-1</f>
        <v>-1</v>
      </c>
      <c r="AC704">
        <f>(AS704-$AH704)/($AG704-$AH704)*(1+1)-1</f>
        <v>-1</v>
      </c>
      <c r="AD704">
        <f>(AT704-$AH704)/($AG704-$AH704)*(1+1)-1</f>
        <v>-1</v>
      </c>
      <c r="AE704">
        <f>(AU704-$AH704)/($AG704-$AH704)*(1+1)-1</f>
        <v>1</v>
      </c>
      <c r="AF704">
        <f>(AV704-$AH704)/($AG704-$AH704)*(1+1)-1</f>
        <v>-1</v>
      </c>
      <c r="AG704">
        <f>MAX(AK704:AV704)</f>
        <v>35911</v>
      </c>
      <c r="AH704">
        <f>MIN(AK704:AV704)</f>
        <v>0</v>
      </c>
      <c r="AK704">
        <v>0</v>
      </c>
      <c r="AL704">
        <v>2188</v>
      </c>
      <c r="AM704">
        <v>2777</v>
      </c>
      <c r="AN704">
        <v>4624</v>
      </c>
      <c r="AO704">
        <v>1290</v>
      </c>
      <c r="AP704">
        <v>774</v>
      </c>
      <c r="AQ704">
        <v>6849</v>
      </c>
      <c r="AR704">
        <v>0</v>
      </c>
      <c r="AS704">
        <v>0</v>
      </c>
      <c r="AT704">
        <v>0</v>
      </c>
      <c r="AU704">
        <v>35911</v>
      </c>
      <c r="AV704">
        <v>0</v>
      </c>
    </row>
    <row r="705" spans="1:48" hidden="1" x14ac:dyDescent="0.25">
      <c r="A705" t="s">
        <v>8825</v>
      </c>
      <c r="B705">
        <v>11</v>
      </c>
      <c r="C705">
        <v>62</v>
      </c>
      <c r="D705">
        <f>C705+2</f>
        <v>64</v>
      </c>
      <c r="E705" t="s">
        <v>10217</v>
      </c>
      <c r="F705" t="s">
        <v>10218</v>
      </c>
      <c r="G705" t="s">
        <v>2459</v>
      </c>
      <c r="H705" t="s">
        <v>2459</v>
      </c>
      <c r="K705">
        <v>11</v>
      </c>
      <c r="L705">
        <f>C705+1</f>
        <v>63</v>
      </c>
      <c r="M705" t="s">
        <v>2588</v>
      </c>
      <c r="N705" s="1">
        <v>3.6714505542124947</v>
      </c>
      <c r="O705" t="s">
        <v>10420</v>
      </c>
      <c r="P705" s="1">
        <v>3.6714505542124947</v>
      </c>
      <c r="Q705" t="s">
        <v>2459</v>
      </c>
      <c r="S705">
        <v>11</v>
      </c>
      <c r="T705">
        <v>67</v>
      </c>
      <c r="U705">
        <f>(AK705-$AH705)/($AG705-$AH705)*(1+1)-1</f>
        <v>-1</v>
      </c>
      <c r="V705">
        <f>(AL705-$AH705)/($AG705-$AH705)*(1+1)-1</f>
        <v>-0.76901768591519282</v>
      </c>
      <c r="W705">
        <f>(AM705-$AH705)/($AG705-$AH705)*(1+1)-1</f>
        <v>-1</v>
      </c>
      <c r="X705">
        <f>(AN705-$AH705)/($AG705-$AH705)*(1+1)-1</f>
        <v>2.9618580865118371E-2</v>
      </c>
      <c r="Y705">
        <f>(AO705-$AH705)/($AG705-$AH705)*(1+1)-1</f>
        <v>0.27892606008949494</v>
      </c>
      <c r="Z705">
        <f>(AP705-$AH705)/($AG705-$AH705)*(1+1)-1</f>
        <v>-1</v>
      </c>
      <c r="AA705">
        <f>(AQ705-$AH705)/($AG705-$AH705)*(1+1)-1</f>
        <v>-1</v>
      </c>
      <c r="AB705">
        <f>(AR705-$AH705)/($AG705-$AH705)*(1+1)-1</f>
        <v>-1</v>
      </c>
      <c r="AC705">
        <f>(AS705-$AH705)/($AG705-$AH705)*(1+1)-1</f>
        <v>-1</v>
      </c>
      <c r="AD705">
        <f>(AT705-$AH705)/($AG705-$AH705)*(1+1)-1</f>
        <v>-1</v>
      </c>
      <c r="AE705">
        <f>(AU705-$AH705)/($AG705-$AH705)*(1+1)-1</f>
        <v>1</v>
      </c>
      <c r="AF705">
        <f>(AV705-$AH705)/($AG705-$AH705)*(1+1)-1</f>
        <v>-1</v>
      </c>
      <c r="AG705">
        <f>MAX(AK705:AV705)</f>
        <v>4693</v>
      </c>
      <c r="AH705">
        <f>MIN(AK705:AV705)</f>
        <v>0</v>
      </c>
      <c r="AK705">
        <v>0</v>
      </c>
      <c r="AL705">
        <v>542</v>
      </c>
      <c r="AM705">
        <v>0</v>
      </c>
      <c r="AN705">
        <v>2416</v>
      </c>
      <c r="AO705">
        <v>3001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4693</v>
      </c>
      <c r="AV705">
        <v>0</v>
      </c>
    </row>
    <row r="706" spans="1:48" x14ac:dyDescent="0.25">
      <c r="A706" t="s">
        <v>8825</v>
      </c>
      <c r="B706">
        <v>11</v>
      </c>
      <c r="C706">
        <v>64</v>
      </c>
      <c r="D706">
        <f>C706+2</f>
        <v>66</v>
      </c>
      <c r="E706" t="s">
        <v>10219</v>
      </c>
      <c r="F706" t="s">
        <v>10220</v>
      </c>
      <c r="G706" t="s">
        <v>2459</v>
      </c>
      <c r="H706" t="s">
        <v>2459</v>
      </c>
      <c r="K706">
        <v>11</v>
      </c>
      <c r="L706">
        <f>C706+1</f>
        <v>65</v>
      </c>
      <c r="M706" t="s">
        <v>2588</v>
      </c>
      <c r="N706" s="1">
        <v>5.0805687695342661</v>
      </c>
      <c r="O706" t="s">
        <v>10420</v>
      </c>
      <c r="P706" s="1">
        <v>5.0805687695342661</v>
      </c>
      <c r="Q706" t="s">
        <v>2459</v>
      </c>
      <c r="S706">
        <v>11</v>
      </c>
      <c r="T706">
        <v>69</v>
      </c>
      <c r="U706">
        <f>(AK706-$AH706)/($AG706-$AH706)*(1+1)-1</f>
        <v>-1</v>
      </c>
      <c r="V706">
        <f>(AL706-$AH706)/($AG706-$AH706)*(1+1)-1</f>
        <v>-0.93753922439773074</v>
      </c>
      <c r="W706">
        <f>(AM706-$AH706)/($AG706-$AH706)*(1+1)-1</f>
        <v>-0.84755146551670568</v>
      </c>
      <c r="X706">
        <f>(AN706-$AH706)/($AG706-$AH706)*(1+1)-1</f>
        <v>-0.2681177881478628</v>
      </c>
      <c r="Y706">
        <f>(AO706-$AH706)/($AG706-$AH706)*(1+1)-1</f>
        <v>-0.13042073409431254</v>
      </c>
      <c r="Z706">
        <f>(AP706-$AH706)/($AG706-$AH706)*(1+1)-1</f>
        <v>-0.98504967905898733</v>
      </c>
      <c r="AA706">
        <f>(AQ706-$AH706)/($AG706-$AH706)*(1+1)-1</f>
        <v>-0.86036425096158031</v>
      </c>
      <c r="AB706">
        <f>(AR706-$AH706)/($AG706-$AH706)*(1+1)-1</f>
        <v>-1</v>
      </c>
      <c r="AC706">
        <f>(AS706-$AH706)/($AG706-$AH706)*(1+1)-1</f>
        <v>-1</v>
      </c>
      <c r="AD706">
        <f>(AT706-$AH706)/($AG706-$AH706)*(1+1)-1</f>
        <v>-1</v>
      </c>
      <c r="AE706">
        <f>(AU706-$AH706)/($AG706-$AH706)*(1+1)-1</f>
        <v>1</v>
      </c>
      <c r="AF706">
        <f>(AV706-$AH706)/($AG706-$AH706)*(1+1)-1</f>
        <v>-1</v>
      </c>
      <c r="AG706">
        <f>MAX(AK706:AV706)</f>
        <v>160933</v>
      </c>
      <c r="AH706">
        <f>MIN(AK706:AV706)</f>
        <v>0</v>
      </c>
      <c r="AK706">
        <v>0</v>
      </c>
      <c r="AL706">
        <v>5026</v>
      </c>
      <c r="AM706">
        <v>12267</v>
      </c>
      <c r="AN706">
        <v>58892</v>
      </c>
      <c r="AO706">
        <v>69972</v>
      </c>
      <c r="AP706">
        <v>1203</v>
      </c>
      <c r="AQ706">
        <v>11236</v>
      </c>
      <c r="AR706">
        <v>0</v>
      </c>
      <c r="AS706">
        <v>0</v>
      </c>
      <c r="AT706">
        <v>0</v>
      </c>
      <c r="AU706">
        <v>160933</v>
      </c>
      <c r="AV706">
        <v>0</v>
      </c>
    </row>
    <row r="707" spans="1:48" x14ac:dyDescent="0.25">
      <c r="A707" t="s">
        <v>8825</v>
      </c>
      <c r="B707">
        <v>11</v>
      </c>
      <c r="C707">
        <v>66</v>
      </c>
      <c r="D707">
        <f>C707+2</f>
        <v>68</v>
      </c>
      <c r="E707" t="s">
        <v>10221</v>
      </c>
      <c r="F707" t="s">
        <v>10222</v>
      </c>
      <c r="G707" t="s">
        <v>2459</v>
      </c>
      <c r="H707" t="s">
        <v>2459</v>
      </c>
      <c r="K707">
        <v>11</v>
      </c>
      <c r="L707">
        <f>C707+1</f>
        <v>67</v>
      </c>
      <c r="M707" t="s">
        <v>2605</v>
      </c>
      <c r="N707" s="1">
        <v>4.6399046449653625</v>
      </c>
      <c r="O707" t="s">
        <v>10420</v>
      </c>
      <c r="P707" s="1">
        <v>4.6399046449653625</v>
      </c>
      <c r="Q707" t="s">
        <v>2459</v>
      </c>
      <c r="S707">
        <v>11</v>
      </c>
      <c r="T707">
        <v>71</v>
      </c>
      <c r="U707">
        <f>(AK707-$AH707)/($AG707-$AH707)*(1+1)-1</f>
        <v>-1</v>
      </c>
      <c r="V707">
        <f>(AL707-$AH707)/($AG707-$AH707)*(1+1)-1</f>
        <v>-0.93998045340436542</v>
      </c>
      <c r="W707">
        <f>(AM707-$AH707)/($AG707-$AH707)*(1+1)-1</f>
        <v>-0.75206484870551715</v>
      </c>
      <c r="X707">
        <f>(AN707-$AH707)/($AG707-$AH707)*(1+1)-1</f>
        <v>0.33875016767912913</v>
      </c>
      <c r="Y707">
        <f>(AO707-$AH707)/($AG707-$AH707)*(1+1)-1</f>
        <v>-0.81538048789835771</v>
      </c>
      <c r="Z707">
        <f>(AP707-$AH707)/($AG707-$AH707)*(1+1)-1</f>
        <v>-0.98098997757890505</v>
      </c>
      <c r="AA707">
        <f>(AQ707-$AH707)/($AG707-$AH707)*(1+1)-1</f>
        <v>-0.90931912691872829</v>
      </c>
      <c r="AB707">
        <f>(AR707-$AH707)/($AG707-$AH707)*(1+1)-1</f>
        <v>-1</v>
      </c>
      <c r="AC707">
        <f>(AS707-$AH707)/($AG707-$AH707)*(1+1)-1</f>
        <v>-1</v>
      </c>
      <c r="AD707">
        <f>(AT707-$AH707)/($AG707-$AH707)*(1+1)-1</f>
        <v>-1</v>
      </c>
      <c r="AE707">
        <f>(AU707-$AH707)/($AG707-$AH707)*(1+1)-1</f>
        <v>1</v>
      </c>
      <c r="AF707">
        <f>(AV707-$AH707)/($AG707-$AH707)*(1+1)-1</f>
        <v>-1</v>
      </c>
      <c r="AG707">
        <f>MAX(AK707:AV707)</f>
        <v>52183</v>
      </c>
      <c r="AH707">
        <f>MIN(AK707:AV707)</f>
        <v>0</v>
      </c>
      <c r="AK707">
        <v>0</v>
      </c>
      <c r="AL707">
        <v>1566</v>
      </c>
      <c r="AM707">
        <v>6469</v>
      </c>
      <c r="AN707">
        <v>34930</v>
      </c>
      <c r="AO707">
        <v>4817</v>
      </c>
      <c r="AP707">
        <v>496</v>
      </c>
      <c r="AQ707">
        <v>2366</v>
      </c>
      <c r="AR707">
        <v>0</v>
      </c>
      <c r="AS707">
        <v>0</v>
      </c>
      <c r="AT707">
        <v>0</v>
      </c>
      <c r="AU707">
        <v>52183</v>
      </c>
      <c r="AV707">
        <v>0</v>
      </c>
    </row>
    <row r="708" spans="1:48" hidden="1" x14ac:dyDescent="0.25">
      <c r="A708" t="s">
        <v>8825</v>
      </c>
      <c r="B708">
        <v>11</v>
      </c>
      <c r="C708">
        <v>68</v>
      </c>
      <c r="D708">
        <f>C708+2</f>
        <v>70</v>
      </c>
      <c r="E708" t="s">
        <v>10223</v>
      </c>
      <c r="F708" t="s">
        <v>10224</v>
      </c>
      <c r="G708" t="s">
        <v>2459</v>
      </c>
      <c r="H708" t="s">
        <v>2459</v>
      </c>
      <c r="K708">
        <v>11</v>
      </c>
      <c r="L708">
        <f>C708+1</f>
        <v>69</v>
      </c>
      <c r="M708" t="s">
        <v>2647</v>
      </c>
      <c r="N708" s="1">
        <v>3.7203247174174416</v>
      </c>
      <c r="O708" t="s">
        <v>10420</v>
      </c>
      <c r="P708" s="1">
        <v>3.7203247174174416</v>
      </c>
      <c r="Q708" t="s">
        <v>2459</v>
      </c>
      <c r="S708">
        <v>11</v>
      </c>
      <c r="T708">
        <v>73</v>
      </c>
      <c r="U708">
        <f>(AK708-$AH708)/($AG708-$AH708)*(1+1)-1</f>
        <v>-1</v>
      </c>
      <c r="V708">
        <f>(AL708-$AH708)/($AG708-$AH708)*(1+1)-1</f>
        <v>-1</v>
      </c>
      <c r="W708">
        <f>(AM708-$AH708)/($AG708-$AH708)*(1+1)-1</f>
        <v>-1</v>
      </c>
      <c r="X708">
        <f>(AN708-$AH708)/($AG708-$AH708)*(1+1)-1</f>
        <v>-1</v>
      </c>
      <c r="Y708">
        <f>(AO708-$AH708)/($AG708-$AH708)*(1+1)-1</f>
        <v>-8.5591539986781262E-2</v>
      </c>
      <c r="Z708">
        <f>(AP708-$AH708)/($AG708-$AH708)*(1+1)-1</f>
        <v>-1</v>
      </c>
      <c r="AA708">
        <f>(AQ708-$AH708)/($AG708-$AH708)*(1+1)-1</f>
        <v>-0.89854593522802384</v>
      </c>
      <c r="AB708">
        <f>(AR708-$AH708)/($AG708-$AH708)*(1+1)-1</f>
        <v>-1</v>
      </c>
      <c r="AC708">
        <f>(AS708-$AH708)/($AG708-$AH708)*(1+1)-1</f>
        <v>-1</v>
      </c>
      <c r="AD708">
        <f>(AT708-$AH708)/($AG708-$AH708)*(1+1)-1</f>
        <v>-1</v>
      </c>
      <c r="AE708">
        <f>(AU708-$AH708)/($AG708-$AH708)*(1+1)-1</f>
        <v>1</v>
      </c>
      <c r="AF708">
        <f>(AV708-$AH708)/($AG708-$AH708)*(1+1)-1</f>
        <v>-1</v>
      </c>
      <c r="AG708">
        <f>MAX(AK708:AV708)</f>
        <v>6052</v>
      </c>
      <c r="AH708">
        <f>MIN(AK708:AV708)</f>
        <v>0</v>
      </c>
      <c r="AK708">
        <v>0</v>
      </c>
      <c r="AL708">
        <v>0</v>
      </c>
      <c r="AM708">
        <v>0</v>
      </c>
      <c r="AN708">
        <v>0</v>
      </c>
      <c r="AO708">
        <v>2767</v>
      </c>
      <c r="AP708">
        <v>0</v>
      </c>
      <c r="AQ708">
        <v>307</v>
      </c>
      <c r="AR708">
        <v>0</v>
      </c>
      <c r="AS708">
        <v>0</v>
      </c>
      <c r="AT708">
        <v>0</v>
      </c>
      <c r="AU708">
        <v>6052</v>
      </c>
      <c r="AV708">
        <v>0</v>
      </c>
    </row>
    <row r="709" spans="1:48" hidden="1" x14ac:dyDescent="0.25">
      <c r="A709" t="s">
        <v>8825</v>
      </c>
      <c r="B709">
        <v>11</v>
      </c>
      <c r="C709">
        <v>70</v>
      </c>
      <c r="D709">
        <f>C709+2</f>
        <v>72</v>
      </c>
      <c r="E709" t="s">
        <v>10225</v>
      </c>
      <c r="F709" t="s">
        <v>10226</v>
      </c>
      <c r="G709" t="s">
        <v>2459</v>
      </c>
      <c r="H709" t="s">
        <v>2459</v>
      </c>
      <c r="K709">
        <v>11</v>
      </c>
      <c r="L709">
        <f>C709+1</f>
        <v>71</v>
      </c>
      <c r="M709" t="s">
        <v>2653</v>
      </c>
      <c r="N709" s="1">
        <v>3.5475285764597819</v>
      </c>
      <c r="O709" t="s">
        <v>10420</v>
      </c>
      <c r="P709" s="1">
        <v>3.5475285764597819</v>
      </c>
      <c r="Q709" t="s">
        <v>2459</v>
      </c>
      <c r="S709">
        <v>11</v>
      </c>
      <c r="T709">
        <v>75</v>
      </c>
      <c r="U709">
        <f>(AK709-$AH709)/($AG709-$AH709)*(1+1)-1</f>
        <v>-1</v>
      </c>
      <c r="V709">
        <f>(AL709-$AH709)/($AG709-$AH709)*(1+1)-1</f>
        <v>-1</v>
      </c>
      <c r="W709">
        <f>(AM709-$AH709)/($AG709-$AH709)*(1+1)-1</f>
        <v>-1</v>
      </c>
      <c r="X709">
        <f>(AN709-$AH709)/($AG709-$AH709)*(1+1)-1</f>
        <v>-1</v>
      </c>
      <c r="Y709">
        <f>(AO709-$AH709)/($AG709-$AH709)*(1+1)-1</f>
        <v>-1</v>
      </c>
      <c r="Z709">
        <f>(AP709-$AH709)/($AG709-$AH709)*(1+1)-1</f>
        <v>-1</v>
      </c>
      <c r="AA709">
        <f>(AQ709-$AH709)/($AG709-$AH709)*(1+1)-1</f>
        <v>-1</v>
      </c>
      <c r="AB709">
        <f>(AR709-$AH709)/($AG709-$AH709)*(1+1)-1</f>
        <v>-1</v>
      </c>
      <c r="AC709">
        <f>(AS709-$AH709)/($AG709-$AH709)*(1+1)-1</f>
        <v>-1</v>
      </c>
      <c r="AD709">
        <f>(AT709-$AH709)/($AG709-$AH709)*(1+1)-1</f>
        <v>-1</v>
      </c>
      <c r="AE709">
        <f>(AU709-$AH709)/($AG709-$AH709)*(1+1)-1</f>
        <v>1</v>
      </c>
      <c r="AF709">
        <f>(AV709-$AH709)/($AG709-$AH709)*(1+1)-1</f>
        <v>-1</v>
      </c>
      <c r="AG709">
        <f>MAX(AK709:AV709)</f>
        <v>3528</v>
      </c>
      <c r="AH709">
        <f>MIN(AK709:AV709)</f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3528</v>
      </c>
      <c r="AV709">
        <v>0</v>
      </c>
    </row>
    <row r="710" spans="1:48" x14ac:dyDescent="0.25">
      <c r="A710" t="s">
        <v>8825</v>
      </c>
      <c r="B710">
        <v>11</v>
      </c>
      <c r="C710">
        <v>72</v>
      </c>
      <c r="D710">
        <f>C710+2</f>
        <v>74</v>
      </c>
      <c r="E710" t="s">
        <v>10227</v>
      </c>
      <c r="F710" t="s">
        <v>10228</v>
      </c>
      <c r="G710" t="s">
        <v>2459</v>
      </c>
      <c r="H710" t="s">
        <v>2459</v>
      </c>
      <c r="K710">
        <v>11</v>
      </c>
      <c r="L710">
        <f>C710+1</f>
        <v>73</v>
      </c>
      <c r="M710" t="s">
        <v>2660</v>
      </c>
      <c r="N710" s="1">
        <v>4.030275802889288</v>
      </c>
      <c r="O710" t="s">
        <v>10420</v>
      </c>
      <c r="P710" s="1">
        <v>4.030275802889288</v>
      </c>
      <c r="Q710" t="s">
        <v>2459</v>
      </c>
      <c r="S710">
        <v>11</v>
      </c>
      <c r="T710">
        <v>77</v>
      </c>
      <c r="U710">
        <f>(AK710-$AH710)/($AG710-$AH710)*(1+1)-1</f>
        <v>-1</v>
      </c>
      <c r="V710">
        <f>(AL710-$AH710)/($AG710-$AH710)*(1+1)-1</f>
        <v>-1</v>
      </c>
      <c r="W710">
        <f>(AM710-$AH710)/($AG710-$AH710)*(1+1)-1</f>
        <v>-0.933346610900883</v>
      </c>
      <c r="X710">
        <f>(AN710-$AH710)/($AG710-$AH710)*(1+1)-1</f>
        <v>-1</v>
      </c>
      <c r="Y710">
        <f>(AO710-$AH710)/($AG710-$AH710)*(1+1)-1</f>
        <v>-0.39985394675695407</v>
      </c>
      <c r="Z710">
        <f>(AP710-$AH710)/($AG710-$AH710)*(1+1)-1</f>
        <v>-1</v>
      </c>
      <c r="AA710">
        <f>(AQ710-$AH710)/($AG710-$AH710)*(1+1)-1</f>
        <v>-1</v>
      </c>
      <c r="AB710">
        <f>(AR710-$AH710)/($AG710-$AH710)*(1+1)-1</f>
        <v>-1</v>
      </c>
      <c r="AC710">
        <f>(AS710-$AH710)/($AG710-$AH710)*(1+1)-1</f>
        <v>-1</v>
      </c>
      <c r="AD710">
        <f>(AT710-$AH710)/($AG710-$AH710)*(1+1)-1</f>
        <v>-1</v>
      </c>
      <c r="AE710">
        <f>(AU710-$AH710)/($AG710-$AH710)*(1+1)-1</f>
        <v>1</v>
      </c>
      <c r="AF710">
        <f>(AV710-$AH710)/($AG710-$AH710)*(1+1)-1</f>
        <v>-1</v>
      </c>
      <c r="AG710">
        <f>MAX(AK710:AV710)</f>
        <v>15063</v>
      </c>
      <c r="AH710">
        <f>MIN(AK710:AV710)</f>
        <v>0</v>
      </c>
      <c r="AK710">
        <v>0</v>
      </c>
      <c r="AL710">
        <v>0</v>
      </c>
      <c r="AM710">
        <v>502</v>
      </c>
      <c r="AN710">
        <v>0</v>
      </c>
      <c r="AO710">
        <v>4520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15063</v>
      </c>
      <c r="AV710">
        <v>0</v>
      </c>
    </row>
    <row r="711" spans="1:48" x14ac:dyDescent="0.25">
      <c r="A711" t="s">
        <v>8825</v>
      </c>
      <c r="B711">
        <v>11</v>
      </c>
      <c r="C711">
        <v>74</v>
      </c>
      <c r="D711">
        <f>C711+2</f>
        <v>76</v>
      </c>
      <c r="E711" t="s">
        <v>10229</v>
      </c>
      <c r="F711" t="s">
        <v>10230</v>
      </c>
      <c r="G711" t="s">
        <v>2459</v>
      </c>
      <c r="H711" t="s">
        <v>2459</v>
      </c>
      <c r="K711">
        <v>11</v>
      </c>
      <c r="L711">
        <f>C711+1</f>
        <v>75</v>
      </c>
      <c r="M711" t="s">
        <v>2660</v>
      </c>
      <c r="N711" s="1">
        <v>4.3313260505750923</v>
      </c>
      <c r="O711" t="s">
        <v>10420</v>
      </c>
      <c r="P711" s="1">
        <v>4.3313260505750923</v>
      </c>
      <c r="Q711" t="s">
        <v>2459</v>
      </c>
      <c r="S711">
        <v>11</v>
      </c>
      <c r="T711">
        <v>79</v>
      </c>
      <c r="U711">
        <f>(AK711-$AH711)/($AG711-$AH711)*(1+1)-1</f>
        <v>-1</v>
      </c>
      <c r="V711">
        <f>(AL711-$AH711)/($AG711-$AH711)*(1+1)-1</f>
        <v>-1</v>
      </c>
      <c r="W711">
        <f>(AM711-$AH711)/($AG711-$AH711)*(1+1)-1</f>
        <v>-1</v>
      </c>
      <c r="X711">
        <f>(AN711-$AH711)/($AG711-$AH711)*(1+1)-1</f>
        <v>-1</v>
      </c>
      <c r="Y711">
        <f>(AO711-$AH711)/($AG711-$AH711)*(1+1)-1</f>
        <v>-0.27134530193518303</v>
      </c>
      <c r="Z711">
        <f>(AP711-$AH711)/($AG711-$AH711)*(1+1)-1</f>
        <v>-1</v>
      </c>
      <c r="AA711">
        <f>(AQ711-$AH711)/($AG711-$AH711)*(1+1)-1</f>
        <v>-1</v>
      </c>
      <c r="AB711">
        <f>(AR711-$AH711)/($AG711-$AH711)*(1+1)-1</f>
        <v>-1</v>
      </c>
      <c r="AC711">
        <f>(AS711-$AH711)/($AG711-$AH711)*(1+1)-1</f>
        <v>-1</v>
      </c>
      <c r="AD711">
        <f>(AT711-$AH711)/($AG711-$AH711)*(1+1)-1</f>
        <v>-1</v>
      </c>
      <c r="AE711">
        <f>(AU711-$AH711)/($AG711-$AH711)*(1+1)-1</f>
        <v>1</v>
      </c>
      <c r="AF711">
        <f>(AV711-$AH711)/($AG711-$AH711)*(1+1)-1</f>
        <v>-1</v>
      </c>
      <c r="AG711">
        <f>MAX(AK711:AV711)</f>
        <v>21445</v>
      </c>
      <c r="AH711">
        <f>MIN(AK711:AV711)</f>
        <v>0</v>
      </c>
      <c r="AK711">
        <v>0</v>
      </c>
      <c r="AL711">
        <v>0</v>
      </c>
      <c r="AM711">
        <v>0</v>
      </c>
      <c r="AN711">
        <v>0</v>
      </c>
      <c r="AO711">
        <v>7813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21445</v>
      </c>
      <c r="AV711">
        <v>0</v>
      </c>
    </row>
    <row r="712" spans="1:48" x14ac:dyDescent="0.25">
      <c r="A712" t="s">
        <v>8825</v>
      </c>
      <c r="B712">
        <v>11</v>
      </c>
      <c r="C712">
        <v>76</v>
      </c>
      <c r="D712">
        <f>C712+2</f>
        <v>78</v>
      </c>
      <c r="E712" t="s">
        <v>10231</v>
      </c>
      <c r="F712" t="s">
        <v>10232</v>
      </c>
      <c r="G712" t="s">
        <v>2459</v>
      </c>
      <c r="H712" t="s">
        <v>2459</v>
      </c>
      <c r="K712">
        <v>11</v>
      </c>
      <c r="L712">
        <f>C712+1</f>
        <v>77</v>
      </c>
      <c r="M712" t="s">
        <v>2588</v>
      </c>
      <c r="N712" s="1">
        <v>4.5553605085293283</v>
      </c>
      <c r="O712" t="s">
        <v>10420</v>
      </c>
      <c r="P712" s="1">
        <v>4.5553605085293283</v>
      </c>
      <c r="Q712" t="s">
        <v>2459</v>
      </c>
      <c r="S712">
        <v>11</v>
      </c>
      <c r="T712">
        <v>81</v>
      </c>
      <c r="U712">
        <f>(AK712-$AH712)/($AG712-$AH712)*(1+1)-1</f>
        <v>-1</v>
      </c>
      <c r="V712">
        <f>(AL712-$AH712)/($AG712-$AH712)*(1+1)-1</f>
        <v>-0.83834789388456854</v>
      </c>
      <c r="W712">
        <f>(AM712-$AH712)/($AG712-$AH712)*(1+1)-1</f>
        <v>-0.86925491293656665</v>
      </c>
      <c r="X712">
        <f>(AN712-$AH712)/($AG712-$AH712)*(1+1)-1</f>
        <v>-0.18874072889386462</v>
      </c>
      <c r="Y712">
        <f>(AO712-$AH712)/($AG712-$AH712)*(1+1)-1</f>
        <v>1.4333979728514024E-2</v>
      </c>
      <c r="Z712">
        <f>(AP712-$AH712)/($AG712-$AH712)*(1+1)-1</f>
        <v>-1</v>
      </c>
      <c r="AA712">
        <f>(AQ712-$AH712)/($AG712-$AH712)*(1+1)-1</f>
        <v>-0.62991543551708284</v>
      </c>
      <c r="AB712">
        <f>(AR712-$AH712)/($AG712-$AH712)*(1+1)-1</f>
        <v>-1</v>
      </c>
      <c r="AC712">
        <f>(AS712-$AH712)/($AG712-$AH712)*(1+1)-1</f>
        <v>-1</v>
      </c>
      <c r="AD712">
        <f>(AT712-$AH712)/($AG712-$AH712)*(1+1)-1</f>
        <v>-1</v>
      </c>
      <c r="AE712">
        <f>(AU712-$AH712)/($AG712-$AH712)*(1+1)-1</f>
        <v>1</v>
      </c>
      <c r="AF712">
        <f>(AV712-$AH712)/($AG712-$AH712)*(1+1)-1</f>
        <v>-1</v>
      </c>
      <c r="AG712">
        <f>MAX(AK712:AV712)</f>
        <v>50021</v>
      </c>
      <c r="AH712">
        <f>MIN(AK712:AV712)</f>
        <v>0</v>
      </c>
      <c r="AK712">
        <v>0</v>
      </c>
      <c r="AL712">
        <v>4043</v>
      </c>
      <c r="AM712">
        <v>3270</v>
      </c>
      <c r="AN712">
        <v>20290</v>
      </c>
      <c r="AO712">
        <v>25369</v>
      </c>
      <c r="AP712">
        <v>0</v>
      </c>
      <c r="AQ712">
        <v>9256</v>
      </c>
      <c r="AR712">
        <v>0</v>
      </c>
      <c r="AS712">
        <v>0</v>
      </c>
      <c r="AT712">
        <v>0</v>
      </c>
      <c r="AU712">
        <v>50021</v>
      </c>
      <c r="AV712">
        <v>0</v>
      </c>
    </row>
    <row r="713" spans="1:48" x14ac:dyDescent="0.25">
      <c r="A713" t="s">
        <v>8825</v>
      </c>
      <c r="B713">
        <v>11</v>
      </c>
      <c r="C713">
        <v>78</v>
      </c>
      <c r="D713">
        <f>C713+2</f>
        <v>80</v>
      </c>
      <c r="E713" t="s">
        <v>10233</v>
      </c>
      <c r="F713" t="s">
        <v>10234</v>
      </c>
      <c r="G713" t="s">
        <v>2422</v>
      </c>
      <c r="H713" t="s">
        <v>2422</v>
      </c>
      <c r="K713">
        <v>11</v>
      </c>
      <c r="L713">
        <f>C713+1</f>
        <v>79</v>
      </c>
      <c r="M713" t="s">
        <v>2420</v>
      </c>
      <c r="N713" s="1">
        <v>4.2704459080179626</v>
      </c>
      <c r="O713" t="s">
        <v>10420</v>
      </c>
      <c r="P713" s="1">
        <v>4.2704459080179626</v>
      </c>
      <c r="Q713" t="s">
        <v>2422</v>
      </c>
      <c r="S713">
        <v>11</v>
      </c>
      <c r="T713">
        <v>83</v>
      </c>
      <c r="U713">
        <f>(AK713-$AH713)/($AG713-$AH713)*(1+1)-1</f>
        <v>-1</v>
      </c>
      <c r="V713">
        <f>(AL713-$AH713)/($AG713-$AH713)*(1+1)-1</f>
        <v>-0.94419376588351223</v>
      </c>
      <c r="W713">
        <f>(AM713-$AH713)/($AG713-$AH713)*(1+1)-1</f>
        <v>-0.93340594367512053</v>
      </c>
      <c r="X713">
        <f>(AN713-$AH713)/($AG713-$AH713)*(1+1)-1</f>
        <v>-1</v>
      </c>
      <c r="Y713">
        <f>(AO713-$AH713)/($AG713-$AH713)*(1+1)-1</f>
        <v>-0.4218142212540843</v>
      </c>
      <c r="Z713">
        <f>(AP713-$AH713)/($AG713-$AH713)*(1+1)-1</f>
        <v>-0.78455474301125461</v>
      </c>
      <c r="AA713">
        <f>(AQ713-$AH713)/($AG713-$AH713)*(1+1)-1</f>
        <v>-1</v>
      </c>
      <c r="AB713">
        <f>(AR713-$AH713)/($AG713-$AH713)*(1+1)-1</f>
        <v>-1</v>
      </c>
      <c r="AC713">
        <f>(AS713-$AH713)/($AG713-$AH713)*(1+1)-1</f>
        <v>-1</v>
      </c>
      <c r="AD713">
        <f>(AT713-$AH713)/($AG713-$AH713)*(1+1)-1</f>
        <v>-1</v>
      </c>
      <c r="AE713">
        <f>(AU713-$AH713)/($AG713-$AH713)*(1+1)-1</f>
        <v>1</v>
      </c>
      <c r="AF713">
        <f>(AV713-$AH713)/($AG713-$AH713)*(1+1)-1</f>
        <v>-1</v>
      </c>
      <c r="AG713">
        <f>MAX(AK713:AV713)</f>
        <v>19281</v>
      </c>
      <c r="AH713">
        <f>MIN(AK713:AV713)</f>
        <v>0</v>
      </c>
      <c r="AK713">
        <v>0</v>
      </c>
      <c r="AL713">
        <v>538</v>
      </c>
      <c r="AM713">
        <v>642</v>
      </c>
      <c r="AN713">
        <v>0</v>
      </c>
      <c r="AO713">
        <v>5574</v>
      </c>
      <c r="AP713">
        <v>2077</v>
      </c>
      <c r="AQ713">
        <v>0</v>
      </c>
      <c r="AR713">
        <v>0</v>
      </c>
      <c r="AS713">
        <v>0</v>
      </c>
      <c r="AT713">
        <v>0</v>
      </c>
      <c r="AU713">
        <v>19281</v>
      </c>
      <c r="AV713">
        <v>0</v>
      </c>
    </row>
    <row r="714" spans="1:48" x14ac:dyDescent="0.25">
      <c r="A714" t="s">
        <v>8825</v>
      </c>
      <c r="B714">
        <v>11</v>
      </c>
      <c r="C714">
        <v>80</v>
      </c>
      <c r="D714">
        <f>C714+2</f>
        <v>82</v>
      </c>
      <c r="E714" t="s">
        <v>10235</v>
      </c>
      <c r="F714" t="s">
        <v>10236</v>
      </c>
      <c r="G714" t="s">
        <v>2422</v>
      </c>
      <c r="H714" t="s">
        <v>2422</v>
      </c>
      <c r="K714">
        <v>11</v>
      </c>
      <c r="L714">
        <f>C714+1</f>
        <v>81</v>
      </c>
      <c r="M714" t="s">
        <v>2439</v>
      </c>
      <c r="N714" s="1">
        <v>4.1009905230699646</v>
      </c>
      <c r="O714" t="s">
        <v>10420</v>
      </c>
      <c r="P714" s="1">
        <v>4.1009905230699646</v>
      </c>
      <c r="Q714" t="s">
        <v>2422</v>
      </c>
      <c r="S714">
        <v>11</v>
      </c>
      <c r="T714">
        <v>85</v>
      </c>
      <c r="U714">
        <f>(AK714-$AH714)/($AG714-$AH714)*(1+1)-1</f>
        <v>-1</v>
      </c>
      <c r="V714">
        <f>(AL714-$AH714)/($AG714-$AH714)*(1+1)-1</f>
        <v>-1</v>
      </c>
      <c r="W714">
        <f>(AM714-$AH714)/($AG714-$AH714)*(1+1)-1</f>
        <v>4.674448193837466E-2</v>
      </c>
      <c r="X714">
        <f>(AN714-$AH714)/($AG714-$AH714)*(1+1)-1</f>
        <v>-1</v>
      </c>
      <c r="Y714">
        <f>(AO714-$AH714)/($AG714-$AH714)*(1+1)-1</f>
        <v>1</v>
      </c>
      <c r="Z714">
        <f>(AP714-$AH714)/($AG714-$AH714)*(1+1)-1</f>
        <v>0.19234386236654322</v>
      </c>
      <c r="AA714">
        <f>(AQ714-$AH714)/($AG714-$AH714)*(1+1)-1</f>
        <v>-0.23062455053382747</v>
      </c>
      <c r="AB714">
        <f>(AR714-$AH714)/($AG714-$AH714)*(1+1)-1</f>
        <v>-0.71510759528682855</v>
      </c>
      <c r="AC714">
        <f>(AS714-$AH714)/($AG714-$AH714)*(1+1)-1</f>
        <v>-0.92023012668031201</v>
      </c>
      <c r="AD714">
        <f>(AT714-$AH714)/($AG714-$AH714)*(1+1)-1</f>
        <v>-0.95408530176467332</v>
      </c>
      <c r="AE714">
        <f>(AU714-$AH714)/($AG714-$AH714)*(1+1)-1</f>
        <v>0.99247662775903089</v>
      </c>
      <c r="AF714">
        <f>(AV714-$AH714)/($AG714-$AH714)*(1+1)-1</f>
        <v>-1</v>
      </c>
      <c r="AG714">
        <f>MAX(AK714:AV714)</f>
        <v>18077</v>
      </c>
      <c r="AH714">
        <f>MIN(AK714:AV714)</f>
        <v>0</v>
      </c>
      <c r="AK714">
        <v>0</v>
      </c>
      <c r="AL714">
        <v>0</v>
      </c>
      <c r="AM714">
        <v>9461</v>
      </c>
      <c r="AN714">
        <v>0</v>
      </c>
      <c r="AO714">
        <v>18077</v>
      </c>
      <c r="AP714">
        <v>10777</v>
      </c>
      <c r="AQ714">
        <v>6954</v>
      </c>
      <c r="AR714">
        <v>2575</v>
      </c>
      <c r="AS714">
        <v>721</v>
      </c>
      <c r="AT714">
        <v>415</v>
      </c>
      <c r="AU714">
        <v>18009</v>
      </c>
      <c r="AV714">
        <v>0</v>
      </c>
    </row>
    <row r="715" spans="1:48" x14ac:dyDescent="0.25">
      <c r="A715" t="s">
        <v>8825</v>
      </c>
      <c r="B715">
        <v>11</v>
      </c>
      <c r="C715">
        <v>82</v>
      </c>
      <c r="D715">
        <f>C715+2</f>
        <v>84</v>
      </c>
      <c r="E715" t="s">
        <v>10237</v>
      </c>
      <c r="F715" t="s">
        <v>10238</v>
      </c>
      <c r="G715" t="s">
        <v>2087</v>
      </c>
      <c r="H715" t="s">
        <v>2087</v>
      </c>
      <c r="K715">
        <v>11</v>
      </c>
      <c r="L715">
        <f>C715+1</f>
        <v>83</v>
      </c>
      <c r="M715" t="s">
        <v>2181</v>
      </c>
      <c r="N715" s="1">
        <v>4.8546217775342919</v>
      </c>
      <c r="O715" t="s">
        <v>10420</v>
      </c>
      <c r="P715" s="1">
        <v>4.8546217775342919</v>
      </c>
      <c r="Q715" t="s">
        <v>2087</v>
      </c>
      <c r="S715">
        <v>11</v>
      </c>
      <c r="T715">
        <v>87</v>
      </c>
      <c r="U715">
        <f>(AK715-$AH715)/($AG715-$AH715)*(1+1)-1</f>
        <v>-1</v>
      </c>
      <c r="V715">
        <f>(AL715-$AH715)/($AG715-$AH715)*(1+1)-1</f>
        <v>-0.92707447219859251</v>
      </c>
      <c r="W715">
        <f>(AM715-$AH715)/($AG715-$AH715)*(1+1)-1</f>
        <v>-0.47159539092104241</v>
      </c>
      <c r="X715">
        <f>(AN715-$AH715)/($AG715-$AH715)*(1+1)-1</f>
        <v>-0.84975639935039826</v>
      </c>
      <c r="Y715">
        <f>(AO715-$AH715)/($AG715-$AH715)*(1+1)-1</f>
        <v>-0.8291238109968293</v>
      </c>
      <c r="Z715">
        <f>(AP715-$AH715)/($AG715-$AH715)*(1+1)-1</f>
        <v>-0.62697393859716954</v>
      </c>
      <c r="AA715">
        <f>(AQ715-$AH715)/($AG715-$AH715)*(1+1)-1</f>
        <v>-0.64554945479854609</v>
      </c>
      <c r="AB715">
        <f>(AR715-$AH715)/($AG715-$AH715)*(1+1)-1</f>
        <v>-1</v>
      </c>
      <c r="AC715">
        <f>(AS715-$AH715)/($AG715-$AH715)*(1+1)-1</f>
        <v>-1</v>
      </c>
      <c r="AD715">
        <f>(AT715-$AH715)/($AG715-$AH715)*(1+1)-1</f>
        <v>-1</v>
      </c>
      <c r="AE715">
        <f>(AU715-$AH715)/($AG715-$AH715)*(1+1)-1</f>
        <v>1</v>
      </c>
      <c r="AF715">
        <f>(AV715-$AH715)/($AG715-$AH715)*(1+1)-1</f>
        <v>-1</v>
      </c>
      <c r="AG715">
        <f>MAX(AK715:AV715)</f>
        <v>129310</v>
      </c>
      <c r="AH715">
        <f>MIN(AK715:AV715)</f>
        <v>0</v>
      </c>
      <c r="AK715">
        <v>0</v>
      </c>
      <c r="AL715">
        <v>4715</v>
      </c>
      <c r="AM715">
        <v>34164</v>
      </c>
      <c r="AN715">
        <v>9714</v>
      </c>
      <c r="AO715">
        <v>11048</v>
      </c>
      <c r="AP715">
        <v>24118</v>
      </c>
      <c r="AQ715">
        <v>22917</v>
      </c>
      <c r="AR715">
        <v>0</v>
      </c>
      <c r="AS715">
        <v>0</v>
      </c>
      <c r="AT715">
        <v>0</v>
      </c>
      <c r="AU715">
        <v>129310</v>
      </c>
      <c r="AV715">
        <v>0</v>
      </c>
    </row>
    <row r="716" spans="1:48" hidden="1" x14ac:dyDescent="0.25">
      <c r="A716" t="s">
        <v>8825</v>
      </c>
      <c r="B716">
        <v>11</v>
      </c>
      <c r="C716">
        <v>84</v>
      </c>
      <c r="D716">
        <f>C716+2</f>
        <v>86</v>
      </c>
      <c r="E716" t="s">
        <v>10241</v>
      </c>
      <c r="F716" t="s">
        <v>10242</v>
      </c>
      <c r="G716" t="s">
        <v>1645</v>
      </c>
      <c r="H716" t="s">
        <v>1645</v>
      </c>
      <c r="K716">
        <v>11</v>
      </c>
      <c r="L716">
        <f>C716+1</f>
        <v>85</v>
      </c>
      <c r="M716" t="s">
        <v>1643</v>
      </c>
      <c r="N716" s="1">
        <v>3.7055216134226669</v>
      </c>
      <c r="O716" t="s">
        <v>10420</v>
      </c>
      <c r="P716" s="1">
        <v>3.7055216134226669</v>
      </c>
      <c r="Q716" t="s">
        <v>1645</v>
      </c>
      <c r="S716">
        <v>11</v>
      </c>
      <c r="T716">
        <v>91</v>
      </c>
      <c r="U716">
        <f>(AK716-$AH716)/($AG716-$AH716)*(1+1)-1</f>
        <v>-1</v>
      </c>
      <c r="V716">
        <f>(AL716-$AH716)/($AG716-$AH716)*(1+1)-1</f>
        <v>-1</v>
      </c>
      <c r="W716">
        <f>(AM716-$AH716)/($AG716-$AH716)*(1+1)-1</f>
        <v>-1</v>
      </c>
      <c r="X716">
        <f>(AN716-$AH716)/($AG716-$AH716)*(1+1)-1</f>
        <v>-1</v>
      </c>
      <c r="Y716">
        <f>(AO716-$AH716)/($AG716-$AH716)*(1+1)-1</f>
        <v>-1</v>
      </c>
      <c r="Z716">
        <f>(AP716-$AH716)/($AG716-$AH716)*(1+1)-1</f>
        <v>-1</v>
      </c>
      <c r="AA716">
        <f>(AQ716-$AH716)/($AG716-$AH716)*(1+1)-1</f>
        <v>-1</v>
      </c>
      <c r="AB716">
        <f>(AR716-$AH716)/($AG716-$AH716)*(1+1)-1</f>
        <v>-1</v>
      </c>
      <c r="AC716">
        <f>(AS716-$AH716)/($AG716-$AH716)*(1+1)-1</f>
        <v>-1</v>
      </c>
      <c r="AD716">
        <f>(AT716-$AH716)/($AG716-$AH716)*(1+1)-1</f>
        <v>-1</v>
      </c>
      <c r="AE716">
        <f>(AU716-$AH716)/($AG716-$AH716)*(1+1)-1</f>
        <v>1</v>
      </c>
      <c r="AF716">
        <f>(AV716-$AH716)/($AG716-$AH716)*(1+1)-1</f>
        <v>-1</v>
      </c>
      <c r="AG716">
        <f>MAX(AK716:AV716)</f>
        <v>5076</v>
      </c>
      <c r="AH716">
        <f>MIN(AK716:AV716)</f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5076</v>
      </c>
      <c r="AV716">
        <v>0</v>
      </c>
    </row>
    <row r="717" spans="1:48" hidden="1" x14ac:dyDescent="0.25">
      <c r="A717" t="s">
        <v>8825</v>
      </c>
      <c r="B717">
        <v>11</v>
      </c>
      <c r="C717">
        <v>86</v>
      </c>
      <c r="D717">
        <f>C717+2</f>
        <v>88</v>
      </c>
      <c r="E717" t="s">
        <v>10243</v>
      </c>
      <c r="F717" t="s">
        <v>10244</v>
      </c>
      <c r="G717" t="s">
        <v>1132</v>
      </c>
      <c r="H717" t="s">
        <v>1132</v>
      </c>
      <c r="K717">
        <v>11</v>
      </c>
      <c r="L717">
        <f>C717+1</f>
        <v>87</v>
      </c>
      <c r="M717" t="s">
        <v>1194</v>
      </c>
      <c r="N717" s="1">
        <v>2.7109631189952759</v>
      </c>
      <c r="O717" t="s">
        <v>10420</v>
      </c>
      <c r="P717" s="1">
        <v>2.7109631189952759</v>
      </c>
      <c r="Q717" t="s">
        <v>1132</v>
      </c>
      <c r="S717">
        <v>11</v>
      </c>
      <c r="T717">
        <v>93</v>
      </c>
      <c r="U717">
        <f>(AK717-$AH717)/($AG717-$AH717)*(1+1)-1</f>
        <v>-1</v>
      </c>
      <c r="V717">
        <f>(AL717-$AH717)/($AG717-$AH717)*(1+1)-1</f>
        <v>-1</v>
      </c>
      <c r="W717">
        <f>(AM717-$AH717)/($AG717-$AH717)*(1+1)-1</f>
        <v>-1</v>
      </c>
      <c r="X717">
        <f>(AN717-$AH717)/($AG717-$AH717)*(1+1)-1</f>
        <v>-1</v>
      </c>
      <c r="Y717">
        <f>(AO717-$AH717)/($AG717-$AH717)*(1+1)-1</f>
        <v>-1</v>
      </c>
      <c r="Z717">
        <f>(AP717-$AH717)/($AG717-$AH717)*(1+1)-1</f>
        <v>0.82490272373540852</v>
      </c>
      <c r="AA717">
        <f>(AQ717-$AH717)/($AG717-$AH717)*(1+1)-1</f>
        <v>-1</v>
      </c>
      <c r="AB717">
        <f>(AR717-$AH717)/($AG717-$AH717)*(1+1)-1</f>
        <v>-1</v>
      </c>
      <c r="AC717">
        <f>(AS717-$AH717)/($AG717-$AH717)*(1+1)-1</f>
        <v>-1</v>
      </c>
      <c r="AD717">
        <f>(AT717-$AH717)/($AG717-$AH717)*(1+1)-1</f>
        <v>-1</v>
      </c>
      <c r="AE717">
        <f>(AU717-$AH717)/($AG717-$AH717)*(1+1)-1</f>
        <v>1</v>
      </c>
      <c r="AF717">
        <f>(AV717-$AH717)/($AG717-$AH717)*(1+1)-1</f>
        <v>0.96887159533073941</v>
      </c>
      <c r="AG717">
        <f>MAX(AK717:AV717)</f>
        <v>514</v>
      </c>
      <c r="AH717">
        <f>MIN(AK717:AV717)</f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469</v>
      </c>
      <c r="AQ717">
        <v>0</v>
      </c>
      <c r="AR717">
        <v>0</v>
      </c>
      <c r="AS717">
        <v>0</v>
      </c>
      <c r="AT717">
        <v>0</v>
      </c>
      <c r="AU717">
        <v>514</v>
      </c>
      <c r="AV717">
        <v>506</v>
      </c>
    </row>
    <row r="718" spans="1:48" hidden="1" x14ac:dyDescent="0.25">
      <c r="A718" t="s">
        <v>8825</v>
      </c>
      <c r="B718">
        <v>11</v>
      </c>
      <c r="C718">
        <v>88</v>
      </c>
      <c r="D718">
        <f>C718+2</f>
        <v>90</v>
      </c>
      <c r="E718" t="s">
        <v>10245</v>
      </c>
      <c r="F718" t="s">
        <v>10246</v>
      </c>
      <c r="G718" t="s">
        <v>1132</v>
      </c>
      <c r="H718" t="s">
        <v>1132</v>
      </c>
      <c r="K718">
        <v>11</v>
      </c>
      <c r="L718">
        <f>C718+1</f>
        <v>89</v>
      </c>
      <c r="M718" t="s">
        <v>1208</v>
      </c>
      <c r="N718" s="1">
        <v>3.2003031829815849</v>
      </c>
      <c r="O718" t="s">
        <v>10420</v>
      </c>
      <c r="P718" s="1">
        <v>3.2003031829815849</v>
      </c>
      <c r="Q718" t="s">
        <v>1132</v>
      </c>
      <c r="S718">
        <v>11</v>
      </c>
      <c r="T718">
        <v>95</v>
      </c>
      <c r="U718">
        <f>(AK718-$AH718)/($AG718-$AH718)*(1+1)-1</f>
        <v>-1</v>
      </c>
      <c r="V718">
        <f>(AL718-$AH718)/($AG718-$AH718)*(1+1)-1</f>
        <v>-1</v>
      </c>
      <c r="W718">
        <f>(AM718-$AH718)/($AG718-$AH718)*(1+1)-1</f>
        <v>-1</v>
      </c>
      <c r="X718">
        <f>(AN718-$AH718)/($AG718-$AH718)*(1+1)-1</f>
        <v>-1</v>
      </c>
      <c r="Y718">
        <f>(AO718-$AH718)/($AG718-$AH718)*(1+1)-1</f>
        <v>-1</v>
      </c>
      <c r="Z718">
        <f>(AP718-$AH718)/($AG718-$AH718)*(1+1)-1</f>
        <v>-1</v>
      </c>
      <c r="AA718">
        <f>(AQ718-$AH718)/($AG718-$AH718)*(1+1)-1</f>
        <v>-1</v>
      </c>
      <c r="AB718">
        <f>(AR718-$AH718)/($AG718-$AH718)*(1+1)-1</f>
        <v>-1</v>
      </c>
      <c r="AC718">
        <f>(AS718-$AH718)/($AG718-$AH718)*(1+1)-1</f>
        <v>-1</v>
      </c>
      <c r="AD718">
        <f>(AT718-$AH718)/($AG718-$AH718)*(1+1)-1</f>
        <v>-1</v>
      </c>
      <c r="AE718">
        <f>(AU718-$AH718)/($AG718-$AH718)*(1+1)-1</f>
        <v>1</v>
      </c>
      <c r="AF718">
        <f>(AV718-$AH718)/($AG718-$AH718)*(1+1)-1</f>
        <v>-1</v>
      </c>
      <c r="AG718">
        <f>MAX(AK718:AV718)</f>
        <v>1586</v>
      </c>
      <c r="AH718">
        <f>MIN(AK718:AV718)</f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1586</v>
      </c>
      <c r="AV718">
        <v>0</v>
      </c>
    </row>
    <row r="719" spans="1:48" hidden="1" x14ac:dyDescent="0.25">
      <c r="A719" t="s">
        <v>8825</v>
      </c>
      <c r="B719">
        <v>11</v>
      </c>
      <c r="C719">
        <v>90</v>
      </c>
      <c r="D719">
        <f>C719+2</f>
        <v>92</v>
      </c>
      <c r="E719" t="s">
        <v>10247</v>
      </c>
      <c r="F719" t="s">
        <v>10248</v>
      </c>
      <c r="G719" t="s">
        <v>1132</v>
      </c>
      <c r="H719" t="s">
        <v>1132</v>
      </c>
      <c r="K719">
        <v>11</v>
      </c>
      <c r="L719">
        <f>C719+1</f>
        <v>91</v>
      </c>
      <c r="M719" t="s">
        <v>6406</v>
      </c>
      <c r="N719" s="1">
        <v>3.0224283711854865</v>
      </c>
      <c r="O719" t="s">
        <v>10420</v>
      </c>
      <c r="P719" s="1">
        <v>3.0224283711854865</v>
      </c>
      <c r="Q719" t="s">
        <v>1132</v>
      </c>
      <c r="S719">
        <v>11</v>
      </c>
      <c r="T719">
        <v>97</v>
      </c>
      <c r="U719">
        <f>(AK719-$AH719)/($AG719-$AH719)*(1+1)-1</f>
        <v>-1</v>
      </c>
      <c r="V719">
        <f>(AL719-$AH719)/($AG719-$AH719)*(1+1)-1</f>
        <v>-1</v>
      </c>
      <c r="W719">
        <f>(AM719-$AH719)/($AG719-$AH719)*(1+1)-1</f>
        <v>-1</v>
      </c>
      <c r="X719">
        <f>(AN719-$AH719)/($AG719-$AH719)*(1+1)-1</f>
        <v>-1</v>
      </c>
      <c r="Y719">
        <f>(AO719-$AH719)/($AG719-$AH719)*(1+1)-1</f>
        <v>-1</v>
      </c>
      <c r="Z719">
        <f>(AP719-$AH719)/($AG719-$AH719)*(1+1)-1</f>
        <v>-1</v>
      </c>
      <c r="AA719">
        <f>(AQ719-$AH719)/($AG719-$AH719)*(1+1)-1</f>
        <v>-1</v>
      </c>
      <c r="AB719">
        <f>(AR719-$AH719)/($AG719-$AH719)*(1+1)-1</f>
        <v>-1</v>
      </c>
      <c r="AC719">
        <f>(AS719-$AH719)/($AG719-$AH719)*(1+1)-1</f>
        <v>-1</v>
      </c>
      <c r="AD719">
        <f>(AT719-$AH719)/($AG719-$AH719)*(1+1)-1</f>
        <v>-1</v>
      </c>
      <c r="AE719">
        <f>(AU719-$AH719)/($AG719-$AH719)*(1+1)-1</f>
        <v>1</v>
      </c>
      <c r="AF719">
        <f>(AV719-$AH719)/($AG719-$AH719)*(1+1)-1</f>
        <v>0.77397910731244068</v>
      </c>
      <c r="AG719">
        <f>MAX(AK719:AV719)</f>
        <v>1053</v>
      </c>
      <c r="AH719">
        <f>MIN(AK719:AV719)</f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1053</v>
      </c>
      <c r="AV719">
        <v>934</v>
      </c>
    </row>
    <row r="720" spans="1:48" hidden="1" x14ac:dyDescent="0.25">
      <c r="A720" t="s">
        <v>8825</v>
      </c>
      <c r="B720">
        <v>11</v>
      </c>
      <c r="C720">
        <v>92</v>
      </c>
      <c r="D720">
        <f>C720+2</f>
        <v>94</v>
      </c>
      <c r="E720" t="s">
        <v>10249</v>
      </c>
      <c r="F720" t="s">
        <v>10250</v>
      </c>
      <c r="G720" t="s">
        <v>1027</v>
      </c>
      <c r="H720" t="s">
        <v>1027</v>
      </c>
      <c r="K720">
        <v>11</v>
      </c>
      <c r="L720">
        <f>C720+1</f>
        <v>93</v>
      </c>
      <c r="M720" t="s">
        <v>6326</v>
      </c>
      <c r="N720" s="1">
        <v>3.3106933123433606</v>
      </c>
      <c r="O720" t="s">
        <v>10420</v>
      </c>
      <c r="P720" s="1">
        <v>3.3106933123433606</v>
      </c>
      <c r="Q720" t="s">
        <v>1027</v>
      </c>
      <c r="S720">
        <v>11</v>
      </c>
      <c r="T720">
        <v>99</v>
      </c>
      <c r="U720">
        <f>(AK720-$AH720)/($AG720-$AH720)*(1+1)-1</f>
        <v>-1</v>
      </c>
      <c r="V720">
        <f>(AL720-$AH720)/($AG720-$AH720)*(1+1)-1</f>
        <v>-1</v>
      </c>
      <c r="W720">
        <f>(AM720-$AH720)/($AG720-$AH720)*(1+1)-1</f>
        <v>-1</v>
      </c>
      <c r="X720">
        <f>(AN720-$AH720)/($AG720-$AH720)*(1+1)-1</f>
        <v>-1</v>
      </c>
      <c r="Y720">
        <f>(AO720-$AH720)/($AG720-$AH720)*(1+1)-1</f>
        <v>-1</v>
      </c>
      <c r="Z720">
        <f>(AP720-$AH720)/($AG720-$AH720)*(1+1)-1</f>
        <v>-1</v>
      </c>
      <c r="AA720">
        <f>(AQ720-$AH720)/($AG720-$AH720)*(1+1)-1</f>
        <v>-0.57066014669926646</v>
      </c>
      <c r="AB720">
        <f>(AR720-$AH720)/($AG720-$AH720)*(1+1)-1</f>
        <v>-1</v>
      </c>
      <c r="AC720">
        <f>(AS720-$AH720)/($AG720-$AH720)*(1+1)-1</f>
        <v>-1</v>
      </c>
      <c r="AD720">
        <f>(AT720-$AH720)/($AG720-$AH720)*(1+1)-1</f>
        <v>-1</v>
      </c>
      <c r="AE720">
        <f>(AU720-$AH720)/($AG720-$AH720)*(1+1)-1</f>
        <v>1</v>
      </c>
      <c r="AF720">
        <f>(AV720-$AH720)/($AG720-$AH720)*(1+1)-1</f>
        <v>-1</v>
      </c>
      <c r="AG720">
        <f>MAX(AK720:AV720)</f>
        <v>2045</v>
      </c>
      <c r="AH720">
        <f>MIN(AK720:AV720)</f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439</v>
      </c>
      <c r="AR720">
        <v>0</v>
      </c>
      <c r="AS720">
        <v>0</v>
      </c>
      <c r="AT720">
        <v>0</v>
      </c>
      <c r="AU720">
        <v>2045</v>
      </c>
      <c r="AV720">
        <v>0</v>
      </c>
    </row>
    <row r="721" spans="1:48" hidden="1" x14ac:dyDescent="0.25">
      <c r="A721" t="s">
        <v>8825</v>
      </c>
      <c r="B721">
        <v>11</v>
      </c>
      <c r="C721">
        <v>94</v>
      </c>
      <c r="D721">
        <f>C721+2</f>
        <v>96</v>
      </c>
      <c r="E721" t="s">
        <v>10251</v>
      </c>
      <c r="F721" t="s">
        <v>10252</v>
      </c>
      <c r="G721" t="s">
        <v>1027</v>
      </c>
      <c r="H721" t="s">
        <v>1027</v>
      </c>
      <c r="K721">
        <v>11</v>
      </c>
      <c r="L721">
        <f>C721+1</f>
        <v>95</v>
      </c>
      <c r="M721" t="s">
        <v>1041</v>
      </c>
      <c r="N721" s="1">
        <v>3.7897216939809217</v>
      </c>
      <c r="O721" t="s">
        <v>10420</v>
      </c>
      <c r="P721" s="1">
        <v>3.7897216939809217</v>
      </c>
      <c r="Q721" t="s">
        <v>1027</v>
      </c>
      <c r="S721">
        <v>11</v>
      </c>
      <c r="T721">
        <v>101</v>
      </c>
      <c r="U721">
        <f>(AK721-$AH721)/($AG721-$AH721)*(1+1)-1</f>
        <v>-1</v>
      </c>
      <c r="V721">
        <f>(AL721-$AH721)/($AG721-$AH721)*(1+1)-1</f>
        <v>-1</v>
      </c>
      <c r="W721">
        <f>(AM721-$AH721)/($AG721-$AH721)*(1+1)-1</f>
        <v>-1</v>
      </c>
      <c r="X721">
        <f>(AN721-$AH721)/($AG721-$AH721)*(1+1)-1</f>
        <v>-1</v>
      </c>
      <c r="Y721">
        <f>(AO721-$AH721)/($AG721-$AH721)*(1+1)-1</f>
        <v>-1</v>
      </c>
      <c r="Z721">
        <f>(AP721-$AH721)/($AG721-$AH721)*(1+1)-1</f>
        <v>-1</v>
      </c>
      <c r="AA721">
        <f>(AQ721-$AH721)/($AG721-$AH721)*(1+1)-1</f>
        <v>-1</v>
      </c>
      <c r="AB721">
        <f>(AR721-$AH721)/($AG721-$AH721)*(1+1)-1</f>
        <v>-1</v>
      </c>
      <c r="AC721">
        <f>(AS721-$AH721)/($AG721-$AH721)*(1+1)-1</f>
        <v>-1</v>
      </c>
      <c r="AD721">
        <f>(AT721-$AH721)/($AG721-$AH721)*(1+1)-1</f>
        <v>-1</v>
      </c>
      <c r="AE721">
        <f>(AU721-$AH721)/($AG721-$AH721)*(1+1)-1</f>
        <v>1</v>
      </c>
      <c r="AF721">
        <f>(AV721-$AH721)/($AG721-$AH721)*(1+1)-1</f>
        <v>-0.81824083089905875</v>
      </c>
      <c r="AG721">
        <f>MAX(AK721:AV721)</f>
        <v>6162</v>
      </c>
      <c r="AH721">
        <f>MIN(AK721:AV721)</f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6162</v>
      </c>
      <c r="AV721">
        <v>560</v>
      </c>
    </row>
    <row r="722" spans="1:48" x14ac:dyDescent="0.25">
      <c r="A722" t="s">
        <v>8825</v>
      </c>
      <c r="B722">
        <v>11</v>
      </c>
      <c r="C722">
        <v>96</v>
      </c>
      <c r="D722">
        <f>C722+2</f>
        <v>98</v>
      </c>
      <c r="E722" t="s">
        <v>10253</v>
      </c>
      <c r="F722" t="s">
        <v>10254</v>
      </c>
      <c r="G722" t="s">
        <v>681</v>
      </c>
      <c r="H722" t="s">
        <v>681</v>
      </c>
      <c r="K722">
        <v>11</v>
      </c>
      <c r="L722">
        <f>C722+1</f>
        <v>97</v>
      </c>
      <c r="M722" t="s">
        <v>866</v>
      </c>
      <c r="N722" s="1">
        <v>4.5868347595126124</v>
      </c>
      <c r="O722" t="s">
        <v>10420</v>
      </c>
      <c r="P722" s="1">
        <v>4.5868347595126124</v>
      </c>
      <c r="Q722" t="s">
        <v>681</v>
      </c>
      <c r="S722">
        <v>11</v>
      </c>
      <c r="T722">
        <v>103</v>
      </c>
      <c r="U722">
        <f>(AK722-$AH722)/($AG722-$AH722)*(1+1)-1</f>
        <v>-1</v>
      </c>
      <c r="V722">
        <f>(AL722-$AH722)/($AG722-$AH722)*(1+1)-1</f>
        <v>-1</v>
      </c>
      <c r="W722">
        <f>(AM722-$AH722)/($AG722-$AH722)*(1+1)-1</f>
        <v>-1</v>
      </c>
      <c r="X722">
        <f>(AN722-$AH722)/($AG722-$AH722)*(1+1)-1</f>
        <v>-1</v>
      </c>
      <c r="Y722">
        <f>(AO722-$AH722)/($AG722-$AH722)*(1+1)-1</f>
        <v>-1</v>
      </c>
      <c r="Z722">
        <f>(AP722-$AH722)/($AG722-$AH722)*(1+1)-1</f>
        <v>-1</v>
      </c>
      <c r="AA722">
        <f>(AQ722-$AH722)/($AG722-$AH722)*(1+1)-1</f>
        <v>-1</v>
      </c>
      <c r="AB722">
        <f>(AR722-$AH722)/($AG722-$AH722)*(1+1)-1</f>
        <v>-1</v>
      </c>
      <c r="AC722">
        <f>(AS722-$AH722)/($AG722-$AH722)*(1+1)-1</f>
        <v>-1</v>
      </c>
      <c r="AD722">
        <f>(AT722-$AH722)/($AG722-$AH722)*(1+1)-1</f>
        <v>-1</v>
      </c>
      <c r="AE722">
        <f>(AU722-$AH722)/($AG722-$AH722)*(1+1)-1</f>
        <v>1</v>
      </c>
      <c r="AF722">
        <f>(AV722-$AH722)/($AG722-$AH722)*(1+1)-1</f>
        <v>-1</v>
      </c>
      <c r="AG722">
        <f>MAX(AK722:AV722)</f>
        <v>58722</v>
      </c>
      <c r="AH722">
        <f>MIN(AK722:AV722)</f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58722</v>
      </c>
      <c r="AV722">
        <v>0</v>
      </c>
    </row>
    <row r="723" spans="1:48" x14ac:dyDescent="0.25">
      <c r="A723" t="s">
        <v>8825</v>
      </c>
      <c r="B723">
        <v>11</v>
      </c>
      <c r="C723">
        <v>98</v>
      </c>
      <c r="D723">
        <f>C723+2</f>
        <v>100</v>
      </c>
      <c r="E723" t="s">
        <v>10255</v>
      </c>
      <c r="F723" t="s">
        <v>10256</v>
      </c>
      <c r="G723" t="s">
        <v>681</v>
      </c>
      <c r="H723" t="s">
        <v>681</v>
      </c>
      <c r="K723">
        <v>11</v>
      </c>
      <c r="L723">
        <f>C723+1</f>
        <v>99</v>
      </c>
      <c r="M723" t="s">
        <v>961</v>
      </c>
      <c r="N723" s="1">
        <v>4.684279692743619</v>
      </c>
      <c r="O723" t="s">
        <v>10420</v>
      </c>
      <c r="P723" s="1">
        <v>4.684279692743619</v>
      </c>
      <c r="Q723" t="s">
        <v>681</v>
      </c>
      <c r="S723">
        <v>11</v>
      </c>
      <c r="T723">
        <v>105</v>
      </c>
      <c r="U723">
        <f>(AK723-$AH723)/($AG723-$AH723)*(1+1)-1</f>
        <v>-1</v>
      </c>
      <c r="V723">
        <f>(AL723-$AH723)/($AG723-$AH723)*(1+1)-1</f>
        <v>-1</v>
      </c>
      <c r="W723">
        <f>(AM723-$AH723)/($AG723-$AH723)*(1+1)-1</f>
        <v>-1</v>
      </c>
      <c r="X723">
        <f>(AN723-$AH723)/($AG723-$AH723)*(1+1)-1</f>
        <v>-1</v>
      </c>
      <c r="Y723">
        <f>(AO723-$AH723)/($AG723-$AH723)*(1+1)-1</f>
        <v>-1</v>
      </c>
      <c r="Z723">
        <f>(AP723-$AH723)/($AG723-$AH723)*(1+1)-1</f>
        <v>-1</v>
      </c>
      <c r="AA723">
        <f>(AQ723-$AH723)/($AG723-$AH723)*(1+1)-1</f>
        <v>-1</v>
      </c>
      <c r="AB723">
        <f>(AR723-$AH723)/($AG723-$AH723)*(1+1)-1</f>
        <v>-1</v>
      </c>
      <c r="AC723">
        <f>(AS723-$AH723)/($AG723-$AH723)*(1+1)-1</f>
        <v>-1</v>
      </c>
      <c r="AD723">
        <f>(AT723-$AH723)/($AG723-$AH723)*(1+1)-1</f>
        <v>-1</v>
      </c>
      <c r="AE723">
        <f>(AU723-$AH723)/($AG723-$AH723)*(1+1)-1</f>
        <v>1</v>
      </c>
      <c r="AF723">
        <f>(AV723-$AH723)/($AG723-$AH723)*(1+1)-1</f>
        <v>-1</v>
      </c>
      <c r="AG723">
        <f>MAX(AK723:AV723)</f>
        <v>88707</v>
      </c>
      <c r="AH723">
        <f>MIN(AK723:AV723)</f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88707</v>
      </c>
      <c r="AV723">
        <v>0</v>
      </c>
    </row>
    <row r="724" spans="1:48" hidden="1" x14ac:dyDescent="0.25">
      <c r="A724" t="s">
        <v>8825</v>
      </c>
      <c r="B724">
        <v>11</v>
      </c>
      <c r="C724">
        <v>100</v>
      </c>
      <c r="D724">
        <f>C724+2</f>
        <v>102</v>
      </c>
      <c r="E724" t="s">
        <v>10257</v>
      </c>
      <c r="F724" t="s">
        <v>10258</v>
      </c>
      <c r="G724" t="s">
        <v>681</v>
      </c>
      <c r="H724" t="s">
        <v>681</v>
      </c>
      <c r="K724">
        <v>11</v>
      </c>
      <c r="L724">
        <f>C724+1</f>
        <v>101</v>
      </c>
      <c r="M724" t="s">
        <v>997</v>
      </c>
      <c r="N724" s="1">
        <v>3.461948495203762</v>
      </c>
      <c r="O724" t="s">
        <v>10420</v>
      </c>
      <c r="P724" s="1">
        <v>3.461948495203762</v>
      </c>
      <c r="Q724" t="s">
        <v>681</v>
      </c>
      <c r="S724">
        <v>11</v>
      </c>
      <c r="T724">
        <v>107</v>
      </c>
      <c r="U724">
        <f>(AK724-$AH724)/($AG724-$AH724)*(1+1)-1</f>
        <v>-1</v>
      </c>
      <c r="V724">
        <f>(AL724-$AH724)/($AG724-$AH724)*(1+1)-1</f>
        <v>-1</v>
      </c>
      <c r="W724">
        <f>(AM724-$AH724)/($AG724-$AH724)*(1+1)-1</f>
        <v>-1</v>
      </c>
      <c r="X724">
        <f>(AN724-$AH724)/($AG724-$AH724)*(1+1)-1</f>
        <v>-1</v>
      </c>
      <c r="Y724">
        <f>(AO724-$AH724)/($AG724-$AH724)*(1+1)-1</f>
        <v>-1</v>
      </c>
      <c r="Z724">
        <f>(AP724-$AH724)/($AG724-$AH724)*(1+1)-1</f>
        <v>-1</v>
      </c>
      <c r="AA724">
        <f>(AQ724-$AH724)/($AG724-$AH724)*(1+1)-1</f>
        <v>-1</v>
      </c>
      <c r="AB724">
        <f>(AR724-$AH724)/($AG724-$AH724)*(1+1)-1</f>
        <v>-1</v>
      </c>
      <c r="AC724">
        <f>(AS724-$AH724)/($AG724-$AH724)*(1+1)-1</f>
        <v>-1</v>
      </c>
      <c r="AD724">
        <f>(AT724-$AH724)/($AG724-$AH724)*(1+1)-1</f>
        <v>-1</v>
      </c>
      <c r="AE724">
        <f>(AU724-$AH724)/($AG724-$AH724)*(1+1)-1</f>
        <v>1</v>
      </c>
      <c r="AF724">
        <f>(AV724-$AH724)/($AG724-$AH724)*(1+1)-1</f>
        <v>-1</v>
      </c>
      <c r="AG724">
        <f>MAX(AK724:AV724)</f>
        <v>2897</v>
      </c>
      <c r="AH724">
        <f>MIN(AK724:AV724)</f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2897</v>
      </c>
      <c r="AV724">
        <v>0</v>
      </c>
    </row>
    <row r="725" spans="1:48" hidden="1" x14ac:dyDescent="0.25">
      <c r="A725" t="s">
        <v>8825</v>
      </c>
      <c r="B725">
        <v>11</v>
      </c>
      <c r="C725">
        <v>102</v>
      </c>
      <c r="D725">
        <f>C725+2</f>
        <v>104</v>
      </c>
      <c r="E725" t="s">
        <v>10259</v>
      </c>
      <c r="F725" t="s">
        <v>10260</v>
      </c>
      <c r="G725" t="s">
        <v>681</v>
      </c>
      <c r="H725" t="s">
        <v>681</v>
      </c>
      <c r="K725">
        <v>11</v>
      </c>
      <c r="L725">
        <f>C725+1</f>
        <v>103</v>
      </c>
      <c r="M725" t="s">
        <v>1003</v>
      </c>
      <c r="N725" s="1">
        <v>3.5625307688622612</v>
      </c>
      <c r="O725" t="s">
        <v>10420</v>
      </c>
      <c r="P725" s="1">
        <v>3.5625307688622612</v>
      </c>
      <c r="Q725" t="s">
        <v>681</v>
      </c>
      <c r="S725">
        <v>11</v>
      </c>
      <c r="T725">
        <v>109</v>
      </c>
      <c r="U725">
        <f>(AK725-$AH725)/($AG725-$AH725)*(1+1)-1</f>
        <v>-1</v>
      </c>
      <c r="V725">
        <f>(AL725-$AH725)/($AG725-$AH725)*(1+1)-1</f>
        <v>-1</v>
      </c>
      <c r="W725">
        <f>(AM725-$AH725)/($AG725-$AH725)*(1+1)-1</f>
        <v>-1</v>
      </c>
      <c r="X725">
        <f>(AN725-$AH725)/($AG725-$AH725)*(1+1)-1</f>
        <v>-1</v>
      </c>
      <c r="Y725">
        <f>(AO725-$AH725)/($AG725-$AH725)*(1+1)-1</f>
        <v>-1</v>
      </c>
      <c r="Z725">
        <f>(AP725-$AH725)/($AG725-$AH725)*(1+1)-1</f>
        <v>-1</v>
      </c>
      <c r="AA725">
        <f>(AQ725-$AH725)/($AG725-$AH725)*(1+1)-1</f>
        <v>-1</v>
      </c>
      <c r="AB725">
        <f>(AR725-$AH725)/($AG725-$AH725)*(1+1)-1</f>
        <v>-1</v>
      </c>
      <c r="AC725">
        <f>(AS725-$AH725)/($AG725-$AH725)*(1+1)-1</f>
        <v>-1</v>
      </c>
      <c r="AD725">
        <f>(AT725-$AH725)/($AG725-$AH725)*(1+1)-1</f>
        <v>-1</v>
      </c>
      <c r="AE725">
        <f>(AU725-$AH725)/($AG725-$AH725)*(1+1)-1</f>
        <v>1</v>
      </c>
      <c r="AF725">
        <f>(AV725-$AH725)/($AG725-$AH725)*(1+1)-1</f>
        <v>-1</v>
      </c>
      <c r="AG725">
        <f>MAX(AK725:AV725)</f>
        <v>4106</v>
      </c>
      <c r="AH725">
        <f>MIN(AK725:AV725)</f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4106</v>
      </c>
      <c r="AV725">
        <v>0</v>
      </c>
    </row>
    <row r="726" spans="1:48" x14ac:dyDescent="0.25">
      <c r="A726" t="s">
        <v>8825</v>
      </c>
      <c r="B726">
        <v>11</v>
      </c>
      <c r="C726">
        <v>104</v>
      </c>
      <c r="D726">
        <f>C726+2</f>
        <v>106</v>
      </c>
      <c r="E726" t="s">
        <v>10261</v>
      </c>
      <c r="F726" t="s">
        <v>10262</v>
      </c>
      <c r="G726" t="s">
        <v>681</v>
      </c>
      <c r="H726" t="s">
        <v>681</v>
      </c>
      <c r="K726">
        <v>11</v>
      </c>
      <c r="L726">
        <f>C726+1</f>
        <v>105</v>
      </c>
      <c r="M726" t="s">
        <v>1003</v>
      </c>
      <c r="N726" s="1">
        <v>5.0910687315000125</v>
      </c>
      <c r="O726" t="s">
        <v>10420</v>
      </c>
      <c r="P726" s="1">
        <v>5.0910687315000125</v>
      </c>
      <c r="Q726" t="s">
        <v>681</v>
      </c>
      <c r="S726">
        <v>11</v>
      </c>
      <c r="T726">
        <v>111</v>
      </c>
      <c r="U726">
        <f>(AK726-$AH726)/($AG726-$AH726)*(1+1)-1</f>
        <v>-1</v>
      </c>
      <c r="V726">
        <f>(AL726-$AH726)/($AG726-$AH726)*(1+1)-1</f>
        <v>-1</v>
      </c>
      <c r="W726">
        <f>(AM726-$AH726)/($AG726-$AH726)*(1+1)-1</f>
        <v>-1</v>
      </c>
      <c r="X726">
        <f>(AN726-$AH726)/($AG726-$AH726)*(1+1)-1</f>
        <v>-1</v>
      </c>
      <c r="Y726">
        <f>(AO726-$AH726)/($AG726-$AH726)*(1+1)-1</f>
        <v>-1</v>
      </c>
      <c r="Z726">
        <f>(AP726-$AH726)/($AG726-$AH726)*(1+1)-1</f>
        <v>-1</v>
      </c>
      <c r="AA726">
        <f>(AQ726-$AH726)/($AG726-$AH726)*(1+1)-1</f>
        <v>-1</v>
      </c>
      <c r="AB726">
        <f>(AR726-$AH726)/($AG726-$AH726)*(1+1)-1</f>
        <v>-1</v>
      </c>
      <c r="AC726">
        <f>(AS726-$AH726)/($AG726-$AH726)*(1+1)-1</f>
        <v>-1</v>
      </c>
      <c r="AD726">
        <f>(AT726-$AH726)/($AG726-$AH726)*(1+1)-1</f>
        <v>-1</v>
      </c>
      <c r="AE726">
        <f>(AU726-$AH726)/($AG726-$AH726)*(1+1)-1</f>
        <v>1</v>
      </c>
      <c r="AF726">
        <f>(AV726-$AH726)/($AG726-$AH726)*(1+1)-1</f>
        <v>-1</v>
      </c>
      <c r="AG726">
        <f>MAX(AK726:AV726)</f>
        <v>123993</v>
      </c>
      <c r="AH726">
        <f>MIN(AK726:AV726)</f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123993</v>
      </c>
      <c r="AV726">
        <v>0</v>
      </c>
    </row>
    <row r="727" spans="1:48" hidden="1" x14ac:dyDescent="0.25">
      <c r="A727" t="s">
        <v>8825</v>
      </c>
      <c r="B727">
        <v>11</v>
      </c>
      <c r="C727">
        <v>106</v>
      </c>
      <c r="D727">
        <f>C727+2</f>
        <v>108</v>
      </c>
      <c r="E727" t="s">
        <v>10263</v>
      </c>
      <c r="F727" t="s">
        <v>10264</v>
      </c>
      <c r="G727" t="s">
        <v>681</v>
      </c>
      <c r="H727" t="s">
        <v>681</v>
      </c>
      <c r="K727">
        <v>11</v>
      </c>
      <c r="L727">
        <f>C727+1</f>
        <v>107</v>
      </c>
      <c r="M727" t="s">
        <v>1015</v>
      </c>
      <c r="N727" s="1">
        <v>3.1786892397755899</v>
      </c>
      <c r="O727" t="s">
        <v>10420</v>
      </c>
      <c r="P727" s="1">
        <v>3.1786892397755899</v>
      </c>
      <c r="Q727" t="s">
        <v>681</v>
      </c>
      <c r="S727">
        <v>11</v>
      </c>
      <c r="T727">
        <v>113</v>
      </c>
      <c r="U727">
        <f>(AK727-$AH727)/($AG727-$AH727)*(1+1)-1</f>
        <v>-1</v>
      </c>
      <c r="V727">
        <f>(AL727-$AH727)/($AG727-$AH727)*(1+1)-1</f>
        <v>-1</v>
      </c>
      <c r="W727">
        <f>(AM727-$AH727)/($AG727-$AH727)*(1+1)-1</f>
        <v>-1</v>
      </c>
      <c r="X727">
        <f>(AN727-$AH727)/($AG727-$AH727)*(1+1)-1</f>
        <v>-1</v>
      </c>
      <c r="Y727">
        <f>(AO727-$AH727)/($AG727-$AH727)*(1+1)-1</f>
        <v>-1</v>
      </c>
      <c r="Z727">
        <f>(AP727-$AH727)/($AG727-$AH727)*(1+1)-1</f>
        <v>-1</v>
      </c>
      <c r="AA727">
        <f>(AQ727-$AH727)/($AG727-$AH727)*(1+1)-1</f>
        <v>-1</v>
      </c>
      <c r="AB727">
        <f>(AR727-$AH727)/($AG727-$AH727)*(1+1)-1</f>
        <v>-1</v>
      </c>
      <c r="AC727">
        <f>(AS727-$AH727)/($AG727-$AH727)*(1+1)-1</f>
        <v>-1</v>
      </c>
      <c r="AD727">
        <f>(AT727-$AH727)/($AG727-$AH727)*(1+1)-1</f>
        <v>-1</v>
      </c>
      <c r="AE727">
        <f>(AU727-$AH727)/($AG727-$AH727)*(1+1)-1</f>
        <v>1</v>
      </c>
      <c r="AF727">
        <f>(AV727-$AH727)/($AG727-$AH727)*(1+1)-1</f>
        <v>-1</v>
      </c>
      <c r="AG727">
        <f>MAX(AK727:AV727)</f>
        <v>1509</v>
      </c>
      <c r="AH727">
        <f>MIN(AK727:AV727)</f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1509</v>
      </c>
      <c r="AV727">
        <v>0</v>
      </c>
    </row>
    <row r="728" spans="1:48" x14ac:dyDescent="0.25">
      <c r="A728" t="s">
        <v>8825</v>
      </c>
      <c r="B728">
        <v>11</v>
      </c>
      <c r="C728">
        <v>108</v>
      </c>
      <c r="D728">
        <f>C728+2</f>
        <v>110</v>
      </c>
      <c r="E728" t="s">
        <v>10265</v>
      </c>
      <c r="F728" t="s">
        <v>10266</v>
      </c>
      <c r="G728" t="s">
        <v>681</v>
      </c>
      <c r="H728" t="s">
        <v>681</v>
      </c>
      <c r="K728">
        <v>11</v>
      </c>
      <c r="L728">
        <f>C728+1</f>
        <v>109</v>
      </c>
      <c r="M728" t="s">
        <v>900</v>
      </c>
      <c r="N728" s="1">
        <v>5.4125075864510785</v>
      </c>
      <c r="O728" t="s">
        <v>10420</v>
      </c>
      <c r="P728" s="1">
        <v>5.4125075864510785</v>
      </c>
      <c r="Q728" t="s">
        <v>681</v>
      </c>
      <c r="S728">
        <v>11</v>
      </c>
      <c r="T728">
        <v>115</v>
      </c>
      <c r="U728">
        <f>(AK728-$AH728)/($AG728-$AH728)*(1+1)-1</f>
        <v>-1</v>
      </c>
      <c r="V728">
        <f>(AL728-$AH728)/($AG728-$AH728)*(1+1)-1</f>
        <v>-1</v>
      </c>
      <c r="W728">
        <f>(AM728-$AH728)/($AG728-$AH728)*(1+1)-1</f>
        <v>-1</v>
      </c>
      <c r="X728">
        <f>(AN728-$AH728)/($AG728-$AH728)*(1+1)-1</f>
        <v>-1</v>
      </c>
      <c r="Y728">
        <f>(AO728-$AH728)/($AG728-$AH728)*(1+1)-1</f>
        <v>-1</v>
      </c>
      <c r="Z728">
        <f>(AP728-$AH728)/($AG728-$AH728)*(1+1)-1</f>
        <v>-1</v>
      </c>
      <c r="AA728">
        <f>(AQ728-$AH728)/($AG728-$AH728)*(1+1)-1</f>
        <v>-1</v>
      </c>
      <c r="AB728">
        <f>(AR728-$AH728)/($AG728-$AH728)*(1+1)-1</f>
        <v>-1</v>
      </c>
      <c r="AC728">
        <f>(AS728-$AH728)/($AG728-$AH728)*(1+1)-1</f>
        <v>-1</v>
      </c>
      <c r="AD728">
        <f>(AT728-$AH728)/($AG728-$AH728)*(1+1)-1</f>
        <v>-1</v>
      </c>
      <c r="AE728">
        <f>(AU728-$AH728)/($AG728-$AH728)*(1+1)-1</f>
        <v>1</v>
      </c>
      <c r="AF728">
        <f>(AV728-$AH728)/($AG728-$AH728)*(1+1)-1</f>
        <v>-1</v>
      </c>
      <c r="AG728">
        <f>MAX(AK728:AV728)</f>
        <v>268420</v>
      </c>
      <c r="AH728">
        <f>MIN(AK728:AV728)</f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268420</v>
      </c>
      <c r="AV728">
        <v>0</v>
      </c>
    </row>
    <row r="729" spans="1:48" hidden="1" x14ac:dyDescent="0.25">
      <c r="A729" t="s">
        <v>8825</v>
      </c>
      <c r="B729">
        <v>11</v>
      </c>
      <c r="C729">
        <v>110</v>
      </c>
      <c r="D729">
        <f>C729+2</f>
        <v>112</v>
      </c>
      <c r="E729" t="s">
        <v>10267</v>
      </c>
      <c r="F729" t="s">
        <v>10268</v>
      </c>
      <c r="G729" t="s">
        <v>681</v>
      </c>
      <c r="H729" t="s">
        <v>681</v>
      </c>
      <c r="K729">
        <v>11</v>
      </c>
      <c r="L729">
        <f>C729+1</f>
        <v>111</v>
      </c>
      <c r="M729" t="s">
        <v>908</v>
      </c>
      <c r="N729" s="1">
        <v>3.8630252962294702</v>
      </c>
      <c r="O729" t="s">
        <v>10420</v>
      </c>
      <c r="P729" s="1">
        <v>3.8630252962294702</v>
      </c>
      <c r="Q729" t="s">
        <v>681</v>
      </c>
      <c r="S729">
        <v>11</v>
      </c>
      <c r="T729">
        <v>117</v>
      </c>
      <c r="U729">
        <f>(AK729-$AH729)/($AG729-$AH729)*(1+1)-1</f>
        <v>-1</v>
      </c>
      <c r="V729">
        <f>(AL729-$AH729)/($AG729-$AH729)*(1+1)-1</f>
        <v>-1</v>
      </c>
      <c r="W729">
        <f>(AM729-$AH729)/($AG729-$AH729)*(1+1)-1</f>
        <v>-1</v>
      </c>
      <c r="X729">
        <f>(AN729-$AH729)/($AG729-$AH729)*(1+1)-1</f>
        <v>-1</v>
      </c>
      <c r="Y729">
        <f>(AO729-$AH729)/($AG729-$AH729)*(1+1)-1</f>
        <v>-1</v>
      </c>
      <c r="Z729">
        <f>(AP729-$AH729)/($AG729-$AH729)*(1+1)-1</f>
        <v>-1</v>
      </c>
      <c r="AA729">
        <f>(AQ729-$AH729)/($AG729-$AH729)*(1+1)-1</f>
        <v>-1</v>
      </c>
      <c r="AB729">
        <f>(AR729-$AH729)/($AG729-$AH729)*(1+1)-1</f>
        <v>-1</v>
      </c>
      <c r="AC729">
        <f>(AS729-$AH729)/($AG729-$AH729)*(1+1)-1</f>
        <v>-1</v>
      </c>
      <c r="AD729">
        <f>(AT729-$AH729)/($AG729-$AH729)*(1+1)-1</f>
        <v>-1</v>
      </c>
      <c r="AE729">
        <f>(AU729-$AH729)/($AG729-$AH729)*(1+1)-1</f>
        <v>1</v>
      </c>
      <c r="AF729">
        <f>(AV729-$AH729)/($AG729-$AH729)*(1+1)-1</f>
        <v>-1</v>
      </c>
      <c r="AG729">
        <f>MAX(AK729:AV729)</f>
        <v>9033</v>
      </c>
      <c r="AH729">
        <f>MIN(AK729:AV729)</f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9033</v>
      </c>
      <c r="AV729">
        <v>0</v>
      </c>
    </row>
    <row r="730" spans="1:48" hidden="1" x14ac:dyDescent="0.25">
      <c r="A730" t="s">
        <v>8825</v>
      </c>
      <c r="B730">
        <v>11</v>
      </c>
      <c r="C730">
        <v>112</v>
      </c>
      <c r="D730">
        <f>C730+2</f>
        <v>114</v>
      </c>
      <c r="E730" t="s">
        <v>10269</v>
      </c>
      <c r="F730" t="s">
        <v>10270</v>
      </c>
      <c r="G730" t="s">
        <v>681</v>
      </c>
      <c r="H730" t="s">
        <v>681</v>
      </c>
      <c r="K730">
        <v>11</v>
      </c>
      <c r="L730">
        <f>C730+1</f>
        <v>113</v>
      </c>
      <c r="M730" t="s">
        <v>927</v>
      </c>
      <c r="N730" s="1">
        <v>3.035829825252828</v>
      </c>
      <c r="O730" t="s">
        <v>10420</v>
      </c>
      <c r="P730" s="1">
        <v>3.035829825252828</v>
      </c>
      <c r="Q730" t="s">
        <v>681</v>
      </c>
      <c r="S730">
        <v>11</v>
      </c>
      <c r="T730">
        <v>119</v>
      </c>
      <c r="U730">
        <f>(AK730-$AH730)/($AG730-$AH730)*(1+1)-1</f>
        <v>-1</v>
      </c>
      <c r="V730">
        <f>(AL730-$AH730)/($AG730-$AH730)*(1+1)-1</f>
        <v>-1</v>
      </c>
      <c r="W730">
        <f>(AM730-$AH730)/($AG730-$AH730)*(1+1)-1</f>
        <v>-1</v>
      </c>
      <c r="X730">
        <f>(AN730-$AH730)/($AG730-$AH730)*(1+1)-1</f>
        <v>-1</v>
      </c>
      <c r="Y730">
        <f>(AO730-$AH730)/($AG730-$AH730)*(1+1)-1</f>
        <v>-1</v>
      </c>
      <c r="Z730">
        <f>(AP730-$AH730)/($AG730-$AH730)*(1+1)-1</f>
        <v>-1</v>
      </c>
      <c r="AA730">
        <f>(AQ730-$AH730)/($AG730-$AH730)*(1+1)-1</f>
        <v>-1</v>
      </c>
      <c r="AB730">
        <f>(AR730-$AH730)/($AG730-$AH730)*(1+1)-1</f>
        <v>-1</v>
      </c>
      <c r="AC730">
        <f>(AS730-$AH730)/($AG730-$AH730)*(1+1)-1</f>
        <v>-1</v>
      </c>
      <c r="AD730">
        <f>(AT730-$AH730)/($AG730-$AH730)*(1+1)-1</f>
        <v>-1</v>
      </c>
      <c r="AE730">
        <f>(AU730-$AH730)/($AG730-$AH730)*(1+1)-1</f>
        <v>1</v>
      </c>
      <c r="AF730">
        <f>(AV730-$AH730)/($AG730-$AH730)*(1+1)-1</f>
        <v>-1</v>
      </c>
      <c r="AG730">
        <f>MAX(AK730:AV730)</f>
        <v>1086</v>
      </c>
      <c r="AH730">
        <f>MIN(AK730:AV730)</f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1086</v>
      </c>
      <c r="AV730">
        <v>0</v>
      </c>
    </row>
    <row r="731" spans="1:48" hidden="1" x14ac:dyDescent="0.25">
      <c r="A731" t="s">
        <v>8825</v>
      </c>
      <c r="B731">
        <v>11</v>
      </c>
      <c r="C731">
        <v>114</v>
      </c>
      <c r="D731">
        <f>C731+2</f>
        <v>116</v>
      </c>
      <c r="E731" t="s">
        <v>10271</v>
      </c>
      <c r="F731" t="s">
        <v>10272</v>
      </c>
      <c r="G731" t="s">
        <v>681</v>
      </c>
      <c r="H731" t="s">
        <v>681</v>
      </c>
      <c r="K731">
        <v>11</v>
      </c>
      <c r="L731">
        <f>C731+1</f>
        <v>115</v>
      </c>
      <c r="M731" t="s">
        <v>971</v>
      </c>
      <c r="N731" s="1">
        <v>3.8555191556678001</v>
      </c>
      <c r="O731" t="s">
        <v>10420</v>
      </c>
      <c r="P731" s="1">
        <v>3.8555191556678001</v>
      </c>
      <c r="Q731" t="s">
        <v>681</v>
      </c>
      <c r="S731">
        <v>11</v>
      </c>
      <c r="T731">
        <v>121</v>
      </c>
      <c r="U731">
        <f>(AK731-$AH731)/($AG731-$AH731)*(1+1)-1</f>
        <v>-1</v>
      </c>
      <c r="V731">
        <f>(AL731-$AH731)/($AG731-$AH731)*(1+1)-1</f>
        <v>-1</v>
      </c>
      <c r="W731">
        <f>(AM731-$AH731)/($AG731-$AH731)*(1+1)-1</f>
        <v>-1</v>
      </c>
      <c r="X731">
        <f>(AN731-$AH731)/($AG731-$AH731)*(1+1)-1</f>
        <v>-1</v>
      </c>
      <c r="Y731">
        <f>(AO731-$AH731)/($AG731-$AH731)*(1+1)-1</f>
        <v>-1</v>
      </c>
      <c r="Z731">
        <f>(AP731-$AH731)/($AG731-$AH731)*(1+1)-1</f>
        <v>-1</v>
      </c>
      <c r="AA731">
        <f>(AQ731-$AH731)/($AG731-$AH731)*(1+1)-1</f>
        <v>-1</v>
      </c>
      <c r="AB731">
        <f>(AR731-$AH731)/($AG731-$AH731)*(1+1)-1</f>
        <v>-1</v>
      </c>
      <c r="AC731">
        <f>(AS731-$AH731)/($AG731-$AH731)*(1+1)-1</f>
        <v>-1</v>
      </c>
      <c r="AD731">
        <f>(AT731-$AH731)/($AG731-$AH731)*(1+1)-1</f>
        <v>-1</v>
      </c>
      <c r="AE731">
        <f>(AU731-$AH731)/($AG731-$AH731)*(1+1)-1</f>
        <v>1</v>
      </c>
      <c r="AF731">
        <f>(AV731-$AH731)/($AG731-$AH731)*(1+1)-1</f>
        <v>-1</v>
      </c>
      <c r="AG731">
        <f>MAX(AK731:AV731)</f>
        <v>11675</v>
      </c>
      <c r="AH731">
        <f>MIN(AK731:AV731)</f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11675</v>
      </c>
      <c r="AV731">
        <v>0</v>
      </c>
    </row>
    <row r="732" spans="1:48" hidden="1" x14ac:dyDescent="0.25">
      <c r="A732" t="s">
        <v>8825</v>
      </c>
      <c r="B732">
        <v>11</v>
      </c>
      <c r="C732">
        <v>116</v>
      </c>
      <c r="D732">
        <f>C732+2</f>
        <v>118</v>
      </c>
      <c r="E732" t="s">
        <v>10273</v>
      </c>
      <c r="F732" t="s">
        <v>10274</v>
      </c>
      <c r="G732" t="s">
        <v>681</v>
      </c>
      <c r="H732" t="s">
        <v>681</v>
      </c>
      <c r="K732">
        <v>11</v>
      </c>
      <c r="L732">
        <f>C732+1</f>
        <v>117</v>
      </c>
      <c r="M732" t="s">
        <v>705</v>
      </c>
      <c r="N732" s="1">
        <v>3.7973368007753496</v>
      </c>
      <c r="O732" t="s">
        <v>10420</v>
      </c>
      <c r="P732" s="1">
        <v>3.7973368007753496</v>
      </c>
      <c r="Q732" t="s">
        <v>681</v>
      </c>
      <c r="S732">
        <v>11</v>
      </c>
      <c r="T732">
        <v>123</v>
      </c>
      <c r="U732">
        <f>(AK732-$AH732)/($AG732-$AH732)*(1+1)-1</f>
        <v>-1</v>
      </c>
      <c r="V732">
        <f>(AL732-$AH732)/($AG732-$AH732)*(1+1)-1</f>
        <v>-1</v>
      </c>
      <c r="W732">
        <f>(AM732-$AH732)/($AG732-$AH732)*(1+1)-1</f>
        <v>-1</v>
      </c>
      <c r="X732">
        <f>(AN732-$AH732)/($AG732-$AH732)*(1+1)-1</f>
        <v>-1</v>
      </c>
      <c r="Y732">
        <f>(AO732-$AH732)/($AG732-$AH732)*(1+1)-1</f>
        <v>-1</v>
      </c>
      <c r="Z732">
        <f>(AP732-$AH732)/($AG732-$AH732)*(1+1)-1</f>
        <v>-1</v>
      </c>
      <c r="AA732">
        <f>(AQ732-$AH732)/($AG732-$AH732)*(1+1)-1</f>
        <v>-1</v>
      </c>
      <c r="AB732">
        <f>(AR732-$AH732)/($AG732-$AH732)*(1+1)-1</f>
        <v>-1</v>
      </c>
      <c r="AC732">
        <f>(AS732-$AH732)/($AG732-$AH732)*(1+1)-1</f>
        <v>-1</v>
      </c>
      <c r="AD732">
        <f>(AT732-$AH732)/($AG732-$AH732)*(1+1)-1</f>
        <v>-1</v>
      </c>
      <c r="AE732">
        <f>(AU732-$AH732)/($AG732-$AH732)*(1+1)-1</f>
        <v>1</v>
      </c>
      <c r="AF732">
        <f>(AV732-$AH732)/($AG732-$AH732)*(1+1)-1</f>
        <v>-1</v>
      </c>
      <c r="AG732">
        <f>MAX(AK732:AV732)</f>
        <v>9497</v>
      </c>
      <c r="AH732">
        <f>MIN(AK732:AV732)</f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9497</v>
      </c>
      <c r="AV732">
        <v>0</v>
      </c>
    </row>
    <row r="733" spans="1:48" x14ac:dyDescent="0.25">
      <c r="A733" t="s">
        <v>8825</v>
      </c>
      <c r="B733">
        <v>11</v>
      </c>
      <c r="C733">
        <v>118</v>
      </c>
      <c r="D733">
        <f>C733+2</f>
        <v>120</v>
      </c>
      <c r="E733" t="s">
        <v>10275</v>
      </c>
      <c r="F733" t="s">
        <v>10276</v>
      </c>
      <c r="G733" t="s">
        <v>681</v>
      </c>
      <c r="H733" t="s">
        <v>681</v>
      </c>
      <c r="K733">
        <v>11</v>
      </c>
      <c r="L733">
        <f>C733+1</f>
        <v>119</v>
      </c>
      <c r="M733" t="s">
        <v>891</v>
      </c>
      <c r="N733" s="1">
        <v>4.3008779659885699</v>
      </c>
      <c r="O733" t="s">
        <v>10420</v>
      </c>
      <c r="P733" s="1">
        <v>4.3008779659885699</v>
      </c>
      <c r="Q733" t="s">
        <v>681</v>
      </c>
      <c r="S733">
        <v>11</v>
      </c>
      <c r="T733">
        <v>125</v>
      </c>
      <c r="U733">
        <f>(AK733-$AH733)/($AG733-$AH733)*(1+1)-1</f>
        <v>-1</v>
      </c>
      <c r="V733">
        <f>(AL733-$AH733)/($AG733-$AH733)*(1+1)-1</f>
        <v>-1</v>
      </c>
      <c r="W733">
        <f>(AM733-$AH733)/($AG733-$AH733)*(1+1)-1</f>
        <v>-1</v>
      </c>
      <c r="X733">
        <f>(AN733-$AH733)/($AG733-$AH733)*(1+1)-1</f>
        <v>-1</v>
      </c>
      <c r="Y733">
        <f>(AO733-$AH733)/($AG733-$AH733)*(1+1)-1</f>
        <v>-1</v>
      </c>
      <c r="Z733">
        <f>(AP733-$AH733)/($AG733-$AH733)*(1+1)-1</f>
        <v>-1</v>
      </c>
      <c r="AA733">
        <f>(AQ733-$AH733)/($AG733-$AH733)*(1+1)-1</f>
        <v>-1</v>
      </c>
      <c r="AB733">
        <f>(AR733-$AH733)/($AG733-$AH733)*(1+1)-1</f>
        <v>-1</v>
      </c>
      <c r="AC733">
        <f>(AS733-$AH733)/($AG733-$AH733)*(1+1)-1</f>
        <v>-1</v>
      </c>
      <c r="AD733">
        <f>(AT733-$AH733)/($AG733-$AH733)*(1+1)-1</f>
        <v>-1</v>
      </c>
      <c r="AE733">
        <f>(AU733-$AH733)/($AG733-$AH733)*(1+1)-1</f>
        <v>1</v>
      </c>
      <c r="AF733">
        <f>(AV733-$AH733)/($AG733-$AH733)*(1+1)-1</f>
        <v>-1</v>
      </c>
      <c r="AG733">
        <f>MAX(AK733:AV733)</f>
        <v>57366</v>
      </c>
      <c r="AH733">
        <f>MIN(AK733:AV733)</f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57366</v>
      </c>
      <c r="AV733">
        <v>0</v>
      </c>
    </row>
    <row r="734" spans="1:48" hidden="1" x14ac:dyDescent="0.25">
      <c r="A734" t="s">
        <v>8825</v>
      </c>
      <c r="B734">
        <v>11</v>
      </c>
      <c r="C734">
        <v>120</v>
      </c>
      <c r="D734">
        <f>C734+2</f>
        <v>122</v>
      </c>
      <c r="E734" t="s">
        <v>10277</v>
      </c>
      <c r="F734" t="s">
        <v>10278</v>
      </c>
      <c r="G734" t="s">
        <v>681</v>
      </c>
      <c r="H734" t="s">
        <v>681</v>
      </c>
      <c r="K734">
        <v>11</v>
      </c>
      <c r="L734">
        <f>C734+1</f>
        <v>121</v>
      </c>
      <c r="M734" t="s">
        <v>918</v>
      </c>
      <c r="N734" s="1">
        <v>3.1740598077250253</v>
      </c>
      <c r="O734" t="s">
        <v>10420</v>
      </c>
      <c r="P734" s="1">
        <v>3.1740598077250253</v>
      </c>
      <c r="Q734" t="s">
        <v>681</v>
      </c>
      <c r="S734">
        <v>11</v>
      </c>
      <c r="T734">
        <v>127</v>
      </c>
      <c r="U734">
        <f>(AK734-$AH734)/($AG734-$AH734)*(1+1)-1</f>
        <v>-1</v>
      </c>
      <c r="V734">
        <f>(AL734-$AH734)/($AG734-$AH734)*(1+1)-1</f>
        <v>-1</v>
      </c>
      <c r="W734">
        <f>(AM734-$AH734)/($AG734-$AH734)*(1+1)-1</f>
        <v>-1</v>
      </c>
      <c r="X734">
        <f>(AN734-$AH734)/($AG734-$AH734)*(1+1)-1</f>
        <v>-1</v>
      </c>
      <c r="Y734">
        <f>(AO734-$AH734)/($AG734-$AH734)*(1+1)-1</f>
        <v>-1</v>
      </c>
      <c r="Z734">
        <f>(AP734-$AH734)/($AG734-$AH734)*(1+1)-1</f>
        <v>-1</v>
      </c>
      <c r="AA734">
        <f>(AQ734-$AH734)/($AG734-$AH734)*(1+1)-1</f>
        <v>-1</v>
      </c>
      <c r="AB734">
        <f>(AR734-$AH734)/($AG734-$AH734)*(1+1)-1</f>
        <v>-1</v>
      </c>
      <c r="AC734">
        <f>(AS734-$AH734)/($AG734-$AH734)*(1+1)-1</f>
        <v>-1</v>
      </c>
      <c r="AD734">
        <f>(AT734-$AH734)/($AG734-$AH734)*(1+1)-1</f>
        <v>-1</v>
      </c>
      <c r="AE734">
        <f>(AU734-$AH734)/($AG734-$AH734)*(1+1)-1</f>
        <v>1</v>
      </c>
      <c r="AF734">
        <f>(AV734-$AH734)/($AG734-$AH734)*(1+1)-1</f>
        <v>-1</v>
      </c>
      <c r="AG734">
        <f>MAX(AK734:AV734)</f>
        <v>1493</v>
      </c>
      <c r="AH734">
        <f>MIN(AK734:AV734)</f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1493</v>
      </c>
      <c r="AV734">
        <v>0</v>
      </c>
    </row>
    <row r="735" spans="1:48" hidden="1" x14ac:dyDescent="0.25">
      <c r="A735" t="s">
        <v>8825</v>
      </c>
      <c r="B735">
        <v>11</v>
      </c>
      <c r="C735">
        <v>122</v>
      </c>
      <c r="D735">
        <f>C735+2</f>
        <v>124</v>
      </c>
      <c r="E735" t="s">
        <v>10279</v>
      </c>
      <c r="F735" t="s">
        <v>10280</v>
      </c>
      <c r="G735" t="s">
        <v>681</v>
      </c>
      <c r="H735" t="s">
        <v>681</v>
      </c>
      <c r="K735">
        <v>11</v>
      </c>
      <c r="L735">
        <f>C735+1</f>
        <v>123</v>
      </c>
      <c r="M735" t="s">
        <v>976</v>
      </c>
      <c r="N735" s="1">
        <v>3.6118294794983736</v>
      </c>
      <c r="O735" t="s">
        <v>10420</v>
      </c>
      <c r="P735" s="1">
        <v>3.6118294794983736</v>
      </c>
      <c r="Q735" t="s">
        <v>681</v>
      </c>
      <c r="S735">
        <v>11</v>
      </c>
      <c r="T735">
        <v>129</v>
      </c>
      <c r="U735">
        <f>(AK735-$AH735)/($AG735-$AH735)*(1+1)-1</f>
        <v>-1</v>
      </c>
      <c r="V735">
        <f>(AL735-$AH735)/($AG735-$AH735)*(1+1)-1</f>
        <v>-1</v>
      </c>
      <c r="W735">
        <f>(AM735-$AH735)/($AG735-$AH735)*(1+1)-1</f>
        <v>-1</v>
      </c>
      <c r="X735">
        <f>(AN735-$AH735)/($AG735-$AH735)*(1+1)-1</f>
        <v>-1</v>
      </c>
      <c r="Y735">
        <f>(AO735-$AH735)/($AG735-$AH735)*(1+1)-1</f>
        <v>-1</v>
      </c>
      <c r="Z735">
        <f>(AP735-$AH735)/($AG735-$AH735)*(1+1)-1</f>
        <v>-1</v>
      </c>
      <c r="AA735">
        <f>(AQ735-$AH735)/($AG735-$AH735)*(1+1)-1</f>
        <v>-1</v>
      </c>
      <c r="AB735">
        <f>(AR735-$AH735)/($AG735-$AH735)*(1+1)-1</f>
        <v>-1</v>
      </c>
      <c r="AC735">
        <f>(AS735-$AH735)/($AG735-$AH735)*(1+1)-1</f>
        <v>-1</v>
      </c>
      <c r="AD735">
        <f>(AT735-$AH735)/($AG735-$AH735)*(1+1)-1</f>
        <v>-1</v>
      </c>
      <c r="AE735">
        <f>(AU735-$AH735)/($AG735-$AH735)*(1+1)-1</f>
        <v>1</v>
      </c>
      <c r="AF735">
        <f>(AV735-$AH735)/($AG735-$AH735)*(1+1)-1</f>
        <v>-1</v>
      </c>
      <c r="AG735">
        <f>MAX(AK735:AV735)</f>
        <v>6421</v>
      </c>
      <c r="AH735">
        <f>MIN(AK735:AV735)</f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6421</v>
      </c>
      <c r="AV735">
        <v>0</v>
      </c>
    </row>
    <row r="736" spans="1:48" hidden="1" x14ac:dyDescent="0.25">
      <c r="A736" t="s">
        <v>8825</v>
      </c>
      <c r="B736">
        <v>11</v>
      </c>
      <c r="C736">
        <v>124</v>
      </c>
      <c r="D736">
        <f>C736+2</f>
        <v>126</v>
      </c>
      <c r="E736" t="s">
        <v>10281</v>
      </c>
      <c r="F736" t="s">
        <v>10282</v>
      </c>
      <c r="G736" t="s">
        <v>6104</v>
      </c>
      <c r="H736" t="s">
        <v>6104</v>
      </c>
      <c r="K736">
        <v>11</v>
      </c>
      <c r="L736">
        <f>C736+1</f>
        <v>125</v>
      </c>
      <c r="M736" t="s">
        <v>603</v>
      </c>
      <c r="N736" s="1">
        <v>3.2935835134961167</v>
      </c>
      <c r="O736" t="s">
        <v>10420</v>
      </c>
      <c r="P736" s="1">
        <v>3.2935835134961167</v>
      </c>
      <c r="Q736" t="s">
        <v>6104</v>
      </c>
      <c r="S736">
        <v>11</v>
      </c>
      <c r="T736">
        <v>131</v>
      </c>
      <c r="U736">
        <f>(AK736-$AH736)/($AG736-$AH736)*(1+1)-1</f>
        <v>-1</v>
      </c>
      <c r="V736">
        <f>(AL736-$AH736)/($AG736-$AH736)*(1+1)-1</f>
        <v>-1</v>
      </c>
      <c r="W736">
        <f>(AM736-$AH736)/($AG736-$AH736)*(1+1)-1</f>
        <v>-1</v>
      </c>
      <c r="X736">
        <f>(AN736-$AH736)/($AG736-$AH736)*(1+1)-1</f>
        <v>-1</v>
      </c>
      <c r="Y736">
        <f>(AO736-$AH736)/($AG736-$AH736)*(1+1)-1</f>
        <v>-1</v>
      </c>
      <c r="Z736">
        <f>(AP736-$AH736)/($AG736-$AH736)*(1+1)-1</f>
        <v>-1</v>
      </c>
      <c r="AA736">
        <f>(AQ736-$AH736)/($AG736-$AH736)*(1+1)-1</f>
        <v>-1</v>
      </c>
      <c r="AB736">
        <f>(AR736-$AH736)/($AG736-$AH736)*(1+1)-1</f>
        <v>-1</v>
      </c>
      <c r="AC736">
        <f>(AS736-$AH736)/($AG736-$AH736)*(1+1)-1</f>
        <v>-1</v>
      </c>
      <c r="AD736">
        <f>(AT736-$AH736)/($AG736-$AH736)*(1+1)-1</f>
        <v>-1</v>
      </c>
      <c r="AE736">
        <f>(AU736-$AH736)/($AG736-$AH736)*(1+1)-1</f>
        <v>1</v>
      </c>
      <c r="AF736">
        <f>(AV736-$AH736)/($AG736-$AH736)*(1+1)-1</f>
        <v>-1</v>
      </c>
      <c r="AG736">
        <f>MAX(AK736:AV736)</f>
        <v>1966</v>
      </c>
      <c r="AH736">
        <f>MIN(AK736:AV736)</f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1966</v>
      </c>
      <c r="AV736">
        <v>0</v>
      </c>
    </row>
    <row r="737" spans="1:48" hidden="1" x14ac:dyDescent="0.25">
      <c r="A737" t="s">
        <v>8825</v>
      </c>
      <c r="B737">
        <v>11</v>
      </c>
      <c r="C737">
        <v>126</v>
      </c>
      <c r="D737">
        <f>C737+2</f>
        <v>128</v>
      </c>
      <c r="E737" t="s">
        <v>10283</v>
      </c>
      <c r="F737" t="s">
        <v>10284</v>
      </c>
      <c r="G737" t="s">
        <v>472</v>
      </c>
      <c r="H737" t="s">
        <v>472</v>
      </c>
      <c r="K737">
        <v>11</v>
      </c>
      <c r="L737">
        <f>C737+1</f>
        <v>127</v>
      </c>
      <c r="M737" t="s">
        <v>6073</v>
      </c>
      <c r="N737" s="1">
        <v>3.6934631272195313</v>
      </c>
      <c r="O737" t="s">
        <v>10420</v>
      </c>
      <c r="P737" s="1">
        <v>3.6934631272195313</v>
      </c>
      <c r="Q737" t="s">
        <v>472</v>
      </c>
      <c r="S737">
        <v>11</v>
      </c>
      <c r="T737">
        <v>133</v>
      </c>
      <c r="U737">
        <f>(AK737-$AH737)/($AG737-$AH737)*(1+1)-1</f>
        <v>-1</v>
      </c>
      <c r="V737">
        <f>(AL737-$AH737)/($AG737-$AH737)*(1+1)-1</f>
        <v>-0.83238528631020103</v>
      </c>
      <c r="W737">
        <f>(AM737-$AH737)/($AG737-$AH737)*(1+1)-1</f>
        <v>-0.69207432688661363</v>
      </c>
      <c r="X737">
        <f>(AN737-$AH737)/($AG737-$AH737)*(1+1)-1</f>
        <v>-1</v>
      </c>
      <c r="Y737">
        <f>(AO737-$AH737)/($AG737-$AH737)*(1+1)-1</f>
        <v>-1</v>
      </c>
      <c r="Z737">
        <f>(AP737-$AH737)/($AG737-$AH737)*(1+1)-1</f>
        <v>-0.60333712552142593</v>
      </c>
      <c r="AA737">
        <f>(AQ737-$AH737)/($AG737-$AH737)*(1+1)-1</f>
        <v>-1</v>
      </c>
      <c r="AB737">
        <f>(AR737-$AH737)/($AG737-$AH737)*(1+1)-1</f>
        <v>-1</v>
      </c>
      <c r="AC737">
        <f>(AS737-$AH737)/($AG737-$AH737)*(1+1)-1</f>
        <v>-1</v>
      </c>
      <c r="AD737">
        <f>(AT737-$AH737)/($AG737-$AH737)*(1+1)-1</f>
        <v>-1</v>
      </c>
      <c r="AE737">
        <f>(AU737-$AH737)/($AG737-$AH737)*(1+1)-1</f>
        <v>1</v>
      </c>
      <c r="AF737">
        <f>(AV737-$AH737)/($AG737-$AH737)*(1+1)-1</f>
        <v>-0.57641259006446721</v>
      </c>
      <c r="AG737">
        <f>MAX(AK737:AV737)</f>
        <v>5274</v>
      </c>
      <c r="AH737">
        <f>MIN(AK737:AV737)</f>
        <v>0</v>
      </c>
      <c r="AK737">
        <v>0</v>
      </c>
      <c r="AL737">
        <v>442</v>
      </c>
      <c r="AM737">
        <v>812</v>
      </c>
      <c r="AN737">
        <v>0</v>
      </c>
      <c r="AO737">
        <v>0</v>
      </c>
      <c r="AP737">
        <v>1046</v>
      </c>
      <c r="AQ737">
        <v>0</v>
      </c>
      <c r="AR737">
        <v>0</v>
      </c>
      <c r="AS737">
        <v>0</v>
      </c>
      <c r="AT737">
        <v>0</v>
      </c>
      <c r="AU737">
        <v>5274</v>
      </c>
      <c r="AV737">
        <v>1117</v>
      </c>
    </row>
    <row r="738" spans="1:48" x14ac:dyDescent="0.25">
      <c r="A738" t="s">
        <v>8824</v>
      </c>
      <c r="B738">
        <v>12</v>
      </c>
      <c r="C738">
        <v>0</v>
      </c>
      <c r="D738">
        <f>C738+2</f>
        <v>2</v>
      </c>
      <c r="E738" t="s">
        <v>10287</v>
      </c>
      <c r="F738" t="s">
        <v>10288</v>
      </c>
      <c r="G738" t="s">
        <v>8788</v>
      </c>
      <c r="H738" t="s">
        <v>8788</v>
      </c>
      <c r="K738">
        <v>12</v>
      </c>
      <c r="L738">
        <f>C738+1</f>
        <v>1</v>
      </c>
      <c r="M738" t="s">
        <v>5831</v>
      </c>
      <c r="N738" s="1">
        <v>4.2747119141679653</v>
      </c>
      <c r="O738" t="s">
        <v>10420</v>
      </c>
      <c r="P738" s="1">
        <v>4.2747119141679653</v>
      </c>
      <c r="Q738" t="s">
        <v>8788</v>
      </c>
      <c r="S738">
        <v>12</v>
      </c>
      <c r="T738">
        <v>1</v>
      </c>
      <c r="U738">
        <f>(AK738-$AH738)/($AG738-$AH738)*(1+1)-1</f>
        <v>-1</v>
      </c>
      <c r="V738">
        <f>(AL738-$AH738)/($AG738-$AH738)*(1+1)-1</f>
        <v>-1</v>
      </c>
      <c r="W738">
        <f>(AM738-$AH738)/($AG738-$AH738)*(1+1)-1</f>
        <v>-1</v>
      </c>
      <c r="X738">
        <f>(AN738-$AH738)/($AG738-$AH738)*(1+1)-1</f>
        <v>-1</v>
      </c>
      <c r="Y738">
        <f>(AO738-$AH738)/($AG738-$AH738)*(1+1)-1</f>
        <v>-1</v>
      </c>
      <c r="Z738">
        <f>(AP738-$AH738)/($AG738-$AH738)*(1+1)-1</f>
        <v>-1</v>
      </c>
      <c r="AA738">
        <f>(AQ738-$AH738)/($AG738-$AH738)*(1+1)-1</f>
        <v>-1</v>
      </c>
      <c r="AB738">
        <f>(AR738-$AH738)/($AG738-$AH738)*(1+1)-1</f>
        <v>-1</v>
      </c>
      <c r="AC738">
        <f>(AS738-$AH738)/($AG738-$AH738)*(1+1)-1</f>
        <v>-1</v>
      </c>
      <c r="AD738">
        <f>(AT738-$AH738)/($AG738-$AH738)*(1+1)-1</f>
        <v>-1</v>
      </c>
      <c r="AE738">
        <f>(AU738-$AH738)/($AG738-$AH738)*(1+1)-1</f>
        <v>-0.29156450519067245</v>
      </c>
      <c r="AF738">
        <f>(AV738-$AH738)/($AG738-$AH738)*(1+1)-1</f>
        <v>1</v>
      </c>
      <c r="AG738">
        <f>MAX(AK738:AV738)</f>
        <v>19169</v>
      </c>
      <c r="AH738">
        <f>MIN(AK738:AV738)</f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6790</v>
      </c>
      <c r="AV738">
        <v>19169</v>
      </c>
    </row>
    <row r="739" spans="1:48" hidden="1" x14ac:dyDescent="0.25">
      <c r="A739" t="s">
        <v>8824</v>
      </c>
      <c r="B739">
        <v>12</v>
      </c>
      <c r="C739">
        <v>2</v>
      </c>
      <c r="D739">
        <f>C739+2</f>
        <v>4</v>
      </c>
      <c r="E739" t="s">
        <v>10289</v>
      </c>
      <c r="F739" t="s">
        <v>10290</v>
      </c>
      <c r="G739" t="s">
        <v>8788</v>
      </c>
      <c r="H739" t="s">
        <v>8788</v>
      </c>
      <c r="K739">
        <v>12</v>
      </c>
      <c r="L739">
        <f>C739+1</f>
        <v>3</v>
      </c>
      <c r="M739" t="s">
        <v>5822</v>
      </c>
      <c r="N739" s="1">
        <v>3.8833774897483391</v>
      </c>
      <c r="O739" t="s">
        <v>10420</v>
      </c>
      <c r="P739" s="1">
        <v>3.8833774897483391</v>
      </c>
      <c r="Q739" t="s">
        <v>8788</v>
      </c>
      <c r="S739">
        <v>12</v>
      </c>
      <c r="T739">
        <v>3</v>
      </c>
      <c r="U739">
        <f>(AK739-$AH739)/($AG739-$AH739)*(1+1)-1</f>
        <v>-1</v>
      </c>
      <c r="V739">
        <f>(AL739-$AH739)/($AG739-$AH739)*(1+1)-1</f>
        <v>-1</v>
      </c>
      <c r="W739">
        <f>(AM739-$AH739)/($AG739-$AH739)*(1+1)-1</f>
        <v>-1</v>
      </c>
      <c r="X739">
        <f>(AN739-$AH739)/($AG739-$AH739)*(1+1)-1</f>
        <v>-1</v>
      </c>
      <c r="Y739">
        <f>(AO739-$AH739)/($AG739-$AH739)*(1+1)-1</f>
        <v>-0.68659254414650106</v>
      </c>
      <c r="Z739">
        <f>(AP739-$AH739)/($AG739-$AH739)*(1+1)-1</f>
        <v>-1</v>
      </c>
      <c r="AA739">
        <f>(AQ739-$AH739)/($AG739-$AH739)*(1+1)-1</f>
        <v>-1</v>
      </c>
      <c r="AB739">
        <f>(AR739-$AH739)/($AG739-$AH739)*(1+1)-1</f>
        <v>-1</v>
      </c>
      <c r="AC739">
        <f>(AS739-$AH739)/($AG739-$AH739)*(1+1)-1</f>
        <v>-1</v>
      </c>
      <c r="AD739">
        <f>(AT739-$AH739)/($AG739-$AH739)*(1+1)-1</f>
        <v>-0.91445389143230871</v>
      </c>
      <c r="AE739">
        <f>(AU739-$AH739)/($AG739-$AH739)*(1+1)-1</f>
        <v>-1</v>
      </c>
      <c r="AF739">
        <f>(AV739-$AH739)/($AG739-$AH739)*(1+1)-1</f>
        <v>1</v>
      </c>
      <c r="AG739">
        <f>MAX(AK739:AV739)</f>
        <v>7645</v>
      </c>
      <c r="AH739">
        <f>MIN(AK739:AV739)</f>
        <v>0</v>
      </c>
      <c r="AK739">
        <v>0</v>
      </c>
      <c r="AL739">
        <v>0</v>
      </c>
      <c r="AM739">
        <v>0</v>
      </c>
      <c r="AN739">
        <v>0</v>
      </c>
      <c r="AO739">
        <v>1198</v>
      </c>
      <c r="AP739">
        <v>0</v>
      </c>
      <c r="AQ739">
        <v>0</v>
      </c>
      <c r="AR739">
        <v>0</v>
      </c>
      <c r="AS739">
        <v>0</v>
      </c>
      <c r="AT739">
        <v>327</v>
      </c>
      <c r="AU739">
        <v>0</v>
      </c>
      <c r="AV739">
        <v>7645</v>
      </c>
    </row>
    <row r="740" spans="1:48" x14ac:dyDescent="0.25">
      <c r="A740" t="s">
        <v>8824</v>
      </c>
      <c r="B740">
        <v>12</v>
      </c>
      <c r="C740">
        <v>4</v>
      </c>
      <c r="D740">
        <f>C740+2</f>
        <v>6</v>
      </c>
      <c r="E740" t="s">
        <v>10297</v>
      </c>
      <c r="F740" t="s">
        <v>10298</v>
      </c>
      <c r="G740" t="s">
        <v>5586</v>
      </c>
      <c r="H740" t="s">
        <v>5586</v>
      </c>
      <c r="K740">
        <v>12</v>
      </c>
      <c r="L740">
        <f>C740+1</f>
        <v>5</v>
      </c>
      <c r="M740" t="s">
        <v>5716</v>
      </c>
      <c r="N740" s="1">
        <v>4.2391993420543015</v>
      </c>
      <c r="O740" t="s">
        <v>10420</v>
      </c>
      <c r="P740" s="1">
        <v>4.2391993420543015</v>
      </c>
      <c r="Q740" t="s">
        <v>5586</v>
      </c>
      <c r="S740">
        <v>12</v>
      </c>
      <c r="T740">
        <v>11</v>
      </c>
      <c r="U740">
        <f>(AK740-$AH740)/($AG740-$AH740)*(1+1)-1</f>
        <v>-1</v>
      </c>
      <c r="V740">
        <f>(AL740-$AH740)/($AG740-$AH740)*(1+1)-1</f>
        <v>-1</v>
      </c>
      <c r="W740">
        <f>(AM740-$AH740)/($AG740-$AH740)*(1+1)-1</f>
        <v>-0.94898527253403508</v>
      </c>
      <c r="X740">
        <f>(AN740-$AH740)/($AG740-$AH740)*(1+1)-1</f>
        <v>-0.24631813350878085</v>
      </c>
      <c r="Y740">
        <f>(AO740-$AH740)/($AG740-$AH740)*(1+1)-1</f>
        <v>-0.77640568854699121</v>
      </c>
      <c r="Z740">
        <f>(AP740-$AH740)/($AG740-$AH740)*(1+1)-1</f>
        <v>-0.65220911989473151</v>
      </c>
      <c r="AA740">
        <f>(AQ740-$AH740)/($AG740-$AH740)*(1+1)-1</f>
        <v>-0.77934105977023127</v>
      </c>
      <c r="AB740">
        <f>(AR740-$AH740)/($AG740-$AH740)*(1+1)-1</f>
        <v>-0.96315603016346985</v>
      </c>
      <c r="AC740">
        <f>(AS740-$AH740)/($AG740-$AH740)*(1+1)-1</f>
        <v>-1</v>
      </c>
      <c r="AD740">
        <f>(AT740-$AH740)/($AG740-$AH740)*(1+1)-1</f>
        <v>-0.87722050711068378</v>
      </c>
      <c r="AE740">
        <f>(AU740-$AH740)/($AG740-$AH740)*(1+1)-1</f>
        <v>0.20886684548813195</v>
      </c>
      <c r="AF740">
        <f>(AV740-$AH740)/($AG740-$AH740)*(1+1)-1</f>
        <v>1</v>
      </c>
      <c r="AG740">
        <f>MAX(AK740:AV740)</f>
        <v>19759</v>
      </c>
      <c r="AH740">
        <f>MIN(AK740:AV740)</f>
        <v>0</v>
      </c>
      <c r="AK740">
        <v>0</v>
      </c>
      <c r="AL740">
        <v>0</v>
      </c>
      <c r="AM740">
        <v>504</v>
      </c>
      <c r="AN740">
        <v>7446</v>
      </c>
      <c r="AO740">
        <v>2209</v>
      </c>
      <c r="AP740">
        <v>3436</v>
      </c>
      <c r="AQ740">
        <v>2180</v>
      </c>
      <c r="AR740">
        <v>364</v>
      </c>
      <c r="AS740">
        <v>0</v>
      </c>
      <c r="AT740">
        <v>1213</v>
      </c>
      <c r="AU740">
        <v>11943</v>
      </c>
      <c r="AV740">
        <v>19759</v>
      </c>
    </row>
    <row r="741" spans="1:48" hidden="1" x14ac:dyDescent="0.25">
      <c r="A741" t="s">
        <v>8824</v>
      </c>
      <c r="B741">
        <v>12</v>
      </c>
      <c r="C741">
        <v>6</v>
      </c>
      <c r="D741">
        <f>C741+2</f>
        <v>8</v>
      </c>
      <c r="E741" t="s">
        <v>10299</v>
      </c>
      <c r="F741" t="s">
        <v>10300</v>
      </c>
      <c r="G741" t="s">
        <v>5586</v>
      </c>
      <c r="H741" t="s">
        <v>5586</v>
      </c>
      <c r="K741">
        <v>12</v>
      </c>
      <c r="L741">
        <f>C741+1</f>
        <v>7</v>
      </c>
      <c r="M741" t="s">
        <v>5767</v>
      </c>
      <c r="N741" s="1">
        <v>3.2342641243787895</v>
      </c>
      <c r="O741" t="s">
        <v>10420</v>
      </c>
      <c r="P741" s="1">
        <v>3.2342641243787895</v>
      </c>
      <c r="Q741" t="s">
        <v>5586</v>
      </c>
      <c r="S741">
        <v>12</v>
      </c>
      <c r="T741">
        <v>13</v>
      </c>
      <c r="U741">
        <f>(AK741-$AH741)/($AG741-$AH741)*(1+1)-1</f>
        <v>-1</v>
      </c>
      <c r="V741">
        <f>(AL741-$AH741)/($AG741-$AH741)*(1+1)-1</f>
        <v>-1</v>
      </c>
      <c r="W741">
        <f>(AM741-$AH741)/($AG741-$AH741)*(1+1)-1</f>
        <v>-1</v>
      </c>
      <c r="X741">
        <f>(AN741-$AH741)/($AG741-$AH741)*(1+1)-1</f>
        <v>-1</v>
      </c>
      <c r="Y741">
        <f>(AO741-$AH741)/($AG741-$AH741)*(1+1)-1</f>
        <v>-0.65314685314685317</v>
      </c>
      <c r="Z741">
        <f>(AP741-$AH741)/($AG741-$AH741)*(1+1)-1</f>
        <v>-1</v>
      </c>
      <c r="AA741">
        <f>(AQ741-$AH741)/($AG741-$AH741)*(1+1)-1</f>
        <v>-1</v>
      </c>
      <c r="AB741">
        <f>(AR741-$AH741)/($AG741-$AH741)*(1+1)-1</f>
        <v>-1</v>
      </c>
      <c r="AC741">
        <f>(AS741-$AH741)/($AG741-$AH741)*(1+1)-1</f>
        <v>-1</v>
      </c>
      <c r="AD741">
        <f>(AT741-$AH741)/($AG741-$AH741)*(1+1)-1</f>
        <v>-1</v>
      </c>
      <c r="AE741">
        <f>(AU741-$AH741)/($AG741-$AH741)*(1+1)-1</f>
        <v>-0.30181818181818176</v>
      </c>
      <c r="AF741">
        <f>(AV741-$AH741)/($AG741-$AH741)*(1+1)-1</f>
        <v>1</v>
      </c>
      <c r="AG741">
        <f>MAX(AK741:AV741)</f>
        <v>3575</v>
      </c>
      <c r="AH741">
        <f>MIN(AK741:AV741)</f>
        <v>0</v>
      </c>
      <c r="AK741">
        <v>0</v>
      </c>
      <c r="AL741">
        <v>0</v>
      </c>
      <c r="AM741">
        <v>0</v>
      </c>
      <c r="AN741">
        <v>0</v>
      </c>
      <c r="AO741">
        <v>620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1248</v>
      </c>
      <c r="AV741">
        <v>3575</v>
      </c>
    </row>
    <row r="742" spans="1:48" hidden="1" x14ac:dyDescent="0.25">
      <c r="A742" t="s">
        <v>8824</v>
      </c>
      <c r="B742">
        <v>12</v>
      </c>
      <c r="C742">
        <v>8</v>
      </c>
      <c r="D742">
        <f>C742+2</f>
        <v>10</v>
      </c>
      <c r="E742" t="s">
        <v>10301</v>
      </c>
      <c r="F742" t="s">
        <v>10302</v>
      </c>
      <c r="G742" t="s">
        <v>5427</v>
      </c>
      <c r="H742" t="s">
        <v>5427</v>
      </c>
      <c r="K742">
        <v>12</v>
      </c>
      <c r="L742">
        <f>C742+1</f>
        <v>9</v>
      </c>
      <c r="M742" t="s">
        <v>5403</v>
      </c>
      <c r="N742" s="1">
        <v>3.6158448828747023</v>
      </c>
      <c r="O742" t="s">
        <v>10420</v>
      </c>
      <c r="P742" s="1">
        <v>3.6158448828747023</v>
      </c>
      <c r="Q742" t="s">
        <v>5427</v>
      </c>
      <c r="S742">
        <v>12</v>
      </c>
      <c r="T742">
        <v>15</v>
      </c>
      <c r="U742">
        <f>(AK742-$AH742)/($AG742-$AH742)*(1+1)-1</f>
        <v>-1</v>
      </c>
      <c r="V742">
        <f>(AL742-$AH742)/($AG742-$AH742)*(1+1)-1</f>
        <v>-1</v>
      </c>
      <c r="W742">
        <f>(AM742-$AH742)/($AG742-$AH742)*(1+1)-1</f>
        <v>-0.88045565083834632</v>
      </c>
      <c r="X742">
        <f>(AN742-$AH742)/($AG742-$AH742)*(1+1)-1</f>
        <v>-1</v>
      </c>
      <c r="Y742">
        <f>(AO742-$AH742)/($AG742-$AH742)*(1+1)-1</f>
        <v>-1</v>
      </c>
      <c r="Z742">
        <f>(AP742-$AH742)/($AG742-$AH742)*(1+1)-1</f>
        <v>-0.72046589018302831</v>
      </c>
      <c r="AA742">
        <f>(AQ742-$AH742)/($AG742-$AH742)*(1+1)-1</f>
        <v>-1</v>
      </c>
      <c r="AB742">
        <f>(AR742-$AH742)/($AG742-$AH742)*(1+1)-1</f>
        <v>-0.85767310892102899</v>
      </c>
      <c r="AC742">
        <f>(AS742-$AH742)/($AG742-$AH742)*(1+1)-1</f>
        <v>-1</v>
      </c>
      <c r="AD742">
        <f>(AT742-$AH742)/($AG742-$AH742)*(1+1)-1</f>
        <v>-0.71611416869320366</v>
      </c>
      <c r="AE742">
        <f>(AU742-$AH742)/($AG742-$AH742)*(1+1)-1</f>
        <v>-0.70741072571355434</v>
      </c>
      <c r="AF742">
        <f>(AV742-$AH742)/($AG742-$AH742)*(1+1)-1</f>
        <v>1</v>
      </c>
      <c r="AG742">
        <f>MAX(AK742:AV742)</f>
        <v>7813</v>
      </c>
      <c r="AH742">
        <f>MIN(AK742:AV742)</f>
        <v>0</v>
      </c>
      <c r="AK742">
        <v>0</v>
      </c>
      <c r="AL742">
        <v>0</v>
      </c>
      <c r="AM742">
        <v>467</v>
      </c>
      <c r="AN742">
        <v>0</v>
      </c>
      <c r="AO742">
        <v>0</v>
      </c>
      <c r="AP742">
        <v>1092</v>
      </c>
      <c r="AQ742">
        <v>0</v>
      </c>
      <c r="AR742">
        <v>556</v>
      </c>
      <c r="AS742">
        <v>0</v>
      </c>
      <c r="AT742">
        <v>1109</v>
      </c>
      <c r="AU742">
        <v>1143</v>
      </c>
      <c r="AV742">
        <v>7813</v>
      </c>
    </row>
    <row r="743" spans="1:48" x14ac:dyDescent="0.25">
      <c r="A743" t="s">
        <v>8824</v>
      </c>
      <c r="B743">
        <v>12</v>
      </c>
      <c r="C743">
        <v>10</v>
      </c>
      <c r="D743">
        <f>C743+2</f>
        <v>12</v>
      </c>
      <c r="E743" t="s">
        <v>10303</v>
      </c>
      <c r="F743" t="s">
        <v>10304</v>
      </c>
      <c r="G743" t="s">
        <v>5244</v>
      </c>
      <c r="H743" t="s">
        <v>5244</v>
      </c>
      <c r="K743">
        <v>12</v>
      </c>
      <c r="L743">
        <f>C743+1</f>
        <v>11</v>
      </c>
      <c r="M743" t="s">
        <v>5297</v>
      </c>
      <c r="N743" s="1">
        <v>4.5213996281153754</v>
      </c>
      <c r="O743" t="s">
        <v>10420</v>
      </c>
      <c r="P743" s="1">
        <v>4.5213996281153754</v>
      </c>
      <c r="Q743" t="s">
        <v>5244</v>
      </c>
      <c r="S743">
        <v>12</v>
      </c>
      <c r="T743">
        <v>17</v>
      </c>
      <c r="U743">
        <f>(AK743-$AH743)/($AG743-$AH743)*(1+1)-1</f>
        <v>-1</v>
      </c>
      <c r="V743">
        <f>(AL743-$AH743)/($AG743-$AH743)*(1+1)-1</f>
        <v>-0.94557495484647802</v>
      </c>
      <c r="W743">
        <f>(AM743-$AH743)/($AG743-$AH743)*(1+1)-1</f>
        <v>-1</v>
      </c>
      <c r="X743">
        <f>(AN743-$AH743)/($AG743-$AH743)*(1+1)-1</f>
        <v>-1</v>
      </c>
      <c r="Y743">
        <f>(AO743-$AH743)/($AG743-$AH743)*(1+1)-1</f>
        <v>-1</v>
      </c>
      <c r="Z743">
        <f>(AP743-$AH743)/($AG743-$AH743)*(1+1)-1</f>
        <v>-1</v>
      </c>
      <c r="AA743">
        <f>(AQ743-$AH743)/($AG743-$AH743)*(1+1)-1</f>
        <v>-0.95731487055990372</v>
      </c>
      <c r="AB743">
        <f>(AR743-$AH743)/($AG743-$AH743)*(1+1)-1</f>
        <v>-1</v>
      </c>
      <c r="AC743">
        <f>(AS743-$AH743)/($AG743-$AH743)*(1+1)-1</f>
        <v>-0.79458157736303425</v>
      </c>
      <c r="AD743">
        <f>(AT743-$AH743)/($AG743-$AH743)*(1+1)-1</f>
        <v>-0.83684527393136665</v>
      </c>
      <c r="AE743">
        <f>(AU743-$AH743)/($AG743-$AH743)*(1+1)-1</f>
        <v>-0.93732691149909697</v>
      </c>
      <c r="AF743">
        <f>(AV743-$AH743)/($AG743-$AH743)*(1+1)-1</f>
        <v>1</v>
      </c>
      <c r="AG743">
        <f>MAX(AK743:AV743)</f>
        <v>33220</v>
      </c>
      <c r="AH743">
        <f>MIN(AK743:AV743)</f>
        <v>0</v>
      </c>
      <c r="AK743">
        <v>0</v>
      </c>
      <c r="AL743">
        <v>904</v>
      </c>
      <c r="AM743">
        <v>0</v>
      </c>
      <c r="AN743">
        <v>0</v>
      </c>
      <c r="AO743">
        <v>0</v>
      </c>
      <c r="AP743">
        <v>0</v>
      </c>
      <c r="AQ743">
        <v>709</v>
      </c>
      <c r="AR743">
        <v>0</v>
      </c>
      <c r="AS743">
        <v>3412</v>
      </c>
      <c r="AT743">
        <v>2710</v>
      </c>
      <c r="AU743">
        <v>1041</v>
      </c>
      <c r="AV743">
        <v>33220</v>
      </c>
    </row>
    <row r="744" spans="1:48" x14ac:dyDescent="0.25">
      <c r="A744" t="s">
        <v>8824</v>
      </c>
      <c r="B744">
        <v>12</v>
      </c>
      <c r="C744">
        <v>12</v>
      </c>
      <c r="D744">
        <f>C744+2</f>
        <v>14</v>
      </c>
      <c r="E744" t="s">
        <v>10305</v>
      </c>
      <c r="F744" t="s">
        <v>10306</v>
      </c>
      <c r="G744" t="s">
        <v>5244</v>
      </c>
      <c r="H744" t="s">
        <v>5244</v>
      </c>
      <c r="K744">
        <v>12</v>
      </c>
      <c r="L744">
        <f>C744+1</f>
        <v>13</v>
      </c>
      <c r="M744" t="s">
        <v>5249</v>
      </c>
      <c r="N744" s="1">
        <v>4.6229803581833986</v>
      </c>
      <c r="O744" t="s">
        <v>10420</v>
      </c>
      <c r="P744" s="1">
        <v>4.6229803581833986</v>
      </c>
      <c r="Q744" t="s">
        <v>5244</v>
      </c>
      <c r="S744">
        <v>12</v>
      </c>
      <c r="T744">
        <v>19</v>
      </c>
      <c r="U744">
        <f>(AK744-$AH744)/($AG744-$AH744)*(1+1)-1</f>
        <v>-1</v>
      </c>
      <c r="V744">
        <f>(AL744-$AH744)/($AG744-$AH744)*(1+1)-1</f>
        <v>-1</v>
      </c>
      <c r="W744">
        <f>(AM744-$AH744)/($AG744-$AH744)*(1+1)-1</f>
        <v>-1</v>
      </c>
      <c r="X744">
        <f>(AN744-$AH744)/($AG744-$AH744)*(1+1)-1</f>
        <v>-1</v>
      </c>
      <c r="Y744">
        <f>(AO744-$AH744)/($AG744-$AH744)*(1+1)-1</f>
        <v>-1</v>
      </c>
      <c r="Z744">
        <f>(AP744-$AH744)/($AG744-$AH744)*(1+1)-1</f>
        <v>-0.95274942699864829</v>
      </c>
      <c r="AA744">
        <f>(AQ744-$AH744)/($AG744-$AH744)*(1+1)-1</f>
        <v>-1</v>
      </c>
      <c r="AB744">
        <f>(AR744-$AH744)/($AG744-$AH744)*(1+1)-1</f>
        <v>-1</v>
      </c>
      <c r="AC744">
        <f>(AS744-$AH744)/($AG744-$AH744)*(1+1)-1</f>
        <v>-1</v>
      </c>
      <c r="AD744">
        <f>(AT744-$AH744)/($AG744-$AH744)*(1+1)-1</f>
        <v>-1</v>
      </c>
      <c r="AE744">
        <f>(AU744-$AH744)/($AG744-$AH744)*(1+1)-1</f>
        <v>1</v>
      </c>
      <c r="AF744">
        <f>(AV744-$AH744)/($AG744-$AH744)*(1+1)-1</f>
        <v>0.83607263894058415</v>
      </c>
      <c r="AG744">
        <f>MAX(AK744:AV744)</f>
        <v>51047</v>
      </c>
      <c r="AH744">
        <f>MIN(AK744:AV744)</f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1206</v>
      </c>
      <c r="AQ744">
        <v>0</v>
      </c>
      <c r="AR744">
        <v>0</v>
      </c>
      <c r="AS744">
        <v>0</v>
      </c>
      <c r="AT744">
        <v>0</v>
      </c>
      <c r="AU744">
        <v>51047</v>
      </c>
      <c r="AV744">
        <v>46863</v>
      </c>
    </row>
    <row r="745" spans="1:48" hidden="1" x14ac:dyDescent="0.25">
      <c r="A745" t="s">
        <v>8824</v>
      </c>
      <c r="B745">
        <v>12</v>
      </c>
      <c r="C745">
        <v>14</v>
      </c>
      <c r="D745">
        <f>C745+2</f>
        <v>16</v>
      </c>
      <c r="E745" t="s">
        <v>10307</v>
      </c>
      <c r="F745" t="s">
        <v>10308</v>
      </c>
      <c r="G745" t="s">
        <v>5244</v>
      </c>
      <c r="H745" t="s">
        <v>5244</v>
      </c>
      <c r="K745">
        <v>12</v>
      </c>
      <c r="L745">
        <f>C745+1</f>
        <v>15</v>
      </c>
      <c r="M745" t="s">
        <v>8511</v>
      </c>
      <c r="N745" s="1">
        <v>3.7522021531765208</v>
      </c>
      <c r="O745" t="s">
        <v>10420</v>
      </c>
      <c r="P745" s="1">
        <v>3.7522021531765208</v>
      </c>
      <c r="Q745" t="s">
        <v>5244</v>
      </c>
      <c r="S745">
        <v>12</v>
      </c>
      <c r="T745">
        <v>21</v>
      </c>
      <c r="U745">
        <f>(AK745-$AH745)/($AG745-$AH745)*(1+1)-1</f>
        <v>-1</v>
      </c>
      <c r="V745">
        <f>(AL745-$AH745)/($AG745-$AH745)*(1+1)-1</f>
        <v>-1</v>
      </c>
      <c r="W745">
        <f>(AM745-$AH745)/($AG745-$AH745)*(1+1)-1</f>
        <v>-1</v>
      </c>
      <c r="X745">
        <f>(AN745-$AH745)/($AG745-$AH745)*(1+1)-1</f>
        <v>-1</v>
      </c>
      <c r="Y745">
        <f>(AO745-$AH745)/($AG745-$AH745)*(1+1)-1</f>
        <v>-1</v>
      </c>
      <c r="Z745">
        <f>(AP745-$AH745)/($AG745-$AH745)*(1+1)-1</f>
        <v>-1</v>
      </c>
      <c r="AA745">
        <f>(AQ745-$AH745)/($AG745-$AH745)*(1+1)-1</f>
        <v>-1</v>
      </c>
      <c r="AB745">
        <f>(AR745-$AH745)/($AG745-$AH745)*(1+1)-1</f>
        <v>-1</v>
      </c>
      <c r="AC745">
        <f>(AS745-$AH745)/($AG745-$AH745)*(1+1)-1</f>
        <v>-1</v>
      </c>
      <c r="AD745">
        <f>(AT745-$AH745)/($AG745-$AH745)*(1+1)-1</f>
        <v>-1</v>
      </c>
      <c r="AE745">
        <f>(AU745-$AH745)/($AG745-$AH745)*(1+1)-1</f>
        <v>1</v>
      </c>
      <c r="AF745">
        <f>(AV745-$AH745)/($AG745-$AH745)*(1+1)-1</f>
        <v>0.80773313115996959</v>
      </c>
      <c r="AG745">
        <f>MAX(AK745:AV745)</f>
        <v>6595</v>
      </c>
      <c r="AH745">
        <f>MIN(AK745:AV745)</f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6595</v>
      </c>
      <c r="AV745">
        <v>5961</v>
      </c>
    </row>
    <row r="746" spans="1:48" x14ac:dyDescent="0.25">
      <c r="A746" t="s">
        <v>8824</v>
      </c>
      <c r="B746">
        <v>12</v>
      </c>
      <c r="C746">
        <v>16</v>
      </c>
      <c r="D746">
        <f>C746+2</f>
        <v>18</v>
      </c>
      <c r="E746" t="s">
        <v>10309</v>
      </c>
      <c r="F746" t="s">
        <v>10310</v>
      </c>
      <c r="G746" t="s">
        <v>5244</v>
      </c>
      <c r="H746" t="s">
        <v>5244</v>
      </c>
      <c r="K746">
        <v>12</v>
      </c>
      <c r="L746">
        <f>C746+1</f>
        <v>17</v>
      </c>
      <c r="M746" t="s">
        <v>5289</v>
      </c>
      <c r="N746" s="1">
        <v>4.2671012965599688</v>
      </c>
      <c r="O746" t="s">
        <v>10420</v>
      </c>
      <c r="P746" s="1">
        <v>4.2671012965599688</v>
      </c>
      <c r="Q746" t="s">
        <v>5244</v>
      </c>
      <c r="S746">
        <v>12</v>
      </c>
      <c r="T746">
        <v>23</v>
      </c>
      <c r="U746">
        <f>(AK746-$AH746)/($AG746-$AH746)*(1+1)-1</f>
        <v>-1</v>
      </c>
      <c r="V746">
        <f>(AL746-$AH746)/($AG746-$AH746)*(1+1)-1</f>
        <v>-1</v>
      </c>
      <c r="W746">
        <f>(AM746-$AH746)/($AG746-$AH746)*(1+1)-1</f>
        <v>-1</v>
      </c>
      <c r="X746">
        <f>(AN746-$AH746)/($AG746-$AH746)*(1+1)-1</f>
        <v>-1</v>
      </c>
      <c r="Y746">
        <f>(AO746-$AH746)/($AG746-$AH746)*(1+1)-1</f>
        <v>-1</v>
      </c>
      <c r="Z746">
        <f>(AP746-$AH746)/($AG746-$AH746)*(1+1)-1</f>
        <v>-0.9157011156150231</v>
      </c>
      <c r="AA746">
        <f>(AQ746-$AH746)/($AG746-$AH746)*(1+1)-1</f>
        <v>-1</v>
      </c>
      <c r="AB746">
        <f>(AR746-$AH746)/($AG746-$AH746)*(1+1)-1</f>
        <v>-1</v>
      </c>
      <c r="AC746">
        <f>(AS746-$AH746)/($AG746-$AH746)*(1+1)-1</f>
        <v>-1</v>
      </c>
      <c r="AD746">
        <f>(AT746-$AH746)/($AG746-$AH746)*(1+1)-1</f>
        <v>-1</v>
      </c>
      <c r="AE746">
        <f>(AU746-$AH746)/($AG746-$AH746)*(1+1)-1</f>
        <v>-0.65168418409441475</v>
      </c>
      <c r="AF746">
        <f>(AV746-$AH746)/($AG746-$AH746)*(1+1)-1</f>
        <v>1</v>
      </c>
      <c r="AG746">
        <f>MAX(AK746:AV746)</f>
        <v>27877</v>
      </c>
      <c r="AH746">
        <f>MIN(AK746:AV746)</f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1175</v>
      </c>
      <c r="AQ746">
        <v>0</v>
      </c>
      <c r="AR746">
        <v>0</v>
      </c>
      <c r="AS746">
        <v>0</v>
      </c>
      <c r="AT746">
        <v>0</v>
      </c>
      <c r="AU746">
        <v>4855</v>
      </c>
      <c r="AV746">
        <v>27877</v>
      </c>
    </row>
    <row r="747" spans="1:48" hidden="1" x14ac:dyDescent="0.25">
      <c r="A747" t="s">
        <v>8824</v>
      </c>
      <c r="B747">
        <v>12</v>
      </c>
      <c r="C747">
        <v>18</v>
      </c>
      <c r="D747">
        <f>C747+2</f>
        <v>20</v>
      </c>
      <c r="E747" t="s">
        <v>10313</v>
      </c>
      <c r="F747" t="s">
        <v>10314</v>
      </c>
      <c r="G747" t="s">
        <v>5244</v>
      </c>
      <c r="H747" t="s">
        <v>5244</v>
      </c>
      <c r="K747">
        <v>12</v>
      </c>
      <c r="L747">
        <f>C747+1</f>
        <v>19</v>
      </c>
      <c r="M747" t="s">
        <v>5304</v>
      </c>
      <c r="N747" s="1">
        <v>3.6207604899942059</v>
      </c>
      <c r="O747" t="s">
        <v>10420</v>
      </c>
      <c r="P747" s="1">
        <v>3.6207604899942059</v>
      </c>
      <c r="Q747" t="s">
        <v>5244</v>
      </c>
      <c r="S747">
        <v>12</v>
      </c>
      <c r="T747">
        <v>27</v>
      </c>
      <c r="U747">
        <f>(AK747-$AH747)/($AG747-$AH747)*(1+1)-1</f>
        <v>-1</v>
      </c>
      <c r="V747">
        <f>(AL747-$AH747)/($AG747-$AH747)*(1+1)-1</f>
        <v>-1</v>
      </c>
      <c r="W747">
        <f>(AM747-$AH747)/($AG747-$AH747)*(1+1)-1</f>
        <v>-1</v>
      </c>
      <c r="X747">
        <f>(AN747-$AH747)/($AG747-$AH747)*(1+1)-1</f>
        <v>-1</v>
      </c>
      <c r="Y747">
        <f>(AO747-$AH747)/($AG747-$AH747)*(1+1)-1</f>
        <v>-1</v>
      </c>
      <c r="Z747">
        <f>(AP747-$AH747)/($AG747-$AH747)*(1+1)-1</f>
        <v>-1</v>
      </c>
      <c r="AA747">
        <f>(AQ747-$AH747)/($AG747-$AH747)*(1+1)-1</f>
        <v>-1</v>
      </c>
      <c r="AB747">
        <f>(AR747-$AH747)/($AG747-$AH747)*(1+1)-1</f>
        <v>-1</v>
      </c>
      <c r="AC747">
        <f>(AS747-$AH747)/($AG747-$AH747)*(1+1)-1</f>
        <v>-1</v>
      </c>
      <c r="AD747">
        <f>(AT747-$AH747)/($AG747-$AH747)*(1+1)-1</f>
        <v>-1</v>
      </c>
      <c r="AE747">
        <f>(AU747-$AH747)/($AG747-$AH747)*(1+1)-1</f>
        <v>-1</v>
      </c>
      <c r="AF747">
        <f>(AV747-$AH747)/($AG747-$AH747)*(1+1)-1</f>
        <v>1</v>
      </c>
      <c r="AG747">
        <f>MAX(AK747:AV747)</f>
        <v>4176</v>
      </c>
      <c r="AH747">
        <f>MIN(AK747:AV747)</f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4176</v>
      </c>
    </row>
    <row r="748" spans="1:48" x14ac:dyDescent="0.25">
      <c r="A748" t="s">
        <v>8824</v>
      </c>
      <c r="B748">
        <v>12</v>
      </c>
      <c r="C748">
        <v>20</v>
      </c>
      <c r="D748">
        <f>C748+2</f>
        <v>22</v>
      </c>
      <c r="E748" t="s">
        <v>10315</v>
      </c>
      <c r="F748" t="s">
        <v>10316</v>
      </c>
      <c r="G748" t="s">
        <v>4980</v>
      </c>
      <c r="H748" t="s">
        <v>4980</v>
      </c>
      <c r="K748">
        <v>12</v>
      </c>
      <c r="L748">
        <f>C748+1</f>
        <v>21</v>
      </c>
      <c r="M748" t="s">
        <v>5010</v>
      </c>
      <c r="N748" s="1">
        <v>3.9147132869736239</v>
      </c>
      <c r="O748" t="s">
        <v>10420</v>
      </c>
      <c r="P748" s="1">
        <v>3.9147132869736239</v>
      </c>
      <c r="Q748" t="s">
        <v>4980</v>
      </c>
      <c r="S748">
        <v>12</v>
      </c>
      <c r="T748">
        <v>29</v>
      </c>
      <c r="U748">
        <f>(AK748-$AH748)/($AG748-$AH748)*(1+1)-1</f>
        <v>-1</v>
      </c>
      <c r="V748">
        <f>(AL748-$AH748)/($AG748-$AH748)*(1+1)-1</f>
        <v>-1</v>
      </c>
      <c r="W748">
        <f>(AM748-$AH748)/($AG748-$AH748)*(1+1)-1</f>
        <v>-1</v>
      </c>
      <c r="X748">
        <f>(AN748-$AH748)/($AG748-$AH748)*(1+1)-1</f>
        <v>-1</v>
      </c>
      <c r="Y748">
        <f>(AO748-$AH748)/($AG748-$AH748)*(1+1)-1</f>
        <v>-0.82082270761725251</v>
      </c>
      <c r="Z748">
        <f>(AP748-$AH748)/($AG748-$AH748)*(1+1)-1</f>
        <v>-0.48974387404368558</v>
      </c>
      <c r="AA748">
        <f>(AQ748-$AH748)/($AG748-$AH748)*(1+1)-1</f>
        <v>0.74276527331189701</v>
      </c>
      <c r="AB748">
        <f>(AR748-$AH748)/($AG748-$AH748)*(1+1)-1</f>
        <v>-1</v>
      </c>
      <c r="AC748">
        <f>(AS748-$AH748)/($AG748-$AH748)*(1+1)-1</f>
        <v>-1</v>
      </c>
      <c r="AD748">
        <f>(AT748-$AH748)/($AG748-$AH748)*(1+1)-1</f>
        <v>-1</v>
      </c>
      <c r="AE748">
        <f>(AU748-$AH748)/($AG748-$AH748)*(1+1)-1</f>
        <v>-0.78866836678123964</v>
      </c>
      <c r="AF748">
        <f>(AV748-$AH748)/($AG748-$AH748)*(1+1)-1</f>
        <v>1</v>
      </c>
      <c r="AG748">
        <f>MAX(AK748:AV748)</f>
        <v>9019</v>
      </c>
      <c r="AH748">
        <f>MIN(AK748:AV748)</f>
        <v>0</v>
      </c>
      <c r="AK748">
        <v>0</v>
      </c>
      <c r="AL748">
        <v>0</v>
      </c>
      <c r="AM748">
        <v>0</v>
      </c>
      <c r="AN748">
        <v>0</v>
      </c>
      <c r="AO748">
        <v>808</v>
      </c>
      <c r="AP748">
        <v>2301</v>
      </c>
      <c r="AQ748">
        <v>7859</v>
      </c>
      <c r="AR748">
        <v>0</v>
      </c>
      <c r="AS748">
        <v>0</v>
      </c>
      <c r="AT748">
        <v>0</v>
      </c>
      <c r="AU748">
        <v>953</v>
      </c>
      <c r="AV748">
        <v>9019</v>
      </c>
    </row>
    <row r="749" spans="1:48" hidden="1" x14ac:dyDescent="0.25">
      <c r="A749" t="s">
        <v>8824</v>
      </c>
      <c r="B749">
        <v>12</v>
      </c>
      <c r="C749">
        <v>22</v>
      </c>
      <c r="D749">
        <f>C749+2</f>
        <v>24</v>
      </c>
      <c r="E749" t="s">
        <v>10317</v>
      </c>
      <c r="F749" t="s">
        <v>10318</v>
      </c>
      <c r="G749" t="s">
        <v>4867</v>
      </c>
      <c r="H749" t="s">
        <v>4867</v>
      </c>
      <c r="K749">
        <v>12</v>
      </c>
      <c r="L749">
        <f>C749+1</f>
        <v>23</v>
      </c>
      <c r="M749" t="s">
        <v>4881</v>
      </c>
      <c r="N749" s="1">
        <v>3.2027606873931997</v>
      </c>
      <c r="O749" t="s">
        <v>10420</v>
      </c>
      <c r="P749" s="1">
        <v>3.2027606873931997</v>
      </c>
      <c r="Q749" t="s">
        <v>4867</v>
      </c>
      <c r="S749">
        <v>12</v>
      </c>
      <c r="T749">
        <v>31</v>
      </c>
      <c r="U749">
        <f>(AK749-$AH749)/($AG749-$AH749)*(1+1)-1</f>
        <v>-1</v>
      </c>
      <c r="V749">
        <f>(AL749-$AH749)/($AG749-$AH749)*(1+1)-1</f>
        <v>-1</v>
      </c>
      <c r="W749">
        <f>(AM749-$AH749)/($AG749-$AH749)*(1+1)-1</f>
        <v>-1</v>
      </c>
      <c r="X749">
        <f>(AN749-$AH749)/($AG749-$AH749)*(1+1)-1</f>
        <v>-0.55485893416927901</v>
      </c>
      <c r="Y749">
        <f>(AO749-$AH749)/($AG749-$AH749)*(1+1)-1</f>
        <v>-1</v>
      </c>
      <c r="Z749">
        <f>(AP749-$AH749)/($AG749-$AH749)*(1+1)-1</f>
        <v>-1</v>
      </c>
      <c r="AA749">
        <f>(AQ749-$AH749)/($AG749-$AH749)*(1+1)-1</f>
        <v>-1</v>
      </c>
      <c r="AB749">
        <f>(AR749-$AH749)/($AG749-$AH749)*(1+1)-1</f>
        <v>-1</v>
      </c>
      <c r="AC749">
        <f>(AS749-$AH749)/($AG749-$AH749)*(1+1)-1</f>
        <v>-1</v>
      </c>
      <c r="AD749">
        <f>(AT749-$AH749)/($AG749-$AH749)*(1+1)-1</f>
        <v>-1</v>
      </c>
      <c r="AE749">
        <f>(AU749-$AH749)/($AG749-$AH749)*(1+1)-1</f>
        <v>-1</v>
      </c>
      <c r="AF749">
        <f>(AV749-$AH749)/($AG749-$AH749)*(1+1)-1</f>
        <v>1</v>
      </c>
      <c r="AG749">
        <f>MAX(AK749:AV749)</f>
        <v>1595</v>
      </c>
      <c r="AH749">
        <f>MIN(AK749:AV749)</f>
        <v>0</v>
      </c>
      <c r="AK749">
        <v>0</v>
      </c>
      <c r="AL749">
        <v>0</v>
      </c>
      <c r="AM749">
        <v>0</v>
      </c>
      <c r="AN749">
        <v>355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1595</v>
      </c>
    </row>
    <row r="750" spans="1:48" hidden="1" x14ac:dyDescent="0.25">
      <c r="A750" t="s">
        <v>8824</v>
      </c>
      <c r="B750">
        <v>12</v>
      </c>
      <c r="C750">
        <v>24</v>
      </c>
      <c r="D750">
        <f>C750+2</f>
        <v>26</v>
      </c>
      <c r="E750" t="s">
        <v>10319</v>
      </c>
      <c r="F750" t="s">
        <v>10320</v>
      </c>
      <c r="G750" t="s">
        <v>4857</v>
      </c>
      <c r="H750" t="s">
        <v>4857</v>
      </c>
      <c r="K750">
        <v>12</v>
      </c>
      <c r="L750">
        <f>C750+1</f>
        <v>25</v>
      </c>
      <c r="M750" t="s">
        <v>4855</v>
      </c>
      <c r="N750" s="1">
        <v>3.3581252852766488</v>
      </c>
      <c r="O750" t="s">
        <v>10420</v>
      </c>
      <c r="P750" s="1">
        <v>3.3581252852766488</v>
      </c>
      <c r="Q750" t="s">
        <v>4857</v>
      </c>
      <c r="S750">
        <v>12</v>
      </c>
      <c r="T750">
        <v>33</v>
      </c>
      <c r="U750">
        <f>(AK750-$AH750)/($AG750-$AH750)*(1+1)-1</f>
        <v>-1</v>
      </c>
      <c r="V750">
        <f>(AL750-$AH750)/($AG750-$AH750)*(1+1)-1</f>
        <v>-1</v>
      </c>
      <c r="W750">
        <f>(AM750-$AH750)/($AG750-$AH750)*(1+1)-1</f>
        <v>-1</v>
      </c>
      <c r="X750">
        <f>(AN750-$AH750)/($AG750-$AH750)*(1+1)-1</f>
        <v>-1</v>
      </c>
      <c r="Y750">
        <f>(AO750-$AH750)/($AG750-$AH750)*(1+1)-1</f>
        <v>-1</v>
      </c>
      <c r="Z750">
        <f>(AP750-$AH750)/($AG750-$AH750)*(1+1)-1</f>
        <v>-1</v>
      </c>
      <c r="AA750">
        <f>(AQ750-$AH750)/($AG750-$AH750)*(1+1)-1</f>
        <v>-1</v>
      </c>
      <c r="AB750">
        <f>(AR750-$AH750)/($AG750-$AH750)*(1+1)-1</f>
        <v>-1</v>
      </c>
      <c r="AC750">
        <f>(AS750-$AH750)/($AG750-$AH750)*(1+1)-1</f>
        <v>-1</v>
      </c>
      <c r="AD750">
        <f>(AT750-$AH750)/($AG750-$AH750)*(1+1)-1</f>
        <v>-1</v>
      </c>
      <c r="AE750">
        <f>(AU750-$AH750)/($AG750-$AH750)*(1+1)-1</f>
        <v>-1</v>
      </c>
      <c r="AF750">
        <f>(AV750-$AH750)/($AG750-$AH750)*(1+1)-1</f>
        <v>1</v>
      </c>
      <c r="AG750">
        <f>MAX(AK750:AV750)</f>
        <v>2281</v>
      </c>
      <c r="AH750">
        <f>MIN(AK750:AV750)</f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2281</v>
      </c>
    </row>
    <row r="751" spans="1:48" hidden="1" x14ac:dyDescent="0.25">
      <c r="A751" t="s">
        <v>8824</v>
      </c>
      <c r="B751">
        <v>12</v>
      </c>
      <c r="C751">
        <v>26</v>
      </c>
      <c r="D751">
        <f>C751+2</f>
        <v>28</v>
      </c>
      <c r="E751" t="s">
        <v>10325</v>
      </c>
      <c r="F751" t="s">
        <v>10326</v>
      </c>
      <c r="G751" t="s">
        <v>4345</v>
      </c>
      <c r="H751" t="s">
        <v>4345</v>
      </c>
      <c r="K751">
        <v>12</v>
      </c>
      <c r="L751">
        <f>C751+1</f>
        <v>27</v>
      </c>
      <c r="M751" t="s">
        <v>4406</v>
      </c>
      <c r="N751" s="1">
        <v>3.6744018128452818</v>
      </c>
      <c r="O751" t="s">
        <v>10420</v>
      </c>
      <c r="P751" s="1">
        <v>3.6744018128452818</v>
      </c>
      <c r="Q751" t="s">
        <v>4345</v>
      </c>
      <c r="S751">
        <v>12</v>
      </c>
      <c r="T751">
        <v>39</v>
      </c>
      <c r="U751">
        <f>(AK751-$AH751)/($AG751-$AH751)*(1+1)-1</f>
        <v>-1</v>
      </c>
      <c r="V751">
        <f>(AL751-$AH751)/($AG751-$AH751)*(1+1)-1</f>
        <v>-1</v>
      </c>
      <c r="W751">
        <f>(AM751-$AH751)/($AG751-$AH751)*(1+1)-1</f>
        <v>-1</v>
      </c>
      <c r="X751">
        <f>(AN751-$AH751)/($AG751-$AH751)*(1+1)-1</f>
        <v>-1</v>
      </c>
      <c r="Y751">
        <f>(AO751-$AH751)/($AG751-$AH751)*(1+1)-1</f>
        <v>-1</v>
      </c>
      <c r="Z751">
        <f>(AP751-$AH751)/($AG751-$AH751)*(1+1)-1</f>
        <v>-1</v>
      </c>
      <c r="AA751">
        <f>(AQ751-$AH751)/($AG751-$AH751)*(1+1)-1</f>
        <v>-1</v>
      </c>
      <c r="AB751">
        <f>(AR751-$AH751)/($AG751-$AH751)*(1+1)-1</f>
        <v>-1</v>
      </c>
      <c r="AC751">
        <f>(AS751-$AH751)/($AG751-$AH751)*(1+1)-1</f>
        <v>-1</v>
      </c>
      <c r="AD751">
        <f>(AT751-$AH751)/($AG751-$AH751)*(1+1)-1</f>
        <v>-1</v>
      </c>
      <c r="AE751">
        <f>(AU751-$AH751)/($AG751-$AH751)*(1+1)-1</f>
        <v>-1</v>
      </c>
      <c r="AF751">
        <f>(AV751-$AH751)/($AG751-$AH751)*(1+1)-1</f>
        <v>1</v>
      </c>
      <c r="AG751">
        <f>MAX(AK751:AV751)</f>
        <v>5950</v>
      </c>
      <c r="AH751">
        <f>MIN(AK751:AV751)</f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5950</v>
      </c>
    </row>
    <row r="752" spans="1:48" hidden="1" x14ac:dyDescent="0.25">
      <c r="A752" t="s">
        <v>8824</v>
      </c>
      <c r="B752">
        <v>12</v>
      </c>
      <c r="C752">
        <v>28</v>
      </c>
      <c r="D752">
        <f>C752+2</f>
        <v>30</v>
      </c>
      <c r="E752" t="s">
        <v>10327</v>
      </c>
      <c r="F752" t="s">
        <v>10328</v>
      </c>
      <c r="G752" t="s">
        <v>4345</v>
      </c>
      <c r="H752" t="s">
        <v>4345</v>
      </c>
      <c r="K752">
        <v>12</v>
      </c>
      <c r="L752">
        <f>C752+1</f>
        <v>29</v>
      </c>
      <c r="M752" t="s">
        <v>4433</v>
      </c>
      <c r="N752" s="1">
        <v>3.2265999052073573</v>
      </c>
      <c r="O752" t="s">
        <v>10420</v>
      </c>
      <c r="P752" s="1">
        <v>3.2265999052073573</v>
      </c>
      <c r="Q752" t="s">
        <v>4345</v>
      </c>
      <c r="S752">
        <v>12</v>
      </c>
      <c r="T752">
        <v>41</v>
      </c>
      <c r="U752">
        <f>(AK752-$AH752)/($AG752-$AH752)*(1+1)-1</f>
        <v>-1</v>
      </c>
      <c r="V752">
        <f>(AL752-$AH752)/($AG752-$AH752)*(1+1)-1</f>
        <v>-1</v>
      </c>
      <c r="W752">
        <f>(AM752-$AH752)/($AG752-$AH752)*(1+1)-1</f>
        <v>-1</v>
      </c>
      <c r="X752">
        <f>(AN752-$AH752)/($AG752-$AH752)*(1+1)-1</f>
        <v>-1</v>
      </c>
      <c r="Y752">
        <f>(AO752-$AH752)/($AG752-$AH752)*(1+1)-1</f>
        <v>-1</v>
      </c>
      <c r="Z752">
        <f>(AP752-$AH752)/($AG752-$AH752)*(1+1)-1</f>
        <v>-1</v>
      </c>
      <c r="AA752">
        <f>(AQ752-$AH752)/($AG752-$AH752)*(1+1)-1</f>
        <v>-1</v>
      </c>
      <c r="AB752">
        <f>(AR752-$AH752)/($AG752-$AH752)*(1+1)-1</f>
        <v>-1</v>
      </c>
      <c r="AC752">
        <f>(AS752-$AH752)/($AG752-$AH752)*(1+1)-1</f>
        <v>-1</v>
      </c>
      <c r="AD752">
        <f>(AT752-$AH752)/($AG752-$AH752)*(1+1)-1</f>
        <v>-1</v>
      </c>
      <c r="AE752">
        <f>(AU752-$AH752)/($AG752-$AH752)*(1+1)-1</f>
        <v>-0.56106691623771643</v>
      </c>
      <c r="AF752">
        <f>(AV752-$AH752)/($AG752-$AH752)*(1+1)-1</f>
        <v>1</v>
      </c>
      <c r="AG752">
        <f>MAX(AK752:AV752)</f>
        <v>2137</v>
      </c>
      <c r="AH752">
        <f>MIN(AK752:AV752)</f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469</v>
      </c>
      <c r="AV752">
        <v>2137</v>
      </c>
    </row>
    <row r="753" spans="1:48" hidden="1" x14ac:dyDescent="0.25">
      <c r="A753" t="s">
        <v>8824</v>
      </c>
      <c r="B753">
        <v>12</v>
      </c>
      <c r="C753">
        <v>30</v>
      </c>
      <c r="D753">
        <f>C753+2</f>
        <v>32</v>
      </c>
      <c r="E753" t="s">
        <v>10329</v>
      </c>
      <c r="F753" t="s">
        <v>10330</v>
      </c>
      <c r="G753" t="s">
        <v>4345</v>
      </c>
      <c r="H753" t="s">
        <v>4345</v>
      </c>
      <c r="K753">
        <v>12</v>
      </c>
      <c r="L753">
        <f>C753+1</f>
        <v>31</v>
      </c>
      <c r="M753" t="s">
        <v>4441</v>
      </c>
      <c r="N753" s="1">
        <v>3.7974752875373343</v>
      </c>
      <c r="O753" t="s">
        <v>10420</v>
      </c>
      <c r="P753" s="1">
        <v>3.7974752875373343</v>
      </c>
      <c r="Q753" t="s">
        <v>4345</v>
      </c>
      <c r="S753">
        <v>12</v>
      </c>
      <c r="T753">
        <v>43</v>
      </c>
      <c r="U753">
        <f>(AK753-$AH753)/($AG753-$AH753)*(1+1)-1</f>
        <v>-1</v>
      </c>
      <c r="V753">
        <f>(AL753-$AH753)/($AG753-$AH753)*(1+1)-1</f>
        <v>-1</v>
      </c>
      <c r="W753">
        <f>(AM753-$AH753)/($AG753-$AH753)*(1+1)-1</f>
        <v>-1</v>
      </c>
      <c r="X753">
        <f>(AN753-$AH753)/($AG753-$AH753)*(1+1)-1</f>
        <v>-1</v>
      </c>
      <c r="Y753">
        <f>(AO753-$AH753)/($AG753-$AH753)*(1+1)-1</f>
        <v>-0.18233944954128445</v>
      </c>
      <c r="Z753">
        <f>(AP753-$AH753)/($AG753-$AH753)*(1+1)-1</f>
        <v>-1</v>
      </c>
      <c r="AA753">
        <f>(AQ753-$AH753)/($AG753-$AH753)*(1+1)-1</f>
        <v>-1</v>
      </c>
      <c r="AB753">
        <f>(AR753-$AH753)/($AG753-$AH753)*(1+1)-1</f>
        <v>-1</v>
      </c>
      <c r="AC753">
        <f>(AS753-$AH753)/($AG753-$AH753)*(1+1)-1</f>
        <v>-1</v>
      </c>
      <c r="AD753">
        <f>(AT753-$AH753)/($AG753-$AH753)*(1+1)-1</f>
        <v>-1</v>
      </c>
      <c r="AE753">
        <f>(AU753-$AH753)/($AG753-$AH753)*(1+1)-1</f>
        <v>-0.58486238532110091</v>
      </c>
      <c r="AF753">
        <f>(AV753-$AH753)/($AG753-$AH753)*(1+1)-1</f>
        <v>1</v>
      </c>
      <c r="AG753">
        <f>MAX(AK753:AV753)</f>
        <v>6976</v>
      </c>
      <c r="AH753">
        <f>MIN(AK753:AV753)</f>
        <v>0</v>
      </c>
      <c r="AK753">
        <v>0</v>
      </c>
      <c r="AL753">
        <v>0</v>
      </c>
      <c r="AM753">
        <v>0</v>
      </c>
      <c r="AN753">
        <v>0</v>
      </c>
      <c r="AO753">
        <v>2852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1448</v>
      </c>
      <c r="AV753">
        <v>6976</v>
      </c>
    </row>
    <row r="754" spans="1:48" hidden="1" x14ac:dyDescent="0.25">
      <c r="A754" t="s">
        <v>8824</v>
      </c>
      <c r="B754">
        <v>12</v>
      </c>
      <c r="C754">
        <v>32</v>
      </c>
      <c r="D754">
        <f>C754+2</f>
        <v>34</v>
      </c>
      <c r="E754" t="s">
        <v>10331</v>
      </c>
      <c r="F754" t="s">
        <v>10332</v>
      </c>
      <c r="G754" t="s">
        <v>3266</v>
      </c>
      <c r="H754" t="s">
        <v>3266</v>
      </c>
      <c r="K754">
        <v>12</v>
      </c>
      <c r="L754">
        <f>C754+1</f>
        <v>33</v>
      </c>
      <c r="M754" t="s">
        <v>3506</v>
      </c>
      <c r="N754" s="1">
        <v>3.8124454028727559</v>
      </c>
      <c r="O754" t="s">
        <v>10420</v>
      </c>
      <c r="P754" s="1">
        <v>3.8124454028727559</v>
      </c>
      <c r="Q754" t="s">
        <v>3266</v>
      </c>
      <c r="S754">
        <v>12</v>
      </c>
      <c r="T754">
        <v>45</v>
      </c>
      <c r="U754">
        <f>(AK754-$AH754)/($AG754-$AH754)*(1+1)-1</f>
        <v>-1</v>
      </c>
      <c r="V754">
        <f>(AL754-$AH754)/($AG754-$AH754)*(1+1)-1</f>
        <v>-0.80964115200985676</v>
      </c>
      <c r="W754">
        <f>(AM754-$AH754)/($AG754-$AH754)*(1+1)-1</f>
        <v>-1</v>
      </c>
      <c r="X754">
        <f>(AN754-$AH754)/($AG754-$AH754)*(1+1)-1</f>
        <v>-1</v>
      </c>
      <c r="Y754">
        <f>(AO754-$AH754)/($AG754-$AH754)*(1+1)-1</f>
        <v>8.3628523024795953E-2</v>
      </c>
      <c r="Z754">
        <f>(AP754-$AH754)/($AG754-$AH754)*(1+1)-1</f>
        <v>-1</v>
      </c>
      <c r="AA754">
        <f>(AQ754-$AH754)/($AG754-$AH754)*(1+1)-1</f>
        <v>-0.8395194825196366</v>
      </c>
      <c r="AB754">
        <f>(AR754-$AH754)/($AG754-$AH754)*(1+1)-1</f>
        <v>-1</v>
      </c>
      <c r="AC754">
        <f>(AS754-$AH754)/($AG754-$AH754)*(1+1)-1</f>
        <v>-0.78961959032804563</v>
      </c>
      <c r="AD754">
        <f>(AT754-$AH754)/($AG754-$AH754)*(1+1)-1</f>
        <v>-0.21022639765901741</v>
      </c>
      <c r="AE754">
        <f>(AU754-$AH754)/($AG754-$AH754)*(1+1)-1</f>
        <v>-5.2826120437394097E-2</v>
      </c>
      <c r="AF754">
        <f>(AV754-$AH754)/($AG754-$AH754)*(1+1)-1</f>
        <v>1</v>
      </c>
      <c r="AG754">
        <f>MAX(AK754:AV754)</f>
        <v>6493</v>
      </c>
      <c r="AH754">
        <f>MIN(AK754:AV754)</f>
        <v>0</v>
      </c>
      <c r="AK754">
        <v>0</v>
      </c>
      <c r="AL754">
        <v>618</v>
      </c>
      <c r="AM754">
        <v>0</v>
      </c>
      <c r="AN754">
        <v>0</v>
      </c>
      <c r="AO754">
        <v>3518</v>
      </c>
      <c r="AP754">
        <v>0</v>
      </c>
      <c r="AQ754">
        <v>521</v>
      </c>
      <c r="AR754">
        <v>0</v>
      </c>
      <c r="AS754">
        <v>683</v>
      </c>
      <c r="AT754">
        <v>2564</v>
      </c>
      <c r="AU754">
        <v>3075</v>
      </c>
      <c r="AV754">
        <v>6493</v>
      </c>
    </row>
    <row r="755" spans="1:48" hidden="1" x14ac:dyDescent="0.25">
      <c r="A755" t="s">
        <v>8824</v>
      </c>
      <c r="B755">
        <v>12</v>
      </c>
      <c r="C755">
        <v>34</v>
      </c>
      <c r="D755">
        <f>C755+2</f>
        <v>36</v>
      </c>
      <c r="E755" t="s">
        <v>10333</v>
      </c>
      <c r="F755" t="s">
        <v>10334</v>
      </c>
      <c r="G755" t="s">
        <v>3266</v>
      </c>
      <c r="H755" t="s">
        <v>3266</v>
      </c>
      <c r="K755">
        <v>12</v>
      </c>
      <c r="L755">
        <f>C755+1</f>
        <v>35</v>
      </c>
      <c r="M755" t="s">
        <v>3541</v>
      </c>
      <c r="N755" s="1">
        <v>3.462098381135156</v>
      </c>
      <c r="O755" t="s">
        <v>10420</v>
      </c>
      <c r="P755" s="1">
        <v>3.462098381135156</v>
      </c>
      <c r="Q755" t="s">
        <v>3266</v>
      </c>
      <c r="S755">
        <v>12</v>
      </c>
      <c r="T755">
        <v>47</v>
      </c>
      <c r="U755">
        <f>(AK755-$AH755)/($AG755-$AH755)*(1+1)-1</f>
        <v>-1</v>
      </c>
      <c r="V755">
        <f>(AL755-$AH755)/($AG755-$AH755)*(1+1)-1</f>
        <v>-1</v>
      </c>
      <c r="W755">
        <f>(AM755-$AH755)/($AG755-$AH755)*(1+1)-1</f>
        <v>-1</v>
      </c>
      <c r="X755">
        <f>(AN755-$AH755)/($AG755-$AH755)*(1+1)-1</f>
        <v>-1</v>
      </c>
      <c r="Y755">
        <f>(AO755-$AH755)/($AG755-$AH755)*(1+1)-1</f>
        <v>-1</v>
      </c>
      <c r="Z755">
        <f>(AP755-$AH755)/($AG755-$AH755)*(1+1)-1</f>
        <v>-1</v>
      </c>
      <c r="AA755">
        <f>(AQ755-$AH755)/($AG755-$AH755)*(1+1)-1</f>
        <v>-1</v>
      </c>
      <c r="AB755">
        <f>(AR755-$AH755)/($AG755-$AH755)*(1+1)-1</f>
        <v>-1</v>
      </c>
      <c r="AC755">
        <f>(AS755-$AH755)/($AG755-$AH755)*(1+1)-1</f>
        <v>1.3802622498275685E-3</v>
      </c>
      <c r="AD755">
        <f>(AT755-$AH755)/($AG755-$AH755)*(1+1)-1</f>
        <v>0.44030365769496194</v>
      </c>
      <c r="AE755">
        <f>(AU755-$AH755)/($AG755-$AH755)*(1+1)-1</f>
        <v>-0.33747412008281574</v>
      </c>
      <c r="AF755">
        <f>(AV755-$AH755)/($AG755-$AH755)*(1+1)-1</f>
        <v>1</v>
      </c>
      <c r="AG755">
        <f>MAX(AK755:AV755)</f>
        <v>2898</v>
      </c>
      <c r="AH755">
        <f>MIN(AK755:AV755)</f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1451</v>
      </c>
      <c r="AT755">
        <v>2087</v>
      </c>
      <c r="AU755">
        <v>960</v>
      </c>
      <c r="AV755">
        <v>2898</v>
      </c>
    </row>
    <row r="756" spans="1:48" hidden="1" x14ac:dyDescent="0.25">
      <c r="A756" t="s">
        <v>8824</v>
      </c>
      <c r="B756">
        <v>12</v>
      </c>
      <c r="C756">
        <v>36</v>
      </c>
      <c r="D756">
        <f>C756+2</f>
        <v>38</v>
      </c>
      <c r="E756" t="s">
        <v>10335</v>
      </c>
      <c r="F756" t="s">
        <v>10336</v>
      </c>
      <c r="G756" t="s">
        <v>3266</v>
      </c>
      <c r="H756" t="s">
        <v>3266</v>
      </c>
      <c r="K756">
        <v>12</v>
      </c>
      <c r="L756">
        <f>C756+1</f>
        <v>37</v>
      </c>
      <c r="M756" t="s">
        <v>3621</v>
      </c>
      <c r="N756" s="1">
        <v>3.8392265740134355</v>
      </c>
      <c r="O756" t="s">
        <v>10420</v>
      </c>
      <c r="P756" s="1">
        <v>3.8392265740134355</v>
      </c>
      <c r="Q756" t="s">
        <v>3266</v>
      </c>
      <c r="S756">
        <v>12</v>
      </c>
      <c r="T756">
        <v>49</v>
      </c>
      <c r="U756">
        <f>(AK756-$AH756)/($AG756-$AH756)*(1+1)-1</f>
        <v>-1</v>
      </c>
      <c r="V756">
        <f>(AL756-$AH756)/($AG756-$AH756)*(1+1)-1</f>
        <v>-1</v>
      </c>
      <c r="W756">
        <f>(AM756-$AH756)/($AG756-$AH756)*(1+1)-1</f>
        <v>-1</v>
      </c>
      <c r="X756">
        <f>(AN756-$AH756)/($AG756-$AH756)*(1+1)-1</f>
        <v>-0.89516362583260933</v>
      </c>
      <c r="Y756">
        <f>(AO756-$AH756)/($AG756-$AH756)*(1+1)-1</f>
        <v>-1</v>
      </c>
      <c r="Z756">
        <f>(AP756-$AH756)/($AG756-$AH756)*(1+1)-1</f>
        <v>-1</v>
      </c>
      <c r="AA756">
        <f>(AQ756-$AH756)/($AG756-$AH756)*(1+1)-1</f>
        <v>-1</v>
      </c>
      <c r="AB756">
        <f>(AR756-$AH756)/($AG756-$AH756)*(1+1)-1</f>
        <v>-1</v>
      </c>
      <c r="AC756">
        <f>(AS756-$AH756)/($AG756-$AH756)*(1+1)-1</f>
        <v>-1</v>
      </c>
      <c r="AD756">
        <f>(AT756-$AH756)/($AG756-$AH756)*(1+1)-1</f>
        <v>-1</v>
      </c>
      <c r="AE756">
        <f>(AU756-$AH756)/($AG756-$AH756)*(1+1)-1</f>
        <v>-1</v>
      </c>
      <c r="AF756">
        <f>(AV756-$AH756)/($AG756-$AH756)*(1+1)-1</f>
        <v>1</v>
      </c>
      <c r="AG756">
        <f>MAX(AK756:AV756)</f>
        <v>6906</v>
      </c>
      <c r="AH756">
        <f>MIN(AK756:AV756)</f>
        <v>0</v>
      </c>
      <c r="AK756">
        <v>0</v>
      </c>
      <c r="AL756">
        <v>0</v>
      </c>
      <c r="AM756">
        <v>0</v>
      </c>
      <c r="AN756">
        <v>362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6906</v>
      </c>
    </row>
    <row r="757" spans="1:48" x14ac:dyDescent="0.25">
      <c r="A757" t="s">
        <v>8824</v>
      </c>
      <c r="B757">
        <v>12</v>
      </c>
      <c r="C757">
        <v>38</v>
      </c>
      <c r="D757">
        <f>C757+2</f>
        <v>40</v>
      </c>
      <c r="E757" t="s">
        <v>10337</v>
      </c>
      <c r="F757" t="s">
        <v>10338</v>
      </c>
      <c r="G757" t="s">
        <v>3266</v>
      </c>
      <c r="H757" t="s">
        <v>3266</v>
      </c>
      <c r="K757">
        <v>12</v>
      </c>
      <c r="L757">
        <f>C757+1</f>
        <v>39</v>
      </c>
      <c r="M757" t="s">
        <v>3639</v>
      </c>
      <c r="N757" s="1">
        <v>4.7591615021494791</v>
      </c>
      <c r="O757" t="s">
        <v>10420</v>
      </c>
      <c r="P757" s="1">
        <v>4.7591615021494791</v>
      </c>
      <c r="Q757" t="s">
        <v>3266</v>
      </c>
      <c r="S757">
        <v>12</v>
      </c>
      <c r="T757">
        <v>51</v>
      </c>
      <c r="U757">
        <f>(AK757-$AH757)/($AG757-$AH757)*(1+1)-1</f>
        <v>-1</v>
      </c>
      <c r="V757">
        <f>(AL757-$AH757)/($AG757-$AH757)*(1+1)-1</f>
        <v>-1</v>
      </c>
      <c r="W757">
        <f>(AM757-$AH757)/($AG757-$AH757)*(1+1)-1</f>
        <v>-1</v>
      </c>
      <c r="X757">
        <f>(AN757-$AH757)/($AG757-$AH757)*(1+1)-1</f>
        <v>-1</v>
      </c>
      <c r="Y757">
        <f>(AO757-$AH757)/($AG757-$AH757)*(1+1)-1</f>
        <v>-1</v>
      </c>
      <c r="Z757">
        <f>(AP757-$AH757)/($AG757-$AH757)*(1+1)-1</f>
        <v>-1</v>
      </c>
      <c r="AA757">
        <f>(AQ757-$AH757)/($AG757-$AH757)*(1+1)-1</f>
        <v>-1</v>
      </c>
      <c r="AB757">
        <f>(AR757-$AH757)/($AG757-$AH757)*(1+1)-1</f>
        <v>-0.94386438799716033</v>
      </c>
      <c r="AC757">
        <f>(AS757-$AH757)/($AG757-$AH757)*(1+1)-1</f>
        <v>-1</v>
      </c>
      <c r="AD757">
        <f>(AT757-$AH757)/($AG757-$AH757)*(1+1)-1</f>
        <v>-1</v>
      </c>
      <c r="AE757">
        <f>(AU757-$AH757)/($AG757-$AH757)*(1+1)-1</f>
        <v>-1</v>
      </c>
      <c r="AF757">
        <f>(AV757-$AH757)/($AG757-$AH757)*(1+1)-1</f>
        <v>1</v>
      </c>
      <c r="AG757">
        <f>MAX(AK757:AV757)</f>
        <v>57753</v>
      </c>
      <c r="AH757">
        <f>MIN(AK757:AV757)</f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1621</v>
      </c>
      <c r="AS757">
        <v>0</v>
      </c>
      <c r="AT757">
        <v>0</v>
      </c>
      <c r="AU757">
        <v>0</v>
      </c>
      <c r="AV757">
        <v>57753</v>
      </c>
    </row>
    <row r="758" spans="1:48" hidden="1" x14ac:dyDescent="0.25">
      <c r="A758" t="s">
        <v>8824</v>
      </c>
      <c r="B758">
        <v>12</v>
      </c>
      <c r="C758">
        <v>40</v>
      </c>
      <c r="D758">
        <f>C758+2</f>
        <v>42</v>
      </c>
      <c r="E758" t="s">
        <v>10339</v>
      </c>
      <c r="F758" t="s">
        <v>10340</v>
      </c>
      <c r="G758" t="s">
        <v>2459</v>
      </c>
      <c r="H758" t="s">
        <v>2459</v>
      </c>
      <c r="K758">
        <v>12</v>
      </c>
      <c r="L758">
        <f>C758+1</f>
        <v>41</v>
      </c>
      <c r="M758" t="s">
        <v>2588</v>
      </c>
      <c r="N758" s="1">
        <v>3.7484206224675685</v>
      </c>
      <c r="O758" t="s">
        <v>10420</v>
      </c>
      <c r="P758" s="1">
        <v>3.7484206224675685</v>
      </c>
      <c r="Q758" t="s">
        <v>2459</v>
      </c>
      <c r="S758">
        <v>12</v>
      </c>
      <c r="T758">
        <v>53</v>
      </c>
      <c r="U758">
        <f>(AK758-$AH758)/($AG758-$AH758)*(1+1)-1</f>
        <v>-1</v>
      </c>
      <c r="V758">
        <f>(AL758-$AH758)/($AG758-$AH758)*(1+1)-1</f>
        <v>-1</v>
      </c>
      <c r="W758">
        <f>(AM758-$AH758)/($AG758-$AH758)*(1+1)-1</f>
        <v>-0.79834186783711292</v>
      </c>
      <c r="X758">
        <f>(AN758-$AH758)/($AG758-$AH758)*(1+1)-1</f>
        <v>-0.65715679102657887</v>
      </c>
      <c r="Y758">
        <f>(AO758-$AH758)/($AG758-$AH758)*(1+1)-1</f>
        <v>-1</v>
      </c>
      <c r="Z758">
        <f>(AP758-$AH758)/($AG758-$AH758)*(1+1)-1</f>
        <v>-1</v>
      </c>
      <c r="AA758">
        <f>(AQ758-$AH758)/($AG758-$AH758)*(1+1)-1</f>
        <v>-0.63130943672275053</v>
      </c>
      <c r="AB758">
        <f>(AR758-$AH758)/($AG758-$AH758)*(1+1)-1</f>
        <v>-0.84515971714216043</v>
      </c>
      <c r="AC758">
        <f>(AS758-$AH758)/($AG758-$AH758)*(1+1)-1</f>
        <v>0.81053401609363562</v>
      </c>
      <c r="AD758">
        <f>(AT758-$AH758)/($AG758-$AH758)*(1+1)-1</f>
        <v>-0.11241160692514018</v>
      </c>
      <c r="AE758">
        <f>(AU758-$AH758)/($AG758-$AH758)*(1+1)-1</f>
        <v>-0.1753230919287978</v>
      </c>
      <c r="AF758">
        <f>(AV758-$AH758)/($AG758-$AH758)*(1+1)-1</f>
        <v>1</v>
      </c>
      <c r="AG758">
        <f>MAX(AK758:AV758)</f>
        <v>8202</v>
      </c>
      <c r="AH758">
        <f>MIN(AK758:AV758)</f>
        <v>0</v>
      </c>
      <c r="AK758">
        <v>0</v>
      </c>
      <c r="AL758">
        <v>0</v>
      </c>
      <c r="AM758">
        <v>827</v>
      </c>
      <c r="AN758">
        <v>1406</v>
      </c>
      <c r="AO758">
        <v>0</v>
      </c>
      <c r="AP758">
        <v>0</v>
      </c>
      <c r="AQ758">
        <v>1512</v>
      </c>
      <c r="AR758">
        <v>635</v>
      </c>
      <c r="AS758">
        <v>7425</v>
      </c>
      <c r="AT758">
        <v>3640</v>
      </c>
      <c r="AU758">
        <v>3382</v>
      </c>
      <c r="AV758">
        <v>8202</v>
      </c>
    </row>
    <row r="759" spans="1:48" hidden="1" x14ac:dyDescent="0.25">
      <c r="A759" t="s">
        <v>8824</v>
      </c>
      <c r="B759">
        <v>12</v>
      </c>
      <c r="C759">
        <v>42</v>
      </c>
      <c r="D759">
        <f>C759+2</f>
        <v>44</v>
      </c>
      <c r="E759" t="s">
        <v>10343</v>
      </c>
      <c r="F759" t="s">
        <v>10344</v>
      </c>
      <c r="G759" t="s">
        <v>2459</v>
      </c>
      <c r="H759" t="s">
        <v>2459</v>
      </c>
      <c r="K759">
        <v>12</v>
      </c>
      <c r="L759">
        <f>C759+1</f>
        <v>43</v>
      </c>
      <c r="M759" t="s">
        <v>2557</v>
      </c>
      <c r="N759" s="1">
        <v>3.8736692927067944</v>
      </c>
      <c r="O759" t="s">
        <v>10420</v>
      </c>
      <c r="P759" s="1">
        <v>3.8736692927067944</v>
      </c>
      <c r="Q759" t="s">
        <v>2459</v>
      </c>
      <c r="S759">
        <v>12</v>
      </c>
      <c r="T759">
        <v>57</v>
      </c>
      <c r="U759">
        <f>(AK759-$AH759)/($AG759-$AH759)*(1+1)-1</f>
        <v>-1</v>
      </c>
      <c r="V759">
        <f>(AL759-$AH759)/($AG759-$AH759)*(1+1)-1</f>
        <v>-1</v>
      </c>
      <c r="W759">
        <f>(AM759-$AH759)/($AG759-$AH759)*(1+1)-1</f>
        <v>-1</v>
      </c>
      <c r="X759">
        <f>(AN759-$AH759)/($AG759-$AH759)*(1+1)-1</f>
        <v>-1</v>
      </c>
      <c r="Y759">
        <f>(AO759-$AH759)/($AG759-$AH759)*(1+1)-1</f>
        <v>-1</v>
      </c>
      <c r="Z759">
        <f>(AP759-$AH759)/($AG759-$AH759)*(1+1)-1</f>
        <v>-1</v>
      </c>
      <c r="AA759">
        <f>(AQ759-$AH759)/($AG759-$AH759)*(1+1)-1</f>
        <v>-1</v>
      </c>
      <c r="AB759">
        <f>(AR759-$AH759)/($AG759-$AH759)*(1+1)-1</f>
        <v>-1</v>
      </c>
      <c r="AC759">
        <f>(AS759-$AH759)/($AG759-$AH759)*(1+1)-1</f>
        <v>-1</v>
      </c>
      <c r="AD759">
        <f>(AT759-$AH759)/($AG759-$AH759)*(1+1)-1</f>
        <v>-1</v>
      </c>
      <c r="AE759">
        <f>(AU759-$AH759)/($AG759-$AH759)*(1+1)-1</f>
        <v>-1</v>
      </c>
      <c r="AF759">
        <f>(AV759-$AH759)/($AG759-$AH759)*(1+1)-1</f>
        <v>1</v>
      </c>
      <c r="AG759">
        <f>MAX(AK759:AV759)</f>
        <v>7476</v>
      </c>
      <c r="AH759">
        <f>MIN(AK759:AV759)</f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7476</v>
      </c>
    </row>
    <row r="760" spans="1:48" hidden="1" x14ac:dyDescent="0.25">
      <c r="A760" t="s">
        <v>8824</v>
      </c>
      <c r="B760">
        <v>12</v>
      </c>
      <c r="C760">
        <v>44</v>
      </c>
      <c r="D760">
        <f>C760+2</f>
        <v>46</v>
      </c>
      <c r="E760" t="s">
        <v>10345</v>
      </c>
      <c r="F760" t="s">
        <v>10346</v>
      </c>
      <c r="G760" t="s">
        <v>2459</v>
      </c>
      <c r="H760" t="s">
        <v>2459</v>
      </c>
      <c r="K760">
        <v>12</v>
      </c>
      <c r="L760">
        <f>C760+1</f>
        <v>45</v>
      </c>
      <c r="M760" t="s">
        <v>2557</v>
      </c>
      <c r="N760" s="1">
        <v>3.2070955404192181</v>
      </c>
      <c r="O760" t="s">
        <v>10420</v>
      </c>
      <c r="P760" s="1">
        <v>3.2070955404192181</v>
      </c>
      <c r="Q760" t="s">
        <v>2459</v>
      </c>
      <c r="S760">
        <v>12</v>
      </c>
      <c r="T760">
        <v>59</v>
      </c>
      <c r="U760">
        <f>(AK760-$AH760)/($AG760-$AH760)*(1+1)-1</f>
        <v>-1</v>
      </c>
      <c r="V760">
        <f>(AL760-$AH760)/($AG760-$AH760)*(1+1)-1</f>
        <v>0.45251396648044695</v>
      </c>
      <c r="W760">
        <f>(AM760-$AH760)/($AG760-$AH760)*(1+1)-1</f>
        <v>-1</v>
      </c>
      <c r="X760">
        <f>(AN760-$AH760)/($AG760-$AH760)*(1+1)-1</f>
        <v>-1</v>
      </c>
      <c r="Y760">
        <f>(AO760-$AH760)/($AG760-$AH760)*(1+1)-1</f>
        <v>-1</v>
      </c>
      <c r="Z760">
        <f>(AP760-$AH760)/($AG760-$AH760)*(1+1)-1</f>
        <v>-1</v>
      </c>
      <c r="AA760">
        <f>(AQ760-$AH760)/($AG760-$AH760)*(1+1)-1</f>
        <v>-1</v>
      </c>
      <c r="AB760">
        <f>(AR760-$AH760)/($AG760-$AH760)*(1+1)-1</f>
        <v>-1</v>
      </c>
      <c r="AC760">
        <f>(AS760-$AH760)/($AG760-$AH760)*(1+1)-1</f>
        <v>-1</v>
      </c>
      <c r="AD760">
        <f>(AT760-$AH760)/($AG760-$AH760)*(1+1)-1</f>
        <v>-1</v>
      </c>
      <c r="AE760">
        <f>(AU760-$AH760)/($AG760-$AH760)*(1+1)-1</f>
        <v>-1</v>
      </c>
      <c r="AF760">
        <f>(AV760-$AH760)/($AG760-$AH760)*(1+1)-1</f>
        <v>1</v>
      </c>
      <c r="AG760">
        <f>MAX(AK760:AV760)</f>
        <v>1611</v>
      </c>
      <c r="AH760">
        <f>MIN(AK760:AV760)</f>
        <v>0</v>
      </c>
      <c r="AK760">
        <v>0</v>
      </c>
      <c r="AL760">
        <v>1170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1611</v>
      </c>
    </row>
    <row r="761" spans="1:48" hidden="1" x14ac:dyDescent="0.25">
      <c r="A761" t="s">
        <v>8824</v>
      </c>
      <c r="B761">
        <v>12</v>
      </c>
      <c r="C761">
        <v>46</v>
      </c>
      <c r="D761">
        <f>C761+2</f>
        <v>48</v>
      </c>
      <c r="E761" t="s">
        <v>10347</v>
      </c>
      <c r="F761" t="s">
        <v>10348</v>
      </c>
      <c r="G761" t="s">
        <v>2459</v>
      </c>
      <c r="H761" t="s">
        <v>2459</v>
      </c>
      <c r="K761">
        <v>12</v>
      </c>
      <c r="L761">
        <f>C761+1</f>
        <v>47</v>
      </c>
      <c r="M761" t="s">
        <v>2571</v>
      </c>
      <c r="N761" s="1">
        <v>3.8919275342206752</v>
      </c>
      <c r="O761" t="s">
        <v>10420</v>
      </c>
      <c r="P761" s="1">
        <v>3.8919275342206752</v>
      </c>
      <c r="Q761" t="s">
        <v>2459</v>
      </c>
      <c r="S761">
        <v>12</v>
      </c>
      <c r="T761">
        <v>61</v>
      </c>
      <c r="U761">
        <f>(AK761-$AH761)/($AG761-$AH761)*(1+1)-1</f>
        <v>-1</v>
      </c>
      <c r="V761">
        <f>(AL761-$AH761)/($AG761-$AH761)*(1+1)-1</f>
        <v>-1</v>
      </c>
      <c r="W761">
        <f>(AM761-$AH761)/($AG761-$AH761)*(1+1)-1</f>
        <v>-1</v>
      </c>
      <c r="X761">
        <f>(AN761-$AH761)/($AG761-$AH761)*(1+1)-1</f>
        <v>0</v>
      </c>
      <c r="Y761">
        <f>(AO761-$AH761)/($AG761-$AH761)*(1+1)-1</f>
        <v>-1</v>
      </c>
      <c r="Z761">
        <f>(AP761-$AH761)/($AG761-$AH761)*(1+1)-1</f>
        <v>-1</v>
      </c>
      <c r="AA761">
        <f>(AQ761-$AH761)/($AG761-$AH761)*(1+1)-1</f>
        <v>-0.814296665389038</v>
      </c>
      <c r="AB761">
        <f>(AR761-$AH761)/($AG761-$AH761)*(1+1)-1</f>
        <v>-0.67765427366807207</v>
      </c>
      <c r="AC761">
        <f>(AS761-$AH761)/($AG761-$AH761)*(1+1)-1</f>
        <v>1</v>
      </c>
      <c r="AD761">
        <f>(AT761-$AH761)/($AG761-$AH761)*(1+1)-1</f>
        <v>0.22000766577232667</v>
      </c>
      <c r="AE761">
        <f>(AU761-$AH761)/($AG761-$AH761)*(1+1)-1</f>
        <v>-0.77807589114603293</v>
      </c>
      <c r="AF761">
        <f>(AV761-$AH761)/($AG761-$AH761)*(1+1)-1</f>
        <v>0.49425067075507867</v>
      </c>
      <c r="AG761">
        <f>MAX(AK761:AV761)</f>
        <v>10436</v>
      </c>
      <c r="AH761">
        <f>MIN(AK761:AV761)</f>
        <v>0</v>
      </c>
      <c r="AK761">
        <v>0</v>
      </c>
      <c r="AL761">
        <v>0</v>
      </c>
      <c r="AM761">
        <v>0</v>
      </c>
      <c r="AN761">
        <v>5218</v>
      </c>
      <c r="AO761">
        <v>0</v>
      </c>
      <c r="AP761">
        <v>0</v>
      </c>
      <c r="AQ761">
        <v>969</v>
      </c>
      <c r="AR761">
        <v>1682</v>
      </c>
      <c r="AS761">
        <v>10436</v>
      </c>
      <c r="AT761">
        <v>6366</v>
      </c>
      <c r="AU761">
        <v>1158</v>
      </c>
      <c r="AV761">
        <v>7797</v>
      </c>
    </row>
    <row r="762" spans="1:48" x14ac:dyDescent="0.25">
      <c r="A762" t="s">
        <v>8824</v>
      </c>
      <c r="B762">
        <v>12</v>
      </c>
      <c r="C762">
        <v>48</v>
      </c>
      <c r="D762">
        <f>C762+2</f>
        <v>50</v>
      </c>
      <c r="E762" t="s">
        <v>10349</v>
      </c>
      <c r="F762" t="s">
        <v>10350</v>
      </c>
      <c r="G762" t="s">
        <v>2459</v>
      </c>
      <c r="H762" t="s">
        <v>2459</v>
      </c>
      <c r="K762">
        <v>12</v>
      </c>
      <c r="L762">
        <f>C762+1</f>
        <v>49</v>
      </c>
      <c r="M762" t="s">
        <v>2616</v>
      </c>
      <c r="N762" s="1">
        <v>4.0241571544596724</v>
      </c>
      <c r="O762" t="s">
        <v>10420</v>
      </c>
      <c r="P762" s="1">
        <v>4.0241571544596724</v>
      </c>
      <c r="Q762" t="s">
        <v>2459</v>
      </c>
      <c r="S762">
        <v>12</v>
      </c>
      <c r="T762">
        <v>63</v>
      </c>
      <c r="U762">
        <f>(AK762-$AH762)/($AG762-$AH762)*(1+1)-1</f>
        <v>-1</v>
      </c>
      <c r="V762">
        <f>(AL762-$AH762)/($AG762-$AH762)*(1+1)-1</f>
        <v>-1</v>
      </c>
      <c r="W762">
        <f>(AM762-$AH762)/($AG762-$AH762)*(1+1)-1</f>
        <v>-1</v>
      </c>
      <c r="X762">
        <f>(AN762-$AH762)/($AG762-$AH762)*(1+1)-1</f>
        <v>-1</v>
      </c>
      <c r="Y762">
        <f>(AO762-$AH762)/($AG762-$AH762)*(1+1)-1</f>
        <v>-1</v>
      </c>
      <c r="Z762">
        <f>(AP762-$AH762)/($AG762-$AH762)*(1+1)-1</f>
        <v>-1</v>
      </c>
      <c r="AA762">
        <f>(AQ762-$AH762)/($AG762-$AH762)*(1+1)-1</f>
        <v>-1</v>
      </c>
      <c r="AB762">
        <f>(AR762-$AH762)/($AG762-$AH762)*(1+1)-1</f>
        <v>-0.68161180476730987</v>
      </c>
      <c r="AC762">
        <f>(AS762-$AH762)/($AG762-$AH762)*(1+1)-1</f>
        <v>-0.92603102534998105</v>
      </c>
      <c r="AD762">
        <f>(AT762-$AH762)/($AG762-$AH762)*(1+1)-1</f>
        <v>-0.77714718123344684</v>
      </c>
      <c r="AE762">
        <f>(AU762-$AH762)/($AG762-$AH762)*(1+1)-1</f>
        <v>-1</v>
      </c>
      <c r="AF762">
        <f>(AV762-$AH762)/($AG762-$AH762)*(1+1)-1</f>
        <v>1</v>
      </c>
      <c r="AG762">
        <f>MAX(AK762:AV762)</f>
        <v>10572</v>
      </c>
      <c r="AH762">
        <f>MIN(AK762:AV762)</f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1683</v>
      </c>
      <c r="AS762">
        <v>391</v>
      </c>
      <c r="AT762">
        <v>1178</v>
      </c>
      <c r="AU762">
        <v>0</v>
      </c>
      <c r="AV762">
        <v>10572</v>
      </c>
    </row>
    <row r="763" spans="1:48" x14ac:dyDescent="0.25">
      <c r="A763" t="s">
        <v>8824</v>
      </c>
      <c r="B763">
        <v>12</v>
      </c>
      <c r="C763">
        <v>50</v>
      </c>
      <c r="D763">
        <f>C763+2</f>
        <v>52</v>
      </c>
      <c r="E763" t="s">
        <v>10351</v>
      </c>
      <c r="F763" t="s">
        <v>10352</v>
      </c>
      <c r="G763" t="s">
        <v>2459</v>
      </c>
      <c r="H763" t="s">
        <v>2459</v>
      </c>
      <c r="K763">
        <v>12</v>
      </c>
      <c r="L763">
        <f>C763+1</f>
        <v>51</v>
      </c>
      <c r="M763" t="s">
        <v>2616</v>
      </c>
      <c r="N763" s="1">
        <v>4.5592960302043286</v>
      </c>
      <c r="O763" t="s">
        <v>10420</v>
      </c>
      <c r="P763" s="1">
        <v>4.5592960302043286</v>
      </c>
      <c r="Q763" t="s">
        <v>2459</v>
      </c>
      <c r="S763">
        <v>12</v>
      </c>
      <c r="T763">
        <v>65</v>
      </c>
      <c r="U763">
        <f>(AK763-$AH763)/($AG763-$AH763)*(1+1)-1</f>
        <v>-1</v>
      </c>
      <c r="V763">
        <f>(AL763-$AH763)/($AG763-$AH763)*(1+1)-1</f>
        <v>-0.93483025928896013</v>
      </c>
      <c r="W763">
        <f>(AM763-$AH763)/($AG763-$AH763)*(1+1)-1</f>
        <v>-0.93210371558406846</v>
      </c>
      <c r="X763">
        <f>(AN763-$AH763)/($AG763-$AH763)*(1+1)-1</f>
        <v>0.26623897353648762</v>
      </c>
      <c r="Y763">
        <f>(AO763-$AH763)/($AG763-$AH763)*(1+1)-1</f>
        <v>-0.9512964448008554</v>
      </c>
      <c r="Z763">
        <f>(AP763-$AH763)/($AG763-$AH763)*(1+1)-1</f>
        <v>-1</v>
      </c>
      <c r="AA763">
        <f>(AQ763-$AH763)/($AG763-$AH763)*(1+1)-1</f>
        <v>-0.90408981555733758</v>
      </c>
      <c r="AB763">
        <f>(AR763-$AH763)/($AG763-$AH763)*(1+1)-1</f>
        <v>-0.67939053728949483</v>
      </c>
      <c r="AC763">
        <f>(AS763-$AH763)/($AG763-$AH763)*(1+1)-1</f>
        <v>1</v>
      </c>
      <c r="AD763">
        <f>(AT763-$AH763)/($AG763-$AH763)*(1+1)-1</f>
        <v>-0.78401496925955627</v>
      </c>
      <c r="AE763">
        <f>(AU763-$AH763)/($AG763-$AH763)*(1+1)-1</f>
        <v>-0.97391071905907511</v>
      </c>
      <c r="AF763">
        <f>(AV763-$AH763)/($AG763-$AH763)*(1+1)-1</f>
        <v>0.97765303394814218</v>
      </c>
      <c r="AG763">
        <f>MAX(AK763:AV763)</f>
        <v>37410</v>
      </c>
      <c r="AH763">
        <f>MIN(AK763:AV763)</f>
        <v>0</v>
      </c>
      <c r="AK763">
        <v>0</v>
      </c>
      <c r="AL763">
        <v>1219</v>
      </c>
      <c r="AM763">
        <v>1270</v>
      </c>
      <c r="AN763">
        <v>23685</v>
      </c>
      <c r="AO763">
        <v>911</v>
      </c>
      <c r="AP763">
        <v>0</v>
      </c>
      <c r="AQ763">
        <v>1794</v>
      </c>
      <c r="AR763">
        <v>5997</v>
      </c>
      <c r="AS763">
        <v>37410</v>
      </c>
      <c r="AT763">
        <v>4040</v>
      </c>
      <c r="AU763">
        <v>488</v>
      </c>
      <c r="AV763">
        <v>36992</v>
      </c>
    </row>
    <row r="764" spans="1:48" hidden="1" x14ac:dyDescent="0.25">
      <c r="A764" t="s">
        <v>8824</v>
      </c>
      <c r="B764">
        <v>12</v>
      </c>
      <c r="C764">
        <v>52</v>
      </c>
      <c r="D764">
        <f>C764+2</f>
        <v>54</v>
      </c>
      <c r="E764" t="s">
        <v>10353</v>
      </c>
      <c r="F764" t="s">
        <v>10354</v>
      </c>
      <c r="G764" t="s">
        <v>2459</v>
      </c>
      <c r="H764" t="s">
        <v>2459</v>
      </c>
      <c r="K764">
        <v>12</v>
      </c>
      <c r="L764">
        <f>C764+1</f>
        <v>53</v>
      </c>
      <c r="M764" t="s">
        <v>2633</v>
      </c>
      <c r="N764" s="1">
        <v>3.4229179807676622</v>
      </c>
      <c r="O764" t="s">
        <v>10420</v>
      </c>
      <c r="P764" s="1">
        <v>3.4229179807676622</v>
      </c>
      <c r="Q764" t="s">
        <v>2459</v>
      </c>
      <c r="S764">
        <v>12</v>
      </c>
      <c r="T764">
        <v>67</v>
      </c>
      <c r="U764">
        <f>(AK764-$AH764)/($AG764-$AH764)*(1+1)-1</f>
        <v>-1</v>
      </c>
      <c r="V764">
        <f>(AL764-$AH764)/($AG764-$AH764)*(1+1)-1</f>
        <v>-1</v>
      </c>
      <c r="W764">
        <f>(AM764-$AH764)/($AG764-$AH764)*(1+1)-1</f>
        <v>-1</v>
      </c>
      <c r="X764">
        <f>(AN764-$AH764)/($AG764-$AH764)*(1+1)-1</f>
        <v>-1</v>
      </c>
      <c r="Y764">
        <f>(AO764-$AH764)/($AG764-$AH764)*(1+1)-1</f>
        <v>-1</v>
      </c>
      <c r="Z764">
        <f>(AP764-$AH764)/($AG764-$AH764)*(1+1)-1</f>
        <v>-1</v>
      </c>
      <c r="AA764">
        <f>(AQ764-$AH764)/($AG764-$AH764)*(1+1)-1</f>
        <v>-1</v>
      </c>
      <c r="AB764">
        <f>(AR764-$AH764)/($AG764-$AH764)*(1+1)-1</f>
        <v>-1</v>
      </c>
      <c r="AC764">
        <f>(AS764-$AH764)/($AG764-$AH764)*(1+1)-1</f>
        <v>0.33860663218740483</v>
      </c>
      <c r="AD764">
        <f>(AT764-$AH764)/($AG764-$AH764)*(1+1)-1</f>
        <v>-0.70489808335868576</v>
      </c>
      <c r="AE764">
        <f>(AU764-$AH764)/($AG764-$AH764)*(1+1)-1</f>
        <v>-1</v>
      </c>
      <c r="AF764">
        <f>(AV764-$AH764)/($AG764-$AH764)*(1+1)-1</f>
        <v>1</v>
      </c>
      <c r="AG764">
        <f>MAX(AK764:AV764)</f>
        <v>3287</v>
      </c>
      <c r="AH764">
        <f>MIN(AK764:AV764)</f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2200</v>
      </c>
      <c r="AT764">
        <v>485</v>
      </c>
      <c r="AU764">
        <v>0</v>
      </c>
      <c r="AV764">
        <v>3287</v>
      </c>
    </row>
    <row r="765" spans="1:48" hidden="1" x14ac:dyDescent="0.25">
      <c r="A765" t="s">
        <v>8824</v>
      </c>
      <c r="B765">
        <v>12</v>
      </c>
      <c r="C765">
        <v>54</v>
      </c>
      <c r="D765">
        <f>C765+2</f>
        <v>56</v>
      </c>
      <c r="E765" t="s">
        <v>10355</v>
      </c>
      <c r="F765" t="s">
        <v>10356</v>
      </c>
      <c r="G765" t="s">
        <v>2019</v>
      </c>
      <c r="H765" t="s">
        <v>2019</v>
      </c>
      <c r="K765">
        <v>12</v>
      </c>
      <c r="L765">
        <f>C765+1</f>
        <v>55</v>
      </c>
      <c r="M765" t="s">
        <v>2026</v>
      </c>
      <c r="N765" s="1">
        <v>4.1060888583824422</v>
      </c>
      <c r="O765" t="s">
        <v>10420</v>
      </c>
      <c r="P765" s="1">
        <v>4.1060888583824422</v>
      </c>
      <c r="Q765" t="s">
        <v>2019</v>
      </c>
      <c r="S765">
        <v>12</v>
      </c>
      <c r="T765">
        <v>69</v>
      </c>
      <c r="U765">
        <f>(AK765-$AH765)/($AG765-$AH765)*(1+1)-1</f>
        <v>-1</v>
      </c>
      <c r="V765">
        <f>(AL765-$AH765)/($AG765-$AH765)*(1+1)-1</f>
        <v>-1</v>
      </c>
      <c r="W765">
        <f>(AM765-$AH765)/($AG765-$AH765)*(1+1)-1</f>
        <v>-1</v>
      </c>
      <c r="X765">
        <f>(AN765-$AH765)/($AG765-$AH765)*(1+1)-1</f>
        <v>-1</v>
      </c>
      <c r="Y765">
        <f>(AO765-$AH765)/($AG765-$AH765)*(1+1)-1</f>
        <v>-1</v>
      </c>
      <c r="Z765">
        <f>(AP765-$AH765)/($AG765-$AH765)*(1+1)-1</f>
        <v>-1</v>
      </c>
      <c r="AA765">
        <f>(AQ765-$AH765)/($AG765-$AH765)*(1+1)-1</f>
        <v>-1</v>
      </c>
      <c r="AB765">
        <f>(AR765-$AH765)/($AG765-$AH765)*(1+1)-1</f>
        <v>-1</v>
      </c>
      <c r="AC765">
        <f>(AS765-$AH765)/($AG765-$AH765)*(1+1)-1</f>
        <v>-1</v>
      </c>
      <c r="AD765">
        <f>(AT765-$AH765)/($AG765-$AH765)*(1+1)-1</f>
        <v>-1</v>
      </c>
      <c r="AE765">
        <f>(AU765-$AH765)/($AG765-$AH765)*(1+1)-1</f>
        <v>-4.689009437467484E-2</v>
      </c>
      <c r="AF765">
        <f>(AV765-$AH765)/($AG765-$AH765)*(1+1)-1</f>
        <v>1</v>
      </c>
      <c r="AG765">
        <f>MAX(AK765:AV765)</f>
        <v>13457</v>
      </c>
      <c r="AH765">
        <f>MIN(AK765:AV765)</f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6413</v>
      </c>
      <c r="AV765">
        <v>13457</v>
      </c>
    </row>
    <row r="766" spans="1:48" hidden="1" x14ac:dyDescent="0.25">
      <c r="A766" t="s">
        <v>8824</v>
      </c>
      <c r="B766">
        <v>12</v>
      </c>
      <c r="C766">
        <v>56</v>
      </c>
      <c r="D766">
        <f>C766+2</f>
        <v>58</v>
      </c>
      <c r="E766" t="s">
        <v>10359</v>
      </c>
      <c r="F766" t="s">
        <v>10360</v>
      </c>
      <c r="G766" t="s">
        <v>1707</v>
      </c>
      <c r="H766" t="s">
        <v>1707</v>
      </c>
      <c r="K766">
        <v>12</v>
      </c>
      <c r="L766">
        <f>C766+1</f>
        <v>57</v>
      </c>
      <c r="M766" t="s">
        <v>1992</v>
      </c>
      <c r="N766" s="1">
        <v>3.6388884247050757</v>
      </c>
      <c r="O766" t="s">
        <v>10420</v>
      </c>
      <c r="P766" s="1">
        <v>3.6388884247050757</v>
      </c>
      <c r="Q766" t="s">
        <v>1707</v>
      </c>
      <c r="S766">
        <v>12</v>
      </c>
      <c r="T766">
        <v>73</v>
      </c>
      <c r="U766">
        <f>(AK766-$AH766)/($AG766-$AH766)*(1+1)-1</f>
        <v>-1</v>
      </c>
      <c r="V766">
        <f>(AL766-$AH766)/($AG766-$AH766)*(1+1)-1</f>
        <v>-0.76730879267594887</v>
      </c>
      <c r="W766">
        <f>(AM766-$AH766)/($AG766-$AH766)*(1+1)-1</f>
        <v>0.17833301544917024</v>
      </c>
      <c r="X766">
        <f>(AN766-$AH766)/($AG766-$AH766)*(1+1)-1</f>
        <v>-0.86915887850467288</v>
      </c>
      <c r="Y766">
        <f>(AO766-$AH766)/($AG766-$AH766)*(1+1)-1</f>
        <v>-1</v>
      </c>
      <c r="Z766">
        <f>(AP766-$AH766)/($AG766-$AH766)*(1+1)-1</f>
        <v>-0.66965477779897009</v>
      </c>
      <c r="AA766">
        <f>(AQ766-$AH766)/($AG766-$AH766)*(1+1)-1</f>
        <v>-5.3595269883654373E-2</v>
      </c>
      <c r="AB766">
        <f>(AR766-$AH766)/($AG766-$AH766)*(1+1)-1</f>
        <v>-0.63875643715430097</v>
      </c>
      <c r="AC766">
        <f>(AS766-$AH766)/($AG766-$AH766)*(1+1)-1</f>
        <v>-0.77341216860576001</v>
      </c>
      <c r="AD766">
        <f>(AT766-$AH766)/($AG766-$AH766)*(1+1)-1</f>
        <v>-0.79248521838641994</v>
      </c>
      <c r="AE766">
        <f>(AU766-$AH766)/($AG766-$AH766)*(1+1)-1</f>
        <v>-1</v>
      </c>
      <c r="AF766">
        <f>(AV766-$AH766)/($AG766-$AH766)*(1+1)-1</f>
        <v>1</v>
      </c>
      <c r="AG766">
        <f>MAX(AK766:AV766)</f>
        <v>5243</v>
      </c>
      <c r="AH766">
        <f>MIN(AK766:AV766)</f>
        <v>0</v>
      </c>
      <c r="AK766">
        <v>0</v>
      </c>
      <c r="AL766">
        <v>610</v>
      </c>
      <c r="AM766">
        <v>3089</v>
      </c>
      <c r="AN766">
        <v>343</v>
      </c>
      <c r="AO766">
        <v>0</v>
      </c>
      <c r="AP766">
        <v>866</v>
      </c>
      <c r="AQ766">
        <v>2481</v>
      </c>
      <c r="AR766">
        <v>947</v>
      </c>
      <c r="AS766">
        <v>594</v>
      </c>
      <c r="AT766">
        <v>544</v>
      </c>
      <c r="AU766">
        <v>0</v>
      </c>
      <c r="AV766">
        <v>5243</v>
      </c>
    </row>
    <row r="767" spans="1:48" x14ac:dyDescent="0.25">
      <c r="A767" t="s">
        <v>8824</v>
      </c>
      <c r="B767">
        <v>12</v>
      </c>
      <c r="C767">
        <v>58</v>
      </c>
      <c r="D767">
        <f>C767+2</f>
        <v>60</v>
      </c>
      <c r="E767" t="s">
        <v>10365</v>
      </c>
      <c r="F767" t="s">
        <v>10366</v>
      </c>
      <c r="G767" t="s">
        <v>1132</v>
      </c>
      <c r="H767" t="s">
        <v>1132</v>
      </c>
      <c r="K767">
        <v>12</v>
      </c>
      <c r="L767">
        <f>C767+1</f>
        <v>59</v>
      </c>
      <c r="M767" t="s">
        <v>6382</v>
      </c>
      <c r="N767" s="1">
        <v>4.1087341086023645</v>
      </c>
      <c r="O767" t="s">
        <v>10420</v>
      </c>
      <c r="P767" s="1">
        <v>4.1087341086023645</v>
      </c>
      <c r="Q767" t="s">
        <v>1132</v>
      </c>
      <c r="S767">
        <v>12</v>
      </c>
      <c r="T767">
        <v>79</v>
      </c>
      <c r="U767">
        <f>(AK767-$AH767)/($AG767-$AH767)*(1+1)-1</f>
        <v>-1</v>
      </c>
      <c r="V767">
        <f>(AL767-$AH767)/($AG767-$AH767)*(1+1)-1</f>
        <v>-1</v>
      </c>
      <c r="W767">
        <f>(AM767-$AH767)/($AG767-$AH767)*(1+1)-1</f>
        <v>-1</v>
      </c>
      <c r="X767">
        <f>(AN767-$AH767)/($AG767-$AH767)*(1+1)-1</f>
        <v>-1</v>
      </c>
      <c r="Y767">
        <f>(AO767-$AH767)/($AG767-$AH767)*(1+1)-1</f>
        <v>-1</v>
      </c>
      <c r="Z767">
        <f>(AP767-$AH767)/($AG767-$AH767)*(1+1)-1</f>
        <v>-1</v>
      </c>
      <c r="AA767">
        <f>(AQ767-$AH767)/($AG767-$AH767)*(1+1)-1</f>
        <v>-1</v>
      </c>
      <c r="AB767">
        <f>(AR767-$AH767)/($AG767-$AH767)*(1+1)-1</f>
        <v>-1</v>
      </c>
      <c r="AC767">
        <f>(AS767-$AH767)/($AG767-$AH767)*(1+1)-1</f>
        <v>-1</v>
      </c>
      <c r="AD767">
        <f>(AT767-$AH767)/($AG767-$AH767)*(1+1)-1</f>
        <v>-1</v>
      </c>
      <c r="AE767">
        <f>(AU767-$AH767)/($AG767-$AH767)*(1+1)-1</f>
        <v>-0.71987906273620561</v>
      </c>
      <c r="AF767">
        <f>(AV767-$AH767)/($AG767-$AH767)*(1+1)-1</f>
        <v>1</v>
      </c>
      <c r="AG767">
        <f>MAX(AK767:AV767)</f>
        <v>13230</v>
      </c>
      <c r="AH767">
        <f>MIN(AK767:AV767)</f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1853</v>
      </c>
      <c r="AV767">
        <v>13230</v>
      </c>
    </row>
    <row r="768" spans="1:48" hidden="1" x14ac:dyDescent="0.25">
      <c r="A768" t="s">
        <v>8824</v>
      </c>
      <c r="B768">
        <v>12</v>
      </c>
      <c r="C768">
        <v>60</v>
      </c>
      <c r="D768">
        <f>C768+2</f>
        <v>62</v>
      </c>
      <c r="E768" t="s">
        <v>10369</v>
      </c>
      <c r="F768" t="s">
        <v>10370</v>
      </c>
      <c r="G768" t="s">
        <v>1027</v>
      </c>
      <c r="H768" t="s">
        <v>1027</v>
      </c>
      <c r="K768">
        <v>12</v>
      </c>
      <c r="L768">
        <f>C768+1</f>
        <v>61</v>
      </c>
      <c r="M768" t="s">
        <v>1065</v>
      </c>
      <c r="N768" s="1">
        <v>3.5384480517102173</v>
      </c>
      <c r="O768" t="s">
        <v>10420</v>
      </c>
      <c r="P768" s="1">
        <v>3.5384480517102173</v>
      </c>
      <c r="Q768" t="s">
        <v>1027</v>
      </c>
      <c r="S768">
        <v>12</v>
      </c>
      <c r="T768">
        <v>83</v>
      </c>
      <c r="U768">
        <f>(AK768-$AH768)/($AG768-$AH768)*(1+1)-1</f>
        <v>-1</v>
      </c>
      <c r="V768">
        <f>(AL768-$AH768)/($AG768-$AH768)*(1+1)-1</f>
        <v>-1</v>
      </c>
      <c r="W768">
        <f>(AM768-$AH768)/($AG768-$AH768)*(1+1)-1</f>
        <v>-1</v>
      </c>
      <c r="X768">
        <f>(AN768-$AH768)/($AG768-$AH768)*(1+1)-1</f>
        <v>0.28162083936324178</v>
      </c>
      <c r="Y768">
        <f>(AO768-$AH768)/($AG768-$AH768)*(1+1)-1</f>
        <v>-1</v>
      </c>
      <c r="Z768">
        <f>(AP768-$AH768)/($AG768-$AH768)*(1+1)-1</f>
        <v>-1</v>
      </c>
      <c r="AA768">
        <f>(AQ768-$AH768)/($AG768-$AH768)*(1+1)-1</f>
        <v>-1</v>
      </c>
      <c r="AB768">
        <f>(AR768-$AH768)/($AG768-$AH768)*(1+1)-1</f>
        <v>-0.75224312590448628</v>
      </c>
      <c r="AC768">
        <f>(AS768-$AH768)/($AG768-$AH768)*(1+1)-1</f>
        <v>-1</v>
      </c>
      <c r="AD768">
        <f>(AT768-$AH768)/($AG768-$AH768)*(1+1)-1</f>
        <v>-1</v>
      </c>
      <c r="AE768">
        <f>(AU768-$AH768)/($AG768-$AH768)*(1+1)-1</f>
        <v>0.4917510853835021</v>
      </c>
      <c r="AF768">
        <f>(AV768-$AH768)/($AG768-$AH768)*(1+1)-1</f>
        <v>1</v>
      </c>
      <c r="AG768">
        <f>MAX(AK768:AV768)</f>
        <v>3455</v>
      </c>
      <c r="AH768">
        <f>MIN(AK768:AV768)</f>
        <v>0</v>
      </c>
      <c r="AK768">
        <v>0</v>
      </c>
      <c r="AL768">
        <v>0</v>
      </c>
      <c r="AM768">
        <v>0</v>
      </c>
      <c r="AN768">
        <v>2214</v>
      </c>
      <c r="AO768">
        <v>0</v>
      </c>
      <c r="AP768">
        <v>0</v>
      </c>
      <c r="AQ768">
        <v>0</v>
      </c>
      <c r="AR768">
        <v>428</v>
      </c>
      <c r="AS768">
        <v>0</v>
      </c>
      <c r="AT768">
        <v>0</v>
      </c>
      <c r="AU768">
        <v>2577</v>
      </c>
      <c r="AV768">
        <v>3455</v>
      </c>
    </row>
    <row r="769" spans="1:48" hidden="1" x14ac:dyDescent="0.25">
      <c r="A769" t="s">
        <v>8824</v>
      </c>
      <c r="B769">
        <v>12</v>
      </c>
      <c r="C769">
        <v>62</v>
      </c>
      <c r="D769">
        <f>C769+2</f>
        <v>64</v>
      </c>
      <c r="E769" t="s">
        <v>10371</v>
      </c>
      <c r="F769" t="s">
        <v>10372</v>
      </c>
      <c r="G769" t="s">
        <v>681</v>
      </c>
      <c r="H769" t="s">
        <v>681</v>
      </c>
      <c r="K769">
        <v>12</v>
      </c>
      <c r="L769">
        <f>C769+1</f>
        <v>63</v>
      </c>
      <c r="M769" t="s">
        <v>679</v>
      </c>
      <c r="N769" s="1">
        <v>3.6097011023793995</v>
      </c>
      <c r="O769" t="s">
        <v>10420</v>
      </c>
      <c r="P769" s="1">
        <v>3.6097011023793995</v>
      </c>
      <c r="Q769" t="s">
        <v>681</v>
      </c>
      <c r="S769">
        <v>12</v>
      </c>
      <c r="T769">
        <v>85</v>
      </c>
      <c r="U769">
        <f>(AK769-$AH769)/($AG769-$AH769)*(1+1)-1</f>
        <v>-1</v>
      </c>
      <c r="V769">
        <f>(AL769-$AH769)/($AG769-$AH769)*(1+1)-1</f>
        <v>-1</v>
      </c>
      <c r="W769">
        <f>(AM769-$AH769)/($AG769-$AH769)*(1+1)-1</f>
        <v>-1</v>
      </c>
      <c r="X769">
        <f>(AN769-$AH769)/($AG769-$AH769)*(1+1)-1</f>
        <v>-1</v>
      </c>
      <c r="Y769">
        <f>(AO769-$AH769)/($AG769-$AH769)*(1+1)-1</f>
        <v>-1</v>
      </c>
      <c r="Z769">
        <f>(AP769-$AH769)/($AG769-$AH769)*(1+1)-1</f>
        <v>-1</v>
      </c>
      <c r="AA769">
        <f>(AQ769-$AH769)/($AG769-$AH769)*(1+1)-1</f>
        <v>-1</v>
      </c>
      <c r="AB769">
        <f>(AR769-$AH769)/($AG769-$AH769)*(1+1)-1</f>
        <v>-1</v>
      </c>
      <c r="AC769">
        <f>(AS769-$AH769)/($AG769-$AH769)*(1+1)-1</f>
        <v>-1</v>
      </c>
      <c r="AD769">
        <f>(AT769-$AH769)/($AG769-$AH769)*(1+1)-1</f>
        <v>-1</v>
      </c>
      <c r="AE769">
        <f>(AU769-$AH769)/($AG769-$AH769)*(1+1)-1</f>
        <v>-1</v>
      </c>
      <c r="AF769">
        <f>(AV769-$AH769)/($AG769-$AH769)*(1+1)-1</f>
        <v>1</v>
      </c>
      <c r="AG769">
        <f>MAX(AK769:AV769)</f>
        <v>4071</v>
      </c>
      <c r="AH769">
        <f>MIN(AK769:AV769)</f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4071</v>
      </c>
    </row>
    <row r="770" spans="1:48" x14ac:dyDescent="0.25">
      <c r="A770" t="s">
        <v>8824</v>
      </c>
      <c r="B770">
        <v>12</v>
      </c>
      <c r="C770">
        <v>64</v>
      </c>
      <c r="D770">
        <f>C770+2</f>
        <v>66</v>
      </c>
      <c r="E770" t="s">
        <v>10373</v>
      </c>
      <c r="F770" t="s">
        <v>10374</v>
      </c>
      <c r="G770" t="s">
        <v>681</v>
      </c>
      <c r="H770" t="s">
        <v>681</v>
      </c>
      <c r="K770">
        <v>12</v>
      </c>
      <c r="L770">
        <f>C770+1</f>
        <v>65</v>
      </c>
      <c r="M770" t="s">
        <v>6166</v>
      </c>
      <c r="N770" s="1">
        <v>4.8873134129271909</v>
      </c>
      <c r="O770" t="s">
        <v>10420</v>
      </c>
      <c r="P770" s="1">
        <v>4.8873134129271909</v>
      </c>
      <c r="Q770" t="s">
        <v>681</v>
      </c>
      <c r="S770">
        <v>12</v>
      </c>
      <c r="T770">
        <v>87</v>
      </c>
      <c r="U770">
        <f>(AK770-$AH770)/($AG770-$AH770)*(1+1)-1</f>
        <v>-1</v>
      </c>
      <c r="V770">
        <f>(AL770-$AH770)/($AG770-$AH770)*(1+1)-1</f>
        <v>-1</v>
      </c>
      <c r="W770">
        <f>(AM770-$AH770)/($AG770-$AH770)*(1+1)-1</f>
        <v>-1</v>
      </c>
      <c r="X770">
        <f>(AN770-$AH770)/($AG770-$AH770)*(1+1)-1</f>
        <v>-1</v>
      </c>
      <c r="Y770">
        <f>(AO770-$AH770)/($AG770-$AH770)*(1+1)-1</f>
        <v>-1</v>
      </c>
      <c r="Z770">
        <f>(AP770-$AH770)/($AG770-$AH770)*(1+1)-1</f>
        <v>-1</v>
      </c>
      <c r="AA770">
        <f>(AQ770-$AH770)/($AG770-$AH770)*(1+1)-1</f>
        <v>-1</v>
      </c>
      <c r="AB770">
        <f>(AR770-$AH770)/($AG770-$AH770)*(1+1)-1</f>
        <v>-1</v>
      </c>
      <c r="AC770">
        <f>(AS770-$AH770)/($AG770-$AH770)*(1+1)-1</f>
        <v>-1</v>
      </c>
      <c r="AD770">
        <f>(AT770-$AH770)/($AG770-$AH770)*(1+1)-1</f>
        <v>-1</v>
      </c>
      <c r="AE770">
        <f>(AU770-$AH770)/($AG770-$AH770)*(1+1)-1</f>
        <v>-1</v>
      </c>
      <c r="AF770">
        <f>(AV770-$AH770)/($AG770-$AH770)*(1+1)-1</f>
        <v>1</v>
      </c>
      <c r="AG770">
        <f>MAX(AK770:AV770)</f>
        <v>77466</v>
      </c>
      <c r="AH770">
        <f>MIN(AK770:AV770)</f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77466</v>
      </c>
    </row>
    <row r="771" spans="1:48" hidden="1" x14ac:dyDescent="0.25">
      <c r="A771" t="s">
        <v>8824</v>
      </c>
      <c r="B771">
        <v>12</v>
      </c>
      <c r="C771">
        <v>66</v>
      </c>
      <c r="D771">
        <f>C771+2</f>
        <v>68</v>
      </c>
      <c r="E771" t="s">
        <v>10375</v>
      </c>
      <c r="F771" t="s">
        <v>10376</v>
      </c>
      <c r="G771" t="s">
        <v>681</v>
      </c>
      <c r="H771" t="s">
        <v>681</v>
      </c>
      <c r="K771">
        <v>12</v>
      </c>
      <c r="L771">
        <f>C771+1</f>
        <v>67</v>
      </c>
      <c r="M771" t="s">
        <v>695</v>
      </c>
      <c r="N771" s="1">
        <v>3.7798128631705805</v>
      </c>
      <c r="O771" t="s">
        <v>10420</v>
      </c>
      <c r="P771" s="1">
        <v>3.7798128631705805</v>
      </c>
      <c r="Q771" t="s">
        <v>681</v>
      </c>
      <c r="S771">
        <v>12</v>
      </c>
      <c r="T771">
        <v>89</v>
      </c>
      <c r="U771">
        <f>(AK771-$AH771)/($AG771-$AH771)*(1+1)-1</f>
        <v>-1</v>
      </c>
      <c r="V771">
        <f>(AL771-$AH771)/($AG771-$AH771)*(1+1)-1</f>
        <v>-1</v>
      </c>
      <c r="W771">
        <f>(AM771-$AH771)/($AG771-$AH771)*(1+1)-1</f>
        <v>-1</v>
      </c>
      <c r="X771">
        <f>(AN771-$AH771)/($AG771-$AH771)*(1+1)-1</f>
        <v>-1</v>
      </c>
      <c r="Y771">
        <f>(AO771-$AH771)/($AG771-$AH771)*(1+1)-1</f>
        <v>-1</v>
      </c>
      <c r="Z771">
        <f>(AP771-$AH771)/($AG771-$AH771)*(1+1)-1</f>
        <v>-1</v>
      </c>
      <c r="AA771">
        <f>(AQ771-$AH771)/($AG771-$AH771)*(1+1)-1</f>
        <v>-1</v>
      </c>
      <c r="AB771">
        <f>(AR771-$AH771)/($AG771-$AH771)*(1+1)-1</f>
        <v>-1</v>
      </c>
      <c r="AC771">
        <f>(AS771-$AH771)/($AG771-$AH771)*(1+1)-1</f>
        <v>-1</v>
      </c>
      <c r="AD771">
        <f>(AT771-$AH771)/($AG771-$AH771)*(1+1)-1</f>
        <v>-1</v>
      </c>
      <c r="AE771">
        <f>(AU771-$AH771)/($AG771-$AH771)*(1+1)-1</f>
        <v>-1</v>
      </c>
      <c r="AF771">
        <f>(AV771-$AH771)/($AG771-$AH771)*(1+1)-1</f>
        <v>1</v>
      </c>
      <c r="AG771">
        <f>MAX(AK771:AV771)</f>
        <v>6023</v>
      </c>
      <c r="AH771">
        <f>MIN(AK771:AV771)</f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6023</v>
      </c>
    </row>
    <row r="772" spans="1:48" x14ac:dyDescent="0.25">
      <c r="A772" t="s">
        <v>8824</v>
      </c>
      <c r="B772">
        <v>12</v>
      </c>
      <c r="C772">
        <v>68</v>
      </c>
      <c r="D772">
        <f>C772+2</f>
        <v>70</v>
      </c>
      <c r="E772" t="s">
        <v>10377</v>
      </c>
      <c r="F772" t="s">
        <v>10378</v>
      </c>
      <c r="G772" t="s">
        <v>681</v>
      </c>
      <c r="H772" t="s">
        <v>681</v>
      </c>
      <c r="K772">
        <v>12</v>
      </c>
      <c r="L772">
        <f>C772+1</f>
        <v>69</v>
      </c>
      <c r="M772" t="s">
        <v>735</v>
      </c>
      <c r="N772" s="1">
        <v>4.6017450136353677</v>
      </c>
      <c r="O772" t="s">
        <v>10420</v>
      </c>
      <c r="P772" s="1">
        <v>4.6017450136353677</v>
      </c>
      <c r="Q772" t="s">
        <v>681</v>
      </c>
      <c r="S772">
        <v>12</v>
      </c>
      <c r="T772">
        <v>91</v>
      </c>
      <c r="U772">
        <f>(AK772-$AH772)/($AG772-$AH772)*(1+1)-1</f>
        <v>-1</v>
      </c>
      <c r="V772">
        <f>(AL772-$AH772)/($AG772-$AH772)*(1+1)-1</f>
        <v>-1</v>
      </c>
      <c r="W772">
        <f>(AM772-$AH772)/($AG772-$AH772)*(1+1)-1</f>
        <v>-1</v>
      </c>
      <c r="X772">
        <f>(AN772-$AH772)/($AG772-$AH772)*(1+1)-1</f>
        <v>-1</v>
      </c>
      <c r="Y772">
        <f>(AO772-$AH772)/($AG772-$AH772)*(1+1)-1</f>
        <v>-1</v>
      </c>
      <c r="Z772">
        <f>(AP772-$AH772)/($AG772-$AH772)*(1+1)-1</f>
        <v>-1</v>
      </c>
      <c r="AA772">
        <f>(AQ772-$AH772)/($AG772-$AH772)*(1+1)-1</f>
        <v>-1</v>
      </c>
      <c r="AB772">
        <f>(AR772-$AH772)/($AG772-$AH772)*(1+1)-1</f>
        <v>-1</v>
      </c>
      <c r="AC772">
        <f>(AS772-$AH772)/($AG772-$AH772)*(1+1)-1</f>
        <v>-1</v>
      </c>
      <c r="AD772">
        <f>(AT772-$AH772)/($AG772-$AH772)*(1+1)-1</f>
        <v>-1</v>
      </c>
      <c r="AE772">
        <f>(AU772-$AH772)/($AG772-$AH772)*(1+1)-1</f>
        <v>-1</v>
      </c>
      <c r="AF772">
        <f>(AV772-$AH772)/($AG772-$AH772)*(1+1)-1</f>
        <v>1</v>
      </c>
      <c r="AG772">
        <f>MAX(AK772:AV772)</f>
        <v>39971</v>
      </c>
      <c r="AH772">
        <f>MIN(AK772:AV772)</f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39971</v>
      </c>
    </row>
    <row r="773" spans="1:48" hidden="1" x14ac:dyDescent="0.25">
      <c r="A773" t="s">
        <v>8824</v>
      </c>
      <c r="B773">
        <v>12</v>
      </c>
      <c r="C773">
        <v>70</v>
      </c>
      <c r="D773">
        <f>C773+2</f>
        <v>72</v>
      </c>
      <c r="E773" t="s">
        <v>10379</v>
      </c>
      <c r="F773" t="s">
        <v>10380</v>
      </c>
      <c r="G773" t="s">
        <v>681</v>
      </c>
      <c r="H773" t="s">
        <v>681</v>
      </c>
      <c r="K773">
        <v>12</v>
      </c>
      <c r="L773">
        <f>C773+1</f>
        <v>71</v>
      </c>
      <c r="M773" t="s">
        <v>793</v>
      </c>
      <c r="N773" s="1">
        <v>3.7854010249923875</v>
      </c>
      <c r="O773" t="s">
        <v>10420</v>
      </c>
      <c r="P773" s="1">
        <v>3.7854010249923875</v>
      </c>
      <c r="Q773" t="s">
        <v>681</v>
      </c>
      <c r="S773">
        <v>12</v>
      </c>
      <c r="T773">
        <v>93</v>
      </c>
      <c r="U773">
        <f>(AK773-$AH773)/($AG773-$AH773)*(1+1)-1</f>
        <v>-1</v>
      </c>
      <c r="V773">
        <f>(AL773-$AH773)/($AG773-$AH773)*(1+1)-1</f>
        <v>-1</v>
      </c>
      <c r="W773">
        <f>(AM773-$AH773)/($AG773-$AH773)*(1+1)-1</f>
        <v>-1</v>
      </c>
      <c r="X773">
        <f>(AN773-$AH773)/($AG773-$AH773)*(1+1)-1</f>
        <v>-1</v>
      </c>
      <c r="Y773">
        <f>(AO773-$AH773)/($AG773-$AH773)*(1+1)-1</f>
        <v>-1</v>
      </c>
      <c r="Z773">
        <f>(AP773-$AH773)/($AG773-$AH773)*(1+1)-1</f>
        <v>-1</v>
      </c>
      <c r="AA773">
        <f>(AQ773-$AH773)/($AG773-$AH773)*(1+1)-1</f>
        <v>-1</v>
      </c>
      <c r="AB773">
        <f>(AR773-$AH773)/($AG773-$AH773)*(1+1)-1</f>
        <v>-1</v>
      </c>
      <c r="AC773">
        <f>(AS773-$AH773)/($AG773-$AH773)*(1+1)-1</f>
        <v>-1</v>
      </c>
      <c r="AD773">
        <f>(AT773-$AH773)/($AG773-$AH773)*(1+1)-1</f>
        <v>-1</v>
      </c>
      <c r="AE773">
        <f>(AU773-$AH773)/($AG773-$AH773)*(1+1)-1</f>
        <v>-1</v>
      </c>
      <c r="AF773">
        <f>(AV773-$AH773)/($AG773-$AH773)*(1+1)-1</f>
        <v>1</v>
      </c>
      <c r="AG773">
        <f>MAX(AK773:AV773)</f>
        <v>6101</v>
      </c>
      <c r="AH773">
        <f>MIN(AK773:AV773)</f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6101</v>
      </c>
    </row>
    <row r="774" spans="1:48" x14ac:dyDescent="0.25">
      <c r="A774" t="s">
        <v>8824</v>
      </c>
      <c r="B774">
        <v>12</v>
      </c>
      <c r="C774">
        <v>72</v>
      </c>
      <c r="D774">
        <f>C774+2</f>
        <v>74</v>
      </c>
      <c r="E774" t="s">
        <v>10381</v>
      </c>
      <c r="F774" t="s">
        <v>10382</v>
      </c>
      <c r="G774" t="s">
        <v>681</v>
      </c>
      <c r="H774" t="s">
        <v>681</v>
      </c>
      <c r="K774">
        <v>12</v>
      </c>
      <c r="L774">
        <f>C774+1</f>
        <v>73</v>
      </c>
      <c r="M774" t="s">
        <v>726</v>
      </c>
      <c r="N774" s="1">
        <v>5.1263295069015991</v>
      </c>
      <c r="O774" t="s">
        <v>10420</v>
      </c>
      <c r="P774" s="1">
        <v>5.1263295069015991</v>
      </c>
      <c r="Q774" t="s">
        <v>681</v>
      </c>
      <c r="S774">
        <v>12</v>
      </c>
      <c r="T774">
        <v>95</v>
      </c>
      <c r="U774">
        <f>(AK774-$AH774)/($AG774-$AH774)*(1+1)-1</f>
        <v>-1</v>
      </c>
      <c r="V774">
        <f>(AL774-$AH774)/($AG774-$AH774)*(1+1)-1</f>
        <v>-1</v>
      </c>
      <c r="W774">
        <f>(AM774-$AH774)/($AG774-$AH774)*(1+1)-1</f>
        <v>-1</v>
      </c>
      <c r="X774">
        <f>(AN774-$AH774)/($AG774-$AH774)*(1+1)-1</f>
        <v>-1</v>
      </c>
      <c r="Y774">
        <f>(AO774-$AH774)/($AG774-$AH774)*(1+1)-1</f>
        <v>-1</v>
      </c>
      <c r="Z774">
        <f>(AP774-$AH774)/($AG774-$AH774)*(1+1)-1</f>
        <v>-1</v>
      </c>
      <c r="AA774">
        <f>(AQ774-$AH774)/($AG774-$AH774)*(1+1)-1</f>
        <v>-1</v>
      </c>
      <c r="AB774">
        <f>(AR774-$AH774)/($AG774-$AH774)*(1+1)-1</f>
        <v>-1</v>
      </c>
      <c r="AC774">
        <f>(AS774-$AH774)/($AG774-$AH774)*(1+1)-1</f>
        <v>-1</v>
      </c>
      <c r="AD774">
        <f>(AT774-$AH774)/($AG774-$AH774)*(1+1)-1</f>
        <v>-1</v>
      </c>
      <c r="AE774">
        <f>(AU774-$AH774)/($AG774-$AH774)*(1+1)-1</f>
        <v>-1</v>
      </c>
      <c r="AF774">
        <f>(AV774-$AH774)/($AG774-$AH774)*(1+1)-1</f>
        <v>1</v>
      </c>
      <c r="AG774">
        <f>MAX(AK774:AV774)</f>
        <v>230545</v>
      </c>
      <c r="AH774">
        <f>MIN(AK774:AV774)</f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230545</v>
      </c>
    </row>
    <row r="775" spans="1:48" hidden="1" x14ac:dyDescent="0.25">
      <c r="A775" t="s">
        <v>8824</v>
      </c>
      <c r="B775">
        <v>12</v>
      </c>
      <c r="C775">
        <v>74</v>
      </c>
      <c r="D775">
        <f>C775+2</f>
        <v>76</v>
      </c>
      <c r="E775" t="s">
        <v>10383</v>
      </c>
      <c r="F775" t="s">
        <v>10384</v>
      </c>
      <c r="G775" t="s">
        <v>681</v>
      </c>
      <c r="H775" t="s">
        <v>681</v>
      </c>
      <c r="K775">
        <v>12</v>
      </c>
      <c r="L775">
        <f>C775+1</f>
        <v>75</v>
      </c>
      <c r="M775" t="s">
        <v>773</v>
      </c>
      <c r="N775" s="1">
        <v>3.4831592097169795</v>
      </c>
      <c r="O775" t="s">
        <v>10420</v>
      </c>
      <c r="P775" s="1">
        <v>3.4831592097169795</v>
      </c>
      <c r="Q775" t="s">
        <v>681</v>
      </c>
      <c r="S775">
        <v>12</v>
      </c>
      <c r="T775">
        <v>97</v>
      </c>
      <c r="U775">
        <f>(AK775-$AH775)/($AG775-$AH775)*(1+1)-1</f>
        <v>-1</v>
      </c>
      <c r="V775">
        <f>(AL775-$AH775)/($AG775-$AH775)*(1+1)-1</f>
        <v>-1</v>
      </c>
      <c r="W775">
        <f>(AM775-$AH775)/($AG775-$AH775)*(1+1)-1</f>
        <v>-1</v>
      </c>
      <c r="X775">
        <f>(AN775-$AH775)/($AG775-$AH775)*(1+1)-1</f>
        <v>-1</v>
      </c>
      <c r="Y775">
        <f>(AO775-$AH775)/($AG775-$AH775)*(1+1)-1</f>
        <v>-1</v>
      </c>
      <c r="Z775">
        <f>(AP775-$AH775)/($AG775-$AH775)*(1+1)-1</f>
        <v>-1</v>
      </c>
      <c r="AA775">
        <f>(AQ775-$AH775)/($AG775-$AH775)*(1+1)-1</f>
        <v>-1</v>
      </c>
      <c r="AB775">
        <f>(AR775-$AH775)/($AG775-$AH775)*(1+1)-1</f>
        <v>-1</v>
      </c>
      <c r="AC775">
        <f>(AS775-$AH775)/($AG775-$AH775)*(1+1)-1</f>
        <v>-1</v>
      </c>
      <c r="AD775">
        <f>(AT775-$AH775)/($AG775-$AH775)*(1+1)-1</f>
        <v>-1</v>
      </c>
      <c r="AE775">
        <f>(AU775-$AH775)/($AG775-$AH775)*(1+1)-1</f>
        <v>-1</v>
      </c>
      <c r="AF775">
        <f>(AV775-$AH775)/($AG775-$AH775)*(1+1)-1</f>
        <v>1</v>
      </c>
      <c r="AG775">
        <f>MAX(AK775:AV775)</f>
        <v>3042</v>
      </c>
      <c r="AH775">
        <f>MIN(AK775:AV775)</f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3042</v>
      </c>
    </row>
    <row r="776" spans="1:48" hidden="1" x14ac:dyDescent="0.25">
      <c r="A776" t="s">
        <v>8824</v>
      </c>
      <c r="B776">
        <v>12</v>
      </c>
      <c r="C776">
        <v>76</v>
      </c>
      <c r="D776">
        <f>C776+2</f>
        <v>78</v>
      </c>
      <c r="E776" t="s">
        <v>10385</v>
      </c>
      <c r="F776" t="s">
        <v>10386</v>
      </c>
      <c r="G776" t="s">
        <v>681</v>
      </c>
      <c r="H776" t="s">
        <v>681</v>
      </c>
      <c r="K776">
        <v>12</v>
      </c>
      <c r="L776">
        <f>C776+1</f>
        <v>77</v>
      </c>
      <c r="M776" t="s">
        <v>773</v>
      </c>
      <c r="N776" s="1">
        <v>3.7104558643354246</v>
      </c>
      <c r="O776" t="s">
        <v>10420</v>
      </c>
      <c r="P776" s="1">
        <v>3.7104558643354246</v>
      </c>
      <c r="Q776" t="s">
        <v>681</v>
      </c>
      <c r="S776">
        <v>12</v>
      </c>
      <c r="T776">
        <v>99</v>
      </c>
      <c r="U776">
        <f>(AK776-$AH776)/($AG776-$AH776)*(1+1)-1</f>
        <v>-1</v>
      </c>
      <c r="V776">
        <f>(AL776-$AH776)/($AG776-$AH776)*(1+1)-1</f>
        <v>-1</v>
      </c>
      <c r="W776">
        <f>(AM776-$AH776)/($AG776-$AH776)*(1+1)-1</f>
        <v>-1</v>
      </c>
      <c r="X776">
        <f>(AN776-$AH776)/($AG776-$AH776)*(1+1)-1</f>
        <v>-1</v>
      </c>
      <c r="Y776">
        <f>(AO776-$AH776)/($AG776-$AH776)*(1+1)-1</f>
        <v>-1</v>
      </c>
      <c r="Z776">
        <f>(AP776-$AH776)/($AG776-$AH776)*(1+1)-1</f>
        <v>-1</v>
      </c>
      <c r="AA776">
        <f>(AQ776-$AH776)/($AG776-$AH776)*(1+1)-1</f>
        <v>-1</v>
      </c>
      <c r="AB776">
        <f>(AR776-$AH776)/($AG776-$AH776)*(1+1)-1</f>
        <v>-1</v>
      </c>
      <c r="AC776">
        <f>(AS776-$AH776)/($AG776-$AH776)*(1+1)-1</f>
        <v>-1</v>
      </c>
      <c r="AD776">
        <f>(AT776-$AH776)/($AG776-$AH776)*(1+1)-1</f>
        <v>-1</v>
      </c>
      <c r="AE776">
        <f>(AU776-$AH776)/($AG776-$AH776)*(1+1)-1</f>
        <v>-1</v>
      </c>
      <c r="AF776">
        <f>(AV776-$AH776)/($AG776-$AH776)*(1+1)-1</f>
        <v>1</v>
      </c>
      <c r="AG776">
        <f>MAX(AK776:AV776)</f>
        <v>5134</v>
      </c>
      <c r="AH776">
        <f>MIN(AK776:AV776)</f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5134</v>
      </c>
    </row>
    <row r="777" spans="1:48" hidden="1" x14ac:dyDescent="0.25">
      <c r="A777" t="s">
        <v>8824</v>
      </c>
      <c r="B777">
        <v>12</v>
      </c>
      <c r="C777">
        <v>78</v>
      </c>
      <c r="D777">
        <f>C777+2</f>
        <v>80</v>
      </c>
      <c r="E777" t="s">
        <v>10387</v>
      </c>
      <c r="F777" t="s">
        <v>10388</v>
      </c>
      <c r="G777" t="s">
        <v>681</v>
      </c>
      <c r="H777" t="s">
        <v>681</v>
      </c>
      <c r="K777">
        <v>12</v>
      </c>
      <c r="L777">
        <f>C777+1</f>
        <v>79</v>
      </c>
      <c r="M777" t="s">
        <v>786</v>
      </c>
      <c r="N777" s="1">
        <v>3.2445245115700838</v>
      </c>
      <c r="O777" t="s">
        <v>10420</v>
      </c>
      <c r="P777" s="1">
        <v>3.2445245115700838</v>
      </c>
      <c r="Q777" t="s">
        <v>681</v>
      </c>
      <c r="S777">
        <v>12</v>
      </c>
      <c r="T777">
        <v>101</v>
      </c>
      <c r="U777">
        <f>(AK777-$AH777)/($AG777-$AH777)*(1+1)-1</f>
        <v>-1</v>
      </c>
      <c r="V777">
        <f>(AL777-$AH777)/($AG777-$AH777)*(1+1)-1</f>
        <v>-1</v>
      </c>
      <c r="W777">
        <f>(AM777-$AH777)/($AG777-$AH777)*(1+1)-1</f>
        <v>-1</v>
      </c>
      <c r="X777">
        <f>(AN777-$AH777)/($AG777-$AH777)*(1+1)-1</f>
        <v>-1</v>
      </c>
      <c r="Y777">
        <f>(AO777-$AH777)/($AG777-$AH777)*(1+1)-1</f>
        <v>-1</v>
      </c>
      <c r="Z777">
        <f>(AP777-$AH777)/($AG777-$AH777)*(1+1)-1</f>
        <v>-1</v>
      </c>
      <c r="AA777">
        <f>(AQ777-$AH777)/($AG777-$AH777)*(1+1)-1</f>
        <v>-1</v>
      </c>
      <c r="AB777">
        <f>(AR777-$AH777)/($AG777-$AH777)*(1+1)-1</f>
        <v>-1</v>
      </c>
      <c r="AC777">
        <f>(AS777-$AH777)/($AG777-$AH777)*(1+1)-1</f>
        <v>-1</v>
      </c>
      <c r="AD777">
        <f>(AT777-$AH777)/($AG777-$AH777)*(1+1)-1</f>
        <v>-1</v>
      </c>
      <c r="AE777">
        <f>(AU777-$AH777)/($AG777-$AH777)*(1+1)-1</f>
        <v>-1</v>
      </c>
      <c r="AF777">
        <f>(AV777-$AH777)/($AG777-$AH777)*(1+1)-1</f>
        <v>1</v>
      </c>
      <c r="AG777">
        <f>MAX(AK777:AV777)</f>
        <v>1756</v>
      </c>
      <c r="AH777">
        <f>MIN(AK777:AV777)</f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1756</v>
      </c>
    </row>
    <row r="778" spans="1:48" x14ac:dyDescent="0.25">
      <c r="A778" t="s">
        <v>8824</v>
      </c>
      <c r="B778">
        <v>12</v>
      </c>
      <c r="C778">
        <v>80</v>
      </c>
      <c r="D778">
        <f>C778+2</f>
        <v>82</v>
      </c>
      <c r="E778" t="s">
        <v>10389</v>
      </c>
      <c r="F778" t="s">
        <v>10390</v>
      </c>
      <c r="G778" t="s">
        <v>681</v>
      </c>
      <c r="H778" t="s">
        <v>681</v>
      </c>
      <c r="K778">
        <v>12</v>
      </c>
      <c r="L778">
        <f>C778+1</f>
        <v>81</v>
      </c>
      <c r="M778" t="s">
        <v>793</v>
      </c>
      <c r="N778" s="1">
        <v>4.1411360901207388</v>
      </c>
      <c r="O778" t="s">
        <v>10420</v>
      </c>
      <c r="P778" s="1">
        <v>4.1411360901207388</v>
      </c>
      <c r="Q778" t="s">
        <v>681</v>
      </c>
      <c r="S778">
        <v>12</v>
      </c>
      <c r="T778">
        <v>103</v>
      </c>
      <c r="U778">
        <f>(AK778-$AH778)/($AG778-$AH778)*(1+1)-1</f>
        <v>-1</v>
      </c>
      <c r="V778">
        <f>(AL778-$AH778)/($AG778-$AH778)*(1+1)-1</f>
        <v>-1</v>
      </c>
      <c r="W778">
        <f>(AM778-$AH778)/($AG778-$AH778)*(1+1)-1</f>
        <v>-1</v>
      </c>
      <c r="X778">
        <f>(AN778-$AH778)/($AG778-$AH778)*(1+1)-1</f>
        <v>-1</v>
      </c>
      <c r="Y778">
        <f>(AO778-$AH778)/($AG778-$AH778)*(1+1)-1</f>
        <v>-1</v>
      </c>
      <c r="Z778">
        <f>(AP778-$AH778)/($AG778-$AH778)*(1+1)-1</f>
        <v>-1</v>
      </c>
      <c r="AA778">
        <f>(AQ778-$AH778)/($AG778-$AH778)*(1+1)-1</f>
        <v>-1</v>
      </c>
      <c r="AB778">
        <f>(AR778-$AH778)/($AG778-$AH778)*(1+1)-1</f>
        <v>-1</v>
      </c>
      <c r="AC778">
        <f>(AS778-$AH778)/($AG778-$AH778)*(1+1)-1</f>
        <v>-1</v>
      </c>
      <c r="AD778">
        <f>(AT778-$AH778)/($AG778-$AH778)*(1+1)-1</f>
        <v>-1</v>
      </c>
      <c r="AE778">
        <f>(AU778-$AH778)/($AG778-$AH778)*(1+1)-1</f>
        <v>-1</v>
      </c>
      <c r="AF778">
        <f>(AV778-$AH778)/($AG778-$AH778)*(1+1)-1</f>
        <v>1</v>
      </c>
      <c r="AG778">
        <f>MAX(AK778:AV778)</f>
        <v>18668</v>
      </c>
      <c r="AH778">
        <f>MIN(AK778:AV778)</f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18668</v>
      </c>
    </row>
    <row r="779" spans="1:48" hidden="1" x14ac:dyDescent="0.25">
      <c r="A779" t="s">
        <v>8824</v>
      </c>
      <c r="B779">
        <v>12</v>
      </c>
      <c r="C779">
        <v>82</v>
      </c>
      <c r="D779">
        <f>C779+2</f>
        <v>84</v>
      </c>
      <c r="E779" t="s">
        <v>10391</v>
      </c>
      <c r="F779" t="s">
        <v>10392</v>
      </c>
      <c r="G779" t="s">
        <v>681</v>
      </c>
      <c r="H779" t="s">
        <v>681</v>
      </c>
      <c r="K779">
        <v>12</v>
      </c>
      <c r="L779">
        <f>C779+1</f>
        <v>83</v>
      </c>
      <c r="M779" t="s">
        <v>6206</v>
      </c>
      <c r="N779" s="1">
        <v>3.5263392773898441</v>
      </c>
      <c r="O779" t="s">
        <v>10420</v>
      </c>
      <c r="P779" s="1">
        <v>3.5263392773898441</v>
      </c>
      <c r="Q779" t="s">
        <v>681</v>
      </c>
      <c r="S779">
        <v>12</v>
      </c>
      <c r="T779">
        <v>105</v>
      </c>
      <c r="U779">
        <f>(AK779-$AH779)/($AG779-$AH779)*(1+1)-1</f>
        <v>-1</v>
      </c>
      <c r="V779">
        <f>(AL779-$AH779)/($AG779-$AH779)*(1+1)-1</f>
        <v>-1</v>
      </c>
      <c r="W779">
        <f>(AM779-$AH779)/($AG779-$AH779)*(1+1)-1</f>
        <v>-1</v>
      </c>
      <c r="X779">
        <f>(AN779-$AH779)/($AG779-$AH779)*(1+1)-1</f>
        <v>-1</v>
      </c>
      <c r="Y779">
        <f>(AO779-$AH779)/($AG779-$AH779)*(1+1)-1</f>
        <v>-1</v>
      </c>
      <c r="Z779">
        <f>(AP779-$AH779)/($AG779-$AH779)*(1+1)-1</f>
        <v>-1</v>
      </c>
      <c r="AA779">
        <f>(AQ779-$AH779)/($AG779-$AH779)*(1+1)-1</f>
        <v>-1</v>
      </c>
      <c r="AB779">
        <f>(AR779-$AH779)/($AG779-$AH779)*(1+1)-1</f>
        <v>-1</v>
      </c>
      <c r="AC779">
        <f>(AS779-$AH779)/($AG779-$AH779)*(1+1)-1</f>
        <v>-1</v>
      </c>
      <c r="AD779">
        <f>(AT779-$AH779)/($AG779-$AH779)*(1+1)-1</f>
        <v>-1</v>
      </c>
      <c r="AE779">
        <f>(AU779-$AH779)/($AG779-$AH779)*(1+1)-1</f>
        <v>-1</v>
      </c>
      <c r="AF779">
        <f>(AV779-$AH779)/($AG779-$AH779)*(1+1)-1</f>
        <v>1</v>
      </c>
      <c r="AG779">
        <f>MAX(AK779:AV779)</f>
        <v>3360</v>
      </c>
      <c r="AH779">
        <f>MIN(AK779:AV779)</f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3360</v>
      </c>
    </row>
    <row r="780" spans="1:48" hidden="1" x14ac:dyDescent="0.25">
      <c r="A780" t="s">
        <v>8824</v>
      </c>
      <c r="B780">
        <v>12</v>
      </c>
      <c r="C780">
        <v>84</v>
      </c>
      <c r="D780">
        <f>C780+2</f>
        <v>86</v>
      </c>
      <c r="E780" t="s">
        <v>10393</v>
      </c>
      <c r="F780" t="s">
        <v>10394</v>
      </c>
      <c r="G780" t="s">
        <v>681</v>
      </c>
      <c r="H780" t="s">
        <v>681</v>
      </c>
      <c r="K780">
        <v>12</v>
      </c>
      <c r="L780">
        <f>C780+1</f>
        <v>85</v>
      </c>
      <c r="M780" t="s">
        <v>6209</v>
      </c>
      <c r="N780" s="1">
        <v>3.7342396044354551</v>
      </c>
      <c r="O780" t="s">
        <v>10420</v>
      </c>
      <c r="P780" s="1">
        <v>3.7342396044354551</v>
      </c>
      <c r="Q780" t="s">
        <v>681</v>
      </c>
      <c r="S780">
        <v>12</v>
      </c>
      <c r="T780">
        <v>107</v>
      </c>
      <c r="U780">
        <f>(AK780-$AH780)/($AG780-$AH780)*(1+1)-1</f>
        <v>-1</v>
      </c>
      <c r="V780">
        <f>(AL780-$AH780)/($AG780-$AH780)*(1+1)-1</f>
        <v>-1</v>
      </c>
      <c r="W780">
        <f>(AM780-$AH780)/($AG780-$AH780)*(1+1)-1</f>
        <v>-1</v>
      </c>
      <c r="X780">
        <f>(AN780-$AH780)/($AG780-$AH780)*(1+1)-1</f>
        <v>-1</v>
      </c>
      <c r="Y780">
        <f>(AO780-$AH780)/($AG780-$AH780)*(1+1)-1</f>
        <v>-1</v>
      </c>
      <c r="Z780">
        <f>(AP780-$AH780)/($AG780-$AH780)*(1+1)-1</f>
        <v>-1</v>
      </c>
      <c r="AA780">
        <f>(AQ780-$AH780)/($AG780-$AH780)*(1+1)-1</f>
        <v>-1</v>
      </c>
      <c r="AB780">
        <f>(AR780-$AH780)/($AG780-$AH780)*(1+1)-1</f>
        <v>-1</v>
      </c>
      <c r="AC780">
        <f>(AS780-$AH780)/($AG780-$AH780)*(1+1)-1</f>
        <v>-1</v>
      </c>
      <c r="AD780">
        <f>(AT780-$AH780)/($AG780-$AH780)*(1+1)-1</f>
        <v>-1</v>
      </c>
      <c r="AE780">
        <f>(AU780-$AH780)/($AG780-$AH780)*(1+1)-1</f>
        <v>-1</v>
      </c>
      <c r="AF780">
        <f>(AV780-$AH780)/($AG780-$AH780)*(1+1)-1</f>
        <v>1</v>
      </c>
      <c r="AG780">
        <f>MAX(AK780:AV780)</f>
        <v>5749</v>
      </c>
      <c r="AH780">
        <f>MIN(AK780:AV780)</f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5749</v>
      </c>
    </row>
    <row r="781" spans="1:48" hidden="1" x14ac:dyDescent="0.25">
      <c r="A781" t="s">
        <v>8824</v>
      </c>
      <c r="B781">
        <v>12</v>
      </c>
      <c r="C781">
        <v>86</v>
      </c>
      <c r="D781">
        <f>C781+2</f>
        <v>88</v>
      </c>
      <c r="E781" t="s">
        <v>10395</v>
      </c>
      <c r="F781" t="s">
        <v>10396</v>
      </c>
      <c r="G781" t="s">
        <v>681</v>
      </c>
      <c r="H781" t="s">
        <v>681</v>
      </c>
      <c r="K781">
        <v>12</v>
      </c>
      <c r="L781">
        <f>C781+1</f>
        <v>87</v>
      </c>
      <c r="M781" t="s">
        <v>6213</v>
      </c>
      <c r="N781" s="1">
        <v>3.2166935991697545</v>
      </c>
      <c r="O781" t="s">
        <v>10420</v>
      </c>
      <c r="P781" s="1">
        <v>3.2166935991697545</v>
      </c>
      <c r="Q781" t="s">
        <v>681</v>
      </c>
      <c r="S781">
        <v>12</v>
      </c>
      <c r="T781">
        <v>109</v>
      </c>
      <c r="U781">
        <f>(AK781-$AH781)/($AG781-$AH781)*(1+1)-1</f>
        <v>-1</v>
      </c>
      <c r="V781">
        <f>(AL781-$AH781)/($AG781-$AH781)*(1+1)-1</f>
        <v>-1</v>
      </c>
      <c r="W781">
        <f>(AM781-$AH781)/($AG781-$AH781)*(1+1)-1</f>
        <v>-1</v>
      </c>
      <c r="X781">
        <f>(AN781-$AH781)/($AG781-$AH781)*(1+1)-1</f>
        <v>-1</v>
      </c>
      <c r="Y781">
        <f>(AO781-$AH781)/($AG781-$AH781)*(1+1)-1</f>
        <v>-1</v>
      </c>
      <c r="Z781">
        <f>(AP781-$AH781)/($AG781-$AH781)*(1+1)-1</f>
        <v>-1</v>
      </c>
      <c r="AA781">
        <f>(AQ781-$AH781)/($AG781-$AH781)*(1+1)-1</f>
        <v>-1</v>
      </c>
      <c r="AB781">
        <f>(AR781-$AH781)/($AG781-$AH781)*(1+1)-1</f>
        <v>-1</v>
      </c>
      <c r="AC781">
        <f>(AS781-$AH781)/($AG781-$AH781)*(1+1)-1</f>
        <v>-1</v>
      </c>
      <c r="AD781">
        <f>(AT781-$AH781)/($AG781-$AH781)*(1+1)-1</f>
        <v>-1</v>
      </c>
      <c r="AE781">
        <f>(AU781-$AH781)/($AG781-$AH781)*(1+1)-1</f>
        <v>-1</v>
      </c>
      <c r="AF781">
        <f>(AV781-$AH781)/($AG781-$AH781)*(1+1)-1</f>
        <v>1</v>
      </c>
      <c r="AG781">
        <f>MAX(AK781:AV781)</f>
        <v>1647</v>
      </c>
      <c r="AH781">
        <f>MIN(AK781:AV781)</f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1647</v>
      </c>
    </row>
    <row r="782" spans="1:48" hidden="1" x14ac:dyDescent="0.25">
      <c r="A782" t="s">
        <v>8824</v>
      </c>
      <c r="B782">
        <v>12</v>
      </c>
      <c r="C782">
        <v>88</v>
      </c>
      <c r="D782">
        <f>C782+2</f>
        <v>90</v>
      </c>
      <c r="E782" t="s">
        <v>10397</v>
      </c>
      <c r="F782" t="s">
        <v>10398</v>
      </c>
      <c r="G782" t="s">
        <v>681</v>
      </c>
      <c r="H782" t="s">
        <v>681</v>
      </c>
      <c r="K782">
        <v>12</v>
      </c>
      <c r="L782">
        <f>C782+1</f>
        <v>89</v>
      </c>
      <c r="M782" t="s">
        <v>6217</v>
      </c>
      <c r="N782" s="1">
        <v>3.3946267642722092</v>
      </c>
      <c r="O782" t="s">
        <v>10420</v>
      </c>
      <c r="P782" s="1">
        <v>3.3946267642722092</v>
      </c>
      <c r="Q782" t="s">
        <v>681</v>
      </c>
      <c r="S782">
        <v>12</v>
      </c>
      <c r="T782">
        <v>111</v>
      </c>
      <c r="U782">
        <f>(AK782-$AH782)/($AG782-$AH782)*(1+1)-1</f>
        <v>-1</v>
      </c>
      <c r="V782">
        <f>(AL782-$AH782)/($AG782-$AH782)*(1+1)-1</f>
        <v>-1</v>
      </c>
      <c r="W782">
        <f>(AM782-$AH782)/($AG782-$AH782)*(1+1)-1</f>
        <v>-1</v>
      </c>
      <c r="X782">
        <f>(AN782-$AH782)/($AG782-$AH782)*(1+1)-1</f>
        <v>-1</v>
      </c>
      <c r="Y782">
        <f>(AO782-$AH782)/($AG782-$AH782)*(1+1)-1</f>
        <v>-1</v>
      </c>
      <c r="Z782">
        <f>(AP782-$AH782)/($AG782-$AH782)*(1+1)-1</f>
        <v>-1</v>
      </c>
      <c r="AA782">
        <f>(AQ782-$AH782)/($AG782-$AH782)*(1+1)-1</f>
        <v>-1</v>
      </c>
      <c r="AB782">
        <f>(AR782-$AH782)/($AG782-$AH782)*(1+1)-1</f>
        <v>-1</v>
      </c>
      <c r="AC782">
        <f>(AS782-$AH782)/($AG782-$AH782)*(1+1)-1</f>
        <v>-1</v>
      </c>
      <c r="AD782">
        <f>(AT782-$AH782)/($AG782-$AH782)*(1+1)-1</f>
        <v>-1</v>
      </c>
      <c r="AE782">
        <f>(AU782-$AH782)/($AG782-$AH782)*(1+1)-1</f>
        <v>-1</v>
      </c>
      <c r="AF782">
        <f>(AV782-$AH782)/($AG782-$AH782)*(1+1)-1</f>
        <v>1</v>
      </c>
      <c r="AG782">
        <f>MAX(AK782:AV782)</f>
        <v>2481</v>
      </c>
      <c r="AH782">
        <f>MIN(AK782:AV782)</f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2481</v>
      </c>
    </row>
    <row r="783" spans="1:48" x14ac:dyDescent="0.25">
      <c r="A783" t="s">
        <v>8824</v>
      </c>
      <c r="B783">
        <v>12</v>
      </c>
      <c r="C783">
        <v>90</v>
      </c>
      <c r="D783">
        <f>C783+2</f>
        <v>92</v>
      </c>
      <c r="E783" t="s">
        <v>10399</v>
      </c>
      <c r="F783" t="s">
        <v>10400</v>
      </c>
      <c r="G783" t="s">
        <v>681</v>
      </c>
      <c r="H783" t="s">
        <v>681</v>
      </c>
      <c r="K783">
        <v>12</v>
      </c>
      <c r="L783">
        <f>C783+1</f>
        <v>91</v>
      </c>
      <c r="M783" t="s">
        <v>837</v>
      </c>
      <c r="N783" s="1">
        <v>5.7897865302515168</v>
      </c>
      <c r="O783" t="s">
        <v>10420</v>
      </c>
      <c r="P783" s="1">
        <v>5.7897865302515168</v>
      </c>
      <c r="Q783" t="s">
        <v>681</v>
      </c>
      <c r="S783">
        <v>12</v>
      </c>
      <c r="T783">
        <v>113</v>
      </c>
      <c r="U783">
        <f>(AK783-$AH783)/($AG783-$AH783)*(1+1)-1</f>
        <v>-1</v>
      </c>
      <c r="V783">
        <f>(AL783-$AH783)/($AG783-$AH783)*(1+1)-1</f>
        <v>-1</v>
      </c>
      <c r="W783">
        <f>(AM783-$AH783)/($AG783-$AH783)*(1+1)-1</f>
        <v>-1</v>
      </c>
      <c r="X783">
        <f>(AN783-$AH783)/($AG783-$AH783)*(1+1)-1</f>
        <v>-1</v>
      </c>
      <c r="Y783">
        <f>(AO783-$AH783)/($AG783-$AH783)*(1+1)-1</f>
        <v>-1</v>
      </c>
      <c r="Z783">
        <f>(AP783-$AH783)/($AG783-$AH783)*(1+1)-1</f>
        <v>-1</v>
      </c>
      <c r="AA783">
        <f>(AQ783-$AH783)/($AG783-$AH783)*(1+1)-1</f>
        <v>-1</v>
      </c>
      <c r="AB783">
        <f>(AR783-$AH783)/($AG783-$AH783)*(1+1)-1</f>
        <v>-1</v>
      </c>
      <c r="AC783">
        <f>(AS783-$AH783)/($AG783-$AH783)*(1+1)-1</f>
        <v>-1</v>
      </c>
      <c r="AD783">
        <f>(AT783-$AH783)/($AG783-$AH783)*(1+1)-1</f>
        <v>-1</v>
      </c>
      <c r="AE783">
        <f>(AU783-$AH783)/($AG783-$AH783)*(1+1)-1</f>
        <v>-1</v>
      </c>
      <c r="AF783">
        <f>(AV783-$AH783)/($AG783-$AH783)*(1+1)-1</f>
        <v>1</v>
      </c>
      <c r="AG783">
        <f>MAX(AK783:AV783)</f>
        <v>911523</v>
      </c>
      <c r="AH783">
        <f>MIN(AK783:AV783)</f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911523</v>
      </c>
    </row>
    <row r="784" spans="1:48" x14ac:dyDescent="0.25">
      <c r="A784" t="s">
        <v>8824</v>
      </c>
      <c r="B784">
        <v>12</v>
      </c>
      <c r="C784">
        <v>92</v>
      </c>
      <c r="D784">
        <f>C784+2</f>
        <v>94</v>
      </c>
      <c r="E784" t="s">
        <v>10401</v>
      </c>
      <c r="F784" t="s">
        <v>10402</v>
      </c>
      <c r="G784" t="s">
        <v>681</v>
      </c>
      <c r="H784" t="s">
        <v>681</v>
      </c>
      <c r="K784">
        <v>12</v>
      </c>
      <c r="L784">
        <f>C784+1</f>
        <v>93</v>
      </c>
      <c r="M784" t="s">
        <v>843</v>
      </c>
      <c r="N784" s="1">
        <v>5.3486280292568029</v>
      </c>
      <c r="O784" t="s">
        <v>10420</v>
      </c>
      <c r="P784" s="1">
        <v>5.3486280292568029</v>
      </c>
      <c r="Q784" t="s">
        <v>681</v>
      </c>
      <c r="S784">
        <v>12</v>
      </c>
      <c r="T784">
        <v>115</v>
      </c>
      <c r="U784">
        <f>(AK784-$AH784)/($AG784-$AH784)*(1+1)-1</f>
        <v>-1</v>
      </c>
      <c r="V784">
        <f>(AL784-$AH784)/($AG784-$AH784)*(1+1)-1</f>
        <v>-1</v>
      </c>
      <c r="W784">
        <f>(AM784-$AH784)/($AG784-$AH784)*(1+1)-1</f>
        <v>-1</v>
      </c>
      <c r="X784">
        <f>(AN784-$AH784)/($AG784-$AH784)*(1+1)-1</f>
        <v>-1</v>
      </c>
      <c r="Y784">
        <f>(AO784-$AH784)/($AG784-$AH784)*(1+1)-1</f>
        <v>-1</v>
      </c>
      <c r="Z784">
        <f>(AP784-$AH784)/($AG784-$AH784)*(1+1)-1</f>
        <v>-1</v>
      </c>
      <c r="AA784">
        <f>(AQ784-$AH784)/($AG784-$AH784)*(1+1)-1</f>
        <v>-1</v>
      </c>
      <c r="AB784">
        <f>(AR784-$AH784)/($AG784-$AH784)*(1+1)-1</f>
        <v>-1</v>
      </c>
      <c r="AC784">
        <f>(AS784-$AH784)/($AG784-$AH784)*(1+1)-1</f>
        <v>-1</v>
      </c>
      <c r="AD784">
        <f>(AT784-$AH784)/($AG784-$AH784)*(1+1)-1</f>
        <v>-1</v>
      </c>
      <c r="AE784">
        <f>(AU784-$AH784)/($AG784-$AH784)*(1+1)-1</f>
        <v>-1</v>
      </c>
      <c r="AF784">
        <f>(AV784-$AH784)/($AG784-$AH784)*(1+1)-1</f>
        <v>1</v>
      </c>
      <c r="AG784">
        <f>MAX(AK784:AV784)</f>
        <v>324475</v>
      </c>
      <c r="AH784">
        <f>MIN(AK784:AV784)</f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324475</v>
      </c>
    </row>
    <row r="785" spans="1:48" hidden="1" x14ac:dyDescent="0.25">
      <c r="A785" t="s">
        <v>8824</v>
      </c>
      <c r="B785">
        <v>12</v>
      </c>
      <c r="C785">
        <v>94</v>
      </c>
      <c r="D785">
        <f>C785+2</f>
        <v>96</v>
      </c>
      <c r="E785" t="s">
        <v>10403</v>
      </c>
      <c r="F785" t="s">
        <v>10404</v>
      </c>
      <c r="G785" t="s">
        <v>681</v>
      </c>
      <c r="H785" t="s">
        <v>681</v>
      </c>
      <c r="K785">
        <v>12</v>
      </c>
      <c r="L785">
        <f>C785+1</f>
        <v>95</v>
      </c>
      <c r="M785" t="s">
        <v>849</v>
      </c>
      <c r="N785" s="1">
        <v>3.7104558643354246</v>
      </c>
      <c r="O785" t="s">
        <v>10420</v>
      </c>
      <c r="P785" s="1">
        <v>3.7104558643354246</v>
      </c>
      <c r="Q785" t="s">
        <v>681</v>
      </c>
      <c r="S785">
        <v>12</v>
      </c>
      <c r="T785">
        <v>117</v>
      </c>
      <c r="U785">
        <f>(AK785-$AH785)/($AG785-$AH785)*(1+1)-1</f>
        <v>-1</v>
      </c>
      <c r="V785">
        <f>(AL785-$AH785)/($AG785-$AH785)*(1+1)-1</f>
        <v>-1</v>
      </c>
      <c r="W785">
        <f>(AM785-$AH785)/($AG785-$AH785)*(1+1)-1</f>
        <v>-1</v>
      </c>
      <c r="X785">
        <f>(AN785-$AH785)/($AG785-$AH785)*(1+1)-1</f>
        <v>-1</v>
      </c>
      <c r="Y785">
        <f>(AO785-$AH785)/($AG785-$AH785)*(1+1)-1</f>
        <v>-1</v>
      </c>
      <c r="Z785">
        <f>(AP785-$AH785)/($AG785-$AH785)*(1+1)-1</f>
        <v>-1</v>
      </c>
      <c r="AA785">
        <f>(AQ785-$AH785)/($AG785-$AH785)*(1+1)-1</f>
        <v>-1</v>
      </c>
      <c r="AB785">
        <f>(AR785-$AH785)/($AG785-$AH785)*(1+1)-1</f>
        <v>-1</v>
      </c>
      <c r="AC785">
        <f>(AS785-$AH785)/($AG785-$AH785)*(1+1)-1</f>
        <v>-1</v>
      </c>
      <c r="AD785">
        <f>(AT785-$AH785)/($AG785-$AH785)*(1+1)-1</f>
        <v>-1</v>
      </c>
      <c r="AE785">
        <f>(AU785-$AH785)/($AG785-$AH785)*(1+1)-1</f>
        <v>-1</v>
      </c>
      <c r="AF785">
        <f>(AV785-$AH785)/($AG785-$AH785)*(1+1)-1</f>
        <v>1</v>
      </c>
      <c r="AG785">
        <f>MAX(AK785:AV785)</f>
        <v>7030</v>
      </c>
      <c r="AH785">
        <f>MIN(AK785:AV785)</f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7030</v>
      </c>
    </row>
    <row r="786" spans="1:48" hidden="1" x14ac:dyDescent="0.25">
      <c r="A786" t="s">
        <v>8824</v>
      </c>
      <c r="B786">
        <v>12</v>
      </c>
      <c r="C786">
        <v>96</v>
      </c>
      <c r="D786">
        <f>C786+2</f>
        <v>98</v>
      </c>
      <c r="E786" t="s">
        <v>10405</v>
      </c>
      <c r="F786" t="s">
        <v>10406</v>
      </c>
      <c r="G786" t="s">
        <v>681</v>
      </c>
      <c r="H786" t="s">
        <v>681</v>
      </c>
      <c r="K786">
        <v>12</v>
      </c>
      <c r="L786">
        <f>C786+1</f>
        <v>97</v>
      </c>
      <c r="M786" t="s">
        <v>933</v>
      </c>
      <c r="N786" s="1">
        <v>3.0394141191761372</v>
      </c>
      <c r="O786" t="s">
        <v>10420</v>
      </c>
      <c r="P786" s="1">
        <v>3.0394141191761372</v>
      </c>
      <c r="Q786" t="s">
        <v>681</v>
      </c>
      <c r="S786">
        <v>12</v>
      </c>
      <c r="T786">
        <v>119</v>
      </c>
      <c r="U786">
        <f>(AK786-$AH786)/($AG786-$AH786)*(1+1)-1</f>
        <v>-1</v>
      </c>
      <c r="V786">
        <f>(AL786-$AH786)/($AG786-$AH786)*(1+1)-1</f>
        <v>-1</v>
      </c>
      <c r="W786">
        <f>(AM786-$AH786)/($AG786-$AH786)*(1+1)-1</f>
        <v>-1</v>
      </c>
      <c r="X786">
        <f>(AN786-$AH786)/($AG786-$AH786)*(1+1)-1</f>
        <v>-1</v>
      </c>
      <c r="Y786">
        <f>(AO786-$AH786)/($AG786-$AH786)*(1+1)-1</f>
        <v>-1</v>
      </c>
      <c r="Z786">
        <f>(AP786-$AH786)/($AG786-$AH786)*(1+1)-1</f>
        <v>-1</v>
      </c>
      <c r="AA786">
        <f>(AQ786-$AH786)/($AG786-$AH786)*(1+1)-1</f>
        <v>-1</v>
      </c>
      <c r="AB786">
        <f>(AR786-$AH786)/($AG786-$AH786)*(1+1)-1</f>
        <v>-1</v>
      </c>
      <c r="AC786">
        <f>(AS786-$AH786)/($AG786-$AH786)*(1+1)-1</f>
        <v>-1</v>
      </c>
      <c r="AD786">
        <f>(AT786-$AH786)/($AG786-$AH786)*(1+1)-1</f>
        <v>-1</v>
      </c>
      <c r="AE786">
        <f>(AU786-$AH786)/($AG786-$AH786)*(1+1)-1</f>
        <v>-1</v>
      </c>
      <c r="AF786">
        <f>(AV786-$AH786)/($AG786-$AH786)*(1+1)-1</f>
        <v>1</v>
      </c>
      <c r="AG786">
        <f>MAX(AK786:AV786)</f>
        <v>1444</v>
      </c>
      <c r="AH786">
        <f>MIN(AK786:AV786)</f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1444</v>
      </c>
    </row>
    <row r="787" spans="1:48" x14ac:dyDescent="0.25">
      <c r="A787" t="s">
        <v>8824</v>
      </c>
      <c r="B787">
        <v>12</v>
      </c>
      <c r="C787">
        <v>98</v>
      </c>
      <c r="D787">
        <f>C787+2</f>
        <v>100</v>
      </c>
      <c r="E787" t="s">
        <v>10407</v>
      </c>
      <c r="F787" t="s">
        <v>10408</v>
      </c>
      <c r="G787" t="s">
        <v>681</v>
      </c>
      <c r="H787" t="s">
        <v>681</v>
      </c>
      <c r="K787">
        <v>12</v>
      </c>
      <c r="L787">
        <f>C787+1</f>
        <v>99</v>
      </c>
      <c r="M787" t="s">
        <v>943</v>
      </c>
      <c r="N787" s="1">
        <v>4.1271047983648073</v>
      </c>
      <c r="O787" t="s">
        <v>10420</v>
      </c>
      <c r="P787" s="1">
        <v>4.1271047983648073</v>
      </c>
      <c r="Q787" t="s">
        <v>681</v>
      </c>
      <c r="S787">
        <v>12</v>
      </c>
      <c r="T787">
        <v>121</v>
      </c>
      <c r="U787">
        <f>(AK787-$AH787)/($AG787-$AH787)*(1+1)-1</f>
        <v>-1</v>
      </c>
      <c r="V787">
        <f>(AL787-$AH787)/($AG787-$AH787)*(1+1)-1</f>
        <v>-1</v>
      </c>
      <c r="W787">
        <f>(AM787-$AH787)/($AG787-$AH787)*(1+1)-1</f>
        <v>-1</v>
      </c>
      <c r="X787">
        <f>(AN787-$AH787)/($AG787-$AH787)*(1+1)-1</f>
        <v>-1</v>
      </c>
      <c r="Y787">
        <f>(AO787-$AH787)/($AG787-$AH787)*(1+1)-1</f>
        <v>-1</v>
      </c>
      <c r="Z787">
        <f>(AP787-$AH787)/($AG787-$AH787)*(1+1)-1</f>
        <v>-1</v>
      </c>
      <c r="AA787">
        <f>(AQ787-$AH787)/($AG787-$AH787)*(1+1)-1</f>
        <v>-1</v>
      </c>
      <c r="AB787">
        <f>(AR787-$AH787)/($AG787-$AH787)*(1+1)-1</f>
        <v>-1</v>
      </c>
      <c r="AC787">
        <f>(AS787-$AH787)/($AG787-$AH787)*(1+1)-1</f>
        <v>-1</v>
      </c>
      <c r="AD787">
        <f>(AT787-$AH787)/($AG787-$AH787)*(1+1)-1</f>
        <v>-1</v>
      </c>
      <c r="AE787">
        <f>(AU787-$AH787)/($AG787-$AH787)*(1+1)-1</f>
        <v>-1</v>
      </c>
      <c r="AF787">
        <f>(AV787-$AH787)/($AG787-$AH787)*(1+1)-1</f>
        <v>1</v>
      </c>
      <c r="AG787">
        <f>MAX(AK787:AV787)</f>
        <v>13400</v>
      </c>
      <c r="AH787">
        <f>MIN(AK787:AV787)</f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13400</v>
      </c>
    </row>
    <row r="788" spans="1:48" hidden="1" x14ac:dyDescent="0.25">
      <c r="A788" t="s">
        <v>8824</v>
      </c>
      <c r="B788">
        <v>12</v>
      </c>
      <c r="C788">
        <v>100</v>
      </c>
      <c r="D788">
        <f>C788+2</f>
        <v>102</v>
      </c>
      <c r="E788" t="s">
        <v>10409</v>
      </c>
      <c r="F788" t="s">
        <v>10410</v>
      </c>
      <c r="G788" t="s">
        <v>681</v>
      </c>
      <c r="H788" t="s">
        <v>681</v>
      </c>
      <c r="K788">
        <v>12</v>
      </c>
      <c r="L788">
        <f>C788+1</f>
        <v>101</v>
      </c>
      <c r="M788" t="s">
        <v>952</v>
      </c>
      <c r="N788" s="1">
        <v>3.5456781497920256</v>
      </c>
      <c r="O788" t="s">
        <v>10420</v>
      </c>
      <c r="P788" s="1">
        <v>3.5456781497920256</v>
      </c>
      <c r="Q788" t="s">
        <v>681</v>
      </c>
      <c r="S788">
        <v>12</v>
      </c>
      <c r="T788">
        <v>123</v>
      </c>
      <c r="U788">
        <f>(AK788-$AH788)/($AG788-$AH788)*(1+1)-1</f>
        <v>-1</v>
      </c>
      <c r="V788">
        <f>(AL788-$AH788)/($AG788-$AH788)*(1+1)-1</f>
        <v>-1</v>
      </c>
      <c r="W788">
        <f>(AM788-$AH788)/($AG788-$AH788)*(1+1)-1</f>
        <v>-1</v>
      </c>
      <c r="X788">
        <f>(AN788-$AH788)/($AG788-$AH788)*(1+1)-1</f>
        <v>-1</v>
      </c>
      <c r="Y788">
        <f>(AO788-$AH788)/($AG788-$AH788)*(1+1)-1</f>
        <v>-0.25135212069456303</v>
      </c>
      <c r="Z788">
        <f>(AP788-$AH788)/($AG788-$AH788)*(1+1)-1</f>
        <v>-1</v>
      </c>
      <c r="AA788">
        <f>(AQ788-$AH788)/($AG788-$AH788)*(1+1)-1</f>
        <v>-1</v>
      </c>
      <c r="AB788">
        <f>(AR788-$AH788)/($AG788-$AH788)*(1+1)-1</f>
        <v>-1</v>
      </c>
      <c r="AC788">
        <f>(AS788-$AH788)/($AG788-$AH788)*(1+1)-1</f>
        <v>-1</v>
      </c>
      <c r="AD788">
        <f>(AT788-$AH788)/($AG788-$AH788)*(1+1)-1</f>
        <v>-1</v>
      </c>
      <c r="AE788">
        <f>(AU788-$AH788)/($AG788-$AH788)*(1+1)-1</f>
        <v>-1</v>
      </c>
      <c r="AF788">
        <f>(AV788-$AH788)/($AG788-$AH788)*(1+1)-1</f>
        <v>1</v>
      </c>
      <c r="AG788">
        <f>MAX(AK788:AV788)</f>
        <v>3513</v>
      </c>
      <c r="AH788">
        <f>MIN(AK788:AV788)</f>
        <v>0</v>
      </c>
      <c r="AK788">
        <v>0</v>
      </c>
      <c r="AL788">
        <v>0</v>
      </c>
      <c r="AM788">
        <v>0</v>
      </c>
      <c r="AN788">
        <v>0</v>
      </c>
      <c r="AO788">
        <v>1315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3513</v>
      </c>
    </row>
    <row r="789" spans="1:48" hidden="1" x14ac:dyDescent="0.25">
      <c r="A789" t="s">
        <v>8824</v>
      </c>
      <c r="B789">
        <v>12</v>
      </c>
      <c r="C789">
        <v>102</v>
      </c>
      <c r="D789">
        <f>C789+2</f>
        <v>104</v>
      </c>
      <c r="E789" t="s">
        <v>10411</v>
      </c>
      <c r="F789" t="s">
        <v>10412</v>
      </c>
      <c r="G789" t="s">
        <v>6104</v>
      </c>
      <c r="H789" t="s">
        <v>6104</v>
      </c>
      <c r="K789">
        <v>12</v>
      </c>
      <c r="L789">
        <f>C789+1</f>
        <v>103</v>
      </c>
      <c r="M789" t="s">
        <v>594</v>
      </c>
      <c r="N789" s="1">
        <v>3.8543667780408697</v>
      </c>
      <c r="O789" t="s">
        <v>10420</v>
      </c>
      <c r="P789" s="1">
        <v>3.8543667780408697</v>
      </c>
      <c r="Q789" t="s">
        <v>6104</v>
      </c>
      <c r="S789">
        <v>12</v>
      </c>
      <c r="T789">
        <v>125</v>
      </c>
      <c r="U789">
        <f>(AK789-$AH789)/($AG789-$AH789)*(1+1)-1</f>
        <v>-1</v>
      </c>
      <c r="V789">
        <f>(AL789-$AH789)/($AG789-$AH789)*(1+1)-1</f>
        <v>-1</v>
      </c>
      <c r="W789">
        <f>(AM789-$AH789)/($AG789-$AH789)*(1+1)-1</f>
        <v>-0.70290798611111116</v>
      </c>
      <c r="X789">
        <f>(AN789-$AH789)/($AG789-$AH789)*(1+1)-1</f>
        <v>-1</v>
      </c>
      <c r="Y789">
        <f>(AO789-$AH789)/($AG789-$AH789)*(1+1)-1</f>
        <v>-1</v>
      </c>
      <c r="Z789">
        <f>(AP789-$AH789)/($AG789-$AH789)*(1+1)-1</f>
        <v>-0.91710069444444442</v>
      </c>
      <c r="AA789">
        <f>(AQ789-$AH789)/($AG789-$AH789)*(1+1)-1</f>
        <v>-1</v>
      </c>
      <c r="AB789">
        <f>(AR789-$AH789)/($AG789-$AH789)*(1+1)-1</f>
        <v>-1</v>
      </c>
      <c r="AC789">
        <f>(AS789-$AH789)/($AG789-$AH789)*(1+1)-1</f>
        <v>-1</v>
      </c>
      <c r="AD789">
        <f>(AT789-$AH789)/($AG789-$AH789)*(1+1)-1</f>
        <v>-1</v>
      </c>
      <c r="AE789">
        <f>(AU789-$AH789)/($AG789-$AH789)*(1+1)-1</f>
        <v>-1</v>
      </c>
      <c r="AF789">
        <f>(AV789-$AH789)/($AG789-$AH789)*(1+1)-1</f>
        <v>1</v>
      </c>
      <c r="AG789">
        <f>MAX(AK789:AV789)</f>
        <v>9216</v>
      </c>
      <c r="AH789">
        <f>MIN(AK789:AV789)</f>
        <v>0</v>
      </c>
      <c r="AK789">
        <v>0</v>
      </c>
      <c r="AL789">
        <v>0</v>
      </c>
      <c r="AM789">
        <v>1369</v>
      </c>
      <c r="AN789">
        <v>0</v>
      </c>
      <c r="AO789">
        <v>0</v>
      </c>
      <c r="AP789">
        <v>382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9216</v>
      </c>
    </row>
    <row r="790" spans="1:48" hidden="1" x14ac:dyDescent="0.25">
      <c r="A790" t="s">
        <v>8824</v>
      </c>
      <c r="B790">
        <v>12</v>
      </c>
      <c r="C790">
        <v>104</v>
      </c>
      <c r="D790">
        <f>C790+2</f>
        <v>106</v>
      </c>
      <c r="E790" t="s">
        <v>10413</v>
      </c>
      <c r="F790" t="s">
        <v>10414</v>
      </c>
      <c r="G790" t="s">
        <v>472</v>
      </c>
      <c r="H790" t="s">
        <v>472</v>
      </c>
      <c r="K790">
        <v>12</v>
      </c>
      <c r="L790">
        <f>C790+1</f>
        <v>105</v>
      </c>
      <c r="M790" t="s">
        <v>480</v>
      </c>
      <c r="N790" s="1">
        <v>3.4508646923797661</v>
      </c>
      <c r="O790" t="s">
        <v>10420</v>
      </c>
      <c r="P790" s="1">
        <v>3.4508646923797661</v>
      </c>
      <c r="Q790" t="s">
        <v>472</v>
      </c>
      <c r="S790">
        <v>12</v>
      </c>
      <c r="T790">
        <v>127</v>
      </c>
      <c r="U790">
        <f>(AK790-$AH790)/($AG790-$AH790)*(1+1)-1</f>
        <v>-1</v>
      </c>
      <c r="V790">
        <f>(AL790-$AH790)/($AG790-$AH790)*(1+1)-1</f>
        <v>-1</v>
      </c>
      <c r="W790">
        <f>(AM790-$AH790)/($AG790-$AH790)*(1+1)-1</f>
        <v>-1</v>
      </c>
      <c r="X790">
        <f>(AN790-$AH790)/($AG790-$AH790)*(1+1)-1</f>
        <v>-1</v>
      </c>
      <c r="Y790">
        <f>(AO790-$AH790)/($AG790-$AH790)*(1+1)-1</f>
        <v>-1</v>
      </c>
      <c r="Z790">
        <f>(AP790-$AH790)/($AG790-$AH790)*(1+1)-1</f>
        <v>-1</v>
      </c>
      <c r="AA790">
        <f>(AQ790-$AH790)/($AG790-$AH790)*(1+1)-1</f>
        <v>-1</v>
      </c>
      <c r="AB790">
        <f>(AR790-$AH790)/($AG790-$AH790)*(1+1)-1</f>
        <v>-1</v>
      </c>
      <c r="AC790">
        <f>(AS790-$AH790)/($AG790-$AH790)*(1+1)-1</f>
        <v>-1</v>
      </c>
      <c r="AD790">
        <f>(AT790-$AH790)/($AG790-$AH790)*(1+1)-1</f>
        <v>-1</v>
      </c>
      <c r="AE790">
        <f>(AU790-$AH790)/($AG790-$AH790)*(1+1)-1</f>
        <v>-0.69263456090651565</v>
      </c>
      <c r="AF790">
        <f>(AV790-$AH790)/($AG790-$AH790)*(1+1)-1</f>
        <v>1</v>
      </c>
      <c r="AG790">
        <f>MAX(AK790:AV790)</f>
        <v>2824</v>
      </c>
      <c r="AH790">
        <f>MIN(AK790:AV790)</f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434</v>
      </c>
      <c r="AV790">
        <v>2824</v>
      </c>
    </row>
    <row r="791" spans="1:48" hidden="1" x14ac:dyDescent="0.25">
      <c r="A791" t="s">
        <v>8824</v>
      </c>
      <c r="B791">
        <v>12</v>
      </c>
      <c r="C791">
        <v>106</v>
      </c>
      <c r="D791">
        <f>C791+2</f>
        <v>108</v>
      </c>
      <c r="E791" t="s">
        <v>10415</v>
      </c>
      <c r="F791" t="s">
        <v>10416</v>
      </c>
      <c r="G791" t="s">
        <v>472</v>
      </c>
      <c r="H791" t="s">
        <v>472</v>
      </c>
      <c r="K791">
        <v>12</v>
      </c>
      <c r="L791">
        <f>C791+1</f>
        <v>107</v>
      </c>
      <c r="M791" t="s">
        <v>6067</v>
      </c>
      <c r="N791" s="1">
        <v>3.5605044151950564</v>
      </c>
      <c r="O791" t="s">
        <v>10420</v>
      </c>
      <c r="P791" s="1">
        <v>3.5605044151950564</v>
      </c>
      <c r="Q791" t="s">
        <v>472</v>
      </c>
      <c r="S791">
        <v>12</v>
      </c>
      <c r="T791">
        <v>129</v>
      </c>
      <c r="U791">
        <f>(AK791-$AH791)/($AG791-$AH791)*(1+1)-1</f>
        <v>-1</v>
      </c>
      <c r="V791">
        <f>(AL791-$AH791)/($AG791-$AH791)*(1+1)-1</f>
        <v>-1</v>
      </c>
      <c r="W791">
        <f>(AM791-$AH791)/($AG791-$AH791)*(1+1)-1</f>
        <v>-0.70178817056396148</v>
      </c>
      <c r="X791">
        <f>(AN791-$AH791)/($AG791-$AH791)*(1+1)-1</f>
        <v>-0.30618982118294358</v>
      </c>
      <c r="Y791">
        <f>(AO791-$AH791)/($AG791-$AH791)*(1+1)-1</f>
        <v>-0.72104539202200824</v>
      </c>
      <c r="Z791">
        <f>(AP791-$AH791)/($AG791-$AH791)*(1+1)-1</f>
        <v>0.7171939477303988</v>
      </c>
      <c r="AA791">
        <f>(AQ791-$AH791)/($AG791-$AH791)*(1+1)-1</f>
        <v>-0.17964236588720772</v>
      </c>
      <c r="AB791">
        <f>(AR791-$AH791)/($AG791-$AH791)*(1+1)-1</f>
        <v>-0.76066024759284734</v>
      </c>
      <c r="AC791">
        <f>(AS791-$AH791)/($AG791-$AH791)*(1+1)-1</f>
        <v>-1</v>
      </c>
      <c r="AD791">
        <f>(AT791-$AH791)/($AG791-$AH791)*(1+1)-1</f>
        <v>-1</v>
      </c>
      <c r="AE791">
        <f>(AU791-$AH791)/($AG791-$AH791)*(1+1)-1</f>
        <v>0.28583218707015123</v>
      </c>
      <c r="AF791">
        <f>(AV791-$AH791)/($AG791-$AH791)*(1+1)-1</f>
        <v>1</v>
      </c>
      <c r="AG791">
        <f>MAX(AK791:AV791)</f>
        <v>3635</v>
      </c>
      <c r="AH791">
        <f>MIN(AK791:AV791)</f>
        <v>0</v>
      </c>
      <c r="AK791">
        <v>0</v>
      </c>
      <c r="AL791">
        <v>0</v>
      </c>
      <c r="AM791">
        <v>542</v>
      </c>
      <c r="AN791">
        <v>1261</v>
      </c>
      <c r="AO791">
        <v>507</v>
      </c>
      <c r="AP791">
        <v>3121</v>
      </c>
      <c r="AQ791">
        <v>1491</v>
      </c>
      <c r="AR791">
        <v>435</v>
      </c>
      <c r="AS791">
        <v>0</v>
      </c>
      <c r="AT791">
        <v>0</v>
      </c>
      <c r="AU791">
        <v>2337</v>
      </c>
      <c r="AV791">
        <v>3635</v>
      </c>
    </row>
    <row r="792" spans="1:48" hidden="1" x14ac:dyDescent="0.25">
      <c r="A792" t="s">
        <v>8824</v>
      </c>
      <c r="B792">
        <v>12</v>
      </c>
      <c r="C792">
        <v>108</v>
      </c>
      <c r="D792">
        <f>C792+2</f>
        <v>110</v>
      </c>
      <c r="E792" t="s">
        <v>10417</v>
      </c>
      <c r="F792" t="s">
        <v>10418</v>
      </c>
      <c r="G792" t="s">
        <v>40</v>
      </c>
      <c r="H792" t="s">
        <v>40</v>
      </c>
      <c r="K792">
        <v>12</v>
      </c>
      <c r="L792">
        <f>C792+1</f>
        <v>109</v>
      </c>
      <c r="M792" t="s">
        <v>350</v>
      </c>
      <c r="N792" s="1">
        <v>3.6288995644206068</v>
      </c>
      <c r="O792" t="s">
        <v>10420</v>
      </c>
      <c r="P792" s="1">
        <v>3.6288995644206068</v>
      </c>
      <c r="Q792" t="s">
        <v>40</v>
      </c>
      <c r="S792">
        <v>12</v>
      </c>
      <c r="T792">
        <v>131</v>
      </c>
      <c r="U792">
        <f>(AK792-$AH792)/($AG792-$AH792)*(1+1)-1</f>
        <v>-1</v>
      </c>
      <c r="V792">
        <f>(AL792-$AH792)/($AG792-$AH792)*(1+1)-1</f>
        <v>-1</v>
      </c>
      <c r="W792">
        <f>(AM792-$AH792)/($AG792-$AH792)*(1+1)-1</f>
        <v>-1</v>
      </c>
      <c r="X792">
        <f>(AN792-$AH792)/($AG792-$AH792)*(1+1)-1</f>
        <v>-1</v>
      </c>
      <c r="Y792">
        <f>(AO792-$AH792)/($AG792-$AH792)*(1+1)-1</f>
        <v>-1</v>
      </c>
      <c r="Z792">
        <f>(AP792-$AH792)/($AG792-$AH792)*(1+1)-1</f>
        <v>-1</v>
      </c>
      <c r="AA792">
        <f>(AQ792-$AH792)/($AG792-$AH792)*(1+1)-1</f>
        <v>-1</v>
      </c>
      <c r="AB792">
        <f>(AR792-$AH792)/($AG792-$AH792)*(1+1)-1</f>
        <v>-1</v>
      </c>
      <c r="AC792">
        <f>(AS792-$AH792)/($AG792-$AH792)*(1+1)-1</f>
        <v>-1</v>
      </c>
      <c r="AD792">
        <f>(AT792-$AH792)/($AG792-$AH792)*(1+1)-1</f>
        <v>-1</v>
      </c>
      <c r="AE792">
        <f>(AU792-$AH792)/($AG792-$AH792)*(1+1)-1</f>
        <v>-1</v>
      </c>
      <c r="AF792">
        <f>(AV792-$AH792)/($AG792-$AH792)*(1+1)-1</f>
        <v>1</v>
      </c>
      <c r="AG792">
        <f>MAX(AK792:AV792)</f>
        <v>4255</v>
      </c>
      <c r="AH792">
        <f>MIN(AK792:AV792)</f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4255</v>
      </c>
    </row>
  </sheetData>
  <autoFilter ref="A4:AV792" xr:uid="{60C4C062-3613-4199-80A3-0B82C1C96CBC}">
    <filterColumn colId="7">
      <filters>
        <filter val="Alkyl benzyl hexosides"/>
        <filter val="Allicin derivatives"/>
        <filter val="Amino acids"/>
        <filter val="Anthocyanidin O-glycosides"/>
        <filter val="Anthraquinones"/>
        <filter val="Arylbenzofuran flavonoids"/>
        <filter val="Benzoxazinoids"/>
        <filter val="Biflavonoids"/>
        <filter val="Caffeic acid and derivatives"/>
        <filter val="Carbolines"/>
        <filter val="Chalcones"/>
        <filter val="Cinnamic acid and derivatives"/>
        <filter val="Coumaric acid and derivatives"/>
        <filter val="Coumarin and derivatives"/>
        <filter val="Dipeptides"/>
        <filter val="Fatty acids"/>
        <filter val="Fatty acyl hexosides"/>
        <filter val="Ferulic acid and derivatives"/>
        <filter val="Flavanol O-glycosides"/>
        <filter val="Flavanone C,O-glycosides"/>
        <filter val="Flavanone O-glycosides"/>
        <filter val="Flavone C,C,O-glycosides"/>
        <filter val="Flavone C,C-glycosides"/>
        <filter val="Flavone C,O-glycosides"/>
        <filter val="Flavone C-glycosides"/>
        <filter val="Flavone O-glycosides"/>
        <filter val="Flavonol C,O-glycosides"/>
        <filter val="Flavonol O-glycosides"/>
        <filter val="Glucosinolate breakdown metabolites"/>
        <filter val="Glucosinolates"/>
        <filter val="Glucuronic acid derivatives"/>
        <filter val="Hydroxyferulic acid and derivatives"/>
        <filter val="Indole and derivatives"/>
        <filter val="Iridoid glycosides"/>
        <filter val="Isoflavanone O-glycosides"/>
        <filter val="Isoflavone O-glycosides"/>
        <filter val="Isouramil O-glycosides"/>
        <filter val="Lignols"/>
        <filter val="Lipids"/>
        <filter val="N-Fructosyl amino acids"/>
        <filter val="N-Fructosyl peptides"/>
        <filter val="Nicotianosides"/>
        <filter val="Nicotine and derivatives"/>
        <filter val="Nucleosides"/>
        <filter val="Organic acids"/>
        <filter val="Oxidized fatty acids"/>
        <filter val="Peptides"/>
        <filter val="Phenolic glycosides"/>
        <filter val="Prenylated arylbenzofuran flavonoids"/>
        <filter val="Prenylated chalcones"/>
        <filter val="Prenylated flavanones"/>
        <filter val="Prenylated flavones"/>
        <filter val="Prenylated isoflavanones"/>
        <filter val="Prenylated isoflavones"/>
        <filter val="Prenylated licodiones"/>
        <filter val="Prenylated pterocarpans"/>
        <filter val="Prenylated stilbenes"/>
        <filter val="Pterocarpans"/>
        <filter val="Quinic acid and derivatives"/>
        <filter val="Saccharolipids"/>
        <filter val="Sinapinic acid and derivatives"/>
        <filter val="Steroidal saponins"/>
        <filter val="Stilbene glycosides"/>
        <filter val="Sugars"/>
        <filter val="Sulfate containing metabolites"/>
        <filter val="Sulfonic acids"/>
        <filter val="Terpene glycosides"/>
        <filter val="Triterpene saponins"/>
      </filters>
    </filterColumn>
    <filterColumn colId="15">
      <customFilters>
        <customFilter operator="greaterThan" val="3.9"/>
      </customFilters>
    </filterColumn>
  </autoFilter>
  <sortState ref="A5:AV792">
    <sortCondition ref="B5:B792"/>
    <sortCondition ref="H5:H792"/>
    <sortCondition descending="1" ref="AK5:AK7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6921-1E58-4503-A19A-2986D193CEC5}">
  <dimension ref="A2:BA464"/>
  <sheetViews>
    <sheetView workbookViewId="0">
      <selection activeCell="K4" sqref="K4:M95"/>
    </sheetView>
  </sheetViews>
  <sheetFormatPr defaultRowHeight="15" x14ac:dyDescent="0.25"/>
  <cols>
    <col min="13" max="13" width="33.7109375" customWidth="1"/>
    <col min="14" max="14" width="21.5703125" customWidth="1"/>
  </cols>
  <sheetData>
    <row r="2" spans="1:53" x14ac:dyDescent="0.25">
      <c r="B2" t="s">
        <v>8827</v>
      </c>
      <c r="K2" t="s">
        <v>8840</v>
      </c>
    </row>
    <row r="4" spans="1:53" x14ac:dyDescent="0.25">
      <c r="A4" t="s">
        <v>8837</v>
      </c>
      <c r="B4" t="s">
        <v>8828</v>
      </c>
      <c r="C4" t="s">
        <v>8829</v>
      </c>
      <c r="D4" t="s">
        <v>8830</v>
      </c>
      <c r="E4" t="s">
        <v>8831</v>
      </c>
      <c r="F4" t="s">
        <v>8832</v>
      </c>
      <c r="G4" t="s">
        <v>8831</v>
      </c>
      <c r="H4" t="s">
        <v>8832</v>
      </c>
      <c r="K4" t="s">
        <v>8835</v>
      </c>
      <c r="L4" t="s">
        <v>8836</v>
      </c>
      <c r="M4" t="s">
        <v>8837</v>
      </c>
      <c r="N4" t="s">
        <v>8838</v>
      </c>
      <c r="O4" t="s">
        <v>10422</v>
      </c>
      <c r="P4" t="s">
        <v>8839</v>
      </c>
      <c r="Q4" t="s">
        <v>10423</v>
      </c>
      <c r="S4" t="s">
        <v>8835</v>
      </c>
      <c r="T4" t="s">
        <v>8836</v>
      </c>
      <c r="U4" t="s">
        <v>26</v>
      </c>
      <c r="V4" t="s">
        <v>21</v>
      </c>
      <c r="W4" t="s">
        <v>22</v>
      </c>
      <c r="X4" t="s">
        <v>23</v>
      </c>
      <c r="Y4" t="s">
        <v>24</v>
      </c>
      <c r="Z4" t="s">
        <v>25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8841</v>
      </c>
      <c r="AH4" t="s">
        <v>8842</v>
      </c>
      <c r="AK4" t="s">
        <v>26</v>
      </c>
      <c r="AL4" t="s">
        <v>21</v>
      </c>
      <c r="AM4" t="s">
        <v>22</v>
      </c>
      <c r="AN4" t="s">
        <v>23</v>
      </c>
      <c r="AO4" t="s">
        <v>24</v>
      </c>
      <c r="AP4" t="s">
        <v>25</v>
      </c>
      <c r="AQ4" t="s">
        <v>27</v>
      </c>
      <c r="AR4" t="s">
        <v>28</v>
      </c>
      <c r="AS4" t="s">
        <v>29</v>
      </c>
      <c r="AT4" t="s">
        <v>30</v>
      </c>
      <c r="AU4" t="s">
        <v>31</v>
      </c>
      <c r="AV4" t="s">
        <v>32</v>
      </c>
    </row>
    <row r="5" spans="1:53" x14ac:dyDescent="0.25">
      <c r="A5" t="s">
        <v>8815</v>
      </c>
      <c r="B5">
        <v>1</v>
      </c>
      <c r="C5">
        <v>0</v>
      </c>
      <c r="D5">
        <f>C5+2</f>
        <v>2</v>
      </c>
      <c r="E5" t="s">
        <v>8843</v>
      </c>
      <c r="F5" t="s">
        <v>8844</v>
      </c>
      <c r="G5" t="s">
        <v>5586</v>
      </c>
      <c r="H5" t="s">
        <v>5586</v>
      </c>
      <c r="K5">
        <v>1</v>
      </c>
      <c r="L5">
        <f>C5+1</f>
        <v>1</v>
      </c>
      <c r="M5" t="s">
        <v>5744</v>
      </c>
      <c r="N5" s="1">
        <v>4.3961121306114785</v>
      </c>
      <c r="O5" t="s">
        <v>10420</v>
      </c>
      <c r="P5" t="s">
        <v>5586</v>
      </c>
      <c r="Q5" s="1">
        <v>4.3961121306114785</v>
      </c>
      <c r="S5">
        <v>1</v>
      </c>
      <c r="T5">
        <v>1</v>
      </c>
      <c r="U5">
        <v>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24895</v>
      </c>
      <c r="AH5">
        <v>0</v>
      </c>
      <c r="AK5">
        <v>24895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BA5" s="1"/>
    </row>
    <row r="6" spans="1:53" x14ac:dyDescent="0.25">
      <c r="A6" t="s">
        <v>8815</v>
      </c>
      <c r="B6">
        <v>1</v>
      </c>
      <c r="C6">
        <v>2</v>
      </c>
      <c r="D6">
        <f t="shared" ref="D6:D69" si="0">C6+2</f>
        <v>4</v>
      </c>
      <c r="E6" t="s">
        <v>10293</v>
      </c>
      <c r="F6" t="s">
        <v>10294</v>
      </c>
      <c r="G6" t="s">
        <v>5586</v>
      </c>
      <c r="H6" t="s">
        <v>5586</v>
      </c>
      <c r="K6">
        <v>1</v>
      </c>
      <c r="L6">
        <f t="shared" ref="L6:L69" si="1">C6+1</f>
        <v>3</v>
      </c>
      <c r="M6" t="s">
        <v>5751</v>
      </c>
      <c r="N6" s="1">
        <v>4.827944074183014</v>
      </c>
      <c r="O6" t="s">
        <v>10420</v>
      </c>
      <c r="P6" t="s">
        <v>5586</v>
      </c>
      <c r="Q6" s="1">
        <v>4.3961121306114785</v>
      </c>
      <c r="S6">
        <v>1</v>
      </c>
      <c r="T6">
        <v>3</v>
      </c>
      <c r="U6">
        <v>-0.98793097035742183</v>
      </c>
      <c r="V6">
        <v>-1</v>
      </c>
      <c r="W6">
        <v>0.18179789489344289</v>
      </c>
      <c r="X6">
        <v>-0.36270316509837464</v>
      </c>
      <c r="Y6">
        <v>-0.32283259567820877</v>
      </c>
      <c r="Z6">
        <v>-7.4868895748874897E-2</v>
      </c>
      <c r="AA6">
        <v>0.31678878268308108</v>
      </c>
      <c r="AB6">
        <v>0.12669691672555516</v>
      </c>
      <c r="AC6">
        <v>-0.34533417636776143</v>
      </c>
      <c r="AD6">
        <v>9.2795774909808504E-3</v>
      </c>
      <c r="AE6">
        <v>0.18819503849443975</v>
      </c>
      <c r="AF6">
        <v>1</v>
      </c>
      <c r="AG6">
        <v>114655</v>
      </c>
      <c r="AH6">
        <v>7107</v>
      </c>
      <c r="AK6">
        <v>7756</v>
      </c>
      <c r="AL6">
        <v>7107</v>
      </c>
      <c r="AM6">
        <v>70657</v>
      </c>
      <c r="AN6">
        <v>41377</v>
      </c>
      <c r="AO6">
        <v>43521</v>
      </c>
      <c r="AP6">
        <v>56855</v>
      </c>
      <c r="AQ6">
        <v>77916</v>
      </c>
      <c r="AR6">
        <v>67694</v>
      </c>
      <c r="AS6">
        <v>42311</v>
      </c>
      <c r="AT6">
        <v>61380</v>
      </c>
      <c r="AU6">
        <v>71001</v>
      </c>
      <c r="AV6">
        <v>114655</v>
      </c>
      <c r="BA6" s="1"/>
    </row>
    <row r="7" spans="1:53" x14ac:dyDescent="0.25">
      <c r="A7" t="s">
        <v>8815</v>
      </c>
      <c r="B7">
        <v>1</v>
      </c>
      <c r="C7">
        <v>4</v>
      </c>
      <c r="D7">
        <f t="shared" si="0"/>
        <v>6</v>
      </c>
      <c r="E7" t="s">
        <v>9535</v>
      </c>
      <c r="F7" t="s">
        <v>9536</v>
      </c>
      <c r="G7" t="s">
        <v>5586</v>
      </c>
      <c r="H7" t="s">
        <v>5586</v>
      </c>
      <c r="K7">
        <v>1</v>
      </c>
      <c r="L7">
        <f t="shared" si="1"/>
        <v>5</v>
      </c>
      <c r="M7" t="s">
        <v>5689</v>
      </c>
      <c r="N7" s="1">
        <v>4.6136304349252404</v>
      </c>
      <c r="O7" t="s">
        <v>10420</v>
      </c>
      <c r="P7" t="s">
        <v>5586</v>
      </c>
      <c r="Q7" s="1">
        <v>4.3961121306114785</v>
      </c>
      <c r="S7">
        <v>1</v>
      </c>
      <c r="T7">
        <v>5</v>
      </c>
      <c r="U7">
        <v>-0.79388077604097251</v>
      </c>
      <c r="V7">
        <v>-0.90792605144412919</v>
      </c>
      <c r="W7">
        <v>-1</v>
      </c>
      <c r="X7">
        <v>-1</v>
      </c>
      <c r="Y7">
        <v>-1</v>
      </c>
      <c r="Z7">
        <v>-1</v>
      </c>
      <c r="AA7">
        <v>1</v>
      </c>
      <c r="AB7">
        <v>-3.6536374540677374E-2</v>
      </c>
      <c r="AC7">
        <v>-0.59457761361689165</v>
      </c>
      <c r="AD7">
        <v>-0.6185671039354188</v>
      </c>
      <c r="AE7">
        <v>-1</v>
      </c>
      <c r="AF7">
        <v>-0.17693201073815279</v>
      </c>
      <c r="AG7">
        <v>52523</v>
      </c>
      <c r="AH7">
        <v>0</v>
      </c>
      <c r="AK7">
        <v>5413</v>
      </c>
      <c r="AL7">
        <v>2418</v>
      </c>
      <c r="AM7">
        <v>0</v>
      </c>
      <c r="AN7">
        <v>0</v>
      </c>
      <c r="AO7">
        <v>0</v>
      </c>
      <c r="AP7">
        <v>0</v>
      </c>
      <c r="AQ7">
        <v>52523</v>
      </c>
      <c r="AR7">
        <v>25302</v>
      </c>
      <c r="AS7">
        <v>10647</v>
      </c>
      <c r="AT7">
        <v>10017</v>
      </c>
      <c r="AU7">
        <v>0</v>
      </c>
      <c r="AV7">
        <v>21615</v>
      </c>
      <c r="BA7" s="1"/>
    </row>
    <row r="8" spans="1:53" x14ac:dyDescent="0.25">
      <c r="A8" t="s">
        <v>8815</v>
      </c>
      <c r="B8">
        <v>1</v>
      </c>
      <c r="C8">
        <v>6</v>
      </c>
      <c r="D8">
        <f t="shared" si="0"/>
        <v>8</v>
      </c>
      <c r="E8" t="s">
        <v>10291</v>
      </c>
      <c r="F8" t="s">
        <v>10292</v>
      </c>
      <c r="G8" t="s">
        <v>5586</v>
      </c>
      <c r="H8" t="s">
        <v>5586</v>
      </c>
      <c r="K8">
        <v>1</v>
      </c>
      <c r="L8">
        <f t="shared" si="1"/>
        <v>7</v>
      </c>
      <c r="M8" t="s">
        <v>5670</v>
      </c>
      <c r="N8" s="1">
        <v>3.7696726640554923</v>
      </c>
      <c r="O8" t="s">
        <v>10420</v>
      </c>
      <c r="P8" t="s">
        <v>5586</v>
      </c>
      <c r="Q8" s="1">
        <v>4.3961121306114785</v>
      </c>
      <c r="S8">
        <v>1</v>
      </c>
      <c r="T8">
        <v>7</v>
      </c>
      <c r="U8">
        <v>0.1055078180025355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-0.69066065643048313</v>
      </c>
      <c r="AC8">
        <v>1</v>
      </c>
      <c r="AD8">
        <v>-1</v>
      </c>
      <c r="AE8">
        <v>-1</v>
      </c>
      <c r="AF8">
        <v>0.94478095506409354</v>
      </c>
      <c r="AG8">
        <v>7099</v>
      </c>
      <c r="AH8">
        <v>0</v>
      </c>
      <c r="AK8">
        <v>3924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1098</v>
      </c>
      <c r="AS8">
        <v>7099</v>
      </c>
      <c r="AT8">
        <v>0</v>
      </c>
      <c r="AU8">
        <v>0</v>
      </c>
      <c r="AV8">
        <v>6903</v>
      </c>
    </row>
    <row r="9" spans="1:53" x14ac:dyDescent="0.25">
      <c r="A9" t="s">
        <v>8815</v>
      </c>
      <c r="B9">
        <v>1</v>
      </c>
      <c r="C9">
        <v>8</v>
      </c>
      <c r="D9">
        <f t="shared" si="0"/>
        <v>10</v>
      </c>
      <c r="E9" t="s">
        <v>10295</v>
      </c>
      <c r="F9" t="s">
        <v>10296</v>
      </c>
      <c r="G9" t="s">
        <v>5586</v>
      </c>
      <c r="H9" t="s">
        <v>5586</v>
      </c>
      <c r="K9">
        <v>1</v>
      </c>
      <c r="L9">
        <f t="shared" si="1"/>
        <v>9</v>
      </c>
      <c r="M9" t="s">
        <v>5759</v>
      </c>
      <c r="N9" s="1">
        <v>4.5815969850002851</v>
      </c>
      <c r="O9" t="s">
        <v>10420</v>
      </c>
      <c r="P9" t="s">
        <v>5586</v>
      </c>
      <c r="Q9" s="1">
        <v>4.3961121306114785</v>
      </c>
      <c r="S9">
        <v>1</v>
      </c>
      <c r="T9">
        <v>9</v>
      </c>
      <c r="U9">
        <v>-1</v>
      </c>
      <c r="V9">
        <v>-0.99391537225495452</v>
      </c>
      <c r="W9">
        <v>3.6014997321906828E-2</v>
      </c>
      <c r="X9">
        <v>1</v>
      </c>
      <c r="Y9">
        <v>-0.72863417246920192</v>
      </c>
      <c r="Z9">
        <v>-0.91100160685591858</v>
      </c>
      <c r="AA9">
        <v>0.71235136582753089</v>
      </c>
      <c r="AB9">
        <v>-0.64910551687198714</v>
      </c>
      <c r="AC9">
        <v>-0.95509373326191749</v>
      </c>
      <c r="AD9">
        <v>-0.87389394750937333</v>
      </c>
      <c r="AE9">
        <v>-0.2467916443492234</v>
      </c>
      <c r="AF9">
        <v>0.94630958757364758</v>
      </c>
      <c r="AG9">
        <v>48068</v>
      </c>
      <c r="AH9">
        <v>1393</v>
      </c>
      <c r="AK9">
        <v>1393</v>
      </c>
      <c r="AL9">
        <v>1535</v>
      </c>
      <c r="AM9">
        <v>25571</v>
      </c>
      <c r="AN9">
        <v>48068</v>
      </c>
      <c r="AO9">
        <v>7726</v>
      </c>
      <c r="AP9">
        <v>3470</v>
      </c>
      <c r="AQ9">
        <v>41355</v>
      </c>
      <c r="AR9">
        <v>9582</v>
      </c>
      <c r="AS9">
        <v>2441</v>
      </c>
      <c r="AT9">
        <v>4336</v>
      </c>
      <c r="AU9">
        <v>18971</v>
      </c>
      <c r="AV9">
        <v>46815</v>
      </c>
      <c r="BA9" s="1"/>
    </row>
    <row r="10" spans="1:53" x14ac:dyDescent="0.25">
      <c r="A10" t="s">
        <v>8815</v>
      </c>
      <c r="B10">
        <v>1</v>
      </c>
      <c r="C10">
        <v>10</v>
      </c>
      <c r="D10">
        <f t="shared" si="0"/>
        <v>12</v>
      </c>
      <c r="E10" t="s">
        <v>8859</v>
      </c>
      <c r="F10" t="s">
        <v>8860</v>
      </c>
      <c r="G10" t="s">
        <v>5500</v>
      </c>
      <c r="H10" t="s">
        <v>5500</v>
      </c>
      <c r="K10">
        <v>1</v>
      </c>
      <c r="L10">
        <f t="shared" si="1"/>
        <v>11</v>
      </c>
      <c r="M10" t="s">
        <v>5548</v>
      </c>
      <c r="N10" s="1">
        <v>4.917384709524149</v>
      </c>
      <c r="O10" t="s">
        <v>10420</v>
      </c>
      <c r="P10" t="s">
        <v>5500</v>
      </c>
      <c r="Q10" s="1">
        <v>4.3961121306114785</v>
      </c>
      <c r="S10">
        <v>1</v>
      </c>
      <c r="T10">
        <v>11</v>
      </c>
      <c r="U10">
        <v>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82677</v>
      </c>
      <c r="AH10">
        <v>0</v>
      </c>
      <c r="AK10">
        <v>82677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BA10" s="1"/>
    </row>
    <row r="11" spans="1:53" x14ac:dyDescent="0.25">
      <c r="A11" t="s">
        <v>8815</v>
      </c>
      <c r="B11">
        <v>1</v>
      </c>
      <c r="C11">
        <v>12</v>
      </c>
      <c r="D11">
        <f t="shared" si="0"/>
        <v>14</v>
      </c>
      <c r="E11" t="s">
        <v>8847</v>
      </c>
      <c r="F11" t="s">
        <v>8848</v>
      </c>
      <c r="G11" t="s">
        <v>5500</v>
      </c>
      <c r="H11" t="s">
        <v>5500</v>
      </c>
      <c r="K11">
        <v>1</v>
      </c>
      <c r="L11">
        <f t="shared" si="1"/>
        <v>13</v>
      </c>
      <c r="M11" t="s">
        <v>5507</v>
      </c>
      <c r="N11" s="1">
        <v>4.9158481460388757</v>
      </c>
      <c r="O11" t="s">
        <v>10420</v>
      </c>
      <c r="P11" t="s">
        <v>5500</v>
      </c>
      <c r="Q11" s="1">
        <v>4.3961121306114785</v>
      </c>
      <c r="S11">
        <v>1</v>
      </c>
      <c r="T11">
        <v>13</v>
      </c>
      <c r="U11">
        <v>1</v>
      </c>
      <c r="V11">
        <v>-1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  <c r="AC11">
        <v>-1</v>
      </c>
      <c r="AD11">
        <v>-1</v>
      </c>
      <c r="AE11">
        <v>-1</v>
      </c>
      <c r="AF11">
        <v>-1</v>
      </c>
      <c r="AG11">
        <v>82385</v>
      </c>
      <c r="AH11">
        <v>0</v>
      </c>
      <c r="AK11">
        <v>82385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BA11" s="1"/>
    </row>
    <row r="12" spans="1:53" x14ac:dyDescent="0.25">
      <c r="A12" t="s">
        <v>8815</v>
      </c>
      <c r="B12">
        <v>1</v>
      </c>
      <c r="C12">
        <v>14</v>
      </c>
      <c r="D12">
        <f t="shared" si="0"/>
        <v>16</v>
      </c>
      <c r="E12" t="s">
        <v>8853</v>
      </c>
      <c r="F12" t="s">
        <v>8854</v>
      </c>
      <c r="G12" t="s">
        <v>5500</v>
      </c>
      <c r="H12" t="s">
        <v>5500</v>
      </c>
      <c r="K12">
        <v>1</v>
      </c>
      <c r="L12">
        <f t="shared" si="1"/>
        <v>15</v>
      </c>
      <c r="M12" t="s">
        <v>5528</v>
      </c>
      <c r="N12" s="1">
        <v>4.7304027076032247</v>
      </c>
      <c r="O12" t="s">
        <v>10420</v>
      </c>
      <c r="P12" t="s">
        <v>5500</v>
      </c>
      <c r="Q12" s="1">
        <v>4.3961121306114785</v>
      </c>
      <c r="S12">
        <v>1</v>
      </c>
      <c r="T12">
        <v>15</v>
      </c>
      <c r="U12">
        <v>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53753</v>
      </c>
      <c r="AH12">
        <v>0</v>
      </c>
      <c r="AK12">
        <v>53753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BA12" s="1"/>
    </row>
    <row r="13" spans="1:53" x14ac:dyDescent="0.25">
      <c r="A13" t="s">
        <v>8815</v>
      </c>
      <c r="B13">
        <v>1</v>
      </c>
      <c r="C13">
        <v>16</v>
      </c>
      <c r="D13">
        <f t="shared" si="0"/>
        <v>18</v>
      </c>
      <c r="E13" t="s">
        <v>8851</v>
      </c>
      <c r="F13" t="s">
        <v>8852</v>
      </c>
      <c r="G13" t="s">
        <v>5500</v>
      </c>
      <c r="H13" t="s">
        <v>5500</v>
      </c>
      <c r="K13">
        <v>1</v>
      </c>
      <c r="L13">
        <f t="shared" si="1"/>
        <v>17</v>
      </c>
      <c r="M13" t="s">
        <v>5520</v>
      </c>
      <c r="N13" s="1">
        <v>4.5931641815688682</v>
      </c>
      <c r="O13" t="s">
        <v>10420</v>
      </c>
      <c r="P13" t="s">
        <v>5500</v>
      </c>
      <c r="Q13" s="1">
        <v>4.3961121306114785</v>
      </c>
      <c r="S13">
        <v>1</v>
      </c>
      <c r="T13">
        <v>17</v>
      </c>
      <c r="U13">
        <v>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39189</v>
      </c>
      <c r="AH13">
        <v>0</v>
      </c>
      <c r="AK13">
        <v>39189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BA13" s="1"/>
    </row>
    <row r="14" spans="1:53" x14ac:dyDescent="0.25">
      <c r="A14" t="s">
        <v>8815</v>
      </c>
      <c r="B14">
        <v>1</v>
      </c>
      <c r="C14">
        <v>18</v>
      </c>
      <c r="D14">
        <f t="shared" si="0"/>
        <v>20</v>
      </c>
      <c r="E14" t="s">
        <v>8855</v>
      </c>
      <c r="F14" t="s">
        <v>8856</v>
      </c>
      <c r="G14" t="s">
        <v>5500</v>
      </c>
      <c r="H14" t="s">
        <v>5500</v>
      </c>
      <c r="K14">
        <v>1</v>
      </c>
      <c r="L14">
        <f t="shared" si="1"/>
        <v>19</v>
      </c>
      <c r="M14" t="s">
        <v>5528</v>
      </c>
      <c r="N14" s="1">
        <v>4.5845686642432719</v>
      </c>
      <c r="O14" t="s">
        <v>10420</v>
      </c>
      <c r="P14" t="s">
        <v>5500</v>
      </c>
      <c r="Q14" s="1">
        <v>4.3961121306114785</v>
      </c>
      <c r="S14">
        <v>1</v>
      </c>
      <c r="T14">
        <v>19</v>
      </c>
      <c r="U14">
        <v>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38421</v>
      </c>
      <c r="AH14">
        <v>0</v>
      </c>
      <c r="AK14">
        <v>38421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BA14" s="1"/>
    </row>
    <row r="15" spans="1:53" x14ac:dyDescent="0.25">
      <c r="A15" t="s">
        <v>8815</v>
      </c>
      <c r="B15">
        <v>1</v>
      </c>
      <c r="C15">
        <v>20</v>
      </c>
      <c r="D15">
        <f t="shared" si="0"/>
        <v>22</v>
      </c>
      <c r="E15" t="s">
        <v>8861</v>
      </c>
      <c r="F15" t="s">
        <v>8862</v>
      </c>
      <c r="G15" t="s">
        <v>5500</v>
      </c>
      <c r="H15" t="s">
        <v>5500</v>
      </c>
      <c r="K15">
        <v>1</v>
      </c>
      <c r="L15">
        <f t="shared" si="1"/>
        <v>21</v>
      </c>
      <c r="M15" t="s">
        <v>5528</v>
      </c>
      <c r="N15" s="1">
        <v>4.2646761821488246</v>
      </c>
      <c r="O15" t="s">
        <v>10420</v>
      </c>
      <c r="P15" t="s">
        <v>5500</v>
      </c>
      <c r="Q15" s="1">
        <v>4.3961121306114785</v>
      </c>
      <c r="S15">
        <v>1</v>
      </c>
      <c r="T15">
        <v>21</v>
      </c>
      <c r="U15">
        <v>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18394</v>
      </c>
      <c r="AH15">
        <v>0</v>
      </c>
      <c r="AK15">
        <v>18394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BA15" s="1"/>
    </row>
    <row r="16" spans="1:53" x14ac:dyDescent="0.25">
      <c r="A16" t="s">
        <v>8815</v>
      </c>
      <c r="B16">
        <v>1</v>
      </c>
      <c r="C16">
        <v>22</v>
      </c>
      <c r="D16">
        <f t="shared" si="0"/>
        <v>24</v>
      </c>
      <c r="E16" t="s">
        <v>8857</v>
      </c>
      <c r="F16" t="s">
        <v>8858</v>
      </c>
      <c r="G16" t="s">
        <v>5500</v>
      </c>
      <c r="H16" t="s">
        <v>5500</v>
      </c>
      <c r="K16">
        <v>1</v>
      </c>
      <c r="L16">
        <f t="shared" si="1"/>
        <v>23</v>
      </c>
      <c r="M16" t="s">
        <v>5540</v>
      </c>
      <c r="N16" s="1">
        <v>4.2391492648582929</v>
      </c>
      <c r="O16" t="s">
        <v>10420</v>
      </c>
      <c r="P16" t="s">
        <v>5500</v>
      </c>
      <c r="Q16" s="1">
        <v>4.3961121306114785</v>
      </c>
      <c r="S16">
        <v>1</v>
      </c>
      <c r="T16">
        <v>23</v>
      </c>
      <c r="U16">
        <v>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17344</v>
      </c>
      <c r="AH16">
        <v>0</v>
      </c>
      <c r="AK16">
        <v>17344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BA16" s="1"/>
    </row>
    <row r="17" spans="1:53" x14ac:dyDescent="0.25">
      <c r="A17" t="s">
        <v>8815</v>
      </c>
      <c r="B17">
        <v>1</v>
      </c>
      <c r="C17">
        <v>24</v>
      </c>
      <c r="D17">
        <f t="shared" si="0"/>
        <v>26</v>
      </c>
      <c r="E17" t="s">
        <v>8845</v>
      </c>
      <c r="F17" t="s">
        <v>8846</v>
      </c>
      <c r="G17" t="s">
        <v>5500</v>
      </c>
      <c r="H17" t="s">
        <v>5500</v>
      </c>
      <c r="K17">
        <v>1</v>
      </c>
      <c r="L17">
        <f t="shared" si="1"/>
        <v>25</v>
      </c>
      <c r="M17" t="s">
        <v>5497</v>
      </c>
      <c r="N17" s="1">
        <v>4.1457556236372071</v>
      </c>
      <c r="O17" t="s">
        <v>10420</v>
      </c>
      <c r="P17" t="s">
        <v>5500</v>
      </c>
      <c r="Q17" s="1">
        <v>4.3961121306114785</v>
      </c>
      <c r="S17">
        <v>1</v>
      </c>
      <c r="T17">
        <v>25</v>
      </c>
      <c r="U17">
        <v>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13988</v>
      </c>
      <c r="AH17">
        <v>0</v>
      </c>
      <c r="AK17">
        <v>13988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BA17" s="1"/>
    </row>
    <row r="18" spans="1:53" x14ac:dyDescent="0.25">
      <c r="A18" t="s">
        <v>8815</v>
      </c>
      <c r="B18">
        <v>1</v>
      </c>
      <c r="C18">
        <v>26</v>
      </c>
      <c r="D18">
        <f t="shared" si="0"/>
        <v>28</v>
      </c>
      <c r="E18" t="s">
        <v>8849</v>
      </c>
      <c r="F18" t="s">
        <v>8850</v>
      </c>
      <c r="G18" t="s">
        <v>5500</v>
      </c>
      <c r="H18" t="s">
        <v>5500</v>
      </c>
      <c r="K18">
        <v>1</v>
      </c>
      <c r="L18">
        <f t="shared" si="1"/>
        <v>27</v>
      </c>
      <c r="M18" t="s">
        <v>5514</v>
      </c>
      <c r="N18" s="1">
        <v>4.1286254048759501</v>
      </c>
      <c r="O18" t="s">
        <v>10420</v>
      </c>
      <c r="P18" t="s">
        <v>5500</v>
      </c>
      <c r="Q18" s="1">
        <v>4.3961121306114785</v>
      </c>
      <c r="S18">
        <v>1</v>
      </c>
      <c r="T18">
        <v>27</v>
      </c>
      <c r="U18">
        <v>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13447</v>
      </c>
      <c r="AH18">
        <v>0</v>
      </c>
      <c r="AK18">
        <v>13447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BA18" s="1"/>
    </row>
    <row r="19" spans="1:53" x14ac:dyDescent="0.25">
      <c r="A19" t="s">
        <v>8815</v>
      </c>
      <c r="B19">
        <v>1</v>
      </c>
      <c r="C19">
        <v>28</v>
      </c>
      <c r="D19">
        <f t="shared" si="0"/>
        <v>30</v>
      </c>
      <c r="E19" t="s">
        <v>8863</v>
      </c>
      <c r="F19" t="s">
        <v>8864</v>
      </c>
      <c r="G19" t="s">
        <v>5244</v>
      </c>
      <c r="H19" t="s">
        <v>5244</v>
      </c>
      <c r="K19">
        <v>1</v>
      </c>
      <c r="L19">
        <f t="shared" si="1"/>
        <v>29</v>
      </c>
      <c r="M19" t="s">
        <v>5274</v>
      </c>
      <c r="N19" s="1">
        <v>3.8331471119127851</v>
      </c>
      <c r="O19" t="s">
        <v>10420</v>
      </c>
      <c r="P19" t="s">
        <v>5244</v>
      </c>
      <c r="Q19" s="1">
        <v>4.3961121306114785</v>
      </c>
      <c r="S19">
        <v>1</v>
      </c>
      <c r="T19">
        <v>29</v>
      </c>
      <c r="U19">
        <v>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-1</v>
      </c>
      <c r="AD19">
        <v>-1</v>
      </c>
      <c r="AE19">
        <v>-0.20998531571218793</v>
      </c>
      <c r="AF19">
        <v>-1</v>
      </c>
      <c r="AG19">
        <v>6810</v>
      </c>
      <c r="AH19">
        <v>0</v>
      </c>
      <c r="AK19">
        <v>6810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2690</v>
      </c>
      <c r="AV19">
        <v>0</v>
      </c>
      <c r="BA19" s="1"/>
    </row>
    <row r="20" spans="1:53" x14ac:dyDescent="0.25">
      <c r="A20" t="s">
        <v>8815</v>
      </c>
      <c r="B20">
        <v>1</v>
      </c>
      <c r="C20">
        <v>30</v>
      </c>
      <c r="D20">
        <f t="shared" si="0"/>
        <v>32</v>
      </c>
      <c r="E20" t="s">
        <v>10311</v>
      </c>
      <c r="F20" t="s">
        <v>10312</v>
      </c>
      <c r="G20" t="s">
        <v>5244</v>
      </c>
      <c r="H20" t="s">
        <v>5244</v>
      </c>
      <c r="K20">
        <v>1</v>
      </c>
      <c r="L20">
        <f t="shared" si="1"/>
        <v>31</v>
      </c>
      <c r="M20" t="s">
        <v>5282</v>
      </c>
      <c r="N20" s="1">
        <v>3.1875207208364631</v>
      </c>
      <c r="O20" t="s">
        <v>10420</v>
      </c>
      <c r="P20" t="s">
        <v>5244</v>
      </c>
      <c r="Q20" s="1">
        <v>4.3961121306114785</v>
      </c>
      <c r="S20">
        <v>1</v>
      </c>
      <c r="T20">
        <v>31</v>
      </c>
      <c r="U20">
        <v>-0.21038961038961035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-1</v>
      </c>
      <c r="AE20">
        <v>0.6558441558441559</v>
      </c>
      <c r="AF20">
        <v>1</v>
      </c>
      <c r="AG20">
        <v>1540</v>
      </c>
      <c r="AH20">
        <v>0</v>
      </c>
      <c r="AK20">
        <v>608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1275</v>
      </c>
      <c r="AV20">
        <v>1540</v>
      </c>
      <c r="BA20" s="1"/>
    </row>
    <row r="21" spans="1:53" x14ac:dyDescent="0.25">
      <c r="A21" t="s">
        <v>8815</v>
      </c>
      <c r="B21">
        <v>1</v>
      </c>
      <c r="C21">
        <v>32</v>
      </c>
      <c r="D21">
        <f t="shared" si="0"/>
        <v>34</v>
      </c>
      <c r="E21" t="s">
        <v>8877</v>
      </c>
      <c r="F21" t="s">
        <v>8878</v>
      </c>
      <c r="G21" t="s">
        <v>8406</v>
      </c>
      <c r="H21" t="s">
        <v>8406</v>
      </c>
      <c r="K21">
        <v>1</v>
      </c>
      <c r="L21">
        <f t="shared" si="1"/>
        <v>33</v>
      </c>
      <c r="M21" t="s">
        <v>5182</v>
      </c>
      <c r="N21" s="1">
        <v>5.1307453489149859</v>
      </c>
      <c r="O21" t="s">
        <v>10421</v>
      </c>
      <c r="P21" t="s">
        <v>8406</v>
      </c>
      <c r="Q21" s="1">
        <v>4.3961121306114785</v>
      </c>
      <c r="S21">
        <v>1</v>
      </c>
      <c r="T21">
        <v>33</v>
      </c>
      <c r="U21">
        <v>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-1</v>
      </c>
      <c r="AD21">
        <v>-1</v>
      </c>
      <c r="AE21">
        <v>-1</v>
      </c>
      <c r="AF21">
        <v>-1</v>
      </c>
      <c r="AG21">
        <v>135128</v>
      </c>
      <c r="AH21">
        <v>0</v>
      </c>
      <c r="AK21">
        <v>135128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BA21" s="1"/>
    </row>
    <row r="22" spans="1:53" x14ac:dyDescent="0.25">
      <c r="A22" t="s">
        <v>8815</v>
      </c>
      <c r="B22">
        <v>1</v>
      </c>
      <c r="C22">
        <v>34</v>
      </c>
      <c r="D22">
        <f t="shared" si="0"/>
        <v>36</v>
      </c>
      <c r="E22" t="s">
        <v>8867</v>
      </c>
      <c r="F22" t="s">
        <v>8868</v>
      </c>
      <c r="G22" t="s">
        <v>8406</v>
      </c>
      <c r="H22" t="s">
        <v>8406</v>
      </c>
      <c r="K22">
        <v>1</v>
      </c>
      <c r="L22">
        <f t="shared" si="1"/>
        <v>35</v>
      </c>
      <c r="M22" t="s">
        <v>5145</v>
      </c>
      <c r="N22" s="1">
        <v>4.962265130382062</v>
      </c>
      <c r="O22" t="s">
        <v>10421</v>
      </c>
      <c r="P22" t="s">
        <v>8406</v>
      </c>
      <c r="Q22" s="1">
        <v>4.3961121306114785</v>
      </c>
      <c r="S22">
        <v>1</v>
      </c>
      <c r="T22">
        <v>35</v>
      </c>
      <c r="U22">
        <v>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91678</v>
      </c>
      <c r="AH22">
        <v>0</v>
      </c>
      <c r="AK22">
        <v>91678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BA22" s="1"/>
    </row>
    <row r="23" spans="1:53" x14ac:dyDescent="0.25">
      <c r="A23" t="s">
        <v>8815</v>
      </c>
      <c r="B23">
        <v>1</v>
      </c>
      <c r="C23">
        <v>36</v>
      </c>
      <c r="D23">
        <f t="shared" si="0"/>
        <v>38</v>
      </c>
      <c r="E23" t="s">
        <v>8883</v>
      </c>
      <c r="F23" t="s">
        <v>8884</v>
      </c>
      <c r="G23" t="s">
        <v>8406</v>
      </c>
      <c r="H23" t="s">
        <v>8406</v>
      </c>
      <c r="K23">
        <v>1</v>
      </c>
      <c r="L23">
        <f t="shared" si="1"/>
        <v>37</v>
      </c>
      <c r="M23" t="s">
        <v>5206</v>
      </c>
      <c r="N23" s="1">
        <v>4.9370863922135619</v>
      </c>
      <c r="O23" t="s">
        <v>10421</v>
      </c>
      <c r="P23" t="s">
        <v>8406</v>
      </c>
      <c r="Q23" s="1">
        <v>4.3961121306114785</v>
      </c>
      <c r="S23">
        <v>1</v>
      </c>
      <c r="T23">
        <v>37</v>
      </c>
      <c r="U23">
        <v>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86514</v>
      </c>
      <c r="AH23">
        <v>0</v>
      </c>
      <c r="AK23">
        <v>86514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BA23" s="1"/>
    </row>
    <row r="24" spans="1:53" x14ac:dyDescent="0.25">
      <c r="A24" t="s">
        <v>8815</v>
      </c>
      <c r="B24">
        <v>1</v>
      </c>
      <c r="C24">
        <v>38</v>
      </c>
      <c r="D24">
        <f t="shared" si="0"/>
        <v>40</v>
      </c>
      <c r="E24" t="s">
        <v>8875</v>
      </c>
      <c r="F24" t="s">
        <v>8876</v>
      </c>
      <c r="G24" t="s">
        <v>8406</v>
      </c>
      <c r="H24" t="s">
        <v>8406</v>
      </c>
      <c r="K24">
        <v>1</v>
      </c>
      <c r="L24">
        <f t="shared" si="1"/>
        <v>39</v>
      </c>
      <c r="M24" t="s">
        <v>5175</v>
      </c>
      <c r="N24" s="1">
        <v>4.8917158218547128</v>
      </c>
      <c r="O24" t="s">
        <v>10421</v>
      </c>
      <c r="P24" t="s">
        <v>8406</v>
      </c>
      <c r="Q24" s="1">
        <v>4.3961121306114785</v>
      </c>
      <c r="S24">
        <v>1</v>
      </c>
      <c r="T24">
        <v>39</v>
      </c>
      <c r="U24">
        <v>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-1</v>
      </c>
      <c r="AE24">
        <v>-1</v>
      </c>
      <c r="AF24">
        <v>-1</v>
      </c>
      <c r="AG24">
        <v>77932</v>
      </c>
      <c r="AH24">
        <v>0</v>
      </c>
      <c r="AK24">
        <v>77932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BA24" s="1"/>
    </row>
    <row r="25" spans="1:53" x14ac:dyDescent="0.25">
      <c r="A25" t="s">
        <v>8815</v>
      </c>
      <c r="B25">
        <v>1</v>
      </c>
      <c r="C25">
        <v>40</v>
      </c>
      <c r="D25">
        <f t="shared" si="0"/>
        <v>42</v>
      </c>
      <c r="E25" t="s">
        <v>8885</v>
      </c>
      <c r="F25" t="s">
        <v>8886</v>
      </c>
      <c r="G25" t="s">
        <v>8406</v>
      </c>
      <c r="H25" t="s">
        <v>8406</v>
      </c>
      <c r="K25">
        <v>1</v>
      </c>
      <c r="L25">
        <f t="shared" si="1"/>
        <v>41</v>
      </c>
      <c r="M25" t="s">
        <v>5213</v>
      </c>
      <c r="N25" s="1">
        <v>4.5117229764819804</v>
      </c>
      <c r="O25" t="s">
        <v>10421</v>
      </c>
      <c r="P25" t="s">
        <v>8406</v>
      </c>
      <c r="Q25" s="1">
        <v>4.3961121306114785</v>
      </c>
      <c r="S25">
        <v>1</v>
      </c>
      <c r="T25">
        <v>41</v>
      </c>
      <c r="U25">
        <v>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-1</v>
      </c>
      <c r="AG25">
        <v>32488</v>
      </c>
      <c r="AH25">
        <v>0</v>
      </c>
      <c r="AK25">
        <v>32488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BA25" s="1"/>
    </row>
    <row r="26" spans="1:53" x14ac:dyDescent="0.25">
      <c r="A26" t="s">
        <v>8815</v>
      </c>
      <c r="B26">
        <v>1</v>
      </c>
      <c r="C26">
        <v>42</v>
      </c>
      <c r="D26">
        <f t="shared" si="0"/>
        <v>44</v>
      </c>
      <c r="E26" t="s">
        <v>8879</v>
      </c>
      <c r="F26" t="s">
        <v>8880</v>
      </c>
      <c r="G26" t="s">
        <v>8406</v>
      </c>
      <c r="H26" t="s">
        <v>8406</v>
      </c>
      <c r="K26">
        <v>1</v>
      </c>
      <c r="L26">
        <f t="shared" si="1"/>
        <v>43</v>
      </c>
      <c r="M26" t="s">
        <v>5190</v>
      </c>
      <c r="N26" s="1">
        <v>4.5000168013349144</v>
      </c>
      <c r="O26" t="s">
        <v>10421</v>
      </c>
      <c r="P26" t="s">
        <v>8406</v>
      </c>
      <c r="Q26" s="1">
        <v>4.3961121306114785</v>
      </c>
      <c r="S26">
        <v>1</v>
      </c>
      <c r="T26">
        <v>43</v>
      </c>
      <c r="U26">
        <v>1</v>
      </c>
      <c r="V26">
        <v>-1</v>
      </c>
      <c r="W26">
        <v>-1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31624</v>
      </c>
      <c r="AH26">
        <v>0</v>
      </c>
      <c r="AK26">
        <v>31624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BA26" s="1"/>
    </row>
    <row r="27" spans="1:53" x14ac:dyDescent="0.25">
      <c r="A27" t="s">
        <v>8815</v>
      </c>
      <c r="B27">
        <v>1</v>
      </c>
      <c r="C27">
        <v>44</v>
      </c>
      <c r="D27">
        <f t="shared" si="0"/>
        <v>46</v>
      </c>
      <c r="E27" t="s">
        <v>8887</v>
      </c>
      <c r="F27" t="s">
        <v>8888</v>
      </c>
      <c r="G27" t="s">
        <v>8406</v>
      </c>
      <c r="H27" t="s">
        <v>8406</v>
      </c>
      <c r="K27">
        <v>1</v>
      </c>
      <c r="L27">
        <f t="shared" si="1"/>
        <v>45</v>
      </c>
      <c r="M27" t="s">
        <v>5220</v>
      </c>
      <c r="N27" s="1">
        <v>4.3618788687027887</v>
      </c>
      <c r="O27" t="s">
        <v>10421</v>
      </c>
      <c r="P27" t="s">
        <v>8406</v>
      </c>
      <c r="Q27" s="1">
        <v>4.3961121306114785</v>
      </c>
      <c r="S27">
        <v>1</v>
      </c>
      <c r="T27">
        <v>45</v>
      </c>
      <c r="U27">
        <v>1</v>
      </c>
      <c r="V27">
        <v>-1</v>
      </c>
      <c r="W27">
        <v>-1</v>
      </c>
      <c r="X27">
        <v>-1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-1</v>
      </c>
      <c r="AE27">
        <v>-1</v>
      </c>
      <c r="AF27">
        <v>-1</v>
      </c>
      <c r="AG27">
        <v>23008</v>
      </c>
      <c r="AH27">
        <v>0</v>
      </c>
      <c r="AK27">
        <v>23008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BA27" s="1"/>
    </row>
    <row r="28" spans="1:53" x14ac:dyDescent="0.25">
      <c r="A28" t="s">
        <v>8815</v>
      </c>
      <c r="B28">
        <v>1</v>
      </c>
      <c r="C28">
        <v>46</v>
      </c>
      <c r="D28">
        <f t="shared" si="0"/>
        <v>48</v>
      </c>
      <c r="E28" t="s">
        <v>8889</v>
      </c>
      <c r="F28" t="s">
        <v>8890</v>
      </c>
      <c r="G28" t="s">
        <v>8406</v>
      </c>
      <c r="H28" t="s">
        <v>8406</v>
      </c>
      <c r="K28">
        <v>1</v>
      </c>
      <c r="L28">
        <f t="shared" si="1"/>
        <v>47</v>
      </c>
      <c r="M28" t="s">
        <v>5228</v>
      </c>
      <c r="N28" s="1">
        <v>4.3091402454530678</v>
      </c>
      <c r="O28" t="s">
        <v>10421</v>
      </c>
      <c r="P28" t="s">
        <v>8406</v>
      </c>
      <c r="Q28" s="1">
        <v>4.3961121306114785</v>
      </c>
      <c r="S28">
        <v>1</v>
      </c>
      <c r="T28">
        <v>47</v>
      </c>
      <c r="U28">
        <v>1</v>
      </c>
      <c r="V28">
        <v>-1</v>
      </c>
      <c r="W28">
        <v>-1</v>
      </c>
      <c r="X28">
        <v>-1</v>
      </c>
      <c r="Y28">
        <v>-1</v>
      </c>
      <c r="Z28">
        <v>-1</v>
      </c>
      <c r="AA28">
        <v>-1</v>
      </c>
      <c r="AB28">
        <v>-1</v>
      </c>
      <c r="AC28">
        <v>-1</v>
      </c>
      <c r="AD28">
        <v>-1</v>
      </c>
      <c r="AE28">
        <v>-1</v>
      </c>
      <c r="AF28">
        <v>-1</v>
      </c>
      <c r="AG28">
        <v>20377</v>
      </c>
      <c r="AH28">
        <v>0</v>
      </c>
      <c r="AK28">
        <v>20377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BA28" s="1"/>
    </row>
    <row r="29" spans="1:53" x14ac:dyDescent="0.25">
      <c r="A29" t="s">
        <v>8815</v>
      </c>
      <c r="B29">
        <v>1</v>
      </c>
      <c r="C29">
        <v>48</v>
      </c>
      <c r="D29">
        <f t="shared" si="0"/>
        <v>50</v>
      </c>
      <c r="E29" t="s">
        <v>8869</v>
      </c>
      <c r="F29" t="s">
        <v>8870</v>
      </c>
      <c r="G29" t="s">
        <v>8406</v>
      </c>
      <c r="H29" t="s">
        <v>8406</v>
      </c>
      <c r="K29">
        <v>1</v>
      </c>
      <c r="L29">
        <f t="shared" si="1"/>
        <v>49</v>
      </c>
      <c r="M29" t="s">
        <v>5152</v>
      </c>
      <c r="N29" s="1">
        <v>4.2830297097938592</v>
      </c>
      <c r="O29" t="s">
        <v>10421</v>
      </c>
      <c r="P29" t="s">
        <v>8406</v>
      </c>
      <c r="Q29" s="1">
        <v>4.3961121306114785</v>
      </c>
      <c r="S29">
        <v>1</v>
      </c>
      <c r="T29">
        <v>49</v>
      </c>
      <c r="U29">
        <v>1</v>
      </c>
      <c r="V29">
        <v>-1</v>
      </c>
      <c r="W29">
        <v>-1</v>
      </c>
      <c r="X29">
        <v>-1</v>
      </c>
      <c r="Y29">
        <v>-1</v>
      </c>
      <c r="Z29">
        <v>-1</v>
      </c>
      <c r="AA29">
        <v>-1</v>
      </c>
      <c r="AB29">
        <v>-1</v>
      </c>
      <c r="AC29">
        <v>-1</v>
      </c>
      <c r="AD29">
        <v>-1</v>
      </c>
      <c r="AE29">
        <v>-1</v>
      </c>
      <c r="AF29">
        <v>-1</v>
      </c>
      <c r="AG29">
        <v>19188</v>
      </c>
      <c r="AH29">
        <v>0</v>
      </c>
      <c r="AK29">
        <v>19188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BA29" s="1"/>
    </row>
    <row r="30" spans="1:53" x14ac:dyDescent="0.25">
      <c r="A30" t="s">
        <v>8815</v>
      </c>
      <c r="B30">
        <v>1</v>
      </c>
      <c r="C30">
        <v>50</v>
      </c>
      <c r="D30">
        <f t="shared" si="0"/>
        <v>52</v>
      </c>
      <c r="E30" t="s">
        <v>8873</v>
      </c>
      <c r="F30" t="s">
        <v>8874</v>
      </c>
      <c r="G30" t="s">
        <v>8406</v>
      </c>
      <c r="H30" t="s">
        <v>8406</v>
      </c>
      <c r="K30">
        <v>1</v>
      </c>
      <c r="L30">
        <f t="shared" si="1"/>
        <v>51</v>
      </c>
      <c r="M30" t="s">
        <v>5168</v>
      </c>
      <c r="N30" s="1">
        <v>4.075510464524414</v>
      </c>
      <c r="O30" t="s">
        <v>10421</v>
      </c>
      <c r="P30" t="s">
        <v>8406</v>
      </c>
      <c r="Q30" s="1">
        <v>4.3961121306114785</v>
      </c>
      <c r="S30">
        <v>1</v>
      </c>
      <c r="T30">
        <v>51</v>
      </c>
      <c r="U30">
        <v>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11899</v>
      </c>
      <c r="AH30">
        <v>0</v>
      </c>
      <c r="AK30">
        <v>11899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BA30" s="1"/>
    </row>
    <row r="31" spans="1:53" x14ac:dyDescent="0.25">
      <c r="A31" t="s">
        <v>8815</v>
      </c>
      <c r="B31">
        <v>1</v>
      </c>
      <c r="C31">
        <v>52</v>
      </c>
      <c r="D31">
        <f t="shared" si="0"/>
        <v>54</v>
      </c>
      <c r="E31" t="s">
        <v>8881</v>
      </c>
      <c r="F31" t="s">
        <v>8882</v>
      </c>
      <c r="G31" t="s">
        <v>8406</v>
      </c>
      <c r="H31" t="s">
        <v>8406</v>
      </c>
      <c r="K31">
        <v>1</v>
      </c>
      <c r="L31">
        <f t="shared" si="1"/>
        <v>53</v>
      </c>
      <c r="M31" t="s">
        <v>5197</v>
      </c>
      <c r="N31" s="1">
        <v>3.6846658640258609</v>
      </c>
      <c r="O31" t="s">
        <v>10421</v>
      </c>
      <c r="P31" t="s">
        <v>8406</v>
      </c>
      <c r="Q31" s="1">
        <v>4.3961121306114785</v>
      </c>
      <c r="S31">
        <v>1</v>
      </c>
      <c r="T31">
        <v>53</v>
      </c>
      <c r="U31">
        <v>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4838</v>
      </c>
      <c r="AH31">
        <v>0</v>
      </c>
      <c r="AK31">
        <v>4838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BA31" s="1"/>
    </row>
    <row r="32" spans="1:53" x14ac:dyDescent="0.25">
      <c r="A32" t="s">
        <v>8815</v>
      </c>
      <c r="B32">
        <v>1</v>
      </c>
      <c r="C32">
        <v>54</v>
      </c>
      <c r="D32">
        <f t="shared" si="0"/>
        <v>56</v>
      </c>
      <c r="E32" t="s">
        <v>8865</v>
      </c>
      <c r="F32" t="s">
        <v>8866</v>
      </c>
      <c r="G32" t="s">
        <v>8406</v>
      </c>
      <c r="H32" t="s">
        <v>8406</v>
      </c>
      <c r="K32">
        <v>1</v>
      </c>
      <c r="L32">
        <f t="shared" si="1"/>
        <v>55</v>
      </c>
      <c r="M32" t="s">
        <v>5137</v>
      </c>
      <c r="N32" s="1">
        <v>3.1513698502474603</v>
      </c>
      <c r="O32" t="s">
        <v>10421</v>
      </c>
      <c r="P32" t="s">
        <v>8406</v>
      </c>
      <c r="Q32" s="1">
        <v>4.3961121306114785</v>
      </c>
      <c r="S32">
        <v>1</v>
      </c>
      <c r="T32">
        <v>55</v>
      </c>
      <c r="U32">
        <v>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1417</v>
      </c>
      <c r="AH32">
        <v>0</v>
      </c>
      <c r="AK32">
        <v>1417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BA32" s="1"/>
    </row>
    <row r="33" spans="1:53" x14ac:dyDescent="0.25">
      <c r="A33" t="s">
        <v>8815</v>
      </c>
      <c r="B33">
        <v>1</v>
      </c>
      <c r="C33">
        <v>56</v>
      </c>
      <c r="D33">
        <f t="shared" si="0"/>
        <v>58</v>
      </c>
      <c r="E33" t="s">
        <v>8871</v>
      </c>
      <c r="F33" t="s">
        <v>8872</v>
      </c>
      <c r="G33" t="s">
        <v>8406</v>
      </c>
      <c r="H33" t="s">
        <v>8406</v>
      </c>
      <c r="K33">
        <v>1</v>
      </c>
      <c r="L33">
        <f t="shared" si="1"/>
        <v>57</v>
      </c>
      <c r="M33" t="s">
        <v>5160</v>
      </c>
      <c r="N33" s="1">
        <v>3.1176026916900841</v>
      </c>
      <c r="O33" t="s">
        <v>10421</v>
      </c>
      <c r="P33" t="s">
        <v>8406</v>
      </c>
      <c r="Q33" s="1">
        <v>4.3961121306114785</v>
      </c>
      <c r="S33">
        <v>1</v>
      </c>
      <c r="T33">
        <v>57</v>
      </c>
      <c r="U33">
        <v>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1311</v>
      </c>
      <c r="AH33">
        <v>0</v>
      </c>
      <c r="AK33">
        <v>1311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BA33" s="1"/>
    </row>
    <row r="34" spans="1:53" x14ac:dyDescent="0.25">
      <c r="A34" t="s">
        <v>8815</v>
      </c>
      <c r="B34">
        <v>1</v>
      </c>
      <c r="C34">
        <v>58</v>
      </c>
      <c r="D34">
        <f t="shared" si="0"/>
        <v>60</v>
      </c>
      <c r="E34" t="s">
        <v>8957</v>
      </c>
      <c r="F34" t="s">
        <v>8958</v>
      </c>
      <c r="G34" t="s">
        <v>5088</v>
      </c>
      <c r="H34" t="s">
        <v>5088</v>
      </c>
      <c r="K34">
        <v>1</v>
      </c>
      <c r="L34">
        <f t="shared" si="1"/>
        <v>59</v>
      </c>
      <c r="M34" t="s">
        <v>5086</v>
      </c>
      <c r="N34" s="1">
        <v>3.6104472214421213</v>
      </c>
      <c r="O34" t="s">
        <v>10420</v>
      </c>
      <c r="P34" t="s">
        <v>5088</v>
      </c>
      <c r="Q34" s="1">
        <v>4.3961121306114785</v>
      </c>
      <c r="S34">
        <v>1</v>
      </c>
      <c r="T34">
        <v>59</v>
      </c>
      <c r="U34">
        <v>0.28543403629230024</v>
      </c>
      <c r="V34">
        <v>1</v>
      </c>
      <c r="W34">
        <v>-1</v>
      </c>
      <c r="X34">
        <v>-1</v>
      </c>
      <c r="Y34">
        <v>-0.55713585090730744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4078</v>
      </c>
      <c r="AH34">
        <v>0</v>
      </c>
      <c r="AK34">
        <v>2621</v>
      </c>
      <c r="AL34">
        <v>4078</v>
      </c>
      <c r="AM34">
        <v>0</v>
      </c>
      <c r="AN34">
        <v>0</v>
      </c>
      <c r="AO34">
        <v>903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BA34" s="1"/>
    </row>
    <row r="35" spans="1:53" x14ac:dyDescent="0.25">
      <c r="A35" t="s">
        <v>8815</v>
      </c>
      <c r="B35">
        <v>1</v>
      </c>
      <c r="C35">
        <v>60</v>
      </c>
      <c r="D35">
        <f t="shared" si="0"/>
        <v>62</v>
      </c>
      <c r="E35" t="s">
        <v>10177</v>
      </c>
      <c r="F35" t="s">
        <v>10178</v>
      </c>
      <c r="G35" t="s">
        <v>4867</v>
      </c>
      <c r="H35" t="s">
        <v>4867</v>
      </c>
      <c r="K35">
        <v>1</v>
      </c>
      <c r="L35">
        <f t="shared" si="1"/>
        <v>61</v>
      </c>
      <c r="M35" t="s">
        <v>4926</v>
      </c>
      <c r="N35" s="1">
        <v>3.2221960463017201</v>
      </c>
      <c r="O35" t="s">
        <v>10420</v>
      </c>
      <c r="P35" t="s">
        <v>4867</v>
      </c>
      <c r="Q35" s="1">
        <v>4.3961121306114785</v>
      </c>
      <c r="S35">
        <v>1</v>
      </c>
      <c r="T35">
        <v>61</v>
      </c>
      <c r="U35">
        <v>9.2340730136005744E-2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1</v>
      </c>
      <c r="AF35">
        <v>-0.59842519685039375</v>
      </c>
      <c r="AG35">
        <v>2794</v>
      </c>
      <c r="AH35">
        <v>0</v>
      </c>
      <c r="AK35">
        <v>1526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2794</v>
      </c>
      <c r="AV35">
        <v>561</v>
      </c>
      <c r="BA35" s="1"/>
    </row>
    <row r="36" spans="1:53" x14ac:dyDescent="0.25">
      <c r="A36" t="s">
        <v>8815</v>
      </c>
      <c r="B36">
        <v>1</v>
      </c>
      <c r="C36">
        <v>62</v>
      </c>
      <c r="D36">
        <f t="shared" si="0"/>
        <v>64</v>
      </c>
      <c r="E36" t="s">
        <v>10321</v>
      </c>
      <c r="F36" t="s">
        <v>10322</v>
      </c>
      <c r="G36" t="s">
        <v>2036</v>
      </c>
      <c r="H36" t="s">
        <v>2036</v>
      </c>
      <c r="K36">
        <v>1</v>
      </c>
      <c r="L36">
        <f t="shared" si="1"/>
        <v>63</v>
      </c>
      <c r="M36" t="s">
        <v>4595</v>
      </c>
      <c r="N36" s="1">
        <v>3.8534548413680665</v>
      </c>
      <c r="O36" t="s">
        <v>10420</v>
      </c>
      <c r="P36" t="s">
        <v>2036</v>
      </c>
      <c r="Q36" s="1">
        <v>4.3961121306114785</v>
      </c>
      <c r="S36">
        <v>1</v>
      </c>
      <c r="T36">
        <v>63</v>
      </c>
      <c r="U36">
        <v>-0.66760089686098656</v>
      </c>
      <c r="V36">
        <v>-1</v>
      </c>
      <c r="W36">
        <v>-0.85117713004484308</v>
      </c>
      <c r="X36">
        <v>-1</v>
      </c>
      <c r="Y36">
        <v>-0.61967488789237668</v>
      </c>
      <c r="Z36">
        <v>-0.60790358744394624</v>
      </c>
      <c r="AA36">
        <v>-0.25420403587443952</v>
      </c>
      <c r="AB36">
        <v>-1</v>
      </c>
      <c r="AC36">
        <v>-1</v>
      </c>
      <c r="AD36">
        <v>-0.42684977578475336</v>
      </c>
      <c r="AE36">
        <v>-0.90106502242152464</v>
      </c>
      <c r="AF36">
        <v>1</v>
      </c>
      <c r="AG36">
        <v>7136</v>
      </c>
      <c r="AH36">
        <v>0</v>
      </c>
      <c r="AK36">
        <v>1186</v>
      </c>
      <c r="AL36">
        <v>0</v>
      </c>
      <c r="AM36">
        <v>531</v>
      </c>
      <c r="AN36">
        <v>0</v>
      </c>
      <c r="AO36">
        <v>1357</v>
      </c>
      <c r="AP36">
        <v>1399</v>
      </c>
      <c r="AQ36">
        <v>2661</v>
      </c>
      <c r="AR36">
        <v>0</v>
      </c>
      <c r="AS36">
        <v>0</v>
      </c>
      <c r="AT36">
        <v>2045</v>
      </c>
      <c r="AU36">
        <v>353</v>
      </c>
      <c r="AV36">
        <v>7136</v>
      </c>
      <c r="BA36" s="1"/>
    </row>
    <row r="37" spans="1:53" x14ac:dyDescent="0.25">
      <c r="A37" t="s">
        <v>8815</v>
      </c>
      <c r="B37">
        <v>1</v>
      </c>
      <c r="C37">
        <v>64</v>
      </c>
      <c r="D37">
        <f t="shared" si="0"/>
        <v>66</v>
      </c>
      <c r="E37" t="s">
        <v>10323</v>
      </c>
      <c r="F37" t="s">
        <v>10324</v>
      </c>
      <c r="G37" t="s">
        <v>4345</v>
      </c>
      <c r="H37" t="s">
        <v>4345</v>
      </c>
      <c r="K37">
        <v>1</v>
      </c>
      <c r="L37">
        <f t="shared" si="1"/>
        <v>65</v>
      </c>
      <c r="M37" t="s">
        <v>4373</v>
      </c>
      <c r="N37" s="1">
        <v>4.6414741105040997</v>
      </c>
      <c r="O37" t="s">
        <v>10420</v>
      </c>
      <c r="P37" t="s">
        <v>4345</v>
      </c>
      <c r="Q37" s="1">
        <v>4.3961121306114785</v>
      </c>
      <c r="S37">
        <v>1</v>
      </c>
      <c r="T37">
        <v>65</v>
      </c>
      <c r="U37">
        <v>-0.98112698840657864</v>
      </c>
      <c r="V37">
        <v>-1</v>
      </c>
      <c r="W37">
        <v>-0.93336029477846683</v>
      </c>
      <c r="X37">
        <v>0.40343309068032718</v>
      </c>
      <c r="Y37">
        <v>-0.91538599802282739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1</v>
      </c>
      <c r="AG37">
        <v>44508</v>
      </c>
      <c r="AH37">
        <v>0</v>
      </c>
      <c r="AK37">
        <v>420</v>
      </c>
      <c r="AL37">
        <v>0</v>
      </c>
      <c r="AM37">
        <v>1483</v>
      </c>
      <c r="AN37">
        <v>31232</v>
      </c>
      <c r="AO37">
        <v>1883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44508</v>
      </c>
      <c r="BA37" s="1"/>
    </row>
    <row r="38" spans="1:53" x14ac:dyDescent="0.25">
      <c r="A38" t="s">
        <v>8815</v>
      </c>
      <c r="B38">
        <v>1</v>
      </c>
      <c r="C38">
        <v>66</v>
      </c>
      <c r="D38">
        <f t="shared" si="0"/>
        <v>68</v>
      </c>
      <c r="E38" t="s">
        <v>9573</v>
      </c>
      <c r="F38" t="s">
        <v>9574</v>
      </c>
      <c r="G38" t="s">
        <v>4345</v>
      </c>
      <c r="H38" t="s">
        <v>4345</v>
      </c>
      <c r="K38">
        <v>1</v>
      </c>
      <c r="L38">
        <f t="shared" si="1"/>
        <v>67</v>
      </c>
      <c r="M38" t="s">
        <v>4488</v>
      </c>
      <c r="N38" s="1">
        <v>4.023499381548012</v>
      </c>
      <c r="O38" t="s">
        <v>10420</v>
      </c>
      <c r="P38" t="s">
        <v>4345</v>
      </c>
      <c r="Q38" s="1">
        <v>4.3961121306114785</v>
      </c>
      <c r="S38">
        <v>1</v>
      </c>
      <c r="T38">
        <v>67</v>
      </c>
      <c r="U38">
        <v>-0.93104716374000185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1</v>
      </c>
      <c r="AB38">
        <v>-1</v>
      </c>
      <c r="AC38">
        <v>-1</v>
      </c>
      <c r="AD38">
        <v>-1</v>
      </c>
      <c r="AE38">
        <v>-1</v>
      </c>
      <c r="AF38">
        <v>-1</v>
      </c>
      <c r="AG38">
        <v>10877</v>
      </c>
      <c r="AH38">
        <v>0</v>
      </c>
      <c r="AK38">
        <v>375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10877</v>
      </c>
      <c r="AR38">
        <v>0</v>
      </c>
      <c r="AS38">
        <v>0</v>
      </c>
      <c r="AT38">
        <v>0</v>
      </c>
      <c r="AU38">
        <v>0</v>
      </c>
      <c r="AV38">
        <v>0</v>
      </c>
      <c r="BA38" s="1"/>
    </row>
    <row r="39" spans="1:53" x14ac:dyDescent="0.25">
      <c r="A39" t="s">
        <v>8815</v>
      </c>
      <c r="B39">
        <v>1</v>
      </c>
      <c r="C39">
        <v>68</v>
      </c>
      <c r="D39">
        <f t="shared" si="0"/>
        <v>70</v>
      </c>
      <c r="E39" t="s">
        <v>9107</v>
      </c>
      <c r="F39" t="s">
        <v>9108</v>
      </c>
      <c r="G39" t="s">
        <v>3982</v>
      </c>
      <c r="H39" t="s">
        <v>3982</v>
      </c>
      <c r="K39">
        <v>1</v>
      </c>
      <c r="L39">
        <f t="shared" si="1"/>
        <v>69</v>
      </c>
      <c r="M39" t="s">
        <v>4007</v>
      </c>
      <c r="N39" s="1">
        <v>3.6302244107524322</v>
      </c>
      <c r="O39" t="s">
        <v>10420</v>
      </c>
      <c r="P39" t="s">
        <v>3982</v>
      </c>
      <c r="Q39" s="1">
        <v>4.3961121306114785</v>
      </c>
      <c r="S39">
        <v>1</v>
      </c>
      <c r="T39">
        <v>69</v>
      </c>
      <c r="U39">
        <v>-0.82474226804123707</v>
      </c>
      <c r="V39">
        <v>-1</v>
      </c>
      <c r="W39">
        <v>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4268</v>
      </c>
      <c r="AH39">
        <v>0</v>
      </c>
      <c r="AK39">
        <v>374</v>
      </c>
      <c r="AL39">
        <v>0</v>
      </c>
      <c r="AM39">
        <v>4268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BA39" s="1"/>
    </row>
    <row r="40" spans="1:53" x14ac:dyDescent="0.25">
      <c r="A40" t="s">
        <v>8815</v>
      </c>
      <c r="B40">
        <v>1</v>
      </c>
      <c r="C40">
        <v>70</v>
      </c>
      <c r="D40">
        <f t="shared" si="0"/>
        <v>72</v>
      </c>
      <c r="E40" t="s">
        <v>8891</v>
      </c>
      <c r="F40" t="s">
        <v>8892</v>
      </c>
      <c r="G40" t="s">
        <v>3690</v>
      </c>
      <c r="H40" t="s">
        <v>3690</v>
      </c>
      <c r="K40">
        <v>1</v>
      </c>
      <c r="L40">
        <f t="shared" si="1"/>
        <v>71</v>
      </c>
      <c r="M40" t="s">
        <v>3878</v>
      </c>
      <c r="N40" s="1">
        <v>4.6312813855818904</v>
      </c>
      <c r="O40" t="s">
        <v>10420</v>
      </c>
      <c r="P40" t="s">
        <v>3690</v>
      </c>
      <c r="Q40" s="1">
        <v>4.3961121306114785</v>
      </c>
      <c r="S40">
        <v>1</v>
      </c>
      <c r="T40">
        <v>71</v>
      </c>
      <c r="U40">
        <v>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42784</v>
      </c>
      <c r="AH40">
        <v>0</v>
      </c>
      <c r="AK40">
        <v>42784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53" x14ac:dyDescent="0.25">
      <c r="A41" t="s">
        <v>8815</v>
      </c>
      <c r="B41">
        <v>1</v>
      </c>
      <c r="C41">
        <v>72</v>
      </c>
      <c r="D41">
        <f t="shared" si="0"/>
        <v>74</v>
      </c>
      <c r="E41" t="s">
        <v>9755</v>
      </c>
      <c r="F41" t="s">
        <v>9756</v>
      </c>
      <c r="G41" t="s">
        <v>3690</v>
      </c>
      <c r="H41" t="s">
        <v>3690</v>
      </c>
      <c r="K41">
        <v>1</v>
      </c>
      <c r="L41">
        <f t="shared" si="1"/>
        <v>73</v>
      </c>
      <c r="M41" t="s">
        <v>3695</v>
      </c>
      <c r="N41" s="1">
        <v>4.6869310605050414</v>
      </c>
      <c r="O41" t="s">
        <v>10420</v>
      </c>
      <c r="P41" t="s">
        <v>3690</v>
      </c>
      <c r="Q41" s="1">
        <v>4.3961121306114785</v>
      </c>
      <c r="S41">
        <v>1</v>
      </c>
      <c r="T41">
        <v>73</v>
      </c>
      <c r="U41">
        <v>-0.97860593512767424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-0.80182884748102135</v>
      </c>
      <c r="AB41">
        <v>1</v>
      </c>
      <c r="AC41">
        <v>1.2111801242236098E-2</v>
      </c>
      <c r="AD41">
        <v>-0.97336093857832984</v>
      </c>
      <c r="AE41">
        <v>-1</v>
      </c>
      <c r="AF41">
        <v>-1</v>
      </c>
      <c r="AG41">
        <v>57960</v>
      </c>
      <c r="AH41">
        <v>0</v>
      </c>
      <c r="AK41">
        <v>620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5743</v>
      </c>
      <c r="AR41">
        <v>57960</v>
      </c>
      <c r="AS41">
        <v>29331</v>
      </c>
      <c r="AT41">
        <v>772</v>
      </c>
      <c r="AU41">
        <v>0</v>
      </c>
      <c r="AV41">
        <v>0</v>
      </c>
    </row>
    <row r="42" spans="1:53" x14ac:dyDescent="0.25">
      <c r="A42" t="s">
        <v>8815</v>
      </c>
      <c r="B42">
        <v>1</v>
      </c>
      <c r="C42">
        <v>74</v>
      </c>
      <c r="D42">
        <f t="shared" si="0"/>
        <v>76</v>
      </c>
      <c r="E42" t="s">
        <v>8893</v>
      </c>
      <c r="F42" t="s">
        <v>8894</v>
      </c>
      <c r="G42" t="s">
        <v>3266</v>
      </c>
      <c r="H42" t="s">
        <v>3266</v>
      </c>
      <c r="K42">
        <v>1</v>
      </c>
      <c r="L42">
        <f t="shared" si="1"/>
        <v>75</v>
      </c>
      <c r="M42" t="s">
        <v>3257</v>
      </c>
      <c r="N42" s="1">
        <v>4.1689392138359782</v>
      </c>
      <c r="O42" t="s">
        <v>10420</v>
      </c>
      <c r="P42" t="s">
        <v>3266</v>
      </c>
      <c r="Q42" s="1">
        <v>4.3961121306114785</v>
      </c>
      <c r="S42">
        <v>1</v>
      </c>
      <c r="T42">
        <v>75</v>
      </c>
      <c r="U42">
        <v>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14755</v>
      </c>
      <c r="AH42">
        <v>0</v>
      </c>
      <c r="AK42">
        <v>14755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BA42" s="1"/>
    </row>
    <row r="43" spans="1:53" x14ac:dyDescent="0.25">
      <c r="A43" t="s">
        <v>8815</v>
      </c>
      <c r="B43">
        <v>1</v>
      </c>
      <c r="C43">
        <v>76</v>
      </c>
      <c r="D43">
        <f t="shared" si="0"/>
        <v>78</v>
      </c>
      <c r="E43" t="s">
        <v>8895</v>
      </c>
      <c r="F43" t="s">
        <v>8896</v>
      </c>
      <c r="G43" t="s">
        <v>3266</v>
      </c>
      <c r="H43" t="s">
        <v>3266</v>
      </c>
      <c r="K43">
        <v>1</v>
      </c>
      <c r="L43">
        <f t="shared" si="1"/>
        <v>77</v>
      </c>
      <c r="M43" t="s">
        <v>3313</v>
      </c>
      <c r="N43" s="1">
        <v>4.1286254048759501</v>
      </c>
      <c r="O43" t="s">
        <v>10420</v>
      </c>
      <c r="P43" t="s">
        <v>3266</v>
      </c>
      <c r="Q43" s="1">
        <v>4.3961121306114785</v>
      </c>
      <c r="S43">
        <v>1</v>
      </c>
      <c r="T43">
        <v>77</v>
      </c>
      <c r="U43">
        <v>1</v>
      </c>
      <c r="V43">
        <v>-0.68007734067078163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13447</v>
      </c>
      <c r="AH43">
        <v>0</v>
      </c>
      <c r="AK43">
        <v>13447</v>
      </c>
      <c r="AL43">
        <v>2151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53" x14ac:dyDescent="0.25">
      <c r="A44" t="s">
        <v>8815</v>
      </c>
      <c r="B44">
        <v>1</v>
      </c>
      <c r="C44">
        <v>78</v>
      </c>
      <c r="D44">
        <f t="shared" si="0"/>
        <v>80</v>
      </c>
      <c r="E44" t="s">
        <v>10087</v>
      </c>
      <c r="F44" t="s">
        <v>10088</v>
      </c>
      <c r="G44" t="s">
        <v>3266</v>
      </c>
      <c r="H44" t="s">
        <v>3266</v>
      </c>
      <c r="K44">
        <v>1</v>
      </c>
      <c r="L44">
        <f t="shared" si="1"/>
        <v>79</v>
      </c>
      <c r="M44" t="s">
        <v>3283</v>
      </c>
      <c r="N44" s="1">
        <v>3.7180031682670176</v>
      </c>
      <c r="O44" t="s">
        <v>10420</v>
      </c>
      <c r="P44" t="s">
        <v>3266</v>
      </c>
      <c r="Q44" s="1">
        <v>4.3961121306114785</v>
      </c>
      <c r="S44">
        <v>1</v>
      </c>
      <c r="T44">
        <v>79</v>
      </c>
      <c r="U44">
        <v>-0.86026033690658499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0.48430321592649306</v>
      </c>
      <c r="AB44">
        <v>-0.65658499234303214</v>
      </c>
      <c r="AC44">
        <v>0.23966309341500769</v>
      </c>
      <c r="AD44">
        <v>1</v>
      </c>
      <c r="AE44">
        <v>-1</v>
      </c>
      <c r="AF44">
        <v>-1</v>
      </c>
      <c r="AG44">
        <v>5224</v>
      </c>
      <c r="AH44">
        <v>0</v>
      </c>
      <c r="AK44">
        <v>365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3877</v>
      </c>
      <c r="AR44">
        <v>897</v>
      </c>
      <c r="AS44">
        <v>3238</v>
      </c>
      <c r="AT44">
        <v>5224</v>
      </c>
      <c r="AU44">
        <v>0</v>
      </c>
      <c r="AV44">
        <v>0</v>
      </c>
    </row>
    <row r="45" spans="1:53" x14ac:dyDescent="0.25">
      <c r="A45" t="s">
        <v>8815</v>
      </c>
      <c r="B45">
        <v>1</v>
      </c>
      <c r="C45">
        <v>80</v>
      </c>
      <c r="D45">
        <f t="shared" si="0"/>
        <v>82</v>
      </c>
      <c r="E45" t="s">
        <v>10213</v>
      </c>
      <c r="F45" t="s">
        <v>10214</v>
      </c>
      <c r="G45" t="s">
        <v>3002</v>
      </c>
      <c r="H45" t="s">
        <v>3002</v>
      </c>
      <c r="K45">
        <v>1</v>
      </c>
      <c r="L45">
        <f t="shared" si="1"/>
        <v>81</v>
      </c>
      <c r="M45" t="s">
        <v>3000</v>
      </c>
      <c r="N45" s="1">
        <v>4.4315888955279954</v>
      </c>
      <c r="O45" t="s">
        <v>10421</v>
      </c>
      <c r="P45" t="s">
        <v>3002</v>
      </c>
      <c r="Q45" s="1">
        <v>4.3961121306114785</v>
      </c>
      <c r="S45">
        <v>1</v>
      </c>
      <c r="T45">
        <v>81</v>
      </c>
      <c r="U45">
        <v>-0.47273058916519728</v>
      </c>
      <c r="V45">
        <v>-1</v>
      </c>
      <c r="W45">
        <v>-1</v>
      </c>
      <c r="X45">
        <v>-0.70140451146105676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1</v>
      </c>
      <c r="AF45">
        <v>-1</v>
      </c>
      <c r="AG45">
        <v>32894</v>
      </c>
      <c r="AH45">
        <v>0</v>
      </c>
      <c r="AK45">
        <v>8672</v>
      </c>
      <c r="AL45">
        <v>0</v>
      </c>
      <c r="AM45">
        <v>0</v>
      </c>
      <c r="AN45">
        <v>4911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32894</v>
      </c>
      <c r="AV45">
        <v>0</v>
      </c>
      <c r="BA45" s="1"/>
    </row>
    <row r="46" spans="1:53" x14ac:dyDescent="0.25">
      <c r="A46" t="s">
        <v>8815</v>
      </c>
      <c r="B46">
        <v>1</v>
      </c>
      <c r="C46">
        <v>82</v>
      </c>
      <c r="D46">
        <f t="shared" si="0"/>
        <v>84</v>
      </c>
      <c r="E46" t="s">
        <v>8897</v>
      </c>
      <c r="F46" t="s">
        <v>8898</v>
      </c>
      <c r="G46" t="s">
        <v>2964</v>
      </c>
      <c r="H46" t="s">
        <v>2964</v>
      </c>
      <c r="K46">
        <v>1</v>
      </c>
      <c r="L46">
        <f t="shared" si="1"/>
        <v>83</v>
      </c>
      <c r="M46" t="s">
        <v>2963</v>
      </c>
      <c r="N46" s="1">
        <v>4.7023271206855641</v>
      </c>
      <c r="O46" t="s">
        <v>10420</v>
      </c>
      <c r="P46" t="s">
        <v>2964</v>
      </c>
      <c r="Q46" s="1">
        <v>4.3961121306114785</v>
      </c>
      <c r="S46">
        <v>1</v>
      </c>
      <c r="T46">
        <v>83</v>
      </c>
      <c r="U46">
        <v>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50388</v>
      </c>
      <c r="AH46">
        <v>0</v>
      </c>
      <c r="AK46">
        <v>50388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BA46" s="1"/>
    </row>
    <row r="47" spans="1:53" x14ac:dyDescent="0.25">
      <c r="A47" t="s">
        <v>8815</v>
      </c>
      <c r="B47">
        <v>1</v>
      </c>
      <c r="C47">
        <v>84</v>
      </c>
      <c r="D47">
        <f t="shared" si="0"/>
        <v>86</v>
      </c>
      <c r="E47" t="s">
        <v>8901</v>
      </c>
      <c r="F47" t="s">
        <v>8902</v>
      </c>
      <c r="G47" t="s">
        <v>2964</v>
      </c>
      <c r="H47" t="s">
        <v>2964</v>
      </c>
      <c r="K47">
        <v>1</v>
      </c>
      <c r="L47">
        <f t="shared" si="1"/>
        <v>85</v>
      </c>
      <c r="M47" t="s">
        <v>2981</v>
      </c>
      <c r="N47" s="1">
        <v>4.1963143853535989</v>
      </c>
      <c r="O47" t="s">
        <v>10420</v>
      </c>
      <c r="P47" t="s">
        <v>2964</v>
      </c>
      <c r="Q47" s="1">
        <v>4.3961121306114785</v>
      </c>
      <c r="S47">
        <v>1</v>
      </c>
      <c r="T47">
        <v>85</v>
      </c>
      <c r="U47">
        <v>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15715</v>
      </c>
      <c r="AH47">
        <v>0</v>
      </c>
      <c r="AK47">
        <v>15715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BA47" s="1"/>
    </row>
    <row r="48" spans="1:53" x14ac:dyDescent="0.25">
      <c r="A48" t="s">
        <v>8815</v>
      </c>
      <c r="B48">
        <v>1</v>
      </c>
      <c r="C48">
        <v>86</v>
      </c>
      <c r="D48">
        <f t="shared" si="0"/>
        <v>88</v>
      </c>
      <c r="E48" t="s">
        <v>8899</v>
      </c>
      <c r="F48" t="s">
        <v>8900</v>
      </c>
      <c r="G48" t="s">
        <v>2964</v>
      </c>
      <c r="H48" t="s">
        <v>2964</v>
      </c>
      <c r="K48">
        <v>1</v>
      </c>
      <c r="L48">
        <f t="shared" si="1"/>
        <v>87</v>
      </c>
      <c r="M48" t="s">
        <v>2972</v>
      </c>
      <c r="N48" s="1">
        <v>4.1022621494942735</v>
      </c>
      <c r="O48" t="s">
        <v>10420</v>
      </c>
      <c r="P48" t="s">
        <v>2964</v>
      </c>
      <c r="Q48" s="1">
        <v>4.3961121306114785</v>
      </c>
      <c r="S48">
        <v>1</v>
      </c>
      <c r="T48">
        <v>87</v>
      </c>
      <c r="U48">
        <v>1</v>
      </c>
      <c r="V48">
        <v>-1</v>
      </c>
      <c r="W48">
        <v>-1</v>
      </c>
      <c r="X48">
        <v>-1</v>
      </c>
      <c r="Y48">
        <v>-1</v>
      </c>
      <c r="Z48">
        <v>-1</v>
      </c>
      <c r="AA48">
        <v>-1</v>
      </c>
      <c r="AB48">
        <v>-1</v>
      </c>
      <c r="AC48">
        <v>-1</v>
      </c>
      <c r="AD48">
        <v>-1</v>
      </c>
      <c r="AE48">
        <v>-1</v>
      </c>
      <c r="AF48">
        <v>-1</v>
      </c>
      <c r="AG48">
        <v>12655</v>
      </c>
      <c r="AH48">
        <v>0</v>
      </c>
      <c r="AK48">
        <v>12655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BA48" s="1"/>
    </row>
    <row r="49" spans="1:53" x14ac:dyDescent="0.25">
      <c r="A49" t="s">
        <v>8815</v>
      </c>
      <c r="B49">
        <v>1</v>
      </c>
      <c r="C49">
        <v>88</v>
      </c>
      <c r="D49">
        <f t="shared" si="0"/>
        <v>90</v>
      </c>
      <c r="E49" t="s">
        <v>8905</v>
      </c>
      <c r="F49" t="s">
        <v>8906</v>
      </c>
      <c r="G49" t="s">
        <v>2964</v>
      </c>
      <c r="H49" t="s">
        <v>2964</v>
      </c>
      <c r="K49">
        <v>1</v>
      </c>
      <c r="L49">
        <f t="shared" si="1"/>
        <v>89</v>
      </c>
      <c r="M49" t="s">
        <v>2993</v>
      </c>
      <c r="N49" s="1">
        <v>3.812311609131124</v>
      </c>
      <c r="O49" t="s">
        <v>10420</v>
      </c>
      <c r="P49" t="s">
        <v>2964</v>
      </c>
      <c r="Q49" s="1">
        <v>4.3961121306114785</v>
      </c>
      <c r="S49">
        <v>1</v>
      </c>
      <c r="T49">
        <v>89</v>
      </c>
      <c r="U49">
        <v>1</v>
      </c>
      <c r="V49">
        <v>-1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  <c r="AC49">
        <v>-1</v>
      </c>
      <c r="AD49">
        <v>-1</v>
      </c>
      <c r="AE49">
        <v>-1</v>
      </c>
      <c r="AF49">
        <v>-1</v>
      </c>
      <c r="AG49">
        <v>6491</v>
      </c>
      <c r="AH49">
        <v>0</v>
      </c>
      <c r="AK49">
        <v>6491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53" x14ac:dyDescent="0.25">
      <c r="A50" t="s">
        <v>8815</v>
      </c>
      <c r="B50">
        <v>1</v>
      </c>
      <c r="C50">
        <v>90</v>
      </c>
      <c r="D50">
        <f t="shared" si="0"/>
        <v>92</v>
      </c>
      <c r="E50" t="s">
        <v>8903</v>
      </c>
      <c r="F50" t="s">
        <v>8904</v>
      </c>
      <c r="G50" t="s">
        <v>2964</v>
      </c>
      <c r="H50" t="s">
        <v>2964</v>
      </c>
      <c r="K50">
        <v>1</v>
      </c>
      <c r="L50">
        <f t="shared" si="1"/>
        <v>91</v>
      </c>
      <c r="M50" t="s">
        <v>2988</v>
      </c>
      <c r="N50" s="1">
        <v>3.2709116394104814</v>
      </c>
      <c r="O50" t="s">
        <v>10420</v>
      </c>
      <c r="P50" t="s">
        <v>2964</v>
      </c>
      <c r="Q50" s="1">
        <v>4.3961121306114785</v>
      </c>
      <c r="S50">
        <v>1</v>
      </c>
      <c r="T50">
        <v>91</v>
      </c>
      <c r="U50">
        <v>1</v>
      </c>
      <c r="V50">
        <v>-1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1866</v>
      </c>
      <c r="AH50">
        <v>0</v>
      </c>
      <c r="AK50">
        <v>1866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BA50" s="1"/>
    </row>
    <row r="51" spans="1:53" x14ac:dyDescent="0.25">
      <c r="A51" t="s">
        <v>8815</v>
      </c>
      <c r="B51">
        <v>1</v>
      </c>
      <c r="C51">
        <v>92</v>
      </c>
      <c r="D51">
        <f t="shared" si="0"/>
        <v>94</v>
      </c>
      <c r="E51" t="s">
        <v>8915</v>
      </c>
      <c r="F51" t="s">
        <v>8916</v>
      </c>
      <c r="G51" t="s">
        <v>2762</v>
      </c>
      <c r="H51" t="s">
        <v>2762</v>
      </c>
      <c r="K51">
        <v>1</v>
      </c>
      <c r="L51">
        <f t="shared" si="1"/>
        <v>93</v>
      </c>
      <c r="M51" t="s">
        <v>2832</v>
      </c>
      <c r="N51" s="1">
        <v>4.7466341989375787</v>
      </c>
      <c r="O51" t="s">
        <v>10420</v>
      </c>
      <c r="P51" t="s">
        <v>2762</v>
      </c>
      <c r="Q51" s="1">
        <v>4.3961121306114785</v>
      </c>
      <c r="S51">
        <v>1</v>
      </c>
      <c r="T51">
        <v>93</v>
      </c>
      <c r="U51">
        <v>1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55800</v>
      </c>
      <c r="AH51">
        <v>0</v>
      </c>
      <c r="AK51">
        <v>55800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BA51" s="1"/>
    </row>
    <row r="52" spans="1:53" x14ac:dyDescent="0.25">
      <c r="A52" t="s">
        <v>8815</v>
      </c>
      <c r="B52">
        <v>1</v>
      </c>
      <c r="C52">
        <v>94</v>
      </c>
      <c r="D52">
        <f t="shared" si="0"/>
        <v>96</v>
      </c>
      <c r="E52" t="s">
        <v>8917</v>
      </c>
      <c r="F52" t="s">
        <v>8918</v>
      </c>
      <c r="G52" t="s">
        <v>2762</v>
      </c>
      <c r="H52" t="s">
        <v>2762</v>
      </c>
      <c r="K52">
        <v>1</v>
      </c>
      <c r="L52">
        <f t="shared" si="1"/>
        <v>95</v>
      </c>
      <c r="M52" t="s">
        <v>2879</v>
      </c>
      <c r="N52" s="1">
        <v>4.6798365589180984</v>
      </c>
      <c r="O52" t="s">
        <v>10420</v>
      </c>
      <c r="P52" t="s">
        <v>2762</v>
      </c>
      <c r="Q52" s="1">
        <v>4.3961121306114785</v>
      </c>
      <c r="S52">
        <v>1</v>
      </c>
      <c r="T52">
        <v>95</v>
      </c>
      <c r="U52">
        <v>1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-0.97884836451039814</v>
      </c>
      <c r="AE52">
        <v>-1</v>
      </c>
      <c r="AF52">
        <v>-1</v>
      </c>
      <c r="AG52">
        <v>47845</v>
      </c>
      <c r="AH52">
        <v>0</v>
      </c>
      <c r="AK52">
        <v>47845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506</v>
      </c>
      <c r="AU52">
        <v>0</v>
      </c>
      <c r="AV52">
        <v>0</v>
      </c>
      <c r="BA52" s="1"/>
    </row>
    <row r="53" spans="1:53" x14ac:dyDescent="0.25">
      <c r="A53" t="s">
        <v>8815</v>
      </c>
      <c r="B53">
        <v>1</v>
      </c>
      <c r="C53">
        <v>96</v>
      </c>
      <c r="D53">
        <f t="shared" si="0"/>
        <v>98</v>
      </c>
      <c r="E53" t="s">
        <v>8907</v>
      </c>
      <c r="F53" t="s">
        <v>8908</v>
      </c>
      <c r="G53" t="s">
        <v>2762</v>
      </c>
      <c r="H53" t="s">
        <v>2762</v>
      </c>
      <c r="K53">
        <v>1</v>
      </c>
      <c r="L53">
        <f t="shared" si="1"/>
        <v>97</v>
      </c>
      <c r="M53" t="s">
        <v>2771</v>
      </c>
      <c r="N53" s="1">
        <v>4.2670543356514132</v>
      </c>
      <c r="O53" t="s">
        <v>10420</v>
      </c>
      <c r="P53" t="s">
        <v>2762</v>
      </c>
      <c r="Q53" s="1">
        <v>4.3961121306114785</v>
      </c>
      <c r="S53">
        <v>1</v>
      </c>
      <c r="T53">
        <v>97</v>
      </c>
      <c r="U53">
        <v>1</v>
      </c>
      <c r="V53">
        <v>-1</v>
      </c>
      <c r="W53">
        <v>-1</v>
      </c>
      <c r="X53">
        <v>-1</v>
      </c>
      <c r="Y53">
        <v>-1</v>
      </c>
      <c r="Z53">
        <v>-1</v>
      </c>
      <c r="AA53">
        <v>-1</v>
      </c>
      <c r="AB53">
        <v>-1</v>
      </c>
      <c r="AC53">
        <v>-1</v>
      </c>
      <c r="AD53">
        <v>-1</v>
      </c>
      <c r="AE53">
        <v>-1</v>
      </c>
      <c r="AF53">
        <v>-1</v>
      </c>
      <c r="AG53">
        <v>18495</v>
      </c>
      <c r="AH53">
        <v>0</v>
      </c>
      <c r="AK53">
        <v>18495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</row>
    <row r="54" spans="1:53" x14ac:dyDescent="0.25">
      <c r="A54" t="s">
        <v>8815</v>
      </c>
      <c r="B54">
        <v>1</v>
      </c>
      <c r="C54">
        <v>98</v>
      </c>
      <c r="D54">
        <f t="shared" si="0"/>
        <v>100</v>
      </c>
      <c r="E54" t="s">
        <v>8909</v>
      </c>
      <c r="F54" t="s">
        <v>8910</v>
      </c>
      <c r="G54" t="s">
        <v>2762</v>
      </c>
      <c r="H54" t="s">
        <v>2762</v>
      </c>
      <c r="K54">
        <v>1</v>
      </c>
      <c r="L54">
        <f t="shared" si="1"/>
        <v>99</v>
      </c>
      <c r="M54" t="s">
        <v>2789</v>
      </c>
      <c r="N54" s="1">
        <v>3.9227773419287977</v>
      </c>
      <c r="O54" t="s">
        <v>10420</v>
      </c>
      <c r="P54" t="s">
        <v>2762</v>
      </c>
      <c r="Q54" s="1">
        <v>4.3961121306114785</v>
      </c>
      <c r="S54">
        <v>1</v>
      </c>
      <c r="T54">
        <v>99</v>
      </c>
      <c r="U54">
        <v>1</v>
      </c>
      <c r="V54">
        <v>-1</v>
      </c>
      <c r="W54">
        <v>-1</v>
      </c>
      <c r="X54">
        <v>-1</v>
      </c>
      <c r="Y54">
        <v>-1</v>
      </c>
      <c r="Z54">
        <v>-1</v>
      </c>
      <c r="AA54">
        <v>-1</v>
      </c>
      <c r="AB54">
        <v>-1</v>
      </c>
      <c r="AC54">
        <v>-1</v>
      </c>
      <c r="AD54">
        <v>-1</v>
      </c>
      <c r="AE54">
        <v>-1</v>
      </c>
      <c r="AF54">
        <v>-1</v>
      </c>
      <c r="AG54">
        <v>8371</v>
      </c>
      <c r="AH54">
        <v>0</v>
      </c>
      <c r="AK54">
        <v>8371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53" x14ac:dyDescent="0.25">
      <c r="A55" t="s">
        <v>8815</v>
      </c>
      <c r="B55">
        <v>1</v>
      </c>
      <c r="C55">
        <v>100</v>
      </c>
      <c r="D55">
        <f t="shared" si="0"/>
        <v>102</v>
      </c>
      <c r="E55" t="s">
        <v>8921</v>
      </c>
      <c r="F55" t="s">
        <v>8922</v>
      </c>
      <c r="G55" t="s">
        <v>2762</v>
      </c>
      <c r="H55" t="s">
        <v>2762</v>
      </c>
      <c r="K55">
        <v>1</v>
      </c>
      <c r="L55">
        <f t="shared" si="1"/>
        <v>101</v>
      </c>
      <c r="M55" t="s">
        <v>2924</v>
      </c>
      <c r="N55" s="1">
        <v>3.7602716605420632</v>
      </c>
      <c r="O55" t="s">
        <v>10420</v>
      </c>
      <c r="P55" t="s">
        <v>2762</v>
      </c>
      <c r="Q55" s="1">
        <v>4.3961121306114785</v>
      </c>
      <c r="S55">
        <v>1</v>
      </c>
      <c r="T55">
        <v>101</v>
      </c>
      <c r="U55">
        <v>1</v>
      </c>
      <c r="V55">
        <v>-1</v>
      </c>
      <c r="W55">
        <v>-1</v>
      </c>
      <c r="X55">
        <v>-1</v>
      </c>
      <c r="Y55">
        <v>-1</v>
      </c>
      <c r="Z55">
        <v>-1</v>
      </c>
      <c r="AA55">
        <v>-1</v>
      </c>
      <c r="AB55">
        <v>-1</v>
      </c>
      <c r="AC55">
        <v>-1</v>
      </c>
      <c r="AD55">
        <v>-1</v>
      </c>
      <c r="AE55">
        <v>-1</v>
      </c>
      <c r="AF55">
        <v>-1</v>
      </c>
      <c r="AG55">
        <v>5758</v>
      </c>
      <c r="AH55">
        <v>0</v>
      </c>
      <c r="AK55">
        <v>5758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53" x14ac:dyDescent="0.25">
      <c r="A56" t="s">
        <v>8815</v>
      </c>
      <c r="B56">
        <v>1</v>
      </c>
      <c r="C56">
        <v>102</v>
      </c>
      <c r="D56">
        <f t="shared" si="0"/>
        <v>104</v>
      </c>
      <c r="E56" t="s">
        <v>8911</v>
      </c>
      <c r="F56" t="s">
        <v>8912</v>
      </c>
      <c r="G56" t="s">
        <v>2762</v>
      </c>
      <c r="H56" t="s">
        <v>2762</v>
      </c>
      <c r="K56">
        <v>1</v>
      </c>
      <c r="L56">
        <f t="shared" si="1"/>
        <v>103</v>
      </c>
      <c r="M56" t="s">
        <v>2805</v>
      </c>
      <c r="N56" s="1">
        <v>3.758684849882441</v>
      </c>
      <c r="O56" t="s">
        <v>10420</v>
      </c>
      <c r="P56" t="s">
        <v>2762</v>
      </c>
      <c r="Q56" s="1">
        <v>4.3961121306114785</v>
      </c>
      <c r="S56">
        <v>1</v>
      </c>
      <c r="T56">
        <v>103</v>
      </c>
      <c r="U56">
        <v>1</v>
      </c>
      <c r="V56">
        <v>-1</v>
      </c>
      <c r="W56">
        <v>-1</v>
      </c>
      <c r="X56">
        <v>-1</v>
      </c>
      <c r="Y56">
        <v>-1</v>
      </c>
      <c r="Z56">
        <v>-1</v>
      </c>
      <c r="AA56">
        <v>-1</v>
      </c>
      <c r="AB56">
        <v>-1</v>
      </c>
      <c r="AC56">
        <v>-1</v>
      </c>
      <c r="AD56">
        <v>-1</v>
      </c>
      <c r="AE56">
        <v>-1</v>
      </c>
      <c r="AF56">
        <v>-1</v>
      </c>
      <c r="AG56">
        <v>5737</v>
      </c>
      <c r="AH56">
        <v>0</v>
      </c>
      <c r="AK56">
        <v>5737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53" x14ac:dyDescent="0.25">
      <c r="A57" t="s">
        <v>8815</v>
      </c>
      <c r="B57">
        <v>1</v>
      </c>
      <c r="C57">
        <v>104</v>
      </c>
      <c r="D57">
        <f t="shared" si="0"/>
        <v>106</v>
      </c>
      <c r="E57" t="s">
        <v>8919</v>
      </c>
      <c r="F57" t="s">
        <v>8920</v>
      </c>
      <c r="G57" t="s">
        <v>2762</v>
      </c>
      <c r="H57" t="s">
        <v>2762</v>
      </c>
      <c r="K57">
        <v>1</v>
      </c>
      <c r="L57">
        <f t="shared" si="1"/>
        <v>105</v>
      </c>
      <c r="M57" t="s">
        <v>2915</v>
      </c>
      <c r="N57" s="1">
        <v>3.3875677794171888</v>
      </c>
      <c r="O57" t="s">
        <v>10420</v>
      </c>
      <c r="P57" t="s">
        <v>2762</v>
      </c>
      <c r="Q57" s="1">
        <v>4.3961121306114785</v>
      </c>
      <c r="S57">
        <v>1</v>
      </c>
      <c r="T57">
        <v>105</v>
      </c>
      <c r="U57">
        <v>1</v>
      </c>
      <c r="V57">
        <v>-1</v>
      </c>
      <c r="W57">
        <v>-1</v>
      </c>
      <c r="X57">
        <v>-1</v>
      </c>
      <c r="Y57">
        <v>-1</v>
      </c>
      <c r="Z57">
        <v>-1</v>
      </c>
      <c r="AA57">
        <v>-1</v>
      </c>
      <c r="AB57">
        <v>-1</v>
      </c>
      <c r="AC57">
        <v>-1</v>
      </c>
      <c r="AD57">
        <v>-1</v>
      </c>
      <c r="AE57">
        <v>-1</v>
      </c>
      <c r="AF57">
        <v>-1</v>
      </c>
      <c r="AG57">
        <v>2441</v>
      </c>
      <c r="AH57">
        <v>0</v>
      </c>
      <c r="AK57">
        <v>2441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BA57" s="1"/>
    </row>
    <row r="58" spans="1:53" x14ac:dyDescent="0.25">
      <c r="A58" t="s">
        <v>8815</v>
      </c>
      <c r="B58">
        <v>1</v>
      </c>
      <c r="C58">
        <v>106</v>
      </c>
      <c r="D58">
        <f t="shared" si="0"/>
        <v>108</v>
      </c>
      <c r="E58" t="s">
        <v>9787</v>
      </c>
      <c r="F58" t="s">
        <v>9788</v>
      </c>
      <c r="G58" t="s">
        <v>2762</v>
      </c>
      <c r="H58" t="s">
        <v>2762</v>
      </c>
      <c r="K58">
        <v>1</v>
      </c>
      <c r="L58">
        <f t="shared" si="1"/>
        <v>107</v>
      </c>
      <c r="M58" t="s">
        <v>2775</v>
      </c>
      <c r="N58" s="1">
        <v>4.1354189050278523</v>
      </c>
      <c r="O58" t="s">
        <v>10420</v>
      </c>
      <c r="P58" t="s">
        <v>2762</v>
      </c>
      <c r="Q58" s="1">
        <v>4.3961121306114785</v>
      </c>
      <c r="S58">
        <v>1</v>
      </c>
      <c r="T58">
        <v>107</v>
      </c>
      <c r="U58">
        <v>-0.72967520677829334</v>
      </c>
      <c r="V58">
        <v>-1</v>
      </c>
      <c r="W58">
        <v>-1</v>
      </c>
      <c r="X58">
        <v>-1</v>
      </c>
      <c r="Y58">
        <v>-1</v>
      </c>
      <c r="Z58">
        <v>-1</v>
      </c>
      <c r="AA58">
        <v>-0.93813462443682338</v>
      </c>
      <c r="AB58">
        <v>1</v>
      </c>
      <c r="AC58">
        <v>-1</v>
      </c>
      <c r="AD58">
        <v>-1</v>
      </c>
      <c r="AE58">
        <v>-1</v>
      </c>
      <c r="AF58">
        <v>-1</v>
      </c>
      <c r="AG58">
        <v>14871</v>
      </c>
      <c r="AH58">
        <v>0</v>
      </c>
      <c r="AK58">
        <v>2010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460</v>
      </c>
      <c r="AR58">
        <v>14871</v>
      </c>
      <c r="AS58">
        <v>0</v>
      </c>
      <c r="AT58">
        <v>0</v>
      </c>
      <c r="AU58">
        <v>0</v>
      </c>
      <c r="AV58">
        <v>0</v>
      </c>
    </row>
    <row r="59" spans="1:53" x14ac:dyDescent="0.25">
      <c r="A59" t="s">
        <v>8815</v>
      </c>
      <c r="B59">
        <v>1</v>
      </c>
      <c r="C59">
        <v>108</v>
      </c>
      <c r="D59">
        <f t="shared" si="0"/>
        <v>110</v>
      </c>
      <c r="E59" t="s">
        <v>8913</v>
      </c>
      <c r="F59" t="s">
        <v>8914</v>
      </c>
      <c r="G59" t="s">
        <v>2762</v>
      </c>
      <c r="H59" t="s">
        <v>2762</v>
      </c>
      <c r="K59">
        <v>1</v>
      </c>
      <c r="L59">
        <f t="shared" si="1"/>
        <v>109</v>
      </c>
      <c r="M59" t="s">
        <v>2819</v>
      </c>
      <c r="N59" s="1">
        <v>3.022840610876528</v>
      </c>
      <c r="O59" t="s">
        <v>10420</v>
      </c>
      <c r="P59" t="s">
        <v>2762</v>
      </c>
      <c r="Q59" s="1">
        <v>4.3961121306114785</v>
      </c>
      <c r="S59">
        <v>1</v>
      </c>
      <c r="T59">
        <v>109</v>
      </c>
      <c r="U59">
        <v>1</v>
      </c>
      <c r="V59">
        <v>-1</v>
      </c>
      <c r="W59">
        <v>-1</v>
      </c>
      <c r="X59">
        <v>-1</v>
      </c>
      <c r="Y59">
        <v>-1</v>
      </c>
      <c r="Z59">
        <v>-1</v>
      </c>
      <c r="AA59">
        <v>-1</v>
      </c>
      <c r="AB59">
        <v>-1</v>
      </c>
      <c r="AC59">
        <v>-1</v>
      </c>
      <c r="AD59">
        <v>-1</v>
      </c>
      <c r="AE59">
        <v>-1</v>
      </c>
      <c r="AF59">
        <v>-1</v>
      </c>
      <c r="AG59">
        <v>1054</v>
      </c>
      <c r="AH59">
        <v>0</v>
      </c>
      <c r="AK59">
        <v>1054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53" x14ac:dyDescent="0.25">
      <c r="A60" t="s">
        <v>8815</v>
      </c>
      <c r="B60">
        <v>1</v>
      </c>
      <c r="C60">
        <v>110</v>
      </c>
      <c r="D60">
        <f t="shared" si="0"/>
        <v>112</v>
      </c>
      <c r="E60" t="s">
        <v>9803</v>
      </c>
      <c r="F60" t="s">
        <v>9804</v>
      </c>
      <c r="G60" t="s">
        <v>2762</v>
      </c>
      <c r="H60" t="s">
        <v>2762</v>
      </c>
      <c r="K60">
        <v>1</v>
      </c>
      <c r="L60">
        <f t="shared" si="1"/>
        <v>111</v>
      </c>
      <c r="M60" t="s">
        <v>2896</v>
      </c>
      <c r="N60" s="1">
        <v>3.38524868240322</v>
      </c>
      <c r="O60" t="s">
        <v>10420</v>
      </c>
      <c r="P60" t="s">
        <v>2762</v>
      </c>
      <c r="Q60" s="1">
        <v>4.3961121306114785</v>
      </c>
      <c r="S60">
        <v>1</v>
      </c>
      <c r="T60">
        <v>111</v>
      </c>
      <c r="U60">
        <v>-0.46622734761120266</v>
      </c>
      <c r="V60">
        <v>-1</v>
      </c>
      <c r="W60">
        <v>-1</v>
      </c>
      <c r="X60">
        <v>-1</v>
      </c>
      <c r="Y60">
        <v>-1</v>
      </c>
      <c r="Z60">
        <v>-1</v>
      </c>
      <c r="AA60">
        <v>-1</v>
      </c>
      <c r="AB60">
        <v>1</v>
      </c>
      <c r="AC60">
        <v>-1</v>
      </c>
      <c r="AD60">
        <v>-1</v>
      </c>
      <c r="AE60">
        <v>-1</v>
      </c>
      <c r="AF60">
        <v>-1</v>
      </c>
      <c r="AG60">
        <v>2428</v>
      </c>
      <c r="AH60">
        <v>0</v>
      </c>
      <c r="AK60">
        <v>648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2428</v>
      </c>
      <c r="AS60">
        <v>0</v>
      </c>
      <c r="AT60">
        <v>0</v>
      </c>
      <c r="AU60">
        <v>0</v>
      </c>
      <c r="AV60">
        <v>0</v>
      </c>
    </row>
    <row r="61" spans="1:53" x14ac:dyDescent="0.25">
      <c r="A61" t="s">
        <v>8815</v>
      </c>
      <c r="B61">
        <v>1</v>
      </c>
      <c r="C61">
        <v>112</v>
      </c>
      <c r="D61">
        <f t="shared" si="0"/>
        <v>114</v>
      </c>
      <c r="E61" t="s">
        <v>8925</v>
      </c>
      <c r="F61" t="s">
        <v>8926</v>
      </c>
      <c r="G61" t="s">
        <v>7181</v>
      </c>
      <c r="H61" t="s">
        <v>7181</v>
      </c>
      <c r="K61">
        <v>1</v>
      </c>
      <c r="L61">
        <f t="shared" si="1"/>
        <v>113</v>
      </c>
      <c r="M61" t="s">
        <v>2749</v>
      </c>
      <c r="N61" s="1">
        <v>4.8467575926246704</v>
      </c>
      <c r="O61" t="s">
        <v>10420</v>
      </c>
      <c r="P61" t="s">
        <v>7181</v>
      </c>
      <c r="Q61" s="1">
        <v>4.3961121306114785</v>
      </c>
      <c r="S61">
        <v>1</v>
      </c>
      <c r="T61">
        <v>113</v>
      </c>
      <c r="U61">
        <v>1</v>
      </c>
      <c r="V61">
        <v>-1</v>
      </c>
      <c r="W61">
        <v>-1</v>
      </c>
      <c r="X61">
        <v>-1</v>
      </c>
      <c r="Y61">
        <v>-1</v>
      </c>
      <c r="Z61">
        <v>-1</v>
      </c>
      <c r="AA61">
        <v>-1</v>
      </c>
      <c r="AB61">
        <v>-1</v>
      </c>
      <c r="AC61">
        <v>-1</v>
      </c>
      <c r="AD61">
        <v>-1</v>
      </c>
      <c r="AE61">
        <v>-1</v>
      </c>
      <c r="AF61">
        <v>-1</v>
      </c>
      <c r="AG61">
        <v>70268</v>
      </c>
      <c r="AH61">
        <v>0</v>
      </c>
      <c r="AK61">
        <v>70268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BA61" s="1"/>
    </row>
    <row r="62" spans="1:53" x14ac:dyDescent="0.25">
      <c r="A62" t="s">
        <v>8815</v>
      </c>
      <c r="B62">
        <v>1</v>
      </c>
      <c r="C62">
        <v>114</v>
      </c>
      <c r="D62">
        <f t="shared" si="0"/>
        <v>116</v>
      </c>
      <c r="E62" t="s">
        <v>8923</v>
      </c>
      <c r="F62" t="s">
        <v>8924</v>
      </c>
      <c r="G62" t="s">
        <v>7181</v>
      </c>
      <c r="H62" t="s">
        <v>7181</v>
      </c>
      <c r="K62">
        <v>1</v>
      </c>
      <c r="L62">
        <f t="shared" si="1"/>
        <v>115</v>
      </c>
      <c r="M62" t="s">
        <v>2741</v>
      </c>
      <c r="N62" s="1">
        <v>4.1861083798132057</v>
      </c>
      <c r="O62" t="s">
        <v>10420</v>
      </c>
      <c r="P62" t="s">
        <v>7181</v>
      </c>
      <c r="Q62" s="1">
        <v>4.3961121306114785</v>
      </c>
      <c r="S62">
        <v>1</v>
      </c>
      <c r="T62">
        <v>115</v>
      </c>
      <c r="U62">
        <v>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  <c r="AC62">
        <v>-1</v>
      </c>
      <c r="AD62">
        <v>-1</v>
      </c>
      <c r="AE62">
        <v>-1</v>
      </c>
      <c r="AF62">
        <v>-1</v>
      </c>
      <c r="AG62">
        <v>15350</v>
      </c>
      <c r="AH62">
        <v>0</v>
      </c>
      <c r="AK62">
        <v>15350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BA62" s="1"/>
    </row>
    <row r="63" spans="1:53" x14ac:dyDescent="0.25">
      <c r="A63" t="s">
        <v>8815</v>
      </c>
      <c r="B63">
        <v>1</v>
      </c>
      <c r="C63">
        <v>116</v>
      </c>
      <c r="D63">
        <f t="shared" si="0"/>
        <v>118</v>
      </c>
      <c r="E63" t="s">
        <v>8927</v>
      </c>
      <c r="F63" t="s">
        <v>8928</v>
      </c>
      <c r="G63" t="s">
        <v>7181</v>
      </c>
      <c r="H63" t="s">
        <v>7181</v>
      </c>
      <c r="K63">
        <v>1</v>
      </c>
      <c r="L63">
        <f t="shared" si="1"/>
        <v>117</v>
      </c>
      <c r="M63" t="s">
        <v>2755</v>
      </c>
      <c r="N63" s="1">
        <v>3.5033820634737327</v>
      </c>
      <c r="O63" t="s">
        <v>10420</v>
      </c>
      <c r="P63" t="s">
        <v>7181</v>
      </c>
      <c r="Q63" s="1">
        <v>4.3961121306114785</v>
      </c>
      <c r="S63">
        <v>1</v>
      </c>
      <c r="T63">
        <v>117</v>
      </c>
      <c r="U63">
        <v>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3187</v>
      </c>
      <c r="AH63">
        <v>0</v>
      </c>
      <c r="AK63">
        <v>3187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53" x14ac:dyDescent="0.25">
      <c r="A64" t="s">
        <v>8815</v>
      </c>
      <c r="B64">
        <v>1</v>
      </c>
      <c r="C64">
        <v>118</v>
      </c>
      <c r="D64">
        <f t="shared" si="0"/>
        <v>120</v>
      </c>
      <c r="E64" t="s">
        <v>8929</v>
      </c>
      <c r="F64" t="s">
        <v>8930</v>
      </c>
      <c r="G64" t="s">
        <v>2459</v>
      </c>
      <c r="H64" t="s">
        <v>2459</v>
      </c>
      <c r="K64">
        <v>1</v>
      </c>
      <c r="L64">
        <f t="shared" si="1"/>
        <v>119</v>
      </c>
      <c r="M64" t="s">
        <v>2458</v>
      </c>
      <c r="N64" s="1">
        <v>4.4606423002473194</v>
      </c>
      <c r="O64" t="s">
        <v>10420</v>
      </c>
      <c r="P64" t="s">
        <v>2459</v>
      </c>
      <c r="Q64" s="1">
        <v>4.3961121306114785</v>
      </c>
      <c r="S64">
        <v>1</v>
      </c>
      <c r="T64">
        <v>119</v>
      </c>
      <c r="U64">
        <v>1</v>
      </c>
      <c r="V64">
        <v>-1</v>
      </c>
      <c r="W64">
        <v>-1</v>
      </c>
      <c r="X64">
        <v>-0.94460409237267595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28883</v>
      </c>
      <c r="AH64">
        <v>0</v>
      </c>
      <c r="AK64">
        <v>28883</v>
      </c>
      <c r="AL64">
        <v>0</v>
      </c>
      <c r="AM64">
        <v>0</v>
      </c>
      <c r="AN64">
        <v>800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BA64" s="1"/>
    </row>
    <row r="65" spans="1:53" x14ac:dyDescent="0.25">
      <c r="A65" t="s">
        <v>8815</v>
      </c>
      <c r="B65">
        <v>1</v>
      </c>
      <c r="C65">
        <v>120</v>
      </c>
      <c r="D65">
        <f t="shared" si="0"/>
        <v>122</v>
      </c>
      <c r="E65" t="s">
        <v>10341</v>
      </c>
      <c r="F65" t="s">
        <v>10342</v>
      </c>
      <c r="G65" t="s">
        <v>2459</v>
      </c>
      <c r="H65" t="s">
        <v>2459</v>
      </c>
      <c r="K65">
        <v>1</v>
      </c>
      <c r="L65">
        <f t="shared" si="1"/>
        <v>121</v>
      </c>
      <c r="M65" t="s">
        <v>2588</v>
      </c>
      <c r="N65" s="1">
        <v>4.3089483863095799</v>
      </c>
      <c r="O65" t="s">
        <v>10420</v>
      </c>
      <c r="P65" t="s">
        <v>2459</v>
      </c>
      <c r="Q65" s="1">
        <v>4.3961121306114785</v>
      </c>
      <c r="S65">
        <v>1</v>
      </c>
      <c r="T65">
        <v>121</v>
      </c>
      <c r="U65">
        <v>-0.97051015512553973</v>
      </c>
      <c r="V65">
        <v>-0.94204381896689593</v>
      </c>
      <c r="W65">
        <v>-0.82427634735327038</v>
      </c>
      <c r="X65">
        <v>8.9972813049736144E-2</v>
      </c>
      <c r="Y65">
        <v>-0.50833200063969297</v>
      </c>
      <c r="Z65">
        <v>-1</v>
      </c>
      <c r="AA65">
        <v>-0.84282744282744282</v>
      </c>
      <c r="AB65">
        <v>-0.85267871421717578</v>
      </c>
      <c r="AC65">
        <v>0.33267231728770197</v>
      </c>
      <c r="AD65">
        <v>-0.10877978570286262</v>
      </c>
      <c r="AE65">
        <v>0.31111466496081874</v>
      </c>
      <c r="AF65">
        <v>1</v>
      </c>
      <c r="AG65">
        <v>31265</v>
      </c>
      <c r="AH65">
        <v>0</v>
      </c>
      <c r="AK65">
        <v>461</v>
      </c>
      <c r="AL65">
        <v>906</v>
      </c>
      <c r="AM65">
        <v>2747</v>
      </c>
      <c r="AN65">
        <v>17039</v>
      </c>
      <c r="AO65">
        <v>7686</v>
      </c>
      <c r="AP65">
        <v>0</v>
      </c>
      <c r="AQ65">
        <v>2457</v>
      </c>
      <c r="AR65">
        <v>2303</v>
      </c>
      <c r="AS65">
        <v>20833</v>
      </c>
      <c r="AT65">
        <v>13932</v>
      </c>
      <c r="AU65">
        <v>20496</v>
      </c>
      <c r="AV65">
        <v>31265</v>
      </c>
    </row>
    <row r="66" spans="1:53" x14ac:dyDescent="0.25">
      <c r="A66" t="s">
        <v>8815</v>
      </c>
      <c r="B66">
        <v>1</v>
      </c>
      <c r="C66">
        <v>122</v>
      </c>
      <c r="D66">
        <f t="shared" si="0"/>
        <v>124</v>
      </c>
      <c r="E66" t="s">
        <v>9345</v>
      </c>
      <c r="F66" t="s">
        <v>9346</v>
      </c>
      <c r="G66" t="s">
        <v>2234</v>
      </c>
      <c r="H66" t="s">
        <v>2234</v>
      </c>
      <c r="K66">
        <v>1</v>
      </c>
      <c r="L66">
        <f t="shared" si="1"/>
        <v>123</v>
      </c>
      <c r="M66" t="s">
        <v>6926</v>
      </c>
      <c r="N66" s="1">
        <v>4.1968667472492394</v>
      </c>
      <c r="O66" t="s">
        <v>10420</v>
      </c>
      <c r="P66" t="s">
        <v>2234</v>
      </c>
      <c r="Q66" s="1">
        <v>4.3961121306114785</v>
      </c>
      <c r="S66">
        <v>1</v>
      </c>
      <c r="T66">
        <v>123</v>
      </c>
      <c r="U66">
        <v>-1</v>
      </c>
      <c r="V66">
        <v>-0.86408186797347941</v>
      </c>
      <c r="W66">
        <v>-0.6037763044104929</v>
      </c>
      <c r="X66">
        <v>-0.63923320841741138</v>
      </c>
      <c r="Y66">
        <v>1</v>
      </c>
      <c r="Z66">
        <v>-0.67195157105794179</v>
      </c>
      <c r="AA66">
        <v>-0.23493802248486595</v>
      </c>
      <c r="AB66">
        <v>-9.6641683482271534E-2</v>
      </c>
      <c r="AC66">
        <v>-0.38570193139233211</v>
      </c>
      <c r="AD66">
        <v>-0.4379504179878928</v>
      </c>
      <c r="AE66">
        <v>-0.23774863072931685</v>
      </c>
      <c r="AF66">
        <v>-0.46050735082156236</v>
      </c>
      <c r="AG66">
        <v>28447</v>
      </c>
      <c r="AH66">
        <v>695</v>
      </c>
      <c r="AK66">
        <v>695</v>
      </c>
      <c r="AL66">
        <v>2581</v>
      </c>
      <c r="AM66">
        <v>6193</v>
      </c>
      <c r="AN66">
        <v>5701</v>
      </c>
      <c r="AO66">
        <v>28447</v>
      </c>
      <c r="AP66">
        <v>5247</v>
      </c>
      <c r="AQ66">
        <v>11311</v>
      </c>
      <c r="AR66">
        <v>13230</v>
      </c>
      <c r="AS66">
        <v>9219</v>
      </c>
      <c r="AT66">
        <v>8494</v>
      </c>
      <c r="AU66">
        <v>11272</v>
      </c>
      <c r="AV66">
        <v>8181</v>
      </c>
      <c r="BA66" s="1"/>
    </row>
    <row r="67" spans="1:53" x14ac:dyDescent="0.25">
      <c r="A67" t="s">
        <v>8815</v>
      </c>
      <c r="B67">
        <v>1</v>
      </c>
      <c r="C67">
        <v>124</v>
      </c>
      <c r="D67">
        <f t="shared" si="0"/>
        <v>126</v>
      </c>
      <c r="E67" t="s">
        <v>8933</v>
      </c>
      <c r="F67" t="s">
        <v>8934</v>
      </c>
      <c r="G67" t="s">
        <v>2087</v>
      </c>
      <c r="H67" t="s">
        <v>2087</v>
      </c>
      <c r="K67">
        <v>1</v>
      </c>
      <c r="L67">
        <f t="shared" si="1"/>
        <v>125</v>
      </c>
      <c r="M67" t="s">
        <v>2171</v>
      </c>
      <c r="N67" s="1">
        <v>4.2298353665572659</v>
      </c>
      <c r="O67" t="s">
        <v>10420</v>
      </c>
      <c r="P67" t="s">
        <v>2087</v>
      </c>
      <c r="Q67" s="1">
        <v>4.3961121306114785</v>
      </c>
      <c r="S67">
        <v>1</v>
      </c>
      <c r="T67">
        <v>125</v>
      </c>
      <c r="U67">
        <v>0.50830741892492215</v>
      </c>
      <c r="V67">
        <v>-1</v>
      </c>
      <c r="W67">
        <v>-1</v>
      </c>
      <c r="X67">
        <v>-1</v>
      </c>
      <c r="Y67">
        <v>-1</v>
      </c>
      <c r="Z67">
        <v>-1</v>
      </c>
      <c r="AA67">
        <v>0.30475344291426043</v>
      </c>
      <c r="AB67">
        <v>0.25073300755219896</v>
      </c>
      <c r="AC67">
        <v>-1</v>
      </c>
      <c r="AD67">
        <v>-1</v>
      </c>
      <c r="AE67">
        <v>-1</v>
      </c>
      <c r="AF67">
        <v>1</v>
      </c>
      <c r="AG67">
        <v>22510</v>
      </c>
      <c r="AH67">
        <v>0</v>
      </c>
      <c r="AK67">
        <v>16976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14685</v>
      </c>
      <c r="AR67">
        <v>14077</v>
      </c>
      <c r="AS67">
        <v>0</v>
      </c>
      <c r="AT67">
        <v>0</v>
      </c>
      <c r="AU67">
        <v>0</v>
      </c>
      <c r="AV67">
        <v>22510</v>
      </c>
    </row>
    <row r="68" spans="1:53" x14ac:dyDescent="0.25">
      <c r="A68" t="s">
        <v>8815</v>
      </c>
      <c r="B68">
        <v>1</v>
      </c>
      <c r="C68">
        <v>126</v>
      </c>
      <c r="D68">
        <f t="shared" si="0"/>
        <v>128</v>
      </c>
      <c r="E68" t="s">
        <v>8931</v>
      </c>
      <c r="F68" t="s">
        <v>8932</v>
      </c>
      <c r="G68" t="s">
        <v>2087</v>
      </c>
      <c r="H68" t="s">
        <v>2087</v>
      </c>
      <c r="K68">
        <v>1</v>
      </c>
      <c r="L68">
        <f t="shared" si="1"/>
        <v>127</v>
      </c>
      <c r="M68" t="s">
        <v>2094</v>
      </c>
      <c r="N68" s="1">
        <v>3.7147487607250596</v>
      </c>
      <c r="O68" t="s">
        <v>10420</v>
      </c>
      <c r="P68" t="s">
        <v>2087</v>
      </c>
      <c r="Q68" s="1">
        <v>4.3961121306114785</v>
      </c>
      <c r="S68">
        <v>1</v>
      </c>
      <c r="T68">
        <v>127</v>
      </c>
      <c r="U68">
        <v>1</v>
      </c>
      <c r="V68">
        <v>-1</v>
      </c>
      <c r="W68">
        <v>-1</v>
      </c>
      <c r="X68">
        <v>-1</v>
      </c>
      <c r="Y68">
        <v>-1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5185</v>
      </c>
      <c r="AH68">
        <v>0</v>
      </c>
      <c r="AK68">
        <v>5185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BA68" s="1"/>
    </row>
    <row r="69" spans="1:53" x14ac:dyDescent="0.25">
      <c r="A69" t="s">
        <v>8815</v>
      </c>
      <c r="B69">
        <v>1</v>
      </c>
      <c r="C69">
        <v>128</v>
      </c>
      <c r="D69">
        <f t="shared" si="0"/>
        <v>130</v>
      </c>
      <c r="E69" t="s">
        <v>9811</v>
      </c>
      <c r="F69" t="s">
        <v>9812</v>
      </c>
      <c r="G69" t="s">
        <v>2087</v>
      </c>
      <c r="H69" t="s">
        <v>2087</v>
      </c>
      <c r="K69">
        <v>1</v>
      </c>
      <c r="L69">
        <f t="shared" si="1"/>
        <v>129</v>
      </c>
      <c r="M69" t="s">
        <v>2112</v>
      </c>
      <c r="N69" s="1">
        <v>3.9816374246557689</v>
      </c>
      <c r="O69" t="s">
        <v>10420</v>
      </c>
      <c r="P69" t="s">
        <v>2087</v>
      </c>
      <c r="Q69" s="1">
        <v>4.3961121306114785</v>
      </c>
      <c r="S69">
        <v>1</v>
      </c>
      <c r="T69">
        <v>129</v>
      </c>
      <c r="U69">
        <v>-0.6828887286709926</v>
      </c>
      <c r="V69">
        <v>-0.7558279259793319</v>
      </c>
      <c r="W69">
        <v>-0.45866378274453257</v>
      </c>
      <c r="X69">
        <v>-0.76003364575823118</v>
      </c>
      <c r="Y69">
        <v>-0.12136505647680851</v>
      </c>
      <c r="Z69">
        <v>-0.45541937034366742</v>
      </c>
      <c r="AA69">
        <v>1</v>
      </c>
      <c r="AB69">
        <v>0.60045662100456632</v>
      </c>
      <c r="AC69">
        <v>-0.71749579428022114</v>
      </c>
      <c r="AD69">
        <v>-0.27733717856284545</v>
      </c>
      <c r="AE69">
        <v>-0.87611151165585199</v>
      </c>
      <c r="AF69">
        <v>-1</v>
      </c>
      <c r="AG69">
        <v>18106</v>
      </c>
      <c r="AH69">
        <v>1462</v>
      </c>
      <c r="AK69">
        <v>4101</v>
      </c>
      <c r="AL69">
        <v>3494</v>
      </c>
      <c r="AM69">
        <v>5967</v>
      </c>
      <c r="AN69">
        <v>3459</v>
      </c>
      <c r="AO69">
        <v>8774</v>
      </c>
      <c r="AP69">
        <v>5994</v>
      </c>
      <c r="AQ69">
        <v>18106</v>
      </c>
      <c r="AR69">
        <v>14781</v>
      </c>
      <c r="AS69">
        <v>3813</v>
      </c>
      <c r="AT69">
        <v>7476</v>
      </c>
      <c r="AU69">
        <v>2493</v>
      </c>
      <c r="AV69">
        <v>1462</v>
      </c>
    </row>
    <row r="70" spans="1:53" x14ac:dyDescent="0.25">
      <c r="A70" t="s">
        <v>8815</v>
      </c>
      <c r="B70">
        <v>1</v>
      </c>
      <c r="C70">
        <v>130</v>
      </c>
      <c r="D70">
        <f t="shared" ref="D70:D133" si="2">C70+2</f>
        <v>132</v>
      </c>
      <c r="E70" t="s">
        <v>9349</v>
      </c>
      <c r="F70" t="s">
        <v>9350</v>
      </c>
      <c r="G70" t="s">
        <v>2087</v>
      </c>
      <c r="H70" t="s">
        <v>2087</v>
      </c>
      <c r="K70">
        <v>1</v>
      </c>
      <c r="L70">
        <f t="shared" ref="L70:L133" si="3">C70+1</f>
        <v>131</v>
      </c>
      <c r="M70" t="s">
        <v>2131</v>
      </c>
      <c r="N70" s="1">
        <v>3.9186069151449821</v>
      </c>
      <c r="O70" t="s">
        <v>10420</v>
      </c>
      <c r="P70" t="s">
        <v>2087</v>
      </c>
      <c r="Q70" s="1">
        <v>4.3961121306114785</v>
      </c>
      <c r="S70">
        <v>1</v>
      </c>
      <c r="T70">
        <v>131</v>
      </c>
      <c r="U70">
        <v>-0.8585143070183614</v>
      </c>
      <c r="V70">
        <v>-1</v>
      </c>
      <c r="W70">
        <v>-1</v>
      </c>
      <c r="X70">
        <v>-1</v>
      </c>
      <c r="Y70">
        <v>1</v>
      </c>
      <c r="Z70">
        <v>-1</v>
      </c>
      <c r="AA70">
        <v>-0.81470780128623355</v>
      </c>
      <c r="AB70">
        <v>-1</v>
      </c>
      <c r="AC70">
        <v>-1</v>
      </c>
      <c r="AD70">
        <v>-1</v>
      </c>
      <c r="AE70">
        <v>-1</v>
      </c>
      <c r="AF70">
        <v>-1</v>
      </c>
      <c r="AG70">
        <v>10729</v>
      </c>
      <c r="AH70">
        <v>0</v>
      </c>
      <c r="AK70">
        <v>759</v>
      </c>
      <c r="AL70">
        <v>0</v>
      </c>
      <c r="AM70">
        <v>0</v>
      </c>
      <c r="AN70">
        <v>0</v>
      </c>
      <c r="AO70">
        <v>10729</v>
      </c>
      <c r="AP70">
        <v>0</v>
      </c>
      <c r="AQ70">
        <v>994</v>
      </c>
      <c r="AR70">
        <v>0</v>
      </c>
      <c r="AS70">
        <v>0</v>
      </c>
      <c r="AT70">
        <v>0</v>
      </c>
      <c r="AU70">
        <v>0</v>
      </c>
      <c r="AV70">
        <v>0</v>
      </c>
    </row>
    <row r="71" spans="1:53" x14ac:dyDescent="0.25">
      <c r="A71" t="s">
        <v>8815</v>
      </c>
      <c r="B71">
        <v>1</v>
      </c>
      <c r="C71">
        <v>132</v>
      </c>
      <c r="D71">
        <f t="shared" si="2"/>
        <v>134</v>
      </c>
      <c r="E71" t="s">
        <v>9629</v>
      </c>
      <c r="F71" t="s">
        <v>9630</v>
      </c>
      <c r="G71" t="s">
        <v>2087</v>
      </c>
      <c r="H71" t="s">
        <v>2087</v>
      </c>
      <c r="K71">
        <v>1</v>
      </c>
      <c r="L71">
        <f t="shared" si="3"/>
        <v>133</v>
      </c>
      <c r="M71" t="s">
        <v>2149</v>
      </c>
      <c r="N71" s="1">
        <v>3.9137079139804829</v>
      </c>
      <c r="O71" t="s">
        <v>10420</v>
      </c>
      <c r="P71" t="s">
        <v>2087</v>
      </c>
      <c r="Q71" s="1">
        <v>4.3961121306114785</v>
      </c>
      <c r="S71">
        <v>1</v>
      </c>
      <c r="T71">
        <v>133</v>
      </c>
      <c r="U71">
        <v>-0.91038044664290396</v>
      </c>
      <c r="V71">
        <v>-0.73390557939914158</v>
      </c>
      <c r="W71">
        <v>-1</v>
      </c>
      <c r="X71">
        <v>-0.45486287917363788</v>
      </c>
      <c r="Y71">
        <v>-0.65636138793918675</v>
      </c>
      <c r="Z71">
        <v>-0.62551829490070565</v>
      </c>
      <c r="AA71">
        <v>1</v>
      </c>
      <c r="AB71">
        <v>-0.4397323052302321</v>
      </c>
      <c r="AC71">
        <v>-0.60689605004728309</v>
      </c>
      <c r="AD71">
        <v>-0.17931184985815085</v>
      </c>
      <c r="AE71">
        <v>-1</v>
      </c>
      <c r="AF71">
        <v>-1</v>
      </c>
      <c r="AG71">
        <v>13747</v>
      </c>
      <c r="AH71">
        <v>0</v>
      </c>
      <c r="AK71">
        <v>616</v>
      </c>
      <c r="AL71">
        <v>1829</v>
      </c>
      <c r="AM71">
        <v>0</v>
      </c>
      <c r="AN71">
        <v>3747</v>
      </c>
      <c r="AO71">
        <v>2362</v>
      </c>
      <c r="AP71">
        <v>2574</v>
      </c>
      <c r="AQ71">
        <v>13747</v>
      </c>
      <c r="AR71">
        <v>3851</v>
      </c>
      <c r="AS71">
        <v>2702</v>
      </c>
      <c r="AT71">
        <v>5641</v>
      </c>
      <c r="AU71">
        <v>0</v>
      </c>
      <c r="AV71">
        <v>0</v>
      </c>
      <c r="BA71" s="1"/>
    </row>
    <row r="72" spans="1:53" x14ac:dyDescent="0.25">
      <c r="A72" t="s">
        <v>8815</v>
      </c>
      <c r="B72">
        <v>1</v>
      </c>
      <c r="C72">
        <v>134</v>
      </c>
      <c r="D72">
        <f t="shared" si="2"/>
        <v>136</v>
      </c>
      <c r="E72" t="s">
        <v>10239</v>
      </c>
      <c r="F72" t="s">
        <v>10240</v>
      </c>
      <c r="G72" t="s">
        <v>2087</v>
      </c>
      <c r="H72" t="s">
        <v>2087</v>
      </c>
      <c r="K72">
        <v>1</v>
      </c>
      <c r="L72">
        <f t="shared" si="3"/>
        <v>135</v>
      </c>
      <c r="M72" t="s">
        <v>2158</v>
      </c>
      <c r="N72" s="1">
        <v>3.9034155857690864</v>
      </c>
      <c r="O72" t="s">
        <v>10420</v>
      </c>
      <c r="P72" t="s">
        <v>2087</v>
      </c>
      <c r="Q72" s="1">
        <v>4.3961121306114785</v>
      </c>
      <c r="S72">
        <v>1</v>
      </c>
      <c r="T72">
        <v>135</v>
      </c>
      <c r="U72">
        <v>-0.87534349238071441</v>
      </c>
      <c r="V72">
        <v>-0.84261803647264555</v>
      </c>
      <c r="W72">
        <v>0.14264301773669752</v>
      </c>
      <c r="X72">
        <v>-0.79965026230327252</v>
      </c>
      <c r="Y72">
        <v>-1</v>
      </c>
      <c r="Z72">
        <v>-0.62053459905071195</v>
      </c>
      <c r="AA72">
        <v>-0.61304021983512369</v>
      </c>
      <c r="AB72">
        <v>-0.72570572070946793</v>
      </c>
      <c r="AC72">
        <v>-1</v>
      </c>
      <c r="AD72">
        <v>-1</v>
      </c>
      <c r="AE72">
        <v>1</v>
      </c>
      <c r="AF72">
        <v>-0.66475143642268297</v>
      </c>
      <c r="AG72">
        <v>8006</v>
      </c>
      <c r="AH72">
        <v>0</v>
      </c>
      <c r="AK72">
        <v>499</v>
      </c>
      <c r="AL72">
        <v>630</v>
      </c>
      <c r="AM72">
        <v>4574</v>
      </c>
      <c r="AN72">
        <v>802</v>
      </c>
      <c r="AO72">
        <v>0</v>
      </c>
      <c r="AP72">
        <v>1519</v>
      </c>
      <c r="AQ72">
        <v>1549</v>
      </c>
      <c r="AR72">
        <v>1098</v>
      </c>
      <c r="AS72">
        <v>0</v>
      </c>
      <c r="AT72">
        <v>0</v>
      </c>
      <c r="AU72">
        <v>8006</v>
      </c>
      <c r="AV72">
        <v>1342</v>
      </c>
      <c r="BA72" s="1"/>
    </row>
    <row r="73" spans="1:53" x14ac:dyDescent="0.25">
      <c r="A73" t="s">
        <v>8815</v>
      </c>
      <c r="B73">
        <v>1</v>
      </c>
      <c r="C73">
        <v>136</v>
      </c>
      <c r="D73">
        <f t="shared" si="2"/>
        <v>138</v>
      </c>
      <c r="E73" t="s">
        <v>9813</v>
      </c>
      <c r="F73" t="s">
        <v>9814</v>
      </c>
      <c r="G73" t="s">
        <v>2087</v>
      </c>
      <c r="H73" t="s">
        <v>2087</v>
      </c>
      <c r="K73">
        <v>1</v>
      </c>
      <c r="L73">
        <f t="shared" si="3"/>
        <v>137</v>
      </c>
      <c r="M73" t="s">
        <v>2102</v>
      </c>
      <c r="N73" s="1">
        <v>3.8806992892187013</v>
      </c>
      <c r="O73" t="s">
        <v>10420</v>
      </c>
      <c r="P73" t="s">
        <v>2087</v>
      </c>
      <c r="Q73" s="1">
        <v>4.3961121306114785</v>
      </c>
      <c r="S73">
        <v>1</v>
      </c>
      <c r="T73">
        <v>137</v>
      </c>
      <c r="U73">
        <v>-0.90240728692257643</v>
      </c>
      <c r="V73">
        <v>-0.44936022554760358</v>
      </c>
      <c r="W73">
        <v>-0.76946432444155277</v>
      </c>
      <c r="X73">
        <v>-1</v>
      </c>
      <c r="Y73">
        <v>-1</v>
      </c>
      <c r="Z73">
        <v>-0.70440251572327051</v>
      </c>
      <c r="AA73">
        <v>-0.65256994144437219</v>
      </c>
      <c r="AB73">
        <v>1</v>
      </c>
      <c r="AC73">
        <v>-1</v>
      </c>
      <c r="AD73">
        <v>-0.91433528518759488</v>
      </c>
      <c r="AE73">
        <v>-1</v>
      </c>
      <c r="AF73">
        <v>-0.84818911299067445</v>
      </c>
      <c r="AG73">
        <v>9222</v>
      </c>
      <c r="AH73">
        <v>0</v>
      </c>
      <c r="AK73">
        <v>450</v>
      </c>
      <c r="AL73">
        <v>2539</v>
      </c>
      <c r="AM73">
        <v>1063</v>
      </c>
      <c r="AN73">
        <v>0</v>
      </c>
      <c r="AO73">
        <v>0</v>
      </c>
      <c r="AP73">
        <v>1363</v>
      </c>
      <c r="AQ73">
        <v>1602</v>
      </c>
      <c r="AR73">
        <v>9222</v>
      </c>
      <c r="AS73">
        <v>0</v>
      </c>
      <c r="AT73">
        <v>395</v>
      </c>
      <c r="AU73">
        <v>0</v>
      </c>
      <c r="AV73">
        <v>700</v>
      </c>
    </row>
    <row r="74" spans="1:53" x14ac:dyDescent="0.25">
      <c r="A74" t="s">
        <v>8815</v>
      </c>
      <c r="B74">
        <v>1</v>
      </c>
      <c r="C74">
        <v>138</v>
      </c>
      <c r="D74">
        <f t="shared" si="2"/>
        <v>140</v>
      </c>
      <c r="E74" t="s">
        <v>9491</v>
      </c>
      <c r="F74" t="s">
        <v>9492</v>
      </c>
      <c r="G74" t="s">
        <v>1707</v>
      </c>
      <c r="H74" t="s">
        <v>1707</v>
      </c>
      <c r="K74">
        <v>1</v>
      </c>
      <c r="L74">
        <f t="shared" si="3"/>
        <v>139</v>
      </c>
      <c r="M74" t="s">
        <v>1866</v>
      </c>
      <c r="N74" s="1">
        <v>3.949243590568265</v>
      </c>
      <c r="O74" t="s">
        <v>10420</v>
      </c>
      <c r="P74" t="s">
        <v>1707</v>
      </c>
      <c r="Q74" s="1">
        <v>4.3961121306114785</v>
      </c>
      <c r="S74">
        <v>1</v>
      </c>
      <c r="T74">
        <v>139</v>
      </c>
      <c r="U74">
        <v>-0.35618747892548053</v>
      </c>
      <c r="V74">
        <v>-1</v>
      </c>
      <c r="W74">
        <v>-1</v>
      </c>
      <c r="X74">
        <v>-1</v>
      </c>
      <c r="Y74">
        <v>-1</v>
      </c>
      <c r="Z74">
        <v>1</v>
      </c>
      <c r="AA74">
        <v>-1</v>
      </c>
      <c r="AB74">
        <v>-1</v>
      </c>
      <c r="AC74">
        <v>-1</v>
      </c>
      <c r="AD74">
        <v>-1</v>
      </c>
      <c r="AE74">
        <v>-1</v>
      </c>
      <c r="AF74">
        <v>-1</v>
      </c>
      <c r="AG74">
        <v>8897</v>
      </c>
      <c r="AH74">
        <v>0</v>
      </c>
      <c r="AK74">
        <v>2864</v>
      </c>
      <c r="AL74">
        <v>0</v>
      </c>
      <c r="AM74">
        <v>0</v>
      </c>
      <c r="AN74">
        <v>0</v>
      </c>
      <c r="AO74">
        <v>0</v>
      </c>
      <c r="AP74">
        <v>8897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53" x14ac:dyDescent="0.25">
      <c r="A75" t="s">
        <v>8815</v>
      </c>
      <c r="B75">
        <v>1</v>
      </c>
      <c r="C75">
        <v>140</v>
      </c>
      <c r="D75">
        <f t="shared" si="2"/>
        <v>142</v>
      </c>
      <c r="E75" t="s">
        <v>9163</v>
      </c>
      <c r="F75" t="s">
        <v>9164</v>
      </c>
      <c r="G75" t="s">
        <v>1707</v>
      </c>
      <c r="H75" t="s">
        <v>1707</v>
      </c>
      <c r="K75">
        <v>1</v>
      </c>
      <c r="L75">
        <f t="shared" si="3"/>
        <v>141</v>
      </c>
      <c r="M75" t="s">
        <v>1866</v>
      </c>
      <c r="N75" s="1">
        <v>3.9395192526186187</v>
      </c>
      <c r="O75" t="s">
        <v>10420</v>
      </c>
      <c r="P75" t="s">
        <v>1707</v>
      </c>
      <c r="Q75" s="1">
        <v>4.3961121306114785</v>
      </c>
      <c r="S75">
        <v>1</v>
      </c>
      <c r="T75">
        <v>141</v>
      </c>
      <c r="U75">
        <v>-0.34252873563218389</v>
      </c>
      <c r="V75">
        <v>-1</v>
      </c>
      <c r="W75">
        <v>1</v>
      </c>
      <c r="X75">
        <v>-1</v>
      </c>
      <c r="Y75">
        <v>-0.45655172413793099</v>
      </c>
      <c r="Z75">
        <v>-0.38712643678160918</v>
      </c>
      <c r="AA75">
        <v>-1</v>
      </c>
      <c r="AB75">
        <v>-1</v>
      </c>
      <c r="AC75">
        <v>-1</v>
      </c>
      <c r="AD75">
        <v>-1</v>
      </c>
      <c r="AE75">
        <v>-1</v>
      </c>
      <c r="AF75">
        <v>-1</v>
      </c>
      <c r="AG75">
        <v>8700</v>
      </c>
      <c r="AH75">
        <v>0</v>
      </c>
      <c r="AK75">
        <v>2860</v>
      </c>
      <c r="AL75">
        <v>0</v>
      </c>
      <c r="AM75">
        <v>8700</v>
      </c>
      <c r="AN75">
        <v>0</v>
      </c>
      <c r="AO75">
        <v>2364</v>
      </c>
      <c r="AP75">
        <v>2666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53" x14ac:dyDescent="0.25">
      <c r="A76" t="s">
        <v>8815</v>
      </c>
      <c r="B76">
        <v>1</v>
      </c>
      <c r="C76">
        <v>142</v>
      </c>
      <c r="D76">
        <f t="shared" si="2"/>
        <v>144</v>
      </c>
      <c r="E76" t="s">
        <v>9481</v>
      </c>
      <c r="F76" t="s">
        <v>9482</v>
      </c>
      <c r="G76" t="s">
        <v>1707</v>
      </c>
      <c r="H76" t="s">
        <v>1707</v>
      </c>
      <c r="K76">
        <v>1</v>
      </c>
      <c r="L76">
        <f t="shared" si="3"/>
        <v>143</v>
      </c>
      <c r="M76" t="s">
        <v>1813</v>
      </c>
      <c r="N76" s="1">
        <v>4.3048350692290063</v>
      </c>
      <c r="O76" t="s">
        <v>10420</v>
      </c>
      <c r="P76" t="s">
        <v>1707</v>
      </c>
      <c r="Q76" s="1">
        <v>4.3961121306114785</v>
      </c>
      <c r="S76">
        <v>1</v>
      </c>
      <c r="T76">
        <v>143</v>
      </c>
      <c r="U76">
        <v>-0.94300158604282314</v>
      </c>
      <c r="V76">
        <v>-0.88302934179222836</v>
      </c>
      <c r="W76">
        <v>-0.86984536082474229</v>
      </c>
      <c r="X76">
        <v>-1</v>
      </c>
      <c r="Y76">
        <v>-0.94894924662965896</v>
      </c>
      <c r="Z76">
        <v>1</v>
      </c>
      <c r="AA76">
        <v>-1</v>
      </c>
      <c r="AB76">
        <v>-0.87004361617763681</v>
      </c>
      <c r="AC76">
        <v>-0.92486122125297388</v>
      </c>
      <c r="AD76">
        <v>-1</v>
      </c>
      <c r="AE76">
        <v>-0.94101903251387786</v>
      </c>
      <c r="AF76">
        <v>-0.89779936558287077</v>
      </c>
      <c r="AG76">
        <v>20176</v>
      </c>
      <c r="AH76">
        <v>0</v>
      </c>
      <c r="AK76">
        <v>575</v>
      </c>
      <c r="AL76">
        <v>1180</v>
      </c>
      <c r="AM76">
        <v>1313</v>
      </c>
      <c r="AN76">
        <v>0</v>
      </c>
      <c r="AO76">
        <v>515</v>
      </c>
      <c r="AP76">
        <v>20176</v>
      </c>
      <c r="AQ76">
        <v>0</v>
      </c>
      <c r="AR76">
        <v>1311</v>
      </c>
      <c r="AS76">
        <v>758</v>
      </c>
      <c r="AT76">
        <v>0</v>
      </c>
      <c r="AU76">
        <v>595</v>
      </c>
      <c r="AV76">
        <v>1031</v>
      </c>
    </row>
    <row r="77" spans="1:53" x14ac:dyDescent="0.25">
      <c r="A77" t="s">
        <v>8815</v>
      </c>
      <c r="B77">
        <v>1</v>
      </c>
      <c r="C77">
        <v>144</v>
      </c>
      <c r="D77">
        <f t="shared" si="2"/>
        <v>146</v>
      </c>
      <c r="E77" t="s">
        <v>9171</v>
      </c>
      <c r="F77" t="s">
        <v>9172</v>
      </c>
      <c r="G77" t="s">
        <v>1707</v>
      </c>
      <c r="H77" t="s">
        <v>1707</v>
      </c>
      <c r="K77">
        <v>1</v>
      </c>
      <c r="L77">
        <f t="shared" si="3"/>
        <v>145</v>
      </c>
      <c r="M77" t="s">
        <v>1956</v>
      </c>
      <c r="N77" s="1">
        <v>5.1867529770507748</v>
      </c>
      <c r="O77" t="s">
        <v>10420</v>
      </c>
      <c r="P77" t="s">
        <v>1707</v>
      </c>
      <c r="Q77" s="1">
        <v>4.3961121306114785</v>
      </c>
      <c r="S77">
        <v>1</v>
      </c>
      <c r="T77">
        <v>145</v>
      </c>
      <c r="U77">
        <v>-1</v>
      </c>
      <c r="V77">
        <v>-0.90975101358315968</v>
      </c>
      <c r="W77">
        <v>1</v>
      </c>
      <c r="X77">
        <v>-0.93174061433447097</v>
      </c>
      <c r="Y77">
        <v>2.9262203083125327E-2</v>
      </c>
      <c r="Z77">
        <v>0.32251414435256653</v>
      </c>
      <c r="AA77">
        <v>-0.17485168472409918</v>
      </c>
      <c r="AB77">
        <v>-0.41464140916691483</v>
      </c>
      <c r="AC77">
        <v>-0.73556359804842297</v>
      </c>
      <c r="AD77">
        <v>-0.91185835032182694</v>
      </c>
      <c r="AE77">
        <v>-0.842694184208718</v>
      </c>
      <c r="AF77">
        <v>-0.78389490803307604</v>
      </c>
      <c r="AG77">
        <v>174943</v>
      </c>
      <c r="AH77">
        <v>315</v>
      </c>
      <c r="AK77">
        <v>315</v>
      </c>
      <c r="AL77">
        <v>8195</v>
      </c>
      <c r="AM77">
        <v>174943</v>
      </c>
      <c r="AN77">
        <v>6275</v>
      </c>
      <c r="AO77">
        <v>90184</v>
      </c>
      <c r="AP77">
        <v>115789</v>
      </c>
      <c r="AQ77">
        <v>72362</v>
      </c>
      <c r="AR77">
        <v>51425</v>
      </c>
      <c r="AS77">
        <v>23404</v>
      </c>
      <c r="AT77">
        <v>8011</v>
      </c>
      <c r="AU77">
        <v>14050</v>
      </c>
      <c r="AV77">
        <v>19184</v>
      </c>
    </row>
    <row r="78" spans="1:53" x14ac:dyDescent="0.25">
      <c r="A78" t="s">
        <v>8815</v>
      </c>
      <c r="B78">
        <v>1</v>
      </c>
      <c r="C78">
        <v>146</v>
      </c>
      <c r="D78">
        <f t="shared" si="2"/>
        <v>148</v>
      </c>
      <c r="E78" t="s">
        <v>10361</v>
      </c>
      <c r="F78" t="s">
        <v>10362</v>
      </c>
      <c r="G78" t="s">
        <v>1530</v>
      </c>
      <c r="H78" t="s">
        <v>1530</v>
      </c>
      <c r="K78">
        <v>1</v>
      </c>
      <c r="L78">
        <f t="shared" si="3"/>
        <v>147</v>
      </c>
      <c r="M78" t="s">
        <v>1579</v>
      </c>
      <c r="N78" s="1">
        <v>4.0182426674579093</v>
      </c>
      <c r="O78" t="s">
        <v>10420</v>
      </c>
      <c r="P78" t="s">
        <v>1530</v>
      </c>
      <c r="Q78" s="1">
        <v>4.3961121306114785</v>
      </c>
      <c r="S78">
        <v>1</v>
      </c>
      <c r="T78">
        <v>147</v>
      </c>
      <c r="U78">
        <v>-0.41689335286322105</v>
      </c>
      <c r="V78">
        <v>-1</v>
      </c>
      <c r="W78">
        <v>-0.24084536513915045</v>
      </c>
      <c r="X78">
        <v>-0.12896700843970144</v>
      </c>
      <c r="Y78">
        <v>-0.83734393527237216</v>
      </c>
      <c r="Z78">
        <v>-0.82827648741019733</v>
      </c>
      <c r="AA78">
        <v>-0.11111111111111116</v>
      </c>
      <c r="AB78">
        <v>-0.38941201088093746</v>
      </c>
      <c r="AC78">
        <v>-0.60689126037525276</v>
      </c>
      <c r="AD78">
        <v>-0.56629699379228571</v>
      </c>
      <c r="AE78">
        <v>-0.89677059356908695</v>
      </c>
      <c r="AF78">
        <v>1</v>
      </c>
      <c r="AG78">
        <v>14337</v>
      </c>
      <c r="AH78">
        <v>0</v>
      </c>
      <c r="AK78">
        <v>4180</v>
      </c>
      <c r="AL78">
        <v>0</v>
      </c>
      <c r="AM78">
        <v>5442</v>
      </c>
      <c r="AN78">
        <v>6244</v>
      </c>
      <c r="AO78">
        <v>1166</v>
      </c>
      <c r="AP78">
        <v>1231</v>
      </c>
      <c r="AQ78">
        <v>6372</v>
      </c>
      <c r="AR78">
        <v>4377</v>
      </c>
      <c r="AS78">
        <v>2818</v>
      </c>
      <c r="AT78">
        <v>3109</v>
      </c>
      <c r="AU78">
        <v>740</v>
      </c>
      <c r="AV78">
        <v>14337</v>
      </c>
    </row>
    <row r="79" spans="1:53" x14ac:dyDescent="0.25">
      <c r="A79" t="s">
        <v>8815</v>
      </c>
      <c r="B79">
        <v>1</v>
      </c>
      <c r="C79">
        <v>148</v>
      </c>
      <c r="D79">
        <f t="shared" si="2"/>
        <v>150</v>
      </c>
      <c r="E79" t="s">
        <v>10119</v>
      </c>
      <c r="F79" t="s">
        <v>10120</v>
      </c>
      <c r="G79" t="s">
        <v>1530</v>
      </c>
      <c r="H79" t="s">
        <v>1530</v>
      </c>
      <c r="K79">
        <v>1</v>
      </c>
      <c r="L79">
        <f t="shared" si="3"/>
        <v>149</v>
      </c>
      <c r="M79" t="s">
        <v>1579</v>
      </c>
      <c r="N79" s="1">
        <v>3.4817291969600159</v>
      </c>
      <c r="O79" t="s">
        <v>10420</v>
      </c>
      <c r="P79" t="s">
        <v>1530</v>
      </c>
      <c r="Q79" s="1">
        <v>4.3961121306114785</v>
      </c>
      <c r="S79">
        <v>1</v>
      </c>
      <c r="T79">
        <v>149</v>
      </c>
      <c r="U79">
        <v>-0.70646437994722955</v>
      </c>
      <c r="V79">
        <v>0.98680738786279676</v>
      </c>
      <c r="W79">
        <v>-0.47229551451187335</v>
      </c>
      <c r="X79">
        <v>-1</v>
      </c>
      <c r="Y79">
        <v>-1</v>
      </c>
      <c r="Z79">
        <v>-1</v>
      </c>
      <c r="AA79">
        <v>-0.21108179419525064</v>
      </c>
      <c r="AB79">
        <v>-1</v>
      </c>
      <c r="AC79">
        <v>-1</v>
      </c>
      <c r="AD79">
        <v>1</v>
      </c>
      <c r="AE79">
        <v>-1</v>
      </c>
      <c r="AF79">
        <v>-0.70580474934036941</v>
      </c>
      <c r="AG79">
        <v>3032</v>
      </c>
      <c r="AH79">
        <v>0</v>
      </c>
      <c r="AK79">
        <v>445</v>
      </c>
      <c r="AL79">
        <v>3012</v>
      </c>
      <c r="AM79">
        <v>800</v>
      </c>
      <c r="AN79">
        <v>0</v>
      </c>
      <c r="AO79">
        <v>0</v>
      </c>
      <c r="AP79">
        <v>0</v>
      </c>
      <c r="AQ79">
        <v>1196</v>
      </c>
      <c r="AR79">
        <v>0</v>
      </c>
      <c r="AS79">
        <v>0</v>
      </c>
      <c r="AT79">
        <v>3032</v>
      </c>
      <c r="AU79">
        <v>0</v>
      </c>
      <c r="AV79">
        <v>446</v>
      </c>
    </row>
    <row r="80" spans="1:53" x14ac:dyDescent="0.25">
      <c r="A80" t="s">
        <v>8815</v>
      </c>
      <c r="B80">
        <v>1</v>
      </c>
      <c r="C80">
        <v>150</v>
      </c>
      <c r="D80">
        <f t="shared" si="2"/>
        <v>152</v>
      </c>
      <c r="E80" t="s">
        <v>9655</v>
      </c>
      <c r="F80" t="s">
        <v>9656</v>
      </c>
      <c r="G80" t="s">
        <v>1530</v>
      </c>
      <c r="H80" t="s">
        <v>1530</v>
      </c>
      <c r="K80">
        <v>1</v>
      </c>
      <c r="L80">
        <f t="shared" si="3"/>
        <v>151</v>
      </c>
      <c r="M80" t="s">
        <v>1616</v>
      </c>
      <c r="N80" s="1">
        <v>3.3153404766272883</v>
      </c>
      <c r="O80" t="s">
        <v>10420</v>
      </c>
      <c r="P80" t="s">
        <v>1530</v>
      </c>
      <c r="Q80" s="1">
        <v>4.3961121306114785</v>
      </c>
      <c r="S80">
        <v>1</v>
      </c>
      <c r="T80">
        <v>151</v>
      </c>
      <c r="U80">
        <v>-0.57813255926463469</v>
      </c>
      <c r="V80">
        <v>-0.61973875181422344</v>
      </c>
      <c r="W80">
        <v>0.1301402999516208</v>
      </c>
      <c r="X80">
        <v>-8.2244799225931198E-3</v>
      </c>
      <c r="Y80">
        <v>-1</v>
      </c>
      <c r="Z80">
        <v>-0.68553459119496862</v>
      </c>
      <c r="AA80">
        <v>1</v>
      </c>
      <c r="AB80">
        <v>1.1127237542331914E-2</v>
      </c>
      <c r="AC80">
        <v>-1</v>
      </c>
      <c r="AD80">
        <v>-0.23367198838896952</v>
      </c>
      <c r="AE80">
        <v>0.2656023222060957</v>
      </c>
      <c r="AF80">
        <v>-0.28301886792452835</v>
      </c>
      <c r="AG80">
        <v>2067</v>
      </c>
      <c r="AH80">
        <v>0</v>
      </c>
      <c r="AK80">
        <v>436</v>
      </c>
      <c r="AL80">
        <v>393</v>
      </c>
      <c r="AM80">
        <v>1168</v>
      </c>
      <c r="AN80">
        <v>1025</v>
      </c>
      <c r="AO80">
        <v>0</v>
      </c>
      <c r="AP80">
        <v>325</v>
      </c>
      <c r="AQ80">
        <v>2067</v>
      </c>
      <c r="AR80">
        <v>1045</v>
      </c>
      <c r="AS80">
        <v>0</v>
      </c>
      <c r="AT80">
        <v>792</v>
      </c>
      <c r="AU80">
        <v>1308</v>
      </c>
      <c r="AV80">
        <v>741</v>
      </c>
    </row>
    <row r="81" spans="1:53" x14ac:dyDescent="0.25">
      <c r="A81" t="s">
        <v>8815</v>
      </c>
      <c r="B81">
        <v>1</v>
      </c>
      <c r="C81">
        <v>152</v>
      </c>
      <c r="D81">
        <f t="shared" si="2"/>
        <v>154</v>
      </c>
      <c r="E81" t="s">
        <v>9659</v>
      </c>
      <c r="F81" t="s">
        <v>9660</v>
      </c>
      <c r="G81" t="s">
        <v>1530</v>
      </c>
      <c r="H81" t="s">
        <v>1530</v>
      </c>
      <c r="K81">
        <v>1</v>
      </c>
      <c r="L81">
        <f t="shared" si="3"/>
        <v>153</v>
      </c>
      <c r="M81" t="s">
        <v>1601</v>
      </c>
      <c r="N81" s="1">
        <v>3.5355472791766678</v>
      </c>
      <c r="O81" t="s">
        <v>10420</v>
      </c>
      <c r="P81" t="s">
        <v>1530</v>
      </c>
      <c r="Q81" s="1">
        <v>4.3961121306114785</v>
      </c>
      <c r="S81">
        <v>1</v>
      </c>
      <c r="T81">
        <v>153</v>
      </c>
      <c r="U81">
        <v>-0.88997444761761613</v>
      </c>
      <c r="V81">
        <v>-0.64767773936569961</v>
      </c>
      <c r="W81">
        <v>-1</v>
      </c>
      <c r="X81">
        <v>-1</v>
      </c>
      <c r="Y81">
        <v>-1</v>
      </c>
      <c r="Z81">
        <v>-0.78986923192544722</v>
      </c>
      <c r="AA81">
        <v>1</v>
      </c>
      <c r="AB81">
        <v>-0.69878250413347365</v>
      </c>
      <c r="AC81">
        <v>-0.84668570569667823</v>
      </c>
      <c r="AD81">
        <v>-0.64767773936569961</v>
      </c>
      <c r="AE81">
        <v>-0.78445813918532992</v>
      </c>
      <c r="AF81">
        <v>2.1794679092138836E-2</v>
      </c>
      <c r="AG81">
        <v>6653</v>
      </c>
      <c r="AH81">
        <v>0</v>
      </c>
      <c r="AK81">
        <v>366</v>
      </c>
      <c r="AL81">
        <v>1172</v>
      </c>
      <c r="AM81">
        <v>0</v>
      </c>
      <c r="AN81">
        <v>0</v>
      </c>
      <c r="AO81">
        <v>0</v>
      </c>
      <c r="AP81">
        <v>699</v>
      </c>
      <c r="AQ81">
        <v>6653</v>
      </c>
      <c r="AR81">
        <v>1002</v>
      </c>
      <c r="AS81">
        <v>510</v>
      </c>
      <c r="AT81">
        <v>1172</v>
      </c>
      <c r="AU81">
        <v>717</v>
      </c>
      <c r="AV81">
        <v>3399</v>
      </c>
    </row>
    <row r="82" spans="1:53" x14ac:dyDescent="0.25">
      <c r="A82" t="s">
        <v>8815</v>
      </c>
      <c r="B82">
        <v>1</v>
      </c>
      <c r="C82">
        <v>154</v>
      </c>
      <c r="D82">
        <f t="shared" si="2"/>
        <v>156</v>
      </c>
      <c r="E82" t="s">
        <v>9957</v>
      </c>
      <c r="F82" t="s">
        <v>9958</v>
      </c>
      <c r="G82" t="s">
        <v>1530</v>
      </c>
      <c r="H82" t="s">
        <v>1530</v>
      </c>
      <c r="K82">
        <v>1</v>
      </c>
      <c r="L82">
        <f t="shared" si="3"/>
        <v>155</v>
      </c>
      <c r="M82" t="s">
        <v>1552</v>
      </c>
      <c r="N82" s="1">
        <v>3.5969268143429707</v>
      </c>
      <c r="O82" t="s">
        <v>10420</v>
      </c>
      <c r="P82" t="s">
        <v>1530</v>
      </c>
      <c r="Q82" s="1">
        <v>4.3961121306114785</v>
      </c>
      <c r="S82">
        <v>1</v>
      </c>
      <c r="T82">
        <v>155</v>
      </c>
      <c r="U82">
        <v>-0.82848469516822665</v>
      </c>
      <c r="V82">
        <v>-1</v>
      </c>
      <c r="W82">
        <v>-0.36200354161396409</v>
      </c>
      <c r="X82">
        <v>4.0728560586896112E-2</v>
      </c>
      <c r="Y82">
        <v>-1</v>
      </c>
      <c r="Z82">
        <v>-1</v>
      </c>
      <c r="AA82">
        <v>-0.76372375411080196</v>
      </c>
      <c r="AB82">
        <v>-0.71970655198583355</v>
      </c>
      <c r="AC82">
        <v>1</v>
      </c>
      <c r="AD82">
        <v>7.4120920819630731E-2</v>
      </c>
      <c r="AE82">
        <v>-1</v>
      </c>
      <c r="AF82">
        <v>-1</v>
      </c>
      <c r="AG82">
        <v>3953</v>
      </c>
      <c r="AH82">
        <v>0</v>
      </c>
      <c r="AK82">
        <v>339</v>
      </c>
      <c r="AL82">
        <v>0</v>
      </c>
      <c r="AM82">
        <v>1261</v>
      </c>
      <c r="AN82">
        <v>2057</v>
      </c>
      <c r="AO82">
        <v>0</v>
      </c>
      <c r="AP82">
        <v>0</v>
      </c>
      <c r="AQ82">
        <v>467</v>
      </c>
      <c r="AR82">
        <v>554</v>
      </c>
      <c r="AS82">
        <v>3953</v>
      </c>
      <c r="AT82">
        <v>2123</v>
      </c>
      <c r="AU82">
        <v>0</v>
      </c>
      <c r="AV82">
        <v>0</v>
      </c>
    </row>
    <row r="83" spans="1:53" x14ac:dyDescent="0.25">
      <c r="A83" t="s">
        <v>8815</v>
      </c>
      <c r="B83">
        <v>1</v>
      </c>
      <c r="C83">
        <v>156</v>
      </c>
      <c r="D83">
        <f t="shared" si="2"/>
        <v>158</v>
      </c>
      <c r="E83" t="s">
        <v>10363</v>
      </c>
      <c r="F83" t="s">
        <v>10364</v>
      </c>
      <c r="G83" t="s">
        <v>1132</v>
      </c>
      <c r="H83" t="s">
        <v>1132</v>
      </c>
      <c r="K83">
        <v>1</v>
      </c>
      <c r="L83">
        <f t="shared" si="3"/>
        <v>157</v>
      </c>
      <c r="M83" t="s">
        <v>6378</v>
      </c>
      <c r="N83" s="1">
        <v>4.827556651375029</v>
      </c>
      <c r="O83" t="s">
        <v>10420</v>
      </c>
      <c r="P83" t="s">
        <v>1132</v>
      </c>
      <c r="Q83" s="1">
        <v>4.3961121306114785</v>
      </c>
      <c r="S83">
        <v>1</v>
      </c>
      <c r="T83">
        <v>157</v>
      </c>
      <c r="U83">
        <v>0.43973266499582286</v>
      </c>
      <c r="V83">
        <v>-0.99137844611528825</v>
      </c>
      <c r="W83">
        <v>-1</v>
      </c>
      <c r="X83">
        <v>-0.5759844054580896</v>
      </c>
      <c r="Y83">
        <v>-1</v>
      </c>
      <c r="Z83">
        <v>-0.73190754664438873</v>
      </c>
      <c r="AA83">
        <v>-1</v>
      </c>
      <c r="AB83">
        <v>-1</v>
      </c>
      <c r="AC83">
        <v>-1</v>
      </c>
      <c r="AD83">
        <v>-1</v>
      </c>
      <c r="AE83">
        <v>1</v>
      </c>
      <c r="AF83">
        <v>0.76191590086326921</v>
      </c>
      <c r="AG83">
        <v>89775</v>
      </c>
      <c r="AH83">
        <v>0</v>
      </c>
      <c r="AK83">
        <v>64626</v>
      </c>
      <c r="AL83">
        <v>387</v>
      </c>
      <c r="AM83">
        <v>0</v>
      </c>
      <c r="AN83">
        <v>19033</v>
      </c>
      <c r="AO83">
        <v>0</v>
      </c>
      <c r="AP83">
        <v>12034</v>
      </c>
      <c r="AQ83">
        <v>0</v>
      </c>
      <c r="AR83">
        <v>0</v>
      </c>
      <c r="AS83">
        <v>0</v>
      </c>
      <c r="AT83">
        <v>0</v>
      </c>
      <c r="AU83">
        <v>89775</v>
      </c>
      <c r="AV83">
        <v>79088</v>
      </c>
    </row>
    <row r="84" spans="1:53" x14ac:dyDescent="0.25">
      <c r="A84" t="s">
        <v>8815</v>
      </c>
      <c r="B84">
        <v>1</v>
      </c>
      <c r="C84">
        <v>158</v>
      </c>
      <c r="D84">
        <f t="shared" si="2"/>
        <v>160</v>
      </c>
      <c r="E84" t="s">
        <v>8941</v>
      </c>
      <c r="F84" t="s">
        <v>8942</v>
      </c>
      <c r="G84" t="s">
        <v>1132</v>
      </c>
      <c r="H84" t="s">
        <v>1132</v>
      </c>
      <c r="K84">
        <v>1</v>
      </c>
      <c r="L84">
        <f t="shared" si="3"/>
        <v>159</v>
      </c>
      <c r="M84" t="s">
        <v>1194</v>
      </c>
      <c r="N84" s="1">
        <v>4.5861257622610472</v>
      </c>
      <c r="O84" t="s">
        <v>10420</v>
      </c>
      <c r="P84" t="s">
        <v>1132</v>
      </c>
      <c r="Q84" s="1">
        <v>4.3961121306114785</v>
      </c>
      <c r="S84">
        <v>1</v>
      </c>
      <c r="T84">
        <v>159</v>
      </c>
      <c r="U84">
        <v>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-0.70087398532119605</v>
      </c>
      <c r="AF84">
        <v>-0.78168520967867428</v>
      </c>
      <c r="AG84">
        <v>38559</v>
      </c>
      <c r="AH84">
        <v>0</v>
      </c>
      <c r="AK84">
        <v>38559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5767</v>
      </c>
      <c r="AV84">
        <v>4209</v>
      </c>
    </row>
    <row r="85" spans="1:53" x14ac:dyDescent="0.25">
      <c r="A85" t="s">
        <v>8815</v>
      </c>
      <c r="B85">
        <v>1</v>
      </c>
      <c r="C85">
        <v>160</v>
      </c>
      <c r="D85">
        <f t="shared" si="2"/>
        <v>162</v>
      </c>
      <c r="E85" t="s">
        <v>8937</v>
      </c>
      <c r="F85" t="s">
        <v>8938</v>
      </c>
      <c r="G85" t="s">
        <v>1132</v>
      </c>
      <c r="H85" t="s">
        <v>1132</v>
      </c>
      <c r="K85">
        <v>1</v>
      </c>
      <c r="L85">
        <f t="shared" si="3"/>
        <v>161</v>
      </c>
      <c r="M85" t="s">
        <v>1131</v>
      </c>
      <c r="N85" s="1">
        <v>4.0603956173199096</v>
      </c>
      <c r="O85" t="s">
        <v>10420</v>
      </c>
      <c r="P85" t="s">
        <v>1132</v>
      </c>
      <c r="Q85" s="1">
        <v>4.3961121306114785</v>
      </c>
      <c r="S85">
        <v>1</v>
      </c>
      <c r="T85">
        <v>161</v>
      </c>
      <c r="U85">
        <v>1</v>
      </c>
      <c r="V85">
        <v>-1</v>
      </c>
      <c r="W85">
        <v>-1</v>
      </c>
      <c r="X85">
        <v>6.2652279846850067E-2</v>
      </c>
      <c r="Y85">
        <v>-1</v>
      </c>
      <c r="Z85">
        <v>0.74730247128437166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11492</v>
      </c>
      <c r="AH85">
        <v>0</v>
      </c>
      <c r="AK85">
        <v>11492</v>
      </c>
      <c r="AL85">
        <v>0</v>
      </c>
      <c r="AM85">
        <v>0</v>
      </c>
      <c r="AN85">
        <v>6106</v>
      </c>
      <c r="AO85">
        <v>0</v>
      </c>
      <c r="AP85">
        <v>10040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53" x14ac:dyDescent="0.25">
      <c r="A86" t="s">
        <v>8815</v>
      </c>
      <c r="B86">
        <v>1</v>
      </c>
      <c r="C86">
        <v>162</v>
      </c>
      <c r="D86">
        <f t="shared" si="2"/>
        <v>164</v>
      </c>
      <c r="E86" t="s">
        <v>10367</v>
      </c>
      <c r="F86" t="s">
        <v>10368</v>
      </c>
      <c r="G86" t="s">
        <v>1132</v>
      </c>
      <c r="H86" t="s">
        <v>1132</v>
      </c>
      <c r="K86">
        <v>1</v>
      </c>
      <c r="L86">
        <f t="shared" si="3"/>
        <v>163</v>
      </c>
      <c r="M86" t="s">
        <v>6400</v>
      </c>
      <c r="N86" s="1">
        <v>4.0505344195401234</v>
      </c>
      <c r="O86" t="s">
        <v>10420</v>
      </c>
      <c r="P86" t="s">
        <v>1132</v>
      </c>
      <c r="Q86" s="1">
        <v>4.3961121306114785</v>
      </c>
      <c r="S86">
        <v>1</v>
      </c>
      <c r="T86">
        <v>163</v>
      </c>
      <c r="U86">
        <v>0.34606081548030398</v>
      </c>
      <c r="V86">
        <v>-1</v>
      </c>
      <c r="W86">
        <v>-1</v>
      </c>
      <c r="X86">
        <v>-0.16223220456116105</v>
      </c>
      <c r="Y86">
        <v>-1</v>
      </c>
      <c r="Z86">
        <v>-1</v>
      </c>
      <c r="AA86">
        <v>-1</v>
      </c>
      <c r="AB86">
        <v>-1</v>
      </c>
      <c r="AC86">
        <v>-1</v>
      </c>
      <c r="AD86">
        <v>-1</v>
      </c>
      <c r="AE86">
        <v>-0.13286109191430551</v>
      </c>
      <c r="AF86">
        <v>1</v>
      </c>
      <c r="AG86">
        <v>11576</v>
      </c>
      <c r="AH86">
        <v>0</v>
      </c>
      <c r="AK86">
        <v>7791</v>
      </c>
      <c r="AL86">
        <v>0</v>
      </c>
      <c r="AM86">
        <v>0</v>
      </c>
      <c r="AN86">
        <v>4849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5019</v>
      </c>
      <c r="AV86">
        <v>11576</v>
      </c>
    </row>
    <row r="87" spans="1:53" x14ac:dyDescent="0.25">
      <c r="A87" t="s">
        <v>8815</v>
      </c>
      <c r="B87">
        <v>1</v>
      </c>
      <c r="C87">
        <v>164</v>
      </c>
      <c r="D87">
        <f t="shared" si="2"/>
        <v>166</v>
      </c>
      <c r="E87" t="s">
        <v>9513</v>
      </c>
      <c r="F87" t="s">
        <v>9514</v>
      </c>
      <c r="G87" t="s">
        <v>1132</v>
      </c>
      <c r="H87" t="s">
        <v>1132</v>
      </c>
      <c r="K87">
        <v>1</v>
      </c>
      <c r="L87">
        <f t="shared" si="3"/>
        <v>165</v>
      </c>
      <c r="M87" t="s">
        <v>6363</v>
      </c>
      <c r="N87" s="1">
        <v>3.7405205860536648</v>
      </c>
      <c r="O87" t="s">
        <v>10420</v>
      </c>
      <c r="P87" t="s">
        <v>1132</v>
      </c>
      <c r="Q87" s="1">
        <v>4.3961121306114785</v>
      </c>
      <c r="S87">
        <v>1</v>
      </c>
      <c r="T87">
        <v>165</v>
      </c>
      <c r="U87">
        <v>-3.9985459832788117E-2</v>
      </c>
      <c r="V87">
        <v>-1</v>
      </c>
      <c r="W87">
        <v>-1</v>
      </c>
      <c r="X87">
        <v>-0.68738640494365688</v>
      </c>
      <c r="Y87">
        <v>-1</v>
      </c>
      <c r="Z87">
        <v>1</v>
      </c>
      <c r="AA87">
        <v>-1</v>
      </c>
      <c r="AB87">
        <v>-1</v>
      </c>
      <c r="AC87">
        <v>-1</v>
      </c>
      <c r="AD87">
        <v>-1</v>
      </c>
      <c r="AE87">
        <v>-0.62195565249000362</v>
      </c>
      <c r="AF87">
        <v>-0.41112322791712108</v>
      </c>
      <c r="AG87">
        <v>5502</v>
      </c>
      <c r="AH87">
        <v>0</v>
      </c>
      <c r="AK87">
        <v>2641</v>
      </c>
      <c r="AL87">
        <v>0</v>
      </c>
      <c r="AM87">
        <v>0</v>
      </c>
      <c r="AN87">
        <v>860</v>
      </c>
      <c r="AO87">
        <v>0</v>
      </c>
      <c r="AP87">
        <v>5502</v>
      </c>
      <c r="AQ87">
        <v>0</v>
      </c>
      <c r="AR87">
        <v>0</v>
      </c>
      <c r="AS87">
        <v>0</v>
      </c>
      <c r="AT87">
        <v>0</v>
      </c>
      <c r="AU87">
        <v>1040</v>
      </c>
      <c r="AV87">
        <v>1620</v>
      </c>
    </row>
    <row r="88" spans="1:53" x14ac:dyDescent="0.25">
      <c r="A88" t="s">
        <v>8815</v>
      </c>
      <c r="B88">
        <v>1</v>
      </c>
      <c r="C88">
        <v>166</v>
      </c>
      <c r="D88">
        <f t="shared" si="2"/>
        <v>168</v>
      </c>
      <c r="E88" t="s">
        <v>9281</v>
      </c>
      <c r="F88" t="s">
        <v>9282</v>
      </c>
      <c r="G88" t="s">
        <v>1132</v>
      </c>
      <c r="H88" t="s">
        <v>1132</v>
      </c>
      <c r="K88">
        <v>1</v>
      </c>
      <c r="L88">
        <f t="shared" si="3"/>
        <v>167</v>
      </c>
      <c r="M88" t="s">
        <v>1155</v>
      </c>
      <c r="N88" s="1">
        <v>4.6379497978642092</v>
      </c>
      <c r="O88" t="s">
        <v>10420</v>
      </c>
      <c r="P88" t="s">
        <v>1132</v>
      </c>
      <c r="Q88" s="1">
        <v>4.3961121306114785</v>
      </c>
      <c r="S88">
        <v>1</v>
      </c>
      <c r="T88">
        <v>167</v>
      </c>
      <c r="U88">
        <v>-0.94608944251582605</v>
      </c>
      <c r="V88">
        <v>-1</v>
      </c>
      <c r="W88">
        <v>-1</v>
      </c>
      <c r="X88">
        <v>1</v>
      </c>
      <c r="Y88">
        <v>-1</v>
      </c>
      <c r="Z88">
        <v>-0.91087513897397498</v>
      </c>
      <c r="AA88">
        <v>-1</v>
      </c>
      <c r="AB88">
        <v>-1</v>
      </c>
      <c r="AC88">
        <v>-1</v>
      </c>
      <c r="AD88">
        <v>-1</v>
      </c>
      <c r="AE88">
        <v>-0.23513262087899622</v>
      </c>
      <c r="AF88">
        <v>0.74387947269303201</v>
      </c>
      <c r="AG88">
        <v>44073</v>
      </c>
      <c r="AH88">
        <v>0</v>
      </c>
      <c r="AK88">
        <v>1188</v>
      </c>
      <c r="AL88">
        <v>0</v>
      </c>
      <c r="AM88">
        <v>0</v>
      </c>
      <c r="AN88">
        <v>44073</v>
      </c>
      <c r="AO88">
        <v>0</v>
      </c>
      <c r="AP88">
        <v>1964</v>
      </c>
      <c r="AQ88">
        <v>0</v>
      </c>
      <c r="AR88">
        <v>0</v>
      </c>
      <c r="AS88">
        <v>0</v>
      </c>
      <c r="AT88">
        <v>0</v>
      </c>
      <c r="AU88">
        <v>16855</v>
      </c>
      <c r="AV88">
        <v>38429</v>
      </c>
    </row>
    <row r="89" spans="1:53" x14ac:dyDescent="0.25">
      <c r="A89" t="s">
        <v>8815</v>
      </c>
      <c r="B89">
        <v>1</v>
      </c>
      <c r="C89">
        <v>168</v>
      </c>
      <c r="D89">
        <f t="shared" si="2"/>
        <v>170</v>
      </c>
      <c r="E89" t="s">
        <v>8939</v>
      </c>
      <c r="F89" t="s">
        <v>8940</v>
      </c>
      <c r="G89" t="s">
        <v>1132</v>
      </c>
      <c r="H89" t="s">
        <v>1132</v>
      </c>
      <c r="K89">
        <v>1</v>
      </c>
      <c r="L89">
        <f t="shared" si="3"/>
        <v>169</v>
      </c>
      <c r="M89" t="s">
        <v>1170</v>
      </c>
      <c r="N89" s="1">
        <v>3.0157787563890408</v>
      </c>
      <c r="O89" t="s">
        <v>10420</v>
      </c>
      <c r="P89" t="s">
        <v>1132</v>
      </c>
      <c r="Q89" s="1">
        <v>4.3961121306114785</v>
      </c>
      <c r="S89">
        <v>1</v>
      </c>
      <c r="T89">
        <v>169</v>
      </c>
      <c r="U89">
        <v>1</v>
      </c>
      <c r="V89">
        <v>-1</v>
      </c>
      <c r="W89">
        <v>-1</v>
      </c>
      <c r="X89">
        <v>-1</v>
      </c>
      <c r="Y89">
        <v>-1</v>
      </c>
      <c r="Z89">
        <v>-1</v>
      </c>
      <c r="AA89">
        <v>-1</v>
      </c>
      <c r="AB89">
        <v>-1</v>
      </c>
      <c r="AC89">
        <v>-1</v>
      </c>
      <c r="AD89">
        <v>-1</v>
      </c>
      <c r="AE89">
        <v>-1</v>
      </c>
      <c r="AF89">
        <v>-1</v>
      </c>
      <c r="AG89">
        <v>1037</v>
      </c>
      <c r="AH89">
        <v>0</v>
      </c>
      <c r="AK89">
        <v>1037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53" x14ac:dyDescent="0.25">
      <c r="A90" t="s">
        <v>8815</v>
      </c>
      <c r="B90">
        <v>1</v>
      </c>
      <c r="C90">
        <v>170</v>
      </c>
      <c r="D90">
        <f t="shared" si="2"/>
        <v>172</v>
      </c>
      <c r="E90" t="s">
        <v>8943</v>
      </c>
      <c r="F90" t="s">
        <v>8944</v>
      </c>
      <c r="G90" t="s">
        <v>1079</v>
      </c>
      <c r="H90" t="s">
        <v>1079</v>
      </c>
      <c r="K90">
        <v>1</v>
      </c>
      <c r="L90">
        <f t="shared" si="3"/>
        <v>171</v>
      </c>
      <c r="M90" t="s">
        <v>1114</v>
      </c>
      <c r="N90" s="1">
        <v>4.1735650178586612</v>
      </c>
      <c r="O90" t="s">
        <v>10420</v>
      </c>
      <c r="P90" t="s">
        <v>1079</v>
      </c>
      <c r="Q90" s="1">
        <v>4.3961121306114785</v>
      </c>
      <c r="S90">
        <v>1</v>
      </c>
      <c r="T90">
        <v>171</v>
      </c>
      <c r="U90">
        <v>1</v>
      </c>
      <c r="V90">
        <v>-1</v>
      </c>
      <c r="W90">
        <v>-1</v>
      </c>
      <c r="X90">
        <v>-1</v>
      </c>
      <c r="Y90">
        <v>-1</v>
      </c>
      <c r="Z90">
        <v>-1</v>
      </c>
      <c r="AA90">
        <v>-1</v>
      </c>
      <c r="AB90">
        <v>-1</v>
      </c>
      <c r="AC90">
        <v>-1</v>
      </c>
      <c r="AD90">
        <v>-1</v>
      </c>
      <c r="AE90">
        <v>-1</v>
      </c>
      <c r="AF90">
        <v>-1</v>
      </c>
      <c r="AG90">
        <v>14913</v>
      </c>
      <c r="AH90">
        <v>0</v>
      </c>
      <c r="AK90">
        <v>14913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</row>
    <row r="91" spans="1:53" x14ac:dyDescent="0.25">
      <c r="A91" t="s">
        <v>8815</v>
      </c>
      <c r="B91">
        <v>1</v>
      </c>
      <c r="C91">
        <v>172</v>
      </c>
      <c r="D91">
        <f t="shared" si="2"/>
        <v>174</v>
      </c>
      <c r="E91" t="s">
        <v>9285</v>
      </c>
      <c r="F91" t="s">
        <v>9286</v>
      </c>
      <c r="G91" t="s">
        <v>1027</v>
      </c>
      <c r="H91" t="s">
        <v>1027</v>
      </c>
      <c r="K91">
        <v>1</v>
      </c>
      <c r="L91">
        <f t="shared" si="3"/>
        <v>173</v>
      </c>
      <c r="M91" t="s">
        <v>6321</v>
      </c>
      <c r="N91" s="1">
        <v>3.9825425823029432</v>
      </c>
      <c r="O91" t="s">
        <v>10420</v>
      </c>
      <c r="P91" t="s">
        <v>1027</v>
      </c>
      <c r="Q91" s="1">
        <v>4.3961121306114785</v>
      </c>
      <c r="S91">
        <v>1</v>
      </c>
      <c r="T91">
        <v>173</v>
      </c>
      <c r="U91">
        <v>-0.8483806477409036</v>
      </c>
      <c r="V91">
        <v>-0.93250699720111951</v>
      </c>
      <c r="W91">
        <v>-1</v>
      </c>
      <c r="X91">
        <v>1</v>
      </c>
      <c r="Y91">
        <v>-1</v>
      </c>
      <c r="Z91">
        <v>-1</v>
      </c>
      <c r="AA91">
        <v>-1</v>
      </c>
      <c r="AB91">
        <v>-1</v>
      </c>
      <c r="AC91">
        <v>-1</v>
      </c>
      <c r="AD91">
        <v>-1</v>
      </c>
      <c r="AE91">
        <v>0.3234706117552979</v>
      </c>
      <c r="AF91">
        <v>-0.58912435025989607</v>
      </c>
      <c r="AG91">
        <v>12505</v>
      </c>
      <c r="AH91">
        <v>0</v>
      </c>
      <c r="AK91">
        <v>948</v>
      </c>
      <c r="AL91">
        <v>422</v>
      </c>
      <c r="AM91">
        <v>0</v>
      </c>
      <c r="AN91">
        <v>12505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8275</v>
      </c>
      <c r="AV91">
        <v>2569</v>
      </c>
    </row>
    <row r="92" spans="1:53" x14ac:dyDescent="0.25">
      <c r="A92" t="s">
        <v>8815</v>
      </c>
      <c r="B92">
        <v>1</v>
      </c>
      <c r="C92">
        <v>174</v>
      </c>
      <c r="D92">
        <f t="shared" si="2"/>
        <v>176</v>
      </c>
      <c r="E92" t="s">
        <v>8945</v>
      </c>
      <c r="F92" t="s">
        <v>8946</v>
      </c>
      <c r="G92" t="s">
        <v>612</v>
      </c>
      <c r="H92" t="s">
        <v>612</v>
      </c>
      <c r="K92">
        <v>1</v>
      </c>
      <c r="L92">
        <f t="shared" si="3"/>
        <v>175</v>
      </c>
      <c r="M92" t="s">
        <v>620</v>
      </c>
      <c r="N92" s="1">
        <v>3.9406160823374075</v>
      </c>
      <c r="O92" t="s">
        <v>10420</v>
      </c>
      <c r="P92" t="s">
        <v>612</v>
      </c>
      <c r="Q92" s="1">
        <v>4.3961121306114785</v>
      </c>
      <c r="S92">
        <v>1</v>
      </c>
      <c r="T92">
        <v>175</v>
      </c>
      <c r="U92">
        <v>1</v>
      </c>
      <c r="V92">
        <v>-1</v>
      </c>
      <c r="W92">
        <v>-1</v>
      </c>
      <c r="X92">
        <v>-1</v>
      </c>
      <c r="Y92">
        <v>-1</v>
      </c>
      <c r="Z92">
        <v>-1</v>
      </c>
      <c r="AA92">
        <v>-1</v>
      </c>
      <c r="AB92">
        <v>-1</v>
      </c>
      <c r="AC92">
        <v>-1</v>
      </c>
      <c r="AD92">
        <v>-1</v>
      </c>
      <c r="AE92">
        <v>-1</v>
      </c>
      <c r="AF92">
        <v>-1</v>
      </c>
      <c r="AG92">
        <v>8722</v>
      </c>
      <c r="AH92">
        <v>0</v>
      </c>
      <c r="AK92">
        <v>8722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53" x14ac:dyDescent="0.25">
      <c r="A93" t="s">
        <v>8815</v>
      </c>
      <c r="B93">
        <v>1</v>
      </c>
      <c r="C93">
        <v>176</v>
      </c>
      <c r="D93">
        <f t="shared" si="2"/>
        <v>178</v>
      </c>
      <c r="E93" t="s">
        <v>8949</v>
      </c>
      <c r="F93" t="s">
        <v>8950</v>
      </c>
      <c r="G93" t="s">
        <v>472</v>
      </c>
      <c r="H93" t="s">
        <v>472</v>
      </c>
      <c r="K93">
        <v>1</v>
      </c>
      <c r="L93">
        <f t="shared" si="3"/>
        <v>177</v>
      </c>
      <c r="M93" t="s">
        <v>489</v>
      </c>
      <c r="N93" s="1">
        <v>5.0362535155212331</v>
      </c>
      <c r="O93" t="s">
        <v>10420</v>
      </c>
      <c r="P93" t="s">
        <v>472</v>
      </c>
      <c r="Q93" s="1">
        <v>4.3961121306114785</v>
      </c>
      <c r="S93">
        <v>1</v>
      </c>
      <c r="T93">
        <v>177</v>
      </c>
      <c r="U93">
        <v>1</v>
      </c>
      <c r="V93">
        <v>-1</v>
      </c>
      <c r="W93">
        <v>-0.99400217099332144</v>
      </c>
      <c r="X93">
        <v>-1</v>
      </c>
      <c r="Y93">
        <v>-1</v>
      </c>
      <c r="Z93">
        <v>-1</v>
      </c>
      <c r="AA93">
        <v>-1</v>
      </c>
      <c r="AB93">
        <v>-1</v>
      </c>
      <c r="AC93">
        <v>-1</v>
      </c>
      <c r="AD93">
        <v>-1</v>
      </c>
      <c r="AE93">
        <v>-1</v>
      </c>
      <c r="AF93">
        <v>-1</v>
      </c>
      <c r="AG93">
        <v>108706</v>
      </c>
      <c r="AH93">
        <v>0</v>
      </c>
      <c r="AK93">
        <v>108706</v>
      </c>
      <c r="AL93">
        <v>0</v>
      </c>
      <c r="AM93">
        <v>326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53" x14ac:dyDescent="0.25">
      <c r="A94" t="s">
        <v>8815</v>
      </c>
      <c r="B94">
        <v>1</v>
      </c>
      <c r="C94">
        <v>178</v>
      </c>
      <c r="D94">
        <f t="shared" si="2"/>
        <v>180</v>
      </c>
      <c r="E94" t="s">
        <v>10285</v>
      </c>
      <c r="F94" t="s">
        <v>10286</v>
      </c>
      <c r="G94" t="s">
        <v>472</v>
      </c>
      <c r="H94" t="s">
        <v>472</v>
      </c>
      <c r="K94">
        <v>1</v>
      </c>
      <c r="L94">
        <f t="shared" si="3"/>
        <v>179</v>
      </c>
      <c r="M94" t="s">
        <v>530</v>
      </c>
      <c r="N94" s="1">
        <v>3.9643067823039364</v>
      </c>
      <c r="O94" t="s">
        <v>10420</v>
      </c>
      <c r="P94" t="s">
        <v>472</v>
      </c>
      <c r="Q94" s="1">
        <v>4.3961121306114785</v>
      </c>
      <c r="S94">
        <v>1</v>
      </c>
      <c r="T94">
        <v>179</v>
      </c>
      <c r="U94">
        <v>0.46728730281872255</v>
      </c>
      <c r="V94">
        <v>-1</v>
      </c>
      <c r="W94">
        <v>-1</v>
      </c>
      <c r="X94">
        <v>-1</v>
      </c>
      <c r="Y94">
        <v>-1</v>
      </c>
      <c r="Z94">
        <v>-1</v>
      </c>
      <c r="AA94">
        <v>-1</v>
      </c>
      <c r="AB94">
        <v>0.25523661753297122</v>
      </c>
      <c r="AC94">
        <v>-1</v>
      </c>
      <c r="AD94">
        <v>-1</v>
      </c>
      <c r="AE94">
        <v>1</v>
      </c>
      <c r="AF94">
        <v>0.13852254116024487</v>
      </c>
      <c r="AG94">
        <v>11601</v>
      </c>
      <c r="AH94">
        <v>0</v>
      </c>
      <c r="AK94">
        <v>8511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7281</v>
      </c>
      <c r="AS94">
        <v>0</v>
      </c>
      <c r="AT94">
        <v>0</v>
      </c>
      <c r="AU94">
        <v>11601</v>
      </c>
      <c r="AV94">
        <v>6604</v>
      </c>
      <c r="BA94" s="1"/>
    </row>
    <row r="95" spans="1:53" x14ac:dyDescent="0.25">
      <c r="A95" t="s">
        <v>8815</v>
      </c>
      <c r="B95">
        <v>1</v>
      </c>
      <c r="C95">
        <v>180</v>
      </c>
      <c r="D95">
        <f t="shared" si="2"/>
        <v>182</v>
      </c>
      <c r="E95" t="s">
        <v>8947</v>
      </c>
      <c r="F95" t="s">
        <v>8948</v>
      </c>
      <c r="G95" t="s">
        <v>472</v>
      </c>
      <c r="H95" t="s">
        <v>472</v>
      </c>
      <c r="K95">
        <v>1</v>
      </c>
      <c r="L95">
        <f t="shared" si="3"/>
        <v>181</v>
      </c>
      <c r="M95" t="s">
        <v>470</v>
      </c>
      <c r="N95" s="1">
        <v>3.7062909572587635</v>
      </c>
      <c r="O95" t="s">
        <v>10420</v>
      </c>
      <c r="P95" t="s">
        <v>472</v>
      </c>
      <c r="Q95" s="1">
        <v>4.3961121306114785</v>
      </c>
      <c r="S95">
        <v>1</v>
      </c>
      <c r="T95">
        <v>181</v>
      </c>
      <c r="U95">
        <v>1</v>
      </c>
      <c r="V95">
        <v>-1</v>
      </c>
      <c r="W95">
        <v>-1</v>
      </c>
      <c r="X95">
        <v>-1</v>
      </c>
      <c r="Y95">
        <v>-1</v>
      </c>
      <c r="Z95">
        <v>-1</v>
      </c>
      <c r="AA95">
        <v>-1</v>
      </c>
      <c r="AB95">
        <v>-1</v>
      </c>
      <c r="AC95">
        <v>-1</v>
      </c>
      <c r="AD95">
        <v>-1</v>
      </c>
      <c r="AE95">
        <v>-0.82497541789577189</v>
      </c>
      <c r="AF95">
        <v>-0.76755162241887909</v>
      </c>
      <c r="AG95">
        <v>5085</v>
      </c>
      <c r="AH95">
        <v>0</v>
      </c>
      <c r="AK95">
        <v>5085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445</v>
      </c>
      <c r="AV95">
        <v>591</v>
      </c>
      <c r="BA95" s="1"/>
    </row>
    <row r="96" spans="1:53" x14ac:dyDescent="0.25">
      <c r="A96" t="s">
        <v>8816</v>
      </c>
      <c r="B96">
        <v>2</v>
      </c>
      <c r="C96">
        <v>0</v>
      </c>
      <c r="D96">
        <f t="shared" si="2"/>
        <v>2</v>
      </c>
      <c r="E96" t="s">
        <v>8959</v>
      </c>
      <c r="F96" t="s">
        <v>8960</v>
      </c>
      <c r="G96" t="s">
        <v>4867</v>
      </c>
      <c r="H96" t="s">
        <v>4867</v>
      </c>
      <c r="K96">
        <v>2</v>
      </c>
      <c r="L96">
        <f t="shared" si="3"/>
        <v>1</v>
      </c>
      <c r="M96" t="s">
        <v>4897</v>
      </c>
      <c r="N96" s="1">
        <v>4.5060989599284405</v>
      </c>
      <c r="O96" t="s">
        <v>10420</v>
      </c>
      <c r="P96" t="s">
        <v>4867</v>
      </c>
      <c r="Q96" s="1">
        <v>4.5060989599284405</v>
      </c>
      <c r="S96">
        <v>2</v>
      </c>
      <c r="T96">
        <v>1</v>
      </c>
      <c r="U96">
        <v>-1</v>
      </c>
      <c r="V96">
        <v>1</v>
      </c>
      <c r="W96">
        <v>-1</v>
      </c>
      <c r="X96">
        <v>-1</v>
      </c>
      <c r="Y96">
        <v>-1</v>
      </c>
      <c r="Z96">
        <v>8.0199563454942391E-2</v>
      </c>
      <c r="AA96">
        <v>-1</v>
      </c>
      <c r="AB96">
        <v>-1</v>
      </c>
      <c r="AC96">
        <v>-0.78415965076395389</v>
      </c>
      <c r="AD96">
        <v>-0.84764577486747739</v>
      </c>
      <c r="AE96">
        <v>-1</v>
      </c>
      <c r="AF96">
        <v>-1</v>
      </c>
      <c r="AG96">
        <v>32070</v>
      </c>
      <c r="AH96">
        <v>0</v>
      </c>
      <c r="AK96">
        <v>0</v>
      </c>
      <c r="AL96">
        <v>32070</v>
      </c>
      <c r="AM96">
        <v>0</v>
      </c>
      <c r="AN96">
        <v>0</v>
      </c>
      <c r="AO96">
        <v>0</v>
      </c>
      <c r="AP96">
        <v>17321</v>
      </c>
      <c r="AQ96">
        <v>0</v>
      </c>
      <c r="AR96">
        <v>0</v>
      </c>
      <c r="AS96">
        <v>3461</v>
      </c>
      <c r="AT96">
        <v>2443</v>
      </c>
      <c r="AU96">
        <v>0</v>
      </c>
      <c r="AV96">
        <v>0</v>
      </c>
      <c r="BA96" s="1"/>
    </row>
    <row r="97" spans="1:53" x14ac:dyDescent="0.25">
      <c r="A97" t="s">
        <v>8816</v>
      </c>
      <c r="B97">
        <v>2</v>
      </c>
      <c r="C97">
        <v>2</v>
      </c>
      <c r="D97">
        <f t="shared" si="2"/>
        <v>4</v>
      </c>
      <c r="E97" t="s">
        <v>8963</v>
      </c>
      <c r="F97" t="s">
        <v>8964</v>
      </c>
      <c r="G97" t="s">
        <v>4867</v>
      </c>
      <c r="H97" t="s">
        <v>4867</v>
      </c>
      <c r="K97">
        <v>2</v>
      </c>
      <c r="L97">
        <f t="shared" si="3"/>
        <v>3</v>
      </c>
      <c r="M97" t="s">
        <v>4940</v>
      </c>
      <c r="N97" s="1">
        <v>3.9026011306665311</v>
      </c>
      <c r="O97" t="s">
        <v>10420</v>
      </c>
      <c r="P97" t="s">
        <v>4867</v>
      </c>
      <c r="Q97" s="1">
        <v>3.9026011306665311</v>
      </c>
      <c r="S97">
        <v>2</v>
      </c>
      <c r="T97">
        <v>3</v>
      </c>
      <c r="U97">
        <v>-1</v>
      </c>
      <c r="V97">
        <v>1</v>
      </c>
      <c r="W97">
        <v>-1</v>
      </c>
      <c r="X97">
        <v>-1</v>
      </c>
      <c r="Y97">
        <v>-1</v>
      </c>
      <c r="Z97">
        <v>-1</v>
      </c>
      <c r="AA97">
        <v>-1</v>
      </c>
      <c r="AB97">
        <v>-1</v>
      </c>
      <c r="AC97">
        <v>-0.90939807283193597</v>
      </c>
      <c r="AD97">
        <v>-1</v>
      </c>
      <c r="AE97">
        <v>-1</v>
      </c>
      <c r="AF97">
        <v>-1</v>
      </c>
      <c r="AG97">
        <v>7991</v>
      </c>
      <c r="AH97">
        <v>0</v>
      </c>
      <c r="AK97">
        <v>0</v>
      </c>
      <c r="AL97">
        <v>7991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362</v>
      </c>
      <c r="AT97">
        <v>0</v>
      </c>
      <c r="AU97">
        <v>0</v>
      </c>
      <c r="AV97">
        <v>0</v>
      </c>
      <c r="BA97" s="1"/>
    </row>
    <row r="98" spans="1:53" x14ac:dyDescent="0.25">
      <c r="A98" t="s">
        <v>8816</v>
      </c>
      <c r="B98">
        <v>2</v>
      </c>
      <c r="C98">
        <v>4</v>
      </c>
      <c r="D98">
        <f t="shared" si="2"/>
        <v>6</v>
      </c>
      <c r="E98" t="s">
        <v>8971</v>
      </c>
      <c r="F98" t="s">
        <v>8972</v>
      </c>
      <c r="G98" t="s">
        <v>3266</v>
      </c>
      <c r="H98" t="s">
        <v>3266</v>
      </c>
      <c r="K98">
        <v>2</v>
      </c>
      <c r="L98">
        <f t="shared" si="3"/>
        <v>5</v>
      </c>
      <c r="M98" t="s">
        <v>3443</v>
      </c>
      <c r="N98" s="1">
        <v>4.7030591189743189</v>
      </c>
      <c r="O98" t="s">
        <v>10420</v>
      </c>
      <c r="P98" t="s">
        <v>3266</v>
      </c>
      <c r="Q98" s="1">
        <v>4.7030591189743189</v>
      </c>
      <c r="S98">
        <v>2</v>
      </c>
      <c r="T98">
        <v>5</v>
      </c>
      <c r="U98">
        <v>-1</v>
      </c>
      <c r="V98">
        <v>1</v>
      </c>
      <c r="W98">
        <v>-0.15812414558278687</v>
      </c>
      <c r="X98">
        <v>-0.97757216729736696</v>
      </c>
      <c r="Y98">
        <v>-1</v>
      </c>
      <c r="Z98">
        <v>-1</v>
      </c>
      <c r="AA98">
        <v>-1</v>
      </c>
      <c r="AB98">
        <v>-1</v>
      </c>
      <c r="AC98">
        <v>-0.96560537316981354</v>
      </c>
      <c r="AD98">
        <v>-1</v>
      </c>
      <c r="AE98">
        <v>-1</v>
      </c>
      <c r="AF98">
        <v>-1</v>
      </c>
      <c r="AG98">
        <v>50473</v>
      </c>
      <c r="AH98">
        <v>0</v>
      </c>
      <c r="AK98">
        <v>0</v>
      </c>
      <c r="AL98">
        <v>50473</v>
      </c>
      <c r="AM98">
        <v>21246</v>
      </c>
      <c r="AN98">
        <v>566</v>
      </c>
      <c r="AO98">
        <v>0</v>
      </c>
      <c r="AP98">
        <v>0</v>
      </c>
      <c r="AQ98">
        <v>0</v>
      </c>
      <c r="AR98">
        <v>0</v>
      </c>
      <c r="AS98">
        <v>868</v>
      </c>
      <c r="AT98">
        <v>0</v>
      </c>
      <c r="AU98">
        <v>0</v>
      </c>
      <c r="AV98">
        <v>0</v>
      </c>
      <c r="BA98" s="1"/>
    </row>
    <row r="99" spans="1:53" x14ac:dyDescent="0.25">
      <c r="A99" t="s">
        <v>8816</v>
      </c>
      <c r="B99">
        <v>2</v>
      </c>
      <c r="C99">
        <v>6</v>
      </c>
      <c r="D99">
        <f t="shared" si="2"/>
        <v>8</v>
      </c>
      <c r="E99" t="s">
        <v>8973</v>
      </c>
      <c r="F99" t="s">
        <v>8974</v>
      </c>
      <c r="G99" t="s">
        <v>3266</v>
      </c>
      <c r="H99" t="s">
        <v>3266</v>
      </c>
      <c r="K99">
        <v>2</v>
      </c>
      <c r="L99">
        <f t="shared" si="3"/>
        <v>7</v>
      </c>
      <c r="M99" t="s">
        <v>3450</v>
      </c>
      <c r="N99" s="1">
        <v>4.7030591189743189</v>
      </c>
      <c r="O99" t="s">
        <v>10420</v>
      </c>
      <c r="P99" t="s">
        <v>3266</v>
      </c>
      <c r="Q99" s="1">
        <v>4.7030591189743189</v>
      </c>
      <c r="S99">
        <v>2</v>
      </c>
      <c r="T99">
        <v>7</v>
      </c>
      <c r="U99">
        <v>-1</v>
      </c>
      <c r="V99">
        <v>1</v>
      </c>
      <c r="W99">
        <v>-0.15812414558278687</v>
      </c>
      <c r="X99">
        <v>-0.97757216729736696</v>
      </c>
      <c r="Y99">
        <v>-1</v>
      </c>
      <c r="Z99">
        <v>-1</v>
      </c>
      <c r="AA99">
        <v>-1</v>
      </c>
      <c r="AB99">
        <v>-1</v>
      </c>
      <c r="AC99">
        <v>-0.96560537316981354</v>
      </c>
      <c r="AD99">
        <v>-1</v>
      </c>
      <c r="AE99">
        <v>-1</v>
      </c>
      <c r="AF99">
        <v>-1</v>
      </c>
      <c r="AG99">
        <v>50473</v>
      </c>
      <c r="AH99">
        <v>0</v>
      </c>
      <c r="AK99">
        <v>0</v>
      </c>
      <c r="AL99">
        <v>50473</v>
      </c>
      <c r="AM99">
        <v>21246</v>
      </c>
      <c r="AN99">
        <v>566</v>
      </c>
      <c r="AO99">
        <v>0</v>
      </c>
      <c r="AP99">
        <v>0</v>
      </c>
      <c r="AQ99">
        <v>0</v>
      </c>
      <c r="AR99">
        <v>0</v>
      </c>
      <c r="AS99">
        <v>868</v>
      </c>
      <c r="AT99">
        <v>0</v>
      </c>
      <c r="AU99">
        <v>0</v>
      </c>
      <c r="AV99">
        <v>0</v>
      </c>
      <c r="BA99" s="1"/>
    </row>
    <row r="100" spans="1:53" x14ac:dyDescent="0.25">
      <c r="A100" t="s">
        <v>8816</v>
      </c>
      <c r="B100">
        <v>2</v>
      </c>
      <c r="C100">
        <v>8</v>
      </c>
      <c r="D100">
        <f t="shared" si="2"/>
        <v>10</v>
      </c>
      <c r="E100" t="s">
        <v>8975</v>
      </c>
      <c r="F100" t="s">
        <v>8976</v>
      </c>
      <c r="G100" t="s">
        <v>3266</v>
      </c>
      <c r="H100" t="s">
        <v>3266</v>
      </c>
      <c r="K100">
        <v>2</v>
      </c>
      <c r="L100">
        <f t="shared" si="3"/>
        <v>9</v>
      </c>
      <c r="M100" t="s">
        <v>3482</v>
      </c>
      <c r="N100" s="1">
        <v>4.1382395234651881</v>
      </c>
      <c r="O100" t="s">
        <v>10420</v>
      </c>
      <c r="P100" t="s">
        <v>3266</v>
      </c>
      <c r="Q100" s="1">
        <v>4.1382395234651881</v>
      </c>
      <c r="S100">
        <v>2</v>
      </c>
      <c r="T100">
        <v>9</v>
      </c>
      <c r="U100">
        <v>-1</v>
      </c>
      <c r="V100">
        <v>1</v>
      </c>
      <c r="W100">
        <v>-1</v>
      </c>
      <c r="X100">
        <v>-1</v>
      </c>
      <c r="Y100">
        <v>-1</v>
      </c>
      <c r="Z100">
        <v>-1</v>
      </c>
      <c r="AA100">
        <v>-1</v>
      </c>
      <c r="AB100">
        <v>-1</v>
      </c>
      <c r="AC100">
        <v>-1</v>
      </c>
      <c r="AD100">
        <v>-1</v>
      </c>
      <c r="AE100">
        <v>-1</v>
      </c>
      <c r="AF100">
        <v>-1</v>
      </c>
      <c r="AG100">
        <v>13748</v>
      </c>
      <c r="AH100">
        <v>0</v>
      </c>
      <c r="AK100">
        <v>0</v>
      </c>
      <c r="AL100">
        <v>13748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BA100" s="1"/>
    </row>
    <row r="101" spans="1:53" x14ac:dyDescent="0.25">
      <c r="A101" t="s">
        <v>8816</v>
      </c>
      <c r="B101">
        <v>2</v>
      </c>
      <c r="C101">
        <v>10</v>
      </c>
      <c r="D101">
        <f t="shared" si="2"/>
        <v>12</v>
      </c>
      <c r="E101" t="s">
        <v>8981</v>
      </c>
      <c r="F101" t="s">
        <v>8982</v>
      </c>
      <c r="G101" t="s">
        <v>3266</v>
      </c>
      <c r="H101" t="s">
        <v>3266</v>
      </c>
      <c r="K101">
        <v>2</v>
      </c>
      <c r="L101">
        <f t="shared" si="3"/>
        <v>11</v>
      </c>
      <c r="M101" t="s">
        <v>3605</v>
      </c>
      <c r="N101" s="1">
        <v>4.5721161556642747</v>
      </c>
      <c r="O101" t="s">
        <v>10420</v>
      </c>
      <c r="P101" t="s">
        <v>3266</v>
      </c>
      <c r="Q101" s="1">
        <v>4.5721161556642747</v>
      </c>
      <c r="S101">
        <v>2</v>
      </c>
      <c r="T101">
        <v>11</v>
      </c>
      <c r="U101">
        <v>-1</v>
      </c>
      <c r="V101">
        <v>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37335</v>
      </c>
      <c r="AH101">
        <v>0</v>
      </c>
      <c r="AK101">
        <v>0</v>
      </c>
      <c r="AL101">
        <v>37335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BA101" s="1"/>
    </row>
    <row r="102" spans="1:53" x14ac:dyDescent="0.25">
      <c r="A102" t="s">
        <v>8816</v>
      </c>
      <c r="B102">
        <v>2</v>
      </c>
      <c r="C102">
        <v>12</v>
      </c>
      <c r="D102">
        <f t="shared" si="2"/>
        <v>14</v>
      </c>
      <c r="E102" t="s">
        <v>8983</v>
      </c>
      <c r="F102" t="s">
        <v>8984</v>
      </c>
      <c r="G102" t="s">
        <v>3266</v>
      </c>
      <c r="H102" t="s">
        <v>3266</v>
      </c>
      <c r="K102">
        <v>2</v>
      </c>
      <c r="L102">
        <f t="shared" si="3"/>
        <v>13</v>
      </c>
      <c r="M102" t="s">
        <v>3612</v>
      </c>
      <c r="N102" s="1">
        <v>4.0042353663594676</v>
      </c>
      <c r="O102" t="s">
        <v>10420</v>
      </c>
      <c r="P102" t="s">
        <v>3266</v>
      </c>
      <c r="Q102" s="1">
        <v>4.0042353663594676</v>
      </c>
      <c r="S102">
        <v>2</v>
      </c>
      <c r="T102">
        <v>13</v>
      </c>
      <c r="U102">
        <v>-1</v>
      </c>
      <c r="V102">
        <v>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-0.87542087542087543</v>
      </c>
      <c r="AE102">
        <v>-1</v>
      </c>
      <c r="AF102">
        <v>-1</v>
      </c>
      <c r="AG102">
        <v>10098</v>
      </c>
      <c r="AH102">
        <v>0</v>
      </c>
      <c r="AK102">
        <v>0</v>
      </c>
      <c r="AL102">
        <v>10098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629</v>
      </c>
      <c r="AU102">
        <v>0</v>
      </c>
      <c r="AV102">
        <v>0</v>
      </c>
      <c r="BA102" s="1"/>
    </row>
    <row r="103" spans="1:53" x14ac:dyDescent="0.25">
      <c r="A103" t="s">
        <v>8816</v>
      </c>
      <c r="B103">
        <v>2</v>
      </c>
      <c r="C103">
        <v>14</v>
      </c>
      <c r="D103">
        <f t="shared" si="2"/>
        <v>16</v>
      </c>
      <c r="E103" t="s">
        <v>8985</v>
      </c>
      <c r="F103" t="s">
        <v>8986</v>
      </c>
      <c r="G103" t="s">
        <v>3166</v>
      </c>
      <c r="H103" t="s">
        <v>3166</v>
      </c>
      <c r="K103">
        <v>2</v>
      </c>
      <c r="L103">
        <f t="shared" si="3"/>
        <v>15</v>
      </c>
      <c r="M103" t="s">
        <v>3173</v>
      </c>
      <c r="N103" s="1">
        <v>4.9258945425130536</v>
      </c>
      <c r="O103" t="s">
        <v>10420</v>
      </c>
      <c r="P103" t="s">
        <v>3166</v>
      </c>
      <c r="Q103" s="1">
        <v>4.9258945425130536</v>
      </c>
      <c r="S103">
        <v>2</v>
      </c>
      <c r="T103">
        <v>15</v>
      </c>
      <c r="U103">
        <v>-1</v>
      </c>
      <c r="V103">
        <v>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-1</v>
      </c>
      <c r="AE103">
        <v>-1</v>
      </c>
      <c r="AF103">
        <v>-1</v>
      </c>
      <c r="AG103">
        <v>109761</v>
      </c>
      <c r="AH103">
        <v>0</v>
      </c>
      <c r="AK103">
        <v>0</v>
      </c>
      <c r="AL103">
        <v>109761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</row>
    <row r="104" spans="1:53" x14ac:dyDescent="0.25">
      <c r="A104" t="s">
        <v>8816</v>
      </c>
      <c r="B104">
        <v>2</v>
      </c>
      <c r="C104">
        <v>16</v>
      </c>
      <c r="D104">
        <f t="shared" si="2"/>
        <v>18</v>
      </c>
      <c r="E104" t="s">
        <v>8987</v>
      </c>
      <c r="F104" t="s">
        <v>8988</v>
      </c>
      <c r="G104" t="s">
        <v>3166</v>
      </c>
      <c r="H104" t="s">
        <v>3166</v>
      </c>
      <c r="K104">
        <v>2</v>
      </c>
      <c r="L104">
        <f t="shared" si="3"/>
        <v>17</v>
      </c>
      <c r="M104" t="s">
        <v>3177</v>
      </c>
      <c r="N104" s="1">
        <v>4.1849184535524619</v>
      </c>
      <c r="O104" t="s">
        <v>10420</v>
      </c>
      <c r="P104" t="s">
        <v>3166</v>
      </c>
      <c r="Q104" s="1">
        <v>4.1849184535524619</v>
      </c>
      <c r="S104">
        <v>2</v>
      </c>
      <c r="T104">
        <v>17</v>
      </c>
      <c r="U104">
        <v>-1</v>
      </c>
      <c r="V104">
        <v>1</v>
      </c>
      <c r="W104">
        <v>-1</v>
      </c>
      <c r="X104">
        <v>-1</v>
      </c>
      <c r="Y104">
        <v>-1</v>
      </c>
      <c r="Z104">
        <v>-1</v>
      </c>
      <c r="AA104">
        <v>-1</v>
      </c>
      <c r="AB104">
        <v>-1</v>
      </c>
      <c r="AC104">
        <v>-1</v>
      </c>
      <c r="AD104">
        <v>-1</v>
      </c>
      <c r="AE104">
        <v>-1</v>
      </c>
      <c r="AF104">
        <v>-1</v>
      </c>
      <c r="AG104">
        <v>24705</v>
      </c>
      <c r="AH104">
        <v>0</v>
      </c>
      <c r="AK104">
        <v>0</v>
      </c>
      <c r="AL104">
        <v>24705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</row>
    <row r="105" spans="1:53" x14ac:dyDescent="0.25">
      <c r="A105" t="s">
        <v>8816</v>
      </c>
      <c r="B105">
        <v>2</v>
      </c>
      <c r="C105">
        <v>18</v>
      </c>
      <c r="D105">
        <f t="shared" si="2"/>
        <v>20</v>
      </c>
      <c r="E105" t="s">
        <v>8999</v>
      </c>
      <c r="F105" t="s">
        <v>9000</v>
      </c>
      <c r="G105" t="s">
        <v>3166</v>
      </c>
      <c r="H105" t="s">
        <v>3166</v>
      </c>
      <c r="K105">
        <v>2</v>
      </c>
      <c r="L105">
        <f t="shared" si="3"/>
        <v>19</v>
      </c>
      <c r="M105" t="s">
        <v>3234</v>
      </c>
      <c r="N105" s="1">
        <v>4.3333868116595315</v>
      </c>
      <c r="O105" t="s">
        <v>10420</v>
      </c>
      <c r="P105" t="s">
        <v>3166</v>
      </c>
      <c r="Q105" s="1">
        <v>4.3333868116595315</v>
      </c>
      <c r="S105">
        <v>2</v>
      </c>
      <c r="T105">
        <v>19</v>
      </c>
      <c r="U105">
        <v>-1</v>
      </c>
      <c r="V105">
        <v>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27069</v>
      </c>
      <c r="AH105">
        <v>0</v>
      </c>
      <c r="AK105">
        <v>0</v>
      </c>
      <c r="AL105">
        <v>27069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</row>
    <row r="106" spans="1:53" x14ac:dyDescent="0.25">
      <c r="A106" t="s">
        <v>8816</v>
      </c>
      <c r="B106">
        <v>2</v>
      </c>
      <c r="C106">
        <v>20</v>
      </c>
      <c r="D106">
        <f t="shared" si="2"/>
        <v>22</v>
      </c>
      <c r="E106" t="s">
        <v>9003</v>
      </c>
      <c r="F106" t="s">
        <v>9004</v>
      </c>
      <c r="G106" t="s">
        <v>3166</v>
      </c>
      <c r="H106" t="s">
        <v>3166</v>
      </c>
      <c r="K106">
        <v>2</v>
      </c>
      <c r="L106">
        <f t="shared" si="3"/>
        <v>21</v>
      </c>
      <c r="M106" t="s">
        <v>3249</v>
      </c>
      <c r="N106" s="1">
        <v>4.33348757837891</v>
      </c>
      <c r="O106" t="s">
        <v>10420</v>
      </c>
      <c r="P106" t="s">
        <v>3166</v>
      </c>
      <c r="Q106" s="1">
        <v>4.33348757837891</v>
      </c>
      <c r="S106">
        <v>2</v>
      </c>
      <c r="T106">
        <v>21</v>
      </c>
      <c r="U106">
        <v>-1</v>
      </c>
      <c r="V106">
        <v>1</v>
      </c>
      <c r="W106">
        <v>-1</v>
      </c>
      <c r="X106">
        <v>-1</v>
      </c>
      <c r="Y106">
        <v>-1</v>
      </c>
      <c r="Z106">
        <v>-1</v>
      </c>
      <c r="AA106">
        <v>-1</v>
      </c>
      <c r="AB106">
        <v>-1</v>
      </c>
      <c r="AC106">
        <v>-1</v>
      </c>
      <c r="AD106">
        <v>-1</v>
      </c>
      <c r="AE106">
        <v>-1</v>
      </c>
      <c r="AF106">
        <v>-1</v>
      </c>
      <c r="AG106">
        <v>33307</v>
      </c>
      <c r="AH106">
        <v>0</v>
      </c>
      <c r="AK106">
        <v>0</v>
      </c>
      <c r="AL106">
        <v>33307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</row>
    <row r="107" spans="1:53" x14ac:dyDescent="0.25">
      <c r="A107" t="s">
        <v>8816</v>
      </c>
      <c r="B107">
        <v>2</v>
      </c>
      <c r="C107">
        <v>22</v>
      </c>
      <c r="D107">
        <f t="shared" si="2"/>
        <v>24</v>
      </c>
      <c r="E107" t="s">
        <v>9013</v>
      </c>
      <c r="F107" t="s">
        <v>9014</v>
      </c>
      <c r="G107" t="s">
        <v>3141</v>
      </c>
      <c r="H107" t="s">
        <v>3141</v>
      </c>
      <c r="K107">
        <v>2</v>
      </c>
      <c r="L107">
        <f t="shared" si="3"/>
        <v>23</v>
      </c>
      <c r="M107" t="s">
        <v>3106</v>
      </c>
      <c r="N107" s="1">
        <v>4.7938113308648811</v>
      </c>
      <c r="O107" t="s">
        <v>10420</v>
      </c>
      <c r="P107" t="s">
        <v>3141</v>
      </c>
      <c r="Q107" s="1">
        <v>4.7938113308648811</v>
      </c>
      <c r="S107">
        <v>2</v>
      </c>
      <c r="T107">
        <v>23</v>
      </c>
      <c r="U107">
        <v>-1</v>
      </c>
      <c r="V107">
        <v>1</v>
      </c>
      <c r="W107">
        <v>-1</v>
      </c>
      <c r="X107">
        <v>-1</v>
      </c>
      <c r="Y107">
        <v>-1</v>
      </c>
      <c r="Z107">
        <v>-1</v>
      </c>
      <c r="AA107">
        <v>-1</v>
      </c>
      <c r="AB107">
        <v>-1</v>
      </c>
      <c r="AC107">
        <v>-1</v>
      </c>
      <c r="AD107">
        <v>-1</v>
      </c>
      <c r="AE107">
        <v>-1</v>
      </c>
      <c r="AF107">
        <v>-1</v>
      </c>
      <c r="AG107">
        <v>63067</v>
      </c>
      <c r="AH107">
        <v>0</v>
      </c>
      <c r="AK107">
        <v>0</v>
      </c>
      <c r="AL107">
        <v>63067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</row>
    <row r="108" spans="1:53" x14ac:dyDescent="0.25">
      <c r="A108" t="s">
        <v>8816</v>
      </c>
      <c r="B108">
        <v>2</v>
      </c>
      <c r="C108">
        <v>24</v>
      </c>
      <c r="D108">
        <f t="shared" si="2"/>
        <v>26</v>
      </c>
      <c r="E108" t="s">
        <v>9015</v>
      </c>
      <c r="F108" t="s">
        <v>9016</v>
      </c>
      <c r="G108" t="s">
        <v>3141</v>
      </c>
      <c r="H108" t="s">
        <v>3141</v>
      </c>
      <c r="K108">
        <v>2</v>
      </c>
      <c r="L108">
        <f t="shared" si="3"/>
        <v>25</v>
      </c>
      <c r="M108" t="s">
        <v>3122</v>
      </c>
      <c r="N108" s="1">
        <v>5.2240096257361506</v>
      </c>
      <c r="O108" t="s">
        <v>10420</v>
      </c>
      <c r="P108" t="s">
        <v>3141</v>
      </c>
      <c r="Q108" s="1">
        <v>5.2240096257361506</v>
      </c>
      <c r="S108">
        <v>2</v>
      </c>
      <c r="T108">
        <v>25</v>
      </c>
      <c r="U108">
        <v>-1</v>
      </c>
      <c r="V108">
        <v>1</v>
      </c>
      <c r="W108">
        <v>-1</v>
      </c>
      <c r="X108">
        <v>-1</v>
      </c>
      <c r="Y108">
        <v>-1</v>
      </c>
      <c r="Z108">
        <v>-1</v>
      </c>
      <c r="AA108">
        <v>-1</v>
      </c>
      <c r="AB108">
        <v>-1</v>
      </c>
      <c r="AC108">
        <v>-1</v>
      </c>
      <c r="AD108">
        <v>-1</v>
      </c>
      <c r="AE108">
        <v>-1</v>
      </c>
      <c r="AF108">
        <v>-1</v>
      </c>
      <c r="AG108">
        <v>300845</v>
      </c>
      <c r="AH108">
        <v>0</v>
      </c>
      <c r="AK108">
        <v>0</v>
      </c>
      <c r="AL108">
        <v>300845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53" x14ac:dyDescent="0.25">
      <c r="A109" t="s">
        <v>8816</v>
      </c>
      <c r="B109">
        <v>2</v>
      </c>
      <c r="C109">
        <v>26</v>
      </c>
      <c r="D109">
        <f t="shared" si="2"/>
        <v>28</v>
      </c>
      <c r="E109" t="s">
        <v>9017</v>
      </c>
      <c r="F109" t="s">
        <v>9018</v>
      </c>
      <c r="G109" t="s">
        <v>3141</v>
      </c>
      <c r="H109" t="s">
        <v>3141</v>
      </c>
      <c r="K109">
        <v>2</v>
      </c>
      <c r="L109">
        <f t="shared" si="3"/>
        <v>27</v>
      </c>
      <c r="M109" t="s">
        <v>3147</v>
      </c>
      <c r="N109" s="1">
        <v>5.3538181719598734</v>
      </c>
      <c r="O109" t="s">
        <v>10420</v>
      </c>
      <c r="P109" t="s">
        <v>3141</v>
      </c>
      <c r="Q109" s="1">
        <v>5.3538181719598734</v>
      </c>
      <c r="S109">
        <v>2</v>
      </c>
      <c r="T109">
        <v>27</v>
      </c>
      <c r="U109">
        <v>-1</v>
      </c>
      <c r="V109">
        <v>1</v>
      </c>
      <c r="W109">
        <v>-1</v>
      </c>
      <c r="X109">
        <v>-1</v>
      </c>
      <c r="Y109">
        <v>-1</v>
      </c>
      <c r="Z109">
        <v>-1</v>
      </c>
      <c r="AA109">
        <v>-1</v>
      </c>
      <c r="AB109">
        <v>-1</v>
      </c>
      <c r="AC109">
        <v>-1</v>
      </c>
      <c r="AD109">
        <v>-1</v>
      </c>
      <c r="AE109">
        <v>-1</v>
      </c>
      <c r="AF109">
        <v>-1</v>
      </c>
      <c r="AG109">
        <v>227549</v>
      </c>
      <c r="AH109">
        <v>0</v>
      </c>
      <c r="AK109">
        <v>0</v>
      </c>
      <c r="AL109">
        <v>227549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53" x14ac:dyDescent="0.25">
      <c r="A110" t="s">
        <v>8816</v>
      </c>
      <c r="B110">
        <v>2</v>
      </c>
      <c r="C110">
        <v>28</v>
      </c>
      <c r="D110">
        <f t="shared" si="2"/>
        <v>30</v>
      </c>
      <c r="E110" t="s">
        <v>9019</v>
      </c>
      <c r="F110" t="s">
        <v>9020</v>
      </c>
      <c r="G110" t="s">
        <v>3141</v>
      </c>
      <c r="H110" t="s">
        <v>3141</v>
      </c>
      <c r="K110">
        <v>2</v>
      </c>
      <c r="L110">
        <f t="shared" si="3"/>
        <v>29</v>
      </c>
      <c r="M110" t="s">
        <v>3156</v>
      </c>
      <c r="N110" s="1">
        <v>4.9994263525932503</v>
      </c>
      <c r="O110" t="s">
        <v>10420</v>
      </c>
      <c r="P110" t="s">
        <v>3141</v>
      </c>
      <c r="Q110" s="1">
        <v>4.9994263525932503</v>
      </c>
      <c r="S110">
        <v>2</v>
      </c>
      <c r="T110">
        <v>29</v>
      </c>
      <c r="U110">
        <v>-1</v>
      </c>
      <c r="V110">
        <v>1</v>
      </c>
      <c r="W110">
        <v>-1</v>
      </c>
      <c r="X110">
        <v>-1</v>
      </c>
      <c r="Y110">
        <v>-1</v>
      </c>
      <c r="Z110">
        <v>-1</v>
      </c>
      <c r="AA110">
        <v>-1</v>
      </c>
      <c r="AB110">
        <v>-1</v>
      </c>
      <c r="AC110">
        <v>-1</v>
      </c>
      <c r="AD110">
        <v>-1</v>
      </c>
      <c r="AE110">
        <v>-1</v>
      </c>
      <c r="AF110">
        <v>-1</v>
      </c>
      <c r="AG110">
        <v>125167</v>
      </c>
      <c r="AH110">
        <v>0</v>
      </c>
      <c r="AK110">
        <v>0</v>
      </c>
      <c r="AL110">
        <v>125167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53" x14ac:dyDescent="0.25">
      <c r="A111" t="s">
        <v>8816</v>
      </c>
      <c r="B111">
        <v>2</v>
      </c>
      <c r="C111">
        <v>30</v>
      </c>
      <c r="D111">
        <f t="shared" si="2"/>
        <v>32</v>
      </c>
      <c r="E111" t="s">
        <v>9021</v>
      </c>
      <c r="F111" t="s">
        <v>9022</v>
      </c>
      <c r="G111" t="s">
        <v>3141</v>
      </c>
      <c r="H111" t="s">
        <v>3141</v>
      </c>
      <c r="K111">
        <v>2</v>
      </c>
      <c r="L111">
        <f t="shared" si="3"/>
        <v>31</v>
      </c>
      <c r="M111" t="s">
        <v>3059</v>
      </c>
      <c r="N111" s="1">
        <v>4.9690196476031794</v>
      </c>
      <c r="O111" t="s">
        <v>10420</v>
      </c>
      <c r="P111" t="s">
        <v>3141</v>
      </c>
      <c r="Q111" s="1">
        <v>4.9690196476031794</v>
      </c>
      <c r="S111">
        <v>2</v>
      </c>
      <c r="T111">
        <v>31</v>
      </c>
      <c r="U111">
        <v>-1</v>
      </c>
      <c r="V111">
        <v>1</v>
      </c>
      <c r="W111">
        <v>-1</v>
      </c>
      <c r="X111">
        <v>-1</v>
      </c>
      <c r="Y111">
        <v>-1</v>
      </c>
      <c r="Z111">
        <v>-1</v>
      </c>
      <c r="AA111">
        <v>-1</v>
      </c>
      <c r="AB111">
        <v>-1</v>
      </c>
      <c r="AC111">
        <v>-1</v>
      </c>
      <c r="AD111">
        <v>-1</v>
      </c>
      <c r="AE111">
        <v>-1</v>
      </c>
      <c r="AF111">
        <v>-1</v>
      </c>
      <c r="AG111">
        <v>101816</v>
      </c>
      <c r="AH111">
        <v>0</v>
      </c>
      <c r="AK111">
        <v>0</v>
      </c>
      <c r="AL111">
        <v>101816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53" x14ac:dyDescent="0.25">
      <c r="A112" t="s">
        <v>8816</v>
      </c>
      <c r="B112">
        <v>2</v>
      </c>
      <c r="C112">
        <v>32</v>
      </c>
      <c r="D112">
        <f t="shared" si="2"/>
        <v>34</v>
      </c>
      <c r="E112" t="s">
        <v>9029</v>
      </c>
      <c r="F112" t="s">
        <v>9030</v>
      </c>
      <c r="G112" t="s">
        <v>3141</v>
      </c>
      <c r="H112" t="s">
        <v>3141</v>
      </c>
      <c r="K112">
        <v>2</v>
      </c>
      <c r="L112">
        <f t="shared" si="3"/>
        <v>33</v>
      </c>
      <c r="M112" t="s">
        <v>3098</v>
      </c>
      <c r="N112" s="1">
        <v>4.3852665689575314</v>
      </c>
      <c r="O112" t="s">
        <v>10420</v>
      </c>
      <c r="P112" t="s">
        <v>3141</v>
      </c>
      <c r="Q112" s="1">
        <v>4.3852665689575314</v>
      </c>
      <c r="S112">
        <v>2</v>
      </c>
      <c r="T112">
        <v>33</v>
      </c>
      <c r="U112">
        <v>-1</v>
      </c>
      <c r="V112">
        <v>1</v>
      </c>
      <c r="W112">
        <v>-1</v>
      </c>
      <c r="X112">
        <v>-1</v>
      </c>
      <c r="Y112">
        <v>-1</v>
      </c>
      <c r="Z112">
        <v>-1</v>
      </c>
      <c r="AA112">
        <v>-1</v>
      </c>
      <c r="AB112">
        <v>-1</v>
      </c>
      <c r="AC112">
        <v>-1</v>
      </c>
      <c r="AD112">
        <v>-1</v>
      </c>
      <c r="AE112">
        <v>-1</v>
      </c>
      <c r="AF112">
        <v>-1</v>
      </c>
      <c r="AG112">
        <v>47249</v>
      </c>
      <c r="AH112">
        <v>0</v>
      </c>
      <c r="AK112">
        <v>0</v>
      </c>
      <c r="AL112">
        <v>47249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5">
      <c r="A113" t="s">
        <v>8816</v>
      </c>
      <c r="B113">
        <v>2</v>
      </c>
      <c r="C113">
        <v>34</v>
      </c>
      <c r="D113">
        <f t="shared" si="2"/>
        <v>36</v>
      </c>
      <c r="E113" t="s">
        <v>9031</v>
      </c>
      <c r="F113" t="s">
        <v>9032</v>
      </c>
      <c r="G113" t="s">
        <v>3141</v>
      </c>
      <c r="H113" t="s">
        <v>3141</v>
      </c>
      <c r="K113">
        <v>2</v>
      </c>
      <c r="L113">
        <f t="shared" si="3"/>
        <v>35</v>
      </c>
      <c r="M113" t="s">
        <v>3114</v>
      </c>
      <c r="N113" s="1">
        <v>4.5038042970908778</v>
      </c>
      <c r="O113" t="s">
        <v>10421</v>
      </c>
      <c r="P113" t="s">
        <v>3141</v>
      </c>
      <c r="Q113" s="1">
        <v>4.5038042970908778</v>
      </c>
      <c r="S113">
        <v>2</v>
      </c>
      <c r="T113">
        <v>35</v>
      </c>
      <c r="U113">
        <v>-1</v>
      </c>
      <c r="V113">
        <v>1</v>
      </c>
      <c r="W113">
        <v>-1</v>
      </c>
      <c r="X113">
        <v>-1</v>
      </c>
      <c r="Y113">
        <v>-1</v>
      </c>
      <c r="Z113">
        <v>-1</v>
      </c>
      <c r="AA113">
        <v>-1</v>
      </c>
      <c r="AB113">
        <v>-1</v>
      </c>
      <c r="AC113">
        <v>-1</v>
      </c>
      <c r="AD113">
        <v>-1</v>
      </c>
      <c r="AE113">
        <v>-1</v>
      </c>
      <c r="AF113">
        <v>-1</v>
      </c>
      <c r="AG113">
        <v>45062</v>
      </c>
      <c r="AH113">
        <v>0</v>
      </c>
      <c r="AK113">
        <v>0</v>
      </c>
      <c r="AL113">
        <v>45062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5">
      <c r="A114" t="s">
        <v>8816</v>
      </c>
      <c r="B114">
        <v>2</v>
      </c>
      <c r="C114">
        <v>36</v>
      </c>
      <c r="D114">
        <f t="shared" si="2"/>
        <v>38</v>
      </c>
      <c r="E114" t="s">
        <v>9037</v>
      </c>
      <c r="F114" t="s">
        <v>9038</v>
      </c>
      <c r="G114" t="s">
        <v>2697</v>
      </c>
      <c r="H114" t="s">
        <v>2697</v>
      </c>
      <c r="K114">
        <v>2</v>
      </c>
      <c r="L114">
        <f t="shared" si="3"/>
        <v>37</v>
      </c>
      <c r="M114" t="s">
        <v>2695</v>
      </c>
      <c r="N114" s="1">
        <v>3.9487551801682699</v>
      </c>
      <c r="O114" t="s">
        <v>10420</v>
      </c>
      <c r="P114" t="s">
        <v>2697</v>
      </c>
      <c r="Q114" s="1">
        <v>3.9487551801682699</v>
      </c>
      <c r="S114">
        <v>2</v>
      </c>
      <c r="T114">
        <v>37</v>
      </c>
      <c r="U114">
        <v>-1</v>
      </c>
      <c r="V114">
        <v>1</v>
      </c>
      <c r="W114">
        <v>-1</v>
      </c>
      <c r="X114">
        <v>-1</v>
      </c>
      <c r="Y114">
        <v>-1</v>
      </c>
      <c r="Z114">
        <v>-1</v>
      </c>
      <c r="AA114">
        <v>-1</v>
      </c>
      <c r="AB114">
        <v>-1</v>
      </c>
      <c r="AC114">
        <v>-1</v>
      </c>
      <c r="AD114">
        <v>-1</v>
      </c>
      <c r="AE114">
        <v>-1</v>
      </c>
      <c r="AF114">
        <v>-1</v>
      </c>
      <c r="AG114">
        <v>8887</v>
      </c>
      <c r="AH114">
        <v>0</v>
      </c>
      <c r="AK114">
        <v>0</v>
      </c>
      <c r="AL114">
        <v>8887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25">
      <c r="A115" t="s">
        <v>8816</v>
      </c>
      <c r="B115">
        <v>2</v>
      </c>
      <c r="C115">
        <v>38</v>
      </c>
      <c r="D115">
        <f t="shared" si="2"/>
        <v>40</v>
      </c>
      <c r="E115" t="s">
        <v>9041</v>
      </c>
      <c r="F115" t="s">
        <v>9042</v>
      </c>
      <c r="G115" t="s">
        <v>2459</v>
      </c>
      <c r="H115" t="s">
        <v>2459</v>
      </c>
      <c r="K115">
        <v>2</v>
      </c>
      <c r="L115">
        <f t="shared" si="3"/>
        <v>39</v>
      </c>
      <c r="M115" t="s">
        <v>2616</v>
      </c>
      <c r="N115" s="1">
        <v>4.1104550244610154</v>
      </c>
      <c r="O115" t="s">
        <v>10420</v>
      </c>
      <c r="P115" t="s">
        <v>2459</v>
      </c>
      <c r="Q115" s="1">
        <v>4.1104550244610154</v>
      </c>
      <c r="S115">
        <v>2</v>
      </c>
      <c r="T115">
        <v>39</v>
      </c>
      <c r="U115">
        <v>-1</v>
      </c>
      <c r="V115">
        <v>1</v>
      </c>
      <c r="W115">
        <v>-0.16907716026723441</v>
      </c>
      <c r="X115">
        <v>0.36539167462007205</v>
      </c>
      <c r="Y115">
        <v>0.70281183466705821</v>
      </c>
      <c r="Z115">
        <v>-0.20490419205638355</v>
      </c>
      <c r="AA115">
        <v>0.33220762058586017</v>
      </c>
      <c r="AB115">
        <v>-1</v>
      </c>
      <c r="AC115">
        <v>-1</v>
      </c>
      <c r="AD115">
        <v>-1</v>
      </c>
      <c r="AE115">
        <v>-0.74627413552602606</v>
      </c>
      <c r="AF115">
        <v>-1</v>
      </c>
      <c r="AG115">
        <v>13621</v>
      </c>
      <c r="AH115">
        <v>0</v>
      </c>
      <c r="AK115">
        <v>0</v>
      </c>
      <c r="AL115">
        <v>13621</v>
      </c>
      <c r="AM115">
        <v>5659</v>
      </c>
      <c r="AN115">
        <v>9299</v>
      </c>
      <c r="AO115">
        <v>11597</v>
      </c>
      <c r="AP115">
        <v>5415</v>
      </c>
      <c r="AQ115">
        <v>9073</v>
      </c>
      <c r="AR115">
        <v>0</v>
      </c>
      <c r="AS115">
        <v>0</v>
      </c>
      <c r="AT115">
        <v>0</v>
      </c>
      <c r="AU115">
        <v>1728</v>
      </c>
      <c r="AV115">
        <v>0</v>
      </c>
    </row>
    <row r="116" spans="1:48" x14ac:dyDescent="0.25">
      <c r="A116" t="s">
        <v>8816</v>
      </c>
      <c r="B116">
        <v>2</v>
      </c>
      <c r="C116">
        <v>40</v>
      </c>
      <c r="D116">
        <f t="shared" si="2"/>
        <v>42</v>
      </c>
      <c r="E116" t="s">
        <v>9039</v>
      </c>
      <c r="F116" t="s">
        <v>9040</v>
      </c>
      <c r="G116" t="s">
        <v>2459</v>
      </c>
      <c r="H116" t="s">
        <v>2459</v>
      </c>
      <c r="K116">
        <v>2</v>
      </c>
      <c r="L116">
        <f t="shared" si="3"/>
        <v>41</v>
      </c>
      <c r="M116" t="s">
        <v>2557</v>
      </c>
      <c r="N116" s="1">
        <v>3.9935244031670658</v>
      </c>
      <c r="O116" t="s">
        <v>10420</v>
      </c>
      <c r="P116" t="s">
        <v>2459</v>
      </c>
      <c r="Q116" s="1">
        <v>3.9935244031670658</v>
      </c>
      <c r="S116">
        <v>2</v>
      </c>
      <c r="T116">
        <v>41</v>
      </c>
      <c r="U116">
        <v>-1</v>
      </c>
      <c r="V116">
        <v>1</v>
      </c>
      <c r="W116">
        <v>-1</v>
      </c>
      <c r="X116">
        <v>-1</v>
      </c>
      <c r="Y116">
        <v>-1</v>
      </c>
      <c r="Z116">
        <v>-0.8520097442143727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9852</v>
      </c>
      <c r="AH116">
        <v>0</v>
      </c>
      <c r="AK116">
        <v>0</v>
      </c>
      <c r="AL116">
        <v>9852</v>
      </c>
      <c r="AM116">
        <v>0</v>
      </c>
      <c r="AN116">
        <v>0</v>
      </c>
      <c r="AO116">
        <v>0</v>
      </c>
      <c r="AP116">
        <v>729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5">
      <c r="A117" t="s">
        <v>8816</v>
      </c>
      <c r="B117">
        <v>2</v>
      </c>
      <c r="C117">
        <v>42</v>
      </c>
      <c r="D117">
        <f t="shared" si="2"/>
        <v>44</v>
      </c>
      <c r="E117" t="s">
        <v>9055</v>
      </c>
      <c r="F117" t="s">
        <v>9056</v>
      </c>
      <c r="G117" t="s">
        <v>1707</v>
      </c>
      <c r="H117" t="s">
        <v>1707</v>
      </c>
      <c r="K117">
        <v>2</v>
      </c>
      <c r="L117">
        <f t="shared" si="3"/>
        <v>43</v>
      </c>
      <c r="M117" t="s">
        <v>1777</v>
      </c>
      <c r="N117" s="1">
        <v>4.3344738569115373</v>
      </c>
      <c r="O117" t="s">
        <v>10420</v>
      </c>
      <c r="P117" t="s">
        <v>1707</v>
      </c>
      <c r="Q117" s="1">
        <v>4.3344738569115373</v>
      </c>
      <c r="S117">
        <v>2</v>
      </c>
      <c r="T117">
        <v>43</v>
      </c>
      <c r="U117">
        <v>-1</v>
      </c>
      <c r="V117">
        <v>1</v>
      </c>
      <c r="W117">
        <v>-0.37226900539407815</v>
      </c>
      <c r="X117">
        <v>-0.70740036477938606</v>
      </c>
      <c r="Y117">
        <v>0.41348131475804251</v>
      </c>
      <c r="Z117">
        <v>0.91384997477589347</v>
      </c>
      <c r="AA117">
        <v>0.87209437696456993</v>
      </c>
      <c r="AB117">
        <v>-1</v>
      </c>
      <c r="AC117">
        <v>-0.97632814622220498</v>
      </c>
      <c r="AD117">
        <v>-1</v>
      </c>
      <c r="AE117">
        <v>-0.72175870231673711</v>
      </c>
      <c r="AF117">
        <v>-1</v>
      </c>
      <c r="AG117">
        <v>25769</v>
      </c>
      <c r="AH117">
        <v>0</v>
      </c>
      <c r="AK117">
        <v>0</v>
      </c>
      <c r="AL117">
        <v>25769</v>
      </c>
      <c r="AM117">
        <v>8088</v>
      </c>
      <c r="AN117">
        <v>3770</v>
      </c>
      <c r="AO117">
        <v>18212</v>
      </c>
      <c r="AP117">
        <v>24659</v>
      </c>
      <c r="AQ117">
        <v>24121</v>
      </c>
      <c r="AR117">
        <v>0</v>
      </c>
      <c r="AS117">
        <v>305</v>
      </c>
      <c r="AT117">
        <v>0</v>
      </c>
      <c r="AU117">
        <v>3585</v>
      </c>
      <c r="AV117">
        <v>0</v>
      </c>
    </row>
    <row r="118" spans="1:48" x14ac:dyDescent="0.25">
      <c r="A118" t="s">
        <v>8816</v>
      </c>
      <c r="B118">
        <v>2</v>
      </c>
      <c r="C118">
        <v>44</v>
      </c>
      <c r="D118">
        <f t="shared" si="2"/>
        <v>46</v>
      </c>
      <c r="E118" t="s">
        <v>9063</v>
      </c>
      <c r="F118" t="s">
        <v>9064</v>
      </c>
      <c r="G118" t="s">
        <v>1530</v>
      </c>
      <c r="H118" t="s">
        <v>1530</v>
      </c>
      <c r="K118">
        <v>2</v>
      </c>
      <c r="L118">
        <f t="shared" si="3"/>
        <v>45</v>
      </c>
      <c r="M118" t="s">
        <v>1634</v>
      </c>
      <c r="N118" s="1">
        <v>3.9836713828601966</v>
      </c>
      <c r="O118" t="s">
        <v>10420</v>
      </c>
      <c r="P118" t="s">
        <v>1530</v>
      </c>
      <c r="Q118" s="1">
        <v>3.9836713828601966</v>
      </c>
      <c r="S118">
        <v>2</v>
      </c>
      <c r="T118">
        <v>45</v>
      </c>
      <c r="U118">
        <v>-1</v>
      </c>
      <c r="V118">
        <v>1</v>
      </c>
      <c r="W118">
        <v>-1</v>
      </c>
      <c r="X118">
        <v>-1</v>
      </c>
      <c r="Y118">
        <v>-0.27595780122154356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-0.8804367943734962</v>
      </c>
      <c r="AF118">
        <v>-0.93170460855080517</v>
      </c>
      <c r="AG118">
        <v>10806</v>
      </c>
      <c r="AH118">
        <v>0</v>
      </c>
      <c r="AK118">
        <v>0</v>
      </c>
      <c r="AL118">
        <v>10806</v>
      </c>
      <c r="AM118">
        <v>0</v>
      </c>
      <c r="AN118">
        <v>0</v>
      </c>
      <c r="AO118">
        <v>3912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646</v>
      </c>
      <c r="AV118">
        <v>369</v>
      </c>
    </row>
    <row r="119" spans="1:48" x14ac:dyDescent="0.25">
      <c r="A119" t="s">
        <v>8816</v>
      </c>
      <c r="B119">
        <v>2</v>
      </c>
      <c r="C119">
        <v>46</v>
      </c>
      <c r="D119">
        <f t="shared" si="2"/>
        <v>48</v>
      </c>
      <c r="E119" t="s">
        <v>9065</v>
      </c>
      <c r="F119" t="s">
        <v>9066</v>
      </c>
      <c r="G119" t="s">
        <v>1027</v>
      </c>
      <c r="H119" t="s">
        <v>1027</v>
      </c>
      <c r="K119">
        <v>2</v>
      </c>
      <c r="L119">
        <f t="shared" si="3"/>
        <v>47</v>
      </c>
      <c r="M119" t="s">
        <v>1026</v>
      </c>
      <c r="N119" s="1">
        <v>4.6911168710877478</v>
      </c>
      <c r="O119" t="s">
        <v>10420</v>
      </c>
      <c r="P119" t="s">
        <v>1027</v>
      </c>
      <c r="Q119" s="1">
        <v>4.6911168710877478</v>
      </c>
      <c r="S119">
        <v>2</v>
      </c>
      <c r="T119">
        <v>47</v>
      </c>
      <c r="U119">
        <v>-1</v>
      </c>
      <c r="V119">
        <v>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-0.95531932225480609</v>
      </c>
      <c r="AG119">
        <v>49104</v>
      </c>
      <c r="AH119">
        <v>0</v>
      </c>
      <c r="AK119">
        <v>0</v>
      </c>
      <c r="AL119">
        <v>49104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1097</v>
      </c>
    </row>
    <row r="120" spans="1:48" x14ac:dyDescent="0.25">
      <c r="A120" t="s">
        <v>8816</v>
      </c>
      <c r="B120">
        <v>2</v>
      </c>
      <c r="C120">
        <v>48</v>
      </c>
      <c r="D120">
        <f t="shared" si="2"/>
        <v>50</v>
      </c>
      <c r="E120" t="s">
        <v>9067</v>
      </c>
      <c r="F120" t="s">
        <v>9068</v>
      </c>
      <c r="G120" t="s">
        <v>1027</v>
      </c>
      <c r="H120" t="s">
        <v>1027</v>
      </c>
      <c r="K120">
        <v>2</v>
      </c>
      <c r="L120">
        <f t="shared" si="3"/>
        <v>49</v>
      </c>
      <c r="M120" t="s">
        <v>1033</v>
      </c>
      <c r="N120" s="1">
        <v>3.9948448495533979</v>
      </c>
      <c r="O120" t="s">
        <v>10420</v>
      </c>
      <c r="P120" t="s">
        <v>1027</v>
      </c>
      <c r="Q120" s="1">
        <v>3.9948448495533979</v>
      </c>
      <c r="S120">
        <v>2</v>
      </c>
      <c r="T120">
        <v>49</v>
      </c>
      <c r="U120">
        <v>-1</v>
      </c>
      <c r="V120">
        <v>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-0.93381906496660594</v>
      </c>
      <c r="AG120">
        <v>9882</v>
      </c>
      <c r="AH120">
        <v>0</v>
      </c>
      <c r="AK120">
        <v>0</v>
      </c>
      <c r="AL120">
        <v>9882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327</v>
      </c>
    </row>
    <row r="121" spans="1:48" x14ac:dyDescent="0.25">
      <c r="A121" t="s">
        <v>8818</v>
      </c>
      <c r="B121">
        <v>3</v>
      </c>
      <c r="C121">
        <v>0</v>
      </c>
      <c r="D121">
        <f t="shared" si="2"/>
        <v>2</v>
      </c>
      <c r="E121" t="s">
        <v>9075</v>
      </c>
      <c r="F121" t="s">
        <v>9076</v>
      </c>
      <c r="G121" t="s">
        <v>5586</v>
      </c>
      <c r="H121" t="s">
        <v>5586</v>
      </c>
      <c r="K121">
        <v>3</v>
      </c>
      <c r="L121">
        <f t="shared" si="3"/>
        <v>1</v>
      </c>
      <c r="M121" t="s">
        <v>5698</v>
      </c>
      <c r="N121" s="1">
        <v>4.5916432806389675</v>
      </c>
      <c r="O121" t="s">
        <v>10420</v>
      </c>
      <c r="P121" t="s">
        <v>5586</v>
      </c>
      <c r="Q121" s="1">
        <v>4.5916432806389675</v>
      </c>
      <c r="S121">
        <v>3</v>
      </c>
      <c r="T121">
        <v>1</v>
      </c>
      <c r="U121">
        <v>-1</v>
      </c>
      <c r="V121">
        <v>-0.85415993537964452</v>
      </c>
      <c r="W121">
        <v>0.86466074313408714</v>
      </c>
      <c r="X121">
        <v>0.56857835218093689</v>
      </c>
      <c r="Y121">
        <v>0.68962035541195466</v>
      </c>
      <c r="Z121">
        <v>0.2505654281098546</v>
      </c>
      <c r="AA121">
        <v>1</v>
      </c>
      <c r="AB121">
        <v>-0.34579967689822289</v>
      </c>
      <c r="AC121">
        <v>-0.79919224555735058</v>
      </c>
      <c r="AD121">
        <v>-0.37552504038772216</v>
      </c>
      <c r="AE121">
        <v>0.1069466882067851</v>
      </c>
      <c r="AF121">
        <v>8.8247172859450718E-2</v>
      </c>
      <c r="AG121">
        <v>49520</v>
      </c>
      <c r="AH121">
        <v>0</v>
      </c>
      <c r="AK121">
        <v>0</v>
      </c>
      <c r="AL121">
        <v>3611</v>
      </c>
      <c r="AM121">
        <v>46169</v>
      </c>
      <c r="AN121">
        <v>38838</v>
      </c>
      <c r="AO121">
        <v>41835</v>
      </c>
      <c r="AP121">
        <v>30964</v>
      </c>
      <c r="AQ121">
        <v>49520</v>
      </c>
      <c r="AR121">
        <v>16198</v>
      </c>
      <c r="AS121">
        <v>4972</v>
      </c>
      <c r="AT121">
        <v>15462</v>
      </c>
      <c r="AU121">
        <v>27408</v>
      </c>
      <c r="AV121">
        <v>26945</v>
      </c>
    </row>
    <row r="122" spans="1:48" x14ac:dyDescent="0.25">
      <c r="A122" t="s">
        <v>8818</v>
      </c>
      <c r="B122">
        <v>3</v>
      </c>
      <c r="C122">
        <v>2</v>
      </c>
      <c r="D122">
        <f t="shared" si="2"/>
        <v>4</v>
      </c>
      <c r="E122" t="s">
        <v>9077</v>
      </c>
      <c r="F122" t="s">
        <v>9078</v>
      </c>
      <c r="G122" t="s">
        <v>4980</v>
      </c>
      <c r="H122" t="s">
        <v>4980</v>
      </c>
      <c r="K122">
        <v>3</v>
      </c>
      <c r="L122">
        <f t="shared" si="3"/>
        <v>3</v>
      </c>
      <c r="M122" t="s">
        <v>4959</v>
      </c>
      <c r="N122" s="1">
        <v>4.0745238879349515</v>
      </c>
      <c r="O122" t="s">
        <v>10420</v>
      </c>
      <c r="P122" t="s">
        <v>4980</v>
      </c>
      <c r="Q122" s="1">
        <v>4.0745238879349515</v>
      </c>
      <c r="S122">
        <v>3</v>
      </c>
      <c r="T122">
        <v>3</v>
      </c>
      <c r="U122">
        <v>-1</v>
      </c>
      <c r="V122">
        <v>-1</v>
      </c>
      <c r="W122">
        <v>1</v>
      </c>
      <c r="X122">
        <v>-0.65538669368456604</v>
      </c>
      <c r="Y122">
        <v>-1</v>
      </c>
      <c r="Z122">
        <v>-1</v>
      </c>
      <c r="AA122">
        <v>-0.76170212765957446</v>
      </c>
      <c r="AB122">
        <v>-1</v>
      </c>
      <c r="AC122">
        <v>-1</v>
      </c>
      <c r="AD122">
        <v>-0.94745018574805806</v>
      </c>
      <c r="AE122">
        <v>-0.82789598108747042</v>
      </c>
      <c r="AF122">
        <v>-9.4089834515366455E-2</v>
      </c>
      <c r="AG122">
        <v>14805</v>
      </c>
      <c r="AH122">
        <v>0</v>
      </c>
      <c r="AK122">
        <v>0</v>
      </c>
      <c r="AL122">
        <v>0</v>
      </c>
      <c r="AM122">
        <v>14805</v>
      </c>
      <c r="AN122">
        <v>2551</v>
      </c>
      <c r="AO122">
        <v>0</v>
      </c>
      <c r="AP122">
        <v>0</v>
      </c>
      <c r="AQ122">
        <v>1764</v>
      </c>
      <c r="AR122">
        <v>0</v>
      </c>
      <c r="AS122">
        <v>0</v>
      </c>
      <c r="AT122">
        <v>389</v>
      </c>
      <c r="AU122">
        <v>1274</v>
      </c>
      <c r="AV122">
        <v>6706</v>
      </c>
    </row>
    <row r="123" spans="1:48" x14ac:dyDescent="0.25">
      <c r="A123" t="s">
        <v>8818</v>
      </c>
      <c r="B123">
        <v>3</v>
      </c>
      <c r="C123">
        <v>4</v>
      </c>
      <c r="D123">
        <f t="shared" si="2"/>
        <v>6</v>
      </c>
      <c r="E123" t="s">
        <v>9079</v>
      </c>
      <c r="F123" t="s">
        <v>9080</v>
      </c>
      <c r="G123" t="s">
        <v>4980</v>
      </c>
      <c r="H123" t="s">
        <v>4980</v>
      </c>
      <c r="K123">
        <v>3</v>
      </c>
      <c r="L123">
        <f t="shared" si="3"/>
        <v>5</v>
      </c>
      <c r="M123" t="s">
        <v>5066</v>
      </c>
      <c r="N123" s="1">
        <v>4.1627435832354154</v>
      </c>
      <c r="O123" t="s">
        <v>10420</v>
      </c>
      <c r="P123" t="s">
        <v>4980</v>
      </c>
      <c r="Q123" s="1">
        <v>4.1627435832354154</v>
      </c>
      <c r="S123">
        <v>3</v>
      </c>
      <c r="T123">
        <v>5</v>
      </c>
      <c r="U123">
        <v>-1</v>
      </c>
      <c r="V123">
        <v>-1</v>
      </c>
      <c r="W123">
        <v>0.78553556535207902</v>
      </c>
      <c r="X123">
        <v>-0.68104372691528647</v>
      </c>
      <c r="Y123">
        <v>-0.64625282973906828</v>
      </c>
      <c r="Z123">
        <v>-0.95067318003097823</v>
      </c>
      <c r="AA123">
        <v>1</v>
      </c>
      <c r="AB123">
        <v>-0.71666865244846889</v>
      </c>
      <c r="AC123">
        <v>-0.87322768974145126</v>
      </c>
      <c r="AD123">
        <v>-0.79709281544143928</v>
      </c>
      <c r="AE123">
        <v>-0.95758370070296672</v>
      </c>
      <c r="AF123">
        <v>-0.85964494221374954</v>
      </c>
      <c r="AG123">
        <v>16786</v>
      </c>
      <c r="AH123">
        <v>0</v>
      </c>
      <c r="AK123">
        <v>0</v>
      </c>
      <c r="AL123">
        <v>0</v>
      </c>
      <c r="AM123">
        <v>14986</v>
      </c>
      <c r="AN123">
        <v>2677</v>
      </c>
      <c r="AO123">
        <v>2969</v>
      </c>
      <c r="AP123">
        <v>414</v>
      </c>
      <c r="AQ123">
        <v>16786</v>
      </c>
      <c r="AR123">
        <v>2378</v>
      </c>
      <c r="AS123">
        <v>1064</v>
      </c>
      <c r="AT123">
        <v>1703</v>
      </c>
      <c r="AU123">
        <v>356</v>
      </c>
      <c r="AV123">
        <v>1178</v>
      </c>
    </row>
    <row r="124" spans="1:48" x14ac:dyDescent="0.25">
      <c r="A124" t="s">
        <v>8818</v>
      </c>
      <c r="B124">
        <v>3</v>
      </c>
      <c r="C124">
        <v>6</v>
      </c>
      <c r="D124">
        <f t="shared" si="2"/>
        <v>8</v>
      </c>
      <c r="E124" t="s">
        <v>9087</v>
      </c>
      <c r="F124" t="s">
        <v>9088</v>
      </c>
      <c r="G124" t="s">
        <v>4345</v>
      </c>
      <c r="H124" t="s">
        <v>4345</v>
      </c>
      <c r="K124">
        <v>3</v>
      </c>
      <c r="L124">
        <f t="shared" si="3"/>
        <v>7</v>
      </c>
      <c r="M124" t="s">
        <v>4449</v>
      </c>
      <c r="N124" s="1">
        <v>4.1246998089321174</v>
      </c>
      <c r="O124" t="s">
        <v>10420</v>
      </c>
      <c r="P124" t="s">
        <v>4345</v>
      </c>
      <c r="Q124" s="1">
        <v>4.1246998089321174</v>
      </c>
      <c r="S124">
        <v>3</v>
      </c>
      <c r="T124">
        <v>7</v>
      </c>
      <c r="U124">
        <v>-1</v>
      </c>
      <c r="V124">
        <v>-1</v>
      </c>
      <c r="W124">
        <v>1</v>
      </c>
      <c r="X124">
        <v>-0.79635522129013592</v>
      </c>
      <c r="Y124">
        <v>-1</v>
      </c>
      <c r="Z124">
        <v>-1</v>
      </c>
      <c r="AA124">
        <v>-1</v>
      </c>
      <c r="AB124">
        <v>-1</v>
      </c>
      <c r="AC124">
        <v>-1</v>
      </c>
      <c r="AD124">
        <v>-1</v>
      </c>
      <c r="AE124">
        <v>-1</v>
      </c>
      <c r="AF124">
        <v>-1</v>
      </c>
      <c r="AG124">
        <v>13828</v>
      </c>
      <c r="AH124">
        <v>0</v>
      </c>
      <c r="AK124">
        <v>0</v>
      </c>
      <c r="AL124">
        <v>0</v>
      </c>
      <c r="AM124">
        <v>13828</v>
      </c>
      <c r="AN124">
        <v>1408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 x14ac:dyDescent="0.25">
      <c r="A125" t="s">
        <v>8818</v>
      </c>
      <c r="B125">
        <v>3</v>
      </c>
      <c r="C125">
        <v>8</v>
      </c>
      <c r="D125">
        <f t="shared" si="2"/>
        <v>10</v>
      </c>
      <c r="E125" t="s">
        <v>9095</v>
      </c>
      <c r="F125" t="s">
        <v>9096</v>
      </c>
      <c r="G125" t="s">
        <v>4108</v>
      </c>
      <c r="H125" t="s">
        <v>4108</v>
      </c>
      <c r="K125">
        <v>3</v>
      </c>
      <c r="L125">
        <f t="shared" si="3"/>
        <v>9</v>
      </c>
      <c r="M125" t="s">
        <v>4105</v>
      </c>
      <c r="N125" s="1">
        <v>4.283142863303242</v>
      </c>
      <c r="O125" t="s">
        <v>10420</v>
      </c>
      <c r="P125" t="s">
        <v>4108</v>
      </c>
      <c r="Q125" s="1">
        <v>4.283142863303242</v>
      </c>
      <c r="S125">
        <v>3</v>
      </c>
      <c r="T125">
        <v>9</v>
      </c>
      <c r="U125">
        <v>-1</v>
      </c>
      <c r="V125">
        <v>-1</v>
      </c>
      <c r="W125">
        <v>1</v>
      </c>
      <c r="X125">
        <v>-0.74949200229250246</v>
      </c>
      <c r="Y125">
        <v>-1</v>
      </c>
      <c r="Z125">
        <v>-1</v>
      </c>
      <c r="AA125">
        <v>-1</v>
      </c>
      <c r="AB125">
        <v>-1</v>
      </c>
      <c r="AC125">
        <v>-0.37227114051998123</v>
      </c>
      <c r="AD125">
        <v>-0.61287969572239875</v>
      </c>
      <c r="AE125">
        <v>-1</v>
      </c>
      <c r="AF125">
        <v>-1</v>
      </c>
      <c r="AG125">
        <v>19193</v>
      </c>
      <c r="AH125">
        <v>0</v>
      </c>
      <c r="AK125">
        <v>0</v>
      </c>
      <c r="AL125">
        <v>0</v>
      </c>
      <c r="AM125">
        <v>19193</v>
      </c>
      <c r="AN125">
        <v>2404</v>
      </c>
      <c r="AO125">
        <v>0</v>
      </c>
      <c r="AP125">
        <v>0</v>
      </c>
      <c r="AQ125">
        <v>0</v>
      </c>
      <c r="AR125">
        <v>0</v>
      </c>
      <c r="AS125">
        <v>6024</v>
      </c>
      <c r="AT125">
        <v>3715</v>
      </c>
      <c r="AU125">
        <v>0</v>
      </c>
      <c r="AV125">
        <v>0</v>
      </c>
    </row>
    <row r="126" spans="1:48" x14ac:dyDescent="0.25">
      <c r="A126" t="s">
        <v>8818</v>
      </c>
      <c r="B126">
        <v>3</v>
      </c>
      <c r="C126">
        <v>10</v>
      </c>
      <c r="D126">
        <f t="shared" si="2"/>
        <v>12</v>
      </c>
      <c r="E126" t="s">
        <v>9099</v>
      </c>
      <c r="F126" t="s">
        <v>9100</v>
      </c>
      <c r="G126" t="s">
        <v>4108</v>
      </c>
      <c r="H126" t="s">
        <v>4108</v>
      </c>
      <c r="K126">
        <v>3</v>
      </c>
      <c r="L126">
        <f t="shared" si="3"/>
        <v>11</v>
      </c>
      <c r="M126" t="s">
        <v>4125</v>
      </c>
      <c r="N126" s="1">
        <v>3.9086994323522242</v>
      </c>
      <c r="O126" t="s">
        <v>10420</v>
      </c>
      <c r="P126" t="s">
        <v>4108</v>
      </c>
      <c r="Q126" s="1">
        <v>3.9086994323522242</v>
      </c>
      <c r="S126">
        <v>3</v>
      </c>
      <c r="T126">
        <v>11</v>
      </c>
      <c r="U126">
        <v>-1</v>
      </c>
      <c r="V126">
        <v>-1</v>
      </c>
      <c r="W126">
        <v>1</v>
      </c>
      <c r="X126">
        <v>-1</v>
      </c>
      <c r="Y126">
        <v>-1</v>
      </c>
      <c r="Z126">
        <v>-1</v>
      </c>
      <c r="AA126">
        <v>-1</v>
      </c>
      <c r="AB126">
        <v>-1</v>
      </c>
      <c r="AC126">
        <v>-1</v>
      </c>
      <c r="AD126">
        <v>-1</v>
      </c>
      <c r="AE126">
        <v>-1</v>
      </c>
      <c r="AF126">
        <v>-1</v>
      </c>
      <c r="AG126">
        <v>8104</v>
      </c>
      <c r="AH126">
        <v>0</v>
      </c>
      <c r="AK126">
        <v>0</v>
      </c>
      <c r="AL126">
        <v>0</v>
      </c>
      <c r="AM126">
        <v>8104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 x14ac:dyDescent="0.25">
      <c r="A127" t="s">
        <v>8818</v>
      </c>
      <c r="B127">
        <v>3</v>
      </c>
      <c r="C127">
        <v>12</v>
      </c>
      <c r="D127">
        <f t="shared" si="2"/>
        <v>14</v>
      </c>
      <c r="E127" t="s">
        <v>9101</v>
      </c>
      <c r="F127" t="s">
        <v>9102</v>
      </c>
      <c r="G127" t="s">
        <v>4108</v>
      </c>
      <c r="H127" t="s">
        <v>4108</v>
      </c>
      <c r="K127">
        <v>3</v>
      </c>
      <c r="L127">
        <f t="shared" si="3"/>
        <v>13</v>
      </c>
      <c r="M127" t="s">
        <v>4125</v>
      </c>
      <c r="N127" s="1">
        <v>4.6596215020988625</v>
      </c>
      <c r="O127" t="s">
        <v>10420</v>
      </c>
      <c r="P127" t="s">
        <v>4108</v>
      </c>
      <c r="Q127" s="1">
        <v>4.6596215020988625</v>
      </c>
      <c r="S127">
        <v>3</v>
      </c>
      <c r="T127">
        <v>13</v>
      </c>
      <c r="U127">
        <v>-1</v>
      </c>
      <c r="V127">
        <v>-1</v>
      </c>
      <c r="W127">
        <v>1</v>
      </c>
      <c r="X127">
        <v>-1</v>
      </c>
      <c r="Y127">
        <v>-1</v>
      </c>
      <c r="Z127">
        <v>-1</v>
      </c>
      <c r="AA127">
        <v>-1</v>
      </c>
      <c r="AB127">
        <v>-1</v>
      </c>
      <c r="AC127">
        <v>-0.16240776018743563</v>
      </c>
      <c r="AD127">
        <v>-0.87304298320523765</v>
      </c>
      <c r="AE127">
        <v>-1</v>
      </c>
      <c r="AF127">
        <v>-1</v>
      </c>
      <c r="AG127">
        <v>45669</v>
      </c>
      <c r="AH127">
        <v>0</v>
      </c>
      <c r="AK127">
        <v>0</v>
      </c>
      <c r="AL127">
        <v>0</v>
      </c>
      <c r="AM127">
        <v>45669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19126</v>
      </c>
      <c r="AT127">
        <v>2899</v>
      </c>
      <c r="AU127">
        <v>0</v>
      </c>
      <c r="AV127">
        <v>0</v>
      </c>
    </row>
    <row r="128" spans="1:48" x14ac:dyDescent="0.25">
      <c r="A128" t="s">
        <v>8818</v>
      </c>
      <c r="B128">
        <v>3</v>
      </c>
      <c r="C128">
        <v>14</v>
      </c>
      <c r="D128">
        <f t="shared" si="2"/>
        <v>16</v>
      </c>
      <c r="E128" t="s">
        <v>9103</v>
      </c>
      <c r="F128" t="s">
        <v>9104</v>
      </c>
      <c r="G128" t="s">
        <v>3982</v>
      </c>
      <c r="H128" t="s">
        <v>3982</v>
      </c>
      <c r="K128">
        <v>3</v>
      </c>
      <c r="L128">
        <f t="shared" si="3"/>
        <v>15</v>
      </c>
      <c r="M128" t="s">
        <v>3987</v>
      </c>
      <c r="N128" s="1">
        <v>4.0361496297458528</v>
      </c>
      <c r="O128" t="s">
        <v>10420</v>
      </c>
      <c r="P128" t="s">
        <v>3982</v>
      </c>
      <c r="Q128" s="1">
        <v>4.0361496297458528</v>
      </c>
      <c r="S128">
        <v>3</v>
      </c>
      <c r="T128">
        <v>15</v>
      </c>
      <c r="U128">
        <v>-1</v>
      </c>
      <c r="V128">
        <v>-1</v>
      </c>
      <c r="W128">
        <v>1</v>
      </c>
      <c r="X128">
        <v>-0.39197644460802361</v>
      </c>
      <c r="Y128">
        <v>-0.71071034228928964</v>
      </c>
      <c r="Z128">
        <v>-1</v>
      </c>
      <c r="AA128">
        <v>-1</v>
      </c>
      <c r="AB128">
        <v>-1</v>
      </c>
      <c r="AC128">
        <v>0.3358483621641517</v>
      </c>
      <c r="AD128">
        <v>-1</v>
      </c>
      <c r="AE128">
        <v>-1</v>
      </c>
      <c r="AF128">
        <v>-1</v>
      </c>
      <c r="AG128">
        <v>10868</v>
      </c>
      <c r="AH128">
        <v>0</v>
      </c>
      <c r="AK128">
        <v>0</v>
      </c>
      <c r="AL128">
        <v>0</v>
      </c>
      <c r="AM128">
        <v>10868</v>
      </c>
      <c r="AN128">
        <v>3304</v>
      </c>
      <c r="AO128">
        <v>1572</v>
      </c>
      <c r="AP128">
        <v>0</v>
      </c>
      <c r="AQ128">
        <v>0</v>
      </c>
      <c r="AR128">
        <v>0</v>
      </c>
      <c r="AS128">
        <v>7259</v>
      </c>
      <c r="AT128">
        <v>0</v>
      </c>
      <c r="AU128">
        <v>0</v>
      </c>
      <c r="AV128">
        <v>0</v>
      </c>
    </row>
    <row r="129" spans="1:48" x14ac:dyDescent="0.25">
      <c r="A129" t="s">
        <v>8818</v>
      </c>
      <c r="B129">
        <v>3</v>
      </c>
      <c r="C129">
        <v>16</v>
      </c>
      <c r="D129">
        <f t="shared" si="2"/>
        <v>18</v>
      </c>
      <c r="E129" t="s">
        <v>9105</v>
      </c>
      <c r="F129" t="s">
        <v>9106</v>
      </c>
      <c r="G129" t="s">
        <v>3982</v>
      </c>
      <c r="H129" t="s">
        <v>3982</v>
      </c>
      <c r="K129">
        <v>3</v>
      </c>
      <c r="L129">
        <f t="shared" si="3"/>
        <v>17</v>
      </c>
      <c r="M129" t="s">
        <v>3998</v>
      </c>
      <c r="N129" s="1">
        <v>4.1081250947385994</v>
      </c>
      <c r="O129" t="s">
        <v>10420</v>
      </c>
      <c r="P129" t="s">
        <v>3982</v>
      </c>
      <c r="Q129" s="1">
        <v>4.1081250947385994</v>
      </c>
      <c r="S129">
        <v>3</v>
      </c>
      <c r="T129">
        <v>17</v>
      </c>
      <c r="U129">
        <v>-1</v>
      </c>
      <c r="V129">
        <v>-1</v>
      </c>
      <c r="W129">
        <v>1</v>
      </c>
      <c r="X129">
        <v>-1</v>
      </c>
      <c r="Y129">
        <v>-1</v>
      </c>
      <c r="Z129">
        <v>-1</v>
      </c>
      <c r="AA129">
        <v>-1</v>
      </c>
      <c r="AB129">
        <v>-1</v>
      </c>
      <c r="AC129">
        <v>-1</v>
      </c>
      <c r="AD129">
        <v>-1</v>
      </c>
      <c r="AE129">
        <v>-1</v>
      </c>
      <c r="AF129">
        <v>-1</v>
      </c>
      <c r="AG129">
        <v>12827</v>
      </c>
      <c r="AH129">
        <v>0</v>
      </c>
      <c r="AK129">
        <v>0</v>
      </c>
      <c r="AL129">
        <v>0</v>
      </c>
      <c r="AM129">
        <v>12827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5">
      <c r="A130" t="s">
        <v>8818</v>
      </c>
      <c r="B130">
        <v>3</v>
      </c>
      <c r="C130">
        <v>18</v>
      </c>
      <c r="D130">
        <f t="shared" si="2"/>
        <v>20</v>
      </c>
      <c r="E130" t="s">
        <v>9109</v>
      </c>
      <c r="F130" t="s">
        <v>9110</v>
      </c>
      <c r="G130" t="s">
        <v>3982</v>
      </c>
      <c r="H130" t="s">
        <v>3982</v>
      </c>
      <c r="K130">
        <v>3</v>
      </c>
      <c r="L130">
        <f t="shared" si="3"/>
        <v>19</v>
      </c>
      <c r="M130" t="s">
        <v>4016</v>
      </c>
      <c r="N130" s="1">
        <v>4.0455576691365476</v>
      </c>
      <c r="O130" t="s">
        <v>10420</v>
      </c>
      <c r="P130" t="s">
        <v>3982</v>
      </c>
      <c r="Q130" s="1">
        <v>4.0455576691365476</v>
      </c>
      <c r="S130">
        <v>3</v>
      </c>
      <c r="T130">
        <v>19</v>
      </c>
      <c r="U130">
        <v>-1</v>
      </c>
      <c r="V130">
        <v>-1</v>
      </c>
      <c r="W130">
        <v>1</v>
      </c>
      <c r="X130">
        <v>-0.89843327930848194</v>
      </c>
      <c r="Y130">
        <v>-1</v>
      </c>
      <c r="Z130">
        <v>-1</v>
      </c>
      <c r="AA130">
        <v>-1</v>
      </c>
      <c r="AB130">
        <v>-1</v>
      </c>
      <c r="AC130">
        <v>-1</v>
      </c>
      <c r="AD130">
        <v>-1</v>
      </c>
      <c r="AE130">
        <v>-1</v>
      </c>
      <c r="AF130">
        <v>-1</v>
      </c>
      <c r="AG130">
        <v>11106</v>
      </c>
      <c r="AH130">
        <v>0</v>
      </c>
      <c r="AK130">
        <v>0</v>
      </c>
      <c r="AL130">
        <v>0</v>
      </c>
      <c r="AM130">
        <v>11106</v>
      </c>
      <c r="AN130">
        <v>564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5">
      <c r="A131" t="s">
        <v>8818</v>
      </c>
      <c r="B131">
        <v>3</v>
      </c>
      <c r="C131">
        <v>20</v>
      </c>
      <c r="D131">
        <f t="shared" si="2"/>
        <v>22</v>
      </c>
      <c r="E131" t="s">
        <v>9111</v>
      </c>
      <c r="F131" t="s">
        <v>9112</v>
      </c>
      <c r="G131" t="s">
        <v>3982</v>
      </c>
      <c r="H131" t="s">
        <v>3982</v>
      </c>
      <c r="K131">
        <v>3</v>
      </c>
      <c r="L131">
        <f t="shared" si="3"/>
        <v>21</v>
      </c>
      <c r="M131" t="s">
        <v>4048</v>
      </c>
      <c r="N131" s="1">
        <v>4.9387998248198057</v>
      </c>
      <c r="O131" t="s">
        <v>10420</v>
      </c>
      <c r="P131" t="s">
        <v>3982</v>
      </c>
      <c r="Q131" s="1">
        <v>4.9387998248198057</v>
      </c>
      <c r="S131">
        <v>3</v>
      </c>
      <c r="T131">
        <v>21</v>
      </c>
      <c r="U131">
        <v>-1</v>
      </c>
      <c r="V131">
        <v>-1</v>
      </c>
      <c r="W131">
        <v>1</v>
      </c>
      <c r="X131">
        <v>-1</v>
      </c>
      <c r="Y131">
        <v>-1</v>
      </c>
      <c r="Z131">
        <v>-1</v>
      </c>
      <c r="AA131">
        <v>-1</v>
      </c>
      <c r="AB131">
        <v>-1</v>
      </c>
      <c r="AC131">
        <v>-1</v>
      </c>
      <c r="AD131">
        <v>-1</v>
      </c>
      <c r="AE131">
        <v>-1</v>
      </c>
      <c r="AF131">
        <v>-0.89117619968683803</v>
      </c>
      <c r="AG131">
        <v>86856</v>
      </c>
      <c r="AH131">
        <v>0</v>
      </c>
      <c r="AK131">
        <v>0</v>
      </c>
      <c r="AL131">
        <v>0</v>
      </c>
      <c r="AM131">
        <v>86856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4726</v>
      </c>
    </row>
    <row r="132" spans="1:48" x14ac:dyDescent="0.25">
      <c r="A132" t="s">
        <v>8818</v>
      </c>
      <c r="B132">
        <v>3</v>
      </c>
      <c r="C132">
        <v>22</v>
      </c>
      <c r="D132">
        <f t="shared" si="2"/>
        <v>24</v>
      </c>
      <c r="E132" t="s">
        <v>9113</v>
      </c>
      <c r="F132" t="s">
        <v>9114</v>
      </c>
      <c r="G132" t="s">
        <v>3982</v>
      </c>
      <c r="H132" t="s">
        <v>3982</v>
      </c>
      <c r="K132">
        <v>3</v>
      </c>
      <c r="L132">
        <f t="shared" si="3"/>
        <v>23</v>
      </c>
      <c r="M132" t="s">
        <v>4055</v>
      </c>
      <c r="N132" s="1">
        <v>4.4300750555519395</v>
      </c>
      <c r="O132" t="s">
        <v>10420</v>
      </c>
      <c r="P132" t="s">
        <v>3982</v>
      </c>
      <c r="Q132" s="1">
        <v>4.4300750555519395</v>
      </c>
      <c r="S132">
        <v>3</v>
      </c>
      <c r="T132">
        <v>23</v>
      </c>
      <c r="U132">
        <v>-1</v>
      </c>
      <c r="V132">
        <v>-1</v>
      </c>
      <c r="W132">
        <v>1</v>
      </c>
      <c r="X132">
        <v>-1</v>
      </c>
      <c r="Y132">
        <v>-1</v>
      </c>
      <c r="Z132">
        <v>-1</v>
      </c>
      <c r="AA132">
        <v>-1</v>
      </c>
      <c r="AB132">
        <v>-1</v>
      </c>
      <c r="AC132">
        <v>-1</v>
      </c>
      <c r="AD132">
        <v>-1</v>
      </c>
      <c r="AE132">
        <v>-1</v>
      </c>
      <c r="AF132">
        <v>-1</v>
      </c>
      <c r="AG132">
        <v>26920</v>
      </c>
      <c r="AH132">
        <v>0</v>
      </c>
      <c r="AK132">
        <v>0</v>
      </c>
      <c r="AL132">
        <v>0</v>
      </c>
      <c r="AM132">
        <v>26920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 x14ac:dyDescent="0.25">
      <c r="A133" t="s">
        <v>8818</v>
      </c>
      <c r="B133">
        <v>3</v>
      </c>
      <c r="C133">
        <v>24</v>
      </c>
      <c r="D133">
        <f t="shared" si="2"/>
        <v>26</v>
      </c>
      <c r="E133" t="s">
        <v>9117</v>
      </c>
      <c r="F133" t="s">
        <v>9118</v>
      </c>
      <c r="G133" t="s">
        <v>3982</v>
      </c>
      <c r="H133" t="s">
        <v>3982</v>
      </c>
      <c r="K133">
        <v>3</v>
      </c>
      <c r="L133">
        <f t="shared" si="3"/>
        <v>25</v>
      </c>
      <c r="M133" t="s">
        <v>4081</v>
      </c>
      <c r="N133" s="1">
        <v>3.9588981947107715</v>
      </c>
      <c r="O133" t="s">
        <v>10420</v>
      </c>
      <c r="P133" t="s">
        <v>3982</v>
      </c>
      <c r="Q133" s="1">
        <v>3.9588981947107715</v>
      </c>
      <c r="S133">
        <v>3</v>
      </c>
      <c r="T133">
        <v>25</v>
      </c>
      <c r="U133">
        <v>-1</v>
      </c>
      <c r="V133">
        <v>-1</v>
      </c>
      <c r="W133">
        <v>1</v>
      </c>
      <c r="X133">
        <v>-1</v>
      </c>
      <c r="Y133">
        <v>-1</v>
      </c>
      <c r="Z133">
        <v>-1</v>
      </c>
      <c r="AA133">
        <v>-1</v>
      </c>
      <c r="AB133">
        <v>-1</v>
      </c>
      <c r="AC133">
        <v>-1</v>
      </c>
      <c r="AD133">
        <v>-1</v>
      </c>
      <c r="AE133">
        <v>-1</v>
      </c>
      <c r="AF133">
        <v>-1</v>
      </c>
      <c r="AG133">
        <v>9097</v>
      </c>
      <c r="AH133">
        <v>0</v>
      </c>
      <c r="AK133">
        <v>0</v>
      </c>
      <c r="AL133">
        <v>0</v>
      </c>
      <c r="AM133">
        <v>9097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 x14ac:dyDescent="0.25">
      <c r="A134" t="s">
        <v>8818</v>
      </c>
      <c r="B134">
        <v>3</v>
      </c>
      <c r="C134">
        <v>26</v>
      </c>
      <c r="D134">
        <f t="shared" ref="D134:D197" si="4">C134+2</f>
        <v>28</v>
      </c>
      <c r="E134" t="s">
        <v>9127</v>
      </c>
      <c r="F134" t="s">
        <v>9128</v>
      </c>
      <c r="G134" t="s">
        <v>3690</v>
      </c>
      <c r="H134" t="s">
        <v>3690</v>
      </c>
      <c r="K134">
        <v>3</v>
      </c>
      <c r="L134">
        <f t="shared" ref="L134:L197" si="5">C134+1</f>
        <v>27</v>
      </c>
      <c r="M134" t="s">
        <v>3824</v>
      </c>
      <c r="N134" s="1">
        <v>4.276829305343389</v>
      </c>
      <c r="O134" t="s">
        <v>10420</v>
      </c>
      <c r="P134" t="s">
        <v>3690</v>
      </c>
      <c r="Q134" s="1">
        <v>4.276829305343389</v>
      </c>
      <c r="S134">
        <v>3</v>
      </c>
      <c r="T134">
        <v>27</v>
      </c>
      <c r="U134">
        <v>-1</v>
      </c>
      <c r="V134">
        <v>-1</v>
      </c>
      <c r="W134">
        <v>1</v>
      </c>
      <c r="X134">
        <v>-0.59219708183548314</v>
      </c>
      <c r="Y134">
        <v>-1</v>
      </c>
      <c r="Z134">
        <v>-1</v>
      </c>
      <c r="AA134">
        <v>-0.82364136181010783</v>
      </c>
      <c r="AB134">
        <v>-1</v>
      </c>
      <c r="AC134">
        <v>-1</v>
      </c>
      <c r="AD134">
        <v>-1</v>
      </c>
      <c r="AE134">
        <v>-1</v>
      </c>
      <c r="AF134">
        <v>-1</v>
      </c>
      <c r="AG134">
        <v>18916</v>
      </c>
      <c r="AH134">
        <v>0</v>
      </c>
      <c r="AK134">
        <v>0</v>
      </c>
      <c r="AL134">
        <v>0</v>
      </c>
      <c r="AM134">
        <v>18916</v>
      </c>
      <c r="AN134">
        <v>3857</v>
      </c>
      <c r="AO134">
        <v>0</v>
      </c>
      <c r="AP134">
        <v>0</v>
      </c>
      <c r="AQ134">
        <v>1668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 x14ac:dyDescent="0.25">
      <c r="A135" t="s">
        <v>8818</v>
      </c>
      <c r="B135">
        <v>3</v>
      </c>
      <c r="C135">
        <v>28</v>
      </c>
      <c r="D135">
        <f t="shared" si="4"/>
        <v>30</v>
      </c>
      <c r="E135" t="s">
        <v>9129</v>
      </c>
      <c r="F135" t="s">
        <v>9130</v>
      </c>
      <c r="G135" t="s">
        <v>3690</v>
      </c>
      <c r="H135" t="s">
        <v>3690</v>
      </c>
      <c r="K135">
        <v>3</v>
      </c>
      <c r="L135">
        <f t="shared" si="5"/>
        <v>29</v>
      </c>
      <c r="M135" t="s">
        <v>3869</v>
      </c>
      <c r="N135" s="1">
        <v>3.937116510767054</v>
      </c>
      <c r="O135" t="s">
        <v>10420</v>
      </c>
      <c r="P135" t="s">
        <v>3690</v>
      </c>
      <c r="Q135" s="1">
        <v>3.937116510767054</v>
      </c>
      <c r="S135">
        <v>3</v>
      </c>
      <c r="T135">
        <v>29</v>
      </c>
      <c r="U135">
        <v>-1</v>
      </c>
      <c r="V135">
        <v>-1</v>
      </c>
      <c r="W135">
        <v>1</v>
      </c>
      <c r="X135">
        <v>-0.77901063337956544</v>
      </c>
      <c r="Y135">
        <v>-1</v>
      </c>
      <c r="Z135">
        <v>-1</v>
      </c>
      <c r="AA135">
        <v>-1</v>
      </c>
      <c r="AB135">
        <v>-1</v>
      </c>
      <c r="AC135">
        <v>-1</v>
      </c>
      <c r="AD135">
        <v>-1</v>
      </c>
      <c r="AE135">
        <v>-1</v>
      </c>
      <c r="AF135">
        <v>-1</v>
      </c>
      <c r="AG135">
        <v>8652</v>
      </c>
      <c r="AH135">
        <v>0</v>
      </c>
      <c r="AK135">
        <v>0</v>
      </c>
      <c r="AL135">
        <v>0</v>
      </c>
      <c r="AM135">
        <v>8652</v>
      </c>
      <c r="AN135">
        <v>956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 x14ac:dyDescent="0.25">
      <c r="A136" t="s">
        <v>8818</v>
      </c>
      <c r="B136">
        <v>3</v>
      </c>
      <c r="C136">
        <v>30</v>
      </c>
      <c r="D136">
        <f t="shared" si="4"/>
        <v>32</v>
      </c>
      <c r="E136" t="s">
        <v>9139</v>
      </c>
      <c r="F136" t="s">
        <v>9140</v>
      </c>
      <c r="G136" t="s">
        <v>3679</v>
      </c>
      <c r="H136" t="s">
        <v>3679</v>
      </c>
      <c r="K136">
        <v>3</v>
      </c>
      <c r="L136">
        <f t="shared" si="5"/>
        <v>31</v>
      </c>
      <c r="M136" t="s">
        <v>3675</v>
      </c>
      <c r="N136" s="1">
        <v>4.3775976261089191</v>
      </c>
      <c r="O136" t="s">
        <v>10420</v>
      </c>
      <c r="P136" t="s">
        <v>3679</v>
      </c>
      <c r="Q136" s="1">
        <v>4.3775976261089191</v>
      </c>
      <c r="S136">
        <v>3</v>
      </c>
      <c r="T136">
        <v>31</v>
      </c>
      <c r="U136">
        <v>-1</v>
      </c>
      <c r="V136">
        <v>-0.8268779342723005</v>
      </c>
      <c r="W136">
        <v>1</v>
      </c>
      <c r="X136">
        <v>-1</v>
      </c>
      <c r="Y136">
        <v>-1</v>
      </c>
      <c r="Z136">
        <v>-1</v>
      </c>
      <c r="AA136">
        <v>-1</v>
      </c>
      <c r="AB136">
        <v>-1</v>
      </c>
      <c r="AC136">
        <v>-1</v>
      </c>
      <c r="AD136">
        <v>-1</v>
      </c>
      <c r="AE136">
        <v>-1</v>
      </c>
      <c r="AF136">
        <v>-1</v>
      </c>
      <c r="AG136">
        <v>23856</v>
      </c>
      <c r="AH136">
        <v>0</v>
      </c>
      <c r="AK136">
        <v>0</v>
      </c>
      <c r="AL136">
        <v>2065</v>
      </c>
      <c r="AM136">
        <v>23856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 x14ac:dyDescent="0.25">
      <c r="A137" t="s">
        <v>8818</v>
      </c>
      <c r="B137">
        <v>3</v>
      </c>
      <c r="C137">
        <v>32</v>
      </c>
      <c r="D137">
        <f t="shared" si="4"/>
        <v>34</v>
      </c>
      <c r="E137" t="s">
        <v>9141</v>
      </c>
      <c r="F137" t="s">
        <v>9142</v>
      </c>
      <c r="G137" t="s">
        <v>3266</v>
      </c>
      <c r="H137" t="s">
        <v>3266</v>
      </c>
      <c r="K137">
        <v>3</v>
      </c>
      <c r="L137">
        <f t="shared" si="5"/>
        <v>33</v>
      </c>
      <c r="M137" t="s">
        <v>3443</v>
      </c>
      <c r="N137" s="1">
        <v>4.4447316250887505</v>
      </c>
      <c r="O137" t="s">
        <v>10420</v>
      </c>
      <c r="P137" t="s">
        <v>3266</v>
      </c>
      <c r="Q137" s="1">
        <v>4.4447316250887505</v>
      </c>
      <c r="S137">
        <v>3</v>
      </c>
      <c r="T137">
        <v>33</v>
      </c>
      <c r="U137">
        <v>-1</v>
      </c>
      <c r="V137">
        <v>0.31927883924723455</v>
      </c>
      <c r="W137">
        <v>1</v>
      </c>
      <c r="X137">
        <v>-0.94332710817411292</v>
      </c>
      <c r="Y137">
        <v>-1</v>
      </c>
      <c r="Z137">
        <v>-1</v>
      </c>
      <c r="AA137">
        <v>-1</v>
      </c>
      <c r="AB137">
        <v>-1</v>
      </c>
      <c r="AC137">
        <v>-0.90913661830196812</v>
      </c>
      <c r="AD137">
        <v>-0.93082890389311879</v>
      </c>
      <c r="AE137">
        <v>-1</v>
      </c>
      <c r="AF137">
        <v>-0.93693434851314472</v>
      </c>
      <c r="AG137">
        <v>27844</v>
      </c>
      <c r="AH137">
        <v>0</v>
      </c>
      <c r="AK137">
        <v>0</v>
      </c>
      <c r="AL137">
        <v>18367</v>
      </c>
      <c r="AM137">
        <v>27844</v>
      </c>
      <c r="AN137">
        <v>789</v>
      </c>
      <c r="AO137">
        <v>0</v>
      </c>
      <c r="AP137">
        <v>0</v>
      </c>
      <c r="AQ137">
        <v>0</v>
      </c>
      <c r="AR137">
        <v>0</v>
      </c>
      <c r="AS137">
        <v>1265</v>
      </c>
      <c r="AT137">
        <v>963</v>
      </c>
      <c r="AU137">
        <v>0</v>
      </c>
      <c r="AV137">
        <v>878</v>
      </c>
    </row>
    <row r="138" spans="1:48" x14ac:dyDescent="0.25">
      <c r="A138" t="s">
        <v>8818</v>
      </c>
      <c r="B138">
        <v>3</v>
      </c>
      <c r="C138">
        <v>34</v>
      </c>
      <c r="D138">
        <f t="shared" si="4"/>
        <v>36</v>
      </c>
      <c r="E138" t="s">
        <v>9143</v>
      </c>
      <c r="F138" t="s">
        <v>9144</v>
      </c>
      <c r="G138" t="s">
        <v>3266</v>
      </c>
      <c r="H138" t="s">
        <v>3266</v>
      </c>
      <c r="K138">
        <v>3</v>
      </c>
      <c r="L138">
        <f t="shared" si="5"/>
        <v>35</v>
      </c>
      <c r="M138" t="s">
        <v>3482</v>
      </c>
      <c r="N138" s="1">
        <v>4.7665541185704488</v>
      </c>
      <c r="O138" t="s">
        <v>10420</v>
      </c>
      <c r="P138" t="s">
        <v>3266</v>
      </c>
      <c r="Q138" s="1">
        <v>4.7665541185704488</v>
      </c>
      <c r="S138">
        <v>3</v>
      </c>
      <c r="T138">
        <v>35</v>
      </c>
      <c r="U138">
        <v>-1</v>
      </c>
      <c r="V138">
        <v>6.064807682432094E-2</v>
      </c>
      <c r="W138">
        <v>1</v>
      </c>
      <c r="X138">
        <v>-1</v>
      </c>
      <c r="Y138">
        <v>-1</v>
      </c>
      <c r="Z138">
        <v>-1</v>
      </c>
      <c r="AA138">
        <v>-1</v>
      </c>
      <c r="AB138">
        <v>-1</v>
      </c>
      <c r="AC138">
        <v>-1</v>
      </c>
      <c r="AD138">
        <v>-1</v>
      </c>
      <c r="AE138">
        <v>-1</v>
      </c>
      <c r="AF138">
        <v>-1</v>
      </c>
      <c r="AG138">
        <v>58419</v>
      </c>
      <c r="AH138">
        <v>0</v>
      </c>
      <c r="AK138">
        <v>0</v>
      </c>
      <c r="AL138">
        <v>30981</v>
      </c>
      <c r="AM138">
        <v>58419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 x14ac:dyDescent="0.25">
      <c r="A139" t="s">
        <v>8818</v>
      </c>
      <c r="B139">
        <v>3</v>
      </c>
      <c r="C139">
        <v>36</v>
      </c>
      <c r="D139">
        <f t="shared" si="4"/>
        <v>38</v>
      </c>
      <c r="E139" t="s">
        <v>9157</v>
      </c>
      <c r="F139" t="s">
        <v>9158</v>
      </c>
      <c r="G139" t="s">
        <v>2234</v>
      </c>
      <c r="H139" t="s">
        <v>2234</v>
      </c>
      <c r="K139">
        <v>3</v>
      </c>
      <c r="L139">
        <f t="shared" si="5"/>
        <v>37</v>
      </c>
      <c r="M139" t="s">
        <v>2252</v>
      </c>
      <c r="N139" s="1">
        <v>4.5221311156254869</v>
      </c>
      <c r="O139" t="s">
        <v>10420</v>
      </c>
      <c r="P139" t="s">
        <v>2234</v>
      </c>
      <c r="Q139" s="1">
        <v>4.5221311156254869</v>
      </c>
      <c r="S139">
        <v>3</v>
      </c>
      <c r="T139">
        <v>37</v>
      </c>
      <c r="U139">
        <v>-1</v>
      </c>
      <c r="V139">
        <v>-0.82661536197144603</v>
      </c>
      <c r="W139">
        <v>0.43577451165920222</v>
      </c>
      <c r="X139">
        <v>-0.17870434618053366</v>
      </c>
      <c r="Y139">
        <v>1</v>
      </c>
      <c r="Z139">
        <v>-0.92497739649698274</v>
      </c>
      <c r="AA139">
        <v>-0.60869656637019287</v>
      </c>
      <c r="AB139">
        <v>0.32534325784814655</v>
      </c>
      <c r="AC139">
        <v>-0.47719674509556553</v>
      </c>
      <c r="AD139">
        <v>-0.82148489244937872</v>
      </c>
      <c r="AE139">
        <v>0.50108286549338721</v>
      </c>
      <c r="AF139">
        <v>-0.53914085662019806</v>
      </c>
      <c r="AG139">
        <v>47559</v>
      </c>
      <c r="AH139">
        <v>0</v>
      </c>
      <c r="AK139">
        <v>0</v>
      </c>
      <c r="AL139">
        <v>4123</v>
      </c>
      <c r="AM139">
        <v>34142</v>
      </c>
      <c r="AN139">
        <v>19530</v>
      </c>
      <c r="AO139">
        <v>47559</v>
      </c>
      <c r="AP139">
        <v>1784</v>
      </c>
      <c r="AQ139">
        <v>9305</v>
      </c>
      <c r="AR139">
        <v>31516</v>
      </c>
      <c r="AS139">
        <v>12432</v>
      </c>
      <c r="AT139">
        <v>4245</v>
      </c>
      <c r="AU139">
        <v>35695</v>
      </c>
      <c r="AV139">
        <v>10959</v>
      </c>
    </row>
    <row r="140" spans="1:48" x14ac:dyDescent="0.25">
      <c r="A140" t="s">
        <v>8818</v>
      </c>
      <c r="B140">
        <v>3</v>
      </c>
      <c r="C140">
        <v>38</v>
      </c>
      <c r="D140">
        <f t="shared" si="4"/>
        <v>40</v>
      </c>
      <c r="E140" t="s">
        <v>9159</v>
      </c>
      <c r="F140" t="s">
        <v>9160</v>
      </c>
      <c r="G140" t="s">
        <v>2087</v>
      </c>
      <c r="H140" t="s">
        <v>2087</v>
      </c>
      <c r="K140">
        <v>3</v>
      </c>
      <c r="L140">
        <f t="shared" si="5"/>
        <v>39</v>
      </c>
      <c r="M140" t="s">
        <v>2222</v>
      </c>
      <c r="N140" s="1">
        <v>5.1255560815262609</v>
      </c>
      <c r="O140" t="s">
        <v>10420</v>
      </c>
      <c r="P140" t="s">
        <v>2087</v>
      </c>
      <c r="Q140" s="1">
        <v>5.1255560815262609</v>
      </c>
      <c r="S140">
        <v>3</v>
      </c>
      <c r="T140">
        <v>39</v>
      </c>
      <c r="U140">
        <v>-1</v>
      </c>
      <c r="V140">
        <v>-0.88716533017834454</v>
      </c>
      <c r="W140">
        <v>1</v>
      </c>
      <c r="X140">
        <v>-0.96361538349181308</v>
      </c>
      <c r="Y140">
        <v>-0.86312314680922542</v>
      </c>
      <c r="Z140">
        <v>4.4958590771657647E-2</v>
      </c>
      <c r="AA140">
        <v>-0.54791639279610882</v>
      </c>
      <c r="AB140">
        <v>-0.55435782831602465</v>
      </c>
      <c r="AC140">
        <v>-0.8596176036691352</v>
      </c>
      <c r="AD140">
        <v>-0.90026729766443192</v>
      </c>
      <c r="AE140">
        <v>-0.97375224573857411</v>
      </c>
      <c r="AF140">
        <v>-0.82729357463155284</v>
      </c>
      <c r="AG140">
        <v>136926</v>
      </c>
      <c r="AH140">
        <v>0</v>
      </c>
      <c r="AK140">
        <v>0</v>
      </c>
      <c r="AL140">
        <v>7725</v>
      </c>
      <c r="AM140">
        <v>136926</v>
      </c>
      <c r="AN140">
        <v>2491</v>
      </c>
      <c r="AO140">
        <v>9371</v>
      </c>
      <c r="AP140">
        <v>71541</v>
      </c>
      <c r="AQ140">
        <v>30951</v>
      </c>
      <c r="AR140">
        <v>30510</v>
      </c>
      <c r="AS140">
        <v>9611</v>
      </c>
      <c r="AT140">
        <v>6828</v>
      </c>
      <c r="AU140">
        <v>1797</v>
      </c>
      <c r="AV140">
        <v>11824</v>
      </c>
    </row>
    <row r="141" spans="1:48" x14ac:dyDescent="0.25">
      <c r="A141" t="s">
        <v>8818</v>
      </c>
      <c r="B141">
        <v>3</v>
      </c>
      <c r="C141">
        <v>40</v>
      </c>
      <c r="D141">
        <f t="shared" si="4"/>
        <v>42</v>
      </c>
      <c r="E141" t="s">
        <v>9161</v>
      </c>
      <c r="F141" t="s">
        <v>9162</v>
      </c>
      <c r="G141" t="s">
        <v>2087</v>
      </c>
      <c r="H141" t="s">
        <v>2087</v>
      </c>
      <c r="K141">
        <v>3</v>
      </c>
      <c r="L141">
        <f t="shared" si="5"/>
        <v>41</v>
      </c>
      <c r="M141" t="s">
        <v>2194</v>
      </c>
      <c r="N141" s="1">
        <v>4.0528477834008605</v>
      </c>
      <c r="O141" t="s">
        <v>10420</v>
      </c>
      <c r="P141" t="s">
        <v>2087</v>
      </c>
      <c r="Q141" s="1">
        <v>4.0528477834008605</v>
      </c>
      <c r="S141">
        <v>3</v>
      </c>
      <c r="T141">
        <v>41</v>
      </c>
      <c r="U141">
        <v>-1</v>
      </c>
      <c r="V141">
        <v>-1</v>
      </c>
      <c r="W141">
        <v>1</v>
      </c>
      <c r="X141">
        <v>0.10235523286700898</v>
      </c>
      <c r="Y141">
        <v>1.3104303169824583E-2</v>
      </c>
      <c r="Z141">
        <v>-1</v>
      </c>
      <c r="AA141">
        <v>-1</v>
      </c>
      <c r="AB141">
        <v>-1</v>
      </c>
      <c r="AC141">
        <v>-1</v>
      </c>
      <c r="AD141">
        <v>-1</v>
      </c>
      <c r="AE141">
        <v>-1</v>
      </c>
      <c r="AF141">
        <v>-1</v>
      </c>
      <c r="AG141">
        <v>11294</v>
      </c>
      <c r="AH141">
        <v>0</v>
      </c>
      <c r="AK141">
        <v>0</v>
      </c>
      <c r="AL141">
        <v>0</v>
      </c>
      <c r="AM141">
        <v>11294</v>
      </c>
      <c r="AN141">
        <v>6225</v>
      </c>
      <c r="AO141">
        <v>5721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 x14ac:dyDescent="0.25">
      <c r="A142" t="s">
        <v>8818</v>
      </c>
      <c r="B142">
        <v>3</v>
      </c>
      <c r="C142">
        <v>42</v>
      </c>
      <c r="D142">
        <f t="shared" si="4"/>
        <v>44</v>
      </c>
      <c r="E142" t="s">
        <v>9165</v>
      </c>
      <c r="F142" t="s">
        <v>9166</v>
      </c>
      <c r="G142" t="s">
        <v>1707</v>
      </c>
      <c r="H142" t="s">
        <v>1707</v>
      </c>
      <c r="K142">
        <v>3</v>
      </c>
      <c r="L142">
        <f t="shared" si="5"/>
        <v>43</v>
      </c>
      <c r="M142" t="s">
        <v>1898</v>
      </c>
      <c r="N142" s="1">
        <v>5.065448995944613</v>
      </c>
      <c r="O142" t="s">
        <v>10420</v>
      </c>
      <c r="P142" t="s">
        <v>1707</v>
      </c>
      <c r="Q142" s="1">
        <v>5.065448995944613</v>
      </c>
      <c r="S142">
        <v>3</v>
      </c>
      <c r="T142">
        <v>43</v>
      </c>
      <c r="U142">
        <v>-1</v>
      </c>
      <c r="V142">
        <v>-0.94414327866602621</v>
      </c>
      <c r="W142">
        <v>1</v>
      </c>
      <c r="X142">
        <v>-0.98058815007967548</v>
      </c>
      <c r="Y142">
        <v>-0.22032373415067441</v>
      </c>
      <c r="Z142">
        <v>0.30355223129531783</v>
      </c>
      <c r="AA142">
        <v>-0.15513468591077872</v>
      </c>
      <c r="AB142">
        <v>-0.54245675030688412</v>
      </c>
      <c r="AC142">
        <v>-0.93266085683570077</v>
      </c>
      <c r="AD142">
        <v>-0.94007182231981523</v>
      </c>
      <c r="AE142">
        <v>-0.94967862942885239</v>
      </c>
      <c r="AF142">
        <v>-0.96424132909413907</v>
      </c>
      <c r="AG142">
        <v>131157</v>
      </c>
      <c r="AH142">
        <v>0</v>
      </c>
      <c r="AK142">
        <v>0</v>
      </c>
      <c r="AL142">
        <v>3663</v>
      </c>
      <c r="AM142">
        <v>131157</v>
      </c>
      <c r="AN142">
        <v>1273</v>
      </c>
      <c r="AO142">
        <v>51130</v>
      </c>
      <c r="AP142">
        <v>85485</v>
      </c>
      <c r="AQ142">
        <v>55405</v>
      </c>
      <c r="AR142">
        <v>30005</v>
      </c>
      <c r="AS142">
        <v>4416</v>
      </c>
      <c r="AT142">
        <v>3930</v>
      </c>
      <c r="AU142">
        <v>3300</v>
      </c>
      <c r="AV142">
        <v>2345</v>
      </c>
    </row>
    <row r="143" spans="1:48" x14ac:dyDescent="0.25">
      <c r="A143" t="s">
        <v>8818</v>
      </c>
      <c r="B143">
        <v>3</v>
      </c>
      <c r="C143">
        <v>44</v>
      </c>
      <c r="D143">
        <f t="shared" si="4"/>
        <v>46</v>
      </c>
      <c r="E143" t="s">
        <v>9167</v>
      </c>
      <c r="F143" t="s">
        <v>9168</v>
      </c>
      <c r="G143" t="s">
        <v>1707</v>
      </c>
      <c r="H143" t="s">
        <v>1707</v>
      </c>
      <c r="K143">
        <v>3</v>
      </c>
      <c r="L143">
        <f t="shared" si="5"/>
        <v>45</v>
      </c>
      <c r="M143" t="s">
        <v>1941</v>
      </c>
      <c r="N143" s="1">
        <v>4.0184508323863559</v>
      </c>
      <c r="O143" t="s">
        <v>10420</v>
      </c>
      <c r="P143" t="s">
        <v>1707</v>
      </c>
      <c r="Q143" s="1">
        <v>4.0184508323863559</v>
      </c>
      <c r="S143">
        <v>3</v>
      </c>
      <c r="T143">
        <v>45</v>
      </c>
      <c r="U143">
        <v>-1</v>
      </c>
      <c r="V143">
        <v>-0.88173279662641368</v>
      </c>
      <c r="W143">
        <v>1</v>
      </c>
      <c r="X143">
        <v>-0.93061146252635618</v>
      </c>
      <c r="Y143">
        <v>-0.91489361702127658</v>
      </c>
      <c r="Z143">
        <v>-1</v>
      </c>
      <c r="AA143">
        <v>-0.13091815219474789</v>
      </c>
      <c r="AB143">
        <v>-0.73509679892658619</v>
      </c>
      <c r="AC143">
        <v>-0.74142227333716693</v>
      </c>
      <c r="AD143">
        <v>-1</v>
      </c>
      <c r="AE143">
        <v>0.31109833237492812</v>
      </c>
      <c r="AF143">
        <v>-1</v>
      </c>
      <c r="AG143">
        <v>10434</v>
      </c>
      <c r="AH143">
        <v>0</v>
      </c>
      <c r="AK143">
        <v>0</v>
      </c>
      <c r="AL143">
        <v>617</v>
      </c>
      <c r="AM143">
        <v>10434</v>
      </c>
      <c r="AN143">
        <v>362</v>
      </c>
      <c r="AO143">
        <v>444</v>
      </c>
      <c r="AP143">
        <v>0</v>
      </c>
      <c r="AQ143">
        <v>4534</v>
      </c>
      <c r="AR143">
        <v>1382</v>
      </c>
      <c r="AS143">
        <v>1349</v>
      </c>
      <c r="AT143">
        <v>0</v>
      </c>
      <c r="AU143">
        <v>6840</v>
      </c>
      <c r="AV143">
        <v>0</v>
      </c>
    </row>
    <row r="144" spans="1:48" x14ac:dyDescent="0.25">
      <c r="A144" t="s">
        <v>8818</v>
      </c>
      <c r="B144">
        <v>3</v>
      </c>
      <c r="C144">
        <v>46</v>
      </c>
      <c r="D144">
        <f t="shared" si="4"/>
        <v>48</v>
      </c>
      <c r="E144" t="s">
        <v>9175</v>
      </c>
      <c r="F144" t="s">
        <v>9176</v>
      </c>
      <c r="G144" t="s">
        <v>1707</v>
      </c>
      <c r="H144" t="s">
        <v>1707</v>
      </c>
      <c r="K144">
        <v>3</v>
      </c>
      <c r="L144">
        <f t="shared" si="5"/>
        <v>47</v>
      </c>
      <c r="M144" t="s">
        <v>2000</v>
      </c>
      <c r="N144" s="1">
        <v>4.0952391120104776</v>
      </c>
      <c r="O144" t="s">
        <v>10420</v>
      </c>
      <c r="P144" t="s">
        <v>1707</v>
      </c>
      <c r="Q144" s="1">
        <v>4.0952391120104776</v>
      </c>
      <c r="S144">
        <v>3</v>
      </c>
      <c r="T144">
        <v>47</v>
      </c>
      <c r="U144">
        <v>-1</v>
      </c>
      <c r="V144">
        <v>-0.91608175858079444</v>
      </c>
      <c r="W144">
        <v>1</v>
      </c>
      <c r="X144">
        <v>-1</v>
      </c>
      <c r="Y144">
        <v>-1</v>
      </c>
      <c r="Z144">
        <v>0.18966448129579638</v>
      </c>
      <c r="AA144">
        <v>-0.93027381411492482</v>
      </c>
      <c r="AB144">
        <v>-0.94631700732741997</v>
      </c>
      <c r="AC144">
        <v>-0.93227921326648666</v>
      </c>
      <c r="AD144">
        <v>-0.92132664866949476</v>
      </c>
      <c r="AE144">
        <v>-0.92441187813343617</v>
      </c>
      <c r="AF144">
        <v>-0.70967990744311615</v>
      </c>
      <c r="AG144">
        <v>12965</v>
      </c>
      <c r="AH144">
        <v>0</v>
      </c>
      <c r="AK144">
        <v>0</v>
      </c>
      <c r="AL144">
        <v>544</v>
      </c>
      <c r="AM144">
        <v>12965</v>
      </c>
      <c r="AN144">
        <v>0</v>
      </c>
      <c r="AO144">
        <v>0</v>
      </c>
      <c r="AP144">
        <v>7712</v>
      </c>
      <c r="AQ144">
        <v>452</v>
      </c>
      <c r="AR144">
        <v>348</v>
      </c>
      <c r="AS144">
        <v>439</v>
      </c>
      <c r="AT144">
        <v>510</v>
      </c>
      <c r="AU144">
        <v>490</v>
      </c>
      <c r="AV144">
        <v>1882</v>
      </c>
    </row>
    <row r="145" spans="1:48" x14ac:dyDescent="0.25">
      <c r="A145" t="s">
        <v>8818</v>
      </c>
      <c r="B145">
        <v>3</v>
      </c>
      <c r="C145">
        <v>48</v>
      </c>
      <c r="D145">
        <f t="shared" si="4"/>
        <v>50</v>
      </c>
      <c r="E145" t="s">
        <v>9179</v>
      </c>
      <c r="F145" t="s">
        <v>9180</v>
      </c>
      <c r="G145" t="s">
        <v>6104</v>
      </c>
      <c r="H145" t="s">
        <v>6104</v>
      </c>
      <c r="K145">
        <v>3</v>
      </c>
      <c r="L145">
        <f t="shared" si="5"/>
        <v>49</v>
      </c>
      <c r="M145" t="s">
        <v>585</v>
      </c>
      <c r="N145" s="1">
        <v>4.1358320497126808</v>
      </c>
      <c r="O145" t="s">
        <v>10420</v>
      </c>
      <c r="P145" t="s">
        <v>6104</v>
      </c>
      <c r="Q145" s="1">
        <v>4.1358320497126808</v>
      </c>
      <c r="S145">
        <v>3</v>
      </c>
      <c r="T145">
        <v>49</v>
      </c>
      <c r="U145">
        <v>-1</v>
      </c>
      <c r="V145">
        <v>-1</v>
      </c>
      <c r="W145">
        <v>1</v>
      </c>
      <c r="X145">
        <v>-1</v>
      </c>
      <c r="Y145">
        <v>-0.9208601521357519</v>
      </c>
      <c r="Z145">
        <v>-0.41968987712112349</v>
      </c>
      <c r="AA145">
        <v>-1</v>
      </c>
      <c r="AB145">
        <v>-1</v>
      </c>
      <c r="AC145">
        <v>-1</v>
      </c>
      <c r="AD145">
        <v>-1</v>
      </c>
      <c r="AE145">
        <v>-0.86527208894090113</v>
      </c>
      <c r="AF145">
        <v>-1</v>
      </c>
      <c r="AG145">
        <v>13672</v>
      </c>
      <c r="AH145">
        <v>0</v>
      </c>
      <c r="AK145">
        <v>0</v>
      </c>
      <c r="AL145">
        <v>0</v>
      </c>
      <c r="AM145">
        <v>13672</v>
      </c>
      <c r="AN145">
        <v>0</v>
      </c>
      <c r="AO145">
        <v>541</v>
      </c>
      <c r="AP145">
        <v>3967</v>
      </c>
      <c r="AQ145">
        <v>0</v>
      </c>
      <c r="AR145">
        <v>0</v>
      </c>
      <c r="AS145">
        <v>0</v>
      </c>
      <c r="AT145">
        <v>0</v>
      </c>
      <c r="AU145">
        <v>921</v>
      </c>
      <c r="AV145">
        <v>0</v>
      </c>
    </row>
    <row r="146" spans="1:48" x14ac:dyDescent="0.25">
      <c r="A146" t="s">
        <v>8819</v>
      </c>
      <c r="B146">
        <v>4</v>
      </c>
      <c r="C146">
        <v>0</v>
      </c>
      <c r="D146">
        <f t="shared" si="4"/>
        <v>2</v>
      </c>
      <c r="E146" t="s">
        <v>9183</v>
      </c>
      <c r="F146" t="s">
        <v>9184</v>
      </c>
      <c r="G146" t="s">
        <v>5560</v>
      </c>
      <c r="H146" t="s">
        <v>5560</v>
      </c>
      <c r="K146">
        <v>4</v>
      </c>
      <c r="L146">
        <f t="shared" si="5"/>
        <v>1</v>
      </c>
      <c r="M146" t="s">
        <v>5558</v>
      </c>
      <c r="N146" s="1">
        <v>3.9828589423120753</v>
      </c>
      <c r="O146" t="s">
        <v>10420</v>
      </c>
      <c r="P146" t="s">
        <v>5560</v>
      </c>
      <c r="Q146" s="1">
        <v>3.9828589423120753</v>
      </c>
      <c r="S146">
        <v>4</v>
      </c>
      <c r="T146">
        <v>1</v>
      </c>
      <c r="U146">
        <v>-1</v>
      </c>
      <c r="V146">
        <v>-1</v>
      </c>
      <c r="W146">
        <v>-1</v>
      </c>
      <c r="X146">
        <v>1</v>
      </c>
      <c r="Y146">
        <v>-1</v>
      </c>
      <c r="Z146">
        <v>-1</v>
      </c>
      <c r="AA146">
        <v>-1</v>
      </c>
      <c r="AB146">
        <v>-1</v>
      </c>
      <c r="AC146">
        <v>0.58380377652326265</v>
      </c>
      <c r="AD146">
        <v>-0.72980338719096749</v>
      </c>
      <c r="AE146">
        <v>-1</v>
      </c>
      <c r="AF146">
        <v>-1</v>
      </c>
      <c r="AG146">
        <v>10274</v>
      </c>
      <c r="AH146">
        <v>0</v>
      </c>
      <c r="AK146">
        <v>0</v>
      </c>
      <c r="AL146">
        <v>0</v>
      </c>
      <c r="AM146">
        <v>0</v>
      </c>
      <c r="AN146">
        <v>10274</v>
      </c>
      <c r="AO146">
        <v>0</v>
      </c>
      <c r="AP146">
        <v>0</v>
      </c>
      <c r="AQ146">
        <v>0</v>
      </c>
      <c r="AR146">
        <v>0</v>
      </c>
      <c r="AS146">
        <v>8136</v>
      </c>
      <c r="AT146">
        <v>1388</v>
      </c>
      <c r="AU146">
        <v>0</v>
      </c>
      <c r="AV146">
        <v>0</v>
      </c>
    </row>
    <row r="147" spans="1:48" x14ac:dyDescent="0.25">
      <c r="A147" t="s">
        <v>8819</v>
      </c>
      <c r="B147">
        <v>4</v>
      </c>
      <c r="C147">
        <v>2</v>
      </c>
      <c r="D147">
        <f t="shared" si="4"/>
        <v>4</v>
      </c>
      <c r="E147" t="s">
        <v>9185</v>
      </c>
      <c r="F147" t="s">
        <v>9186</v>
      </c>
      <c r="G147" t="s">
        <v>5427</v>
      </c>
      <c r="H147" t="s">
        <v>5427</v>
      </c>
      <c r="K147">
        <v>4</v>
      </c>
      <c r="L147">
        <f t="shared" si="5"/>
        <v>3</v>
      </c>
      <c r="M147" t="s">
        <v>5386</v>
      </c>
      <c r="N147" s="1">
        <v>3.9042285163400785</v>
      </c>
      <c r="O147" t="s">
        <v>10420</v>
      </c>
      <c r="P147" t="s">
        <v>5427</v>
      </c>
      <c r="Q147" s="1">
        <v>3.9042285163400785</v>
      </c>
      <c r="S147">
        <v>4</v>
      </c>
      <c r="T147">
        <v>3</v>
      </c>
      <c r="U147">
        <v>-1</v>
      </c>
      <c r="V147">
        <v>-1</v>
      </c>
      <c r="W147">
        <v>-1</v>
      </c>
      <c r="X147">
        <v>1</v>
      </c>
      <c r="Y147">
        <v>-1</v>
      </c>
      <c r="Z147">
        <v>-1</v>
      </c>
      <c r="AA147">
        <v>-1</v>
      </c>
      <c r="AB147">
        <v>-1</v>
      </c>
      <c r="AC147">
        <v>-1</v>
      </c>
      <c r="AD147">
        <v>-1</v>
      </c>
      <c r="AE147">
        <v>-1</v>
      </c>
      <c r="AF147">
        <v>-1</v>
      </c>
      <c r="AG147">
        <v>11384</v>
      </c>
      <c r="AH147">
        <v>0</v>
      </c>
      <c r="AK147">
        <v>0</v>
      </c>
      <c r="AL147">
        <v>0</v>
      </c>
      <c r="AM147">
        <v>0</v>
      </c>
      <c r="AN147">
        <v>11384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 x14ac:dyDescent="0.25">
      <c r="A148" t="s">
        <v>8819</v>
      </c>
      <c r="B148">
        <v>4</v>
      </c>
      <c r="C148">
        <v>4</v>
      </c>
      <c r="D148">
        <f t="shared" si="4"/>
        <v>6</v>
      </c>
      <c r="E148" t="s">
        <v>9187</v>
      </c>
      <c r="F148" t="s">
        <v>9188</v>
      </c>
      <c r="G148" t="s">
        <v>5427</v>
      </c>
      <c r="H148" t="s">
        <v>5427</v>
      </c>
      <c r="K148">
        <v>4</v>
      </c>
      <c r="L148">
        <f t="shared" si="5"/>
        <v>5</v>
      </c>
      <c r="M148" t="s">
        <v>5417</v>
      </c>
      <c r="N148" s="1">
        <v>4.6725596277632757</v>
      </c>
      <c r="O148" t="s">
        <v>10420</v>
      </c>
      <c r="P148" t="s">
        <v>5427</v>
      </c>
      <c r="Q148" s="1">
        <v>4.6725596277632757</v>
      </c>
      <c r="S148">
        <v>4</v>
      </c>
      <c r="T148">
        <v>5</v>
      </c>
      <c r="U148">
        <v>-1</v>
      </c>
      <c r="V148">
        <v>-1</v>
      </c>
      <c r="W148">
        <v>-1</v>
      </c>
      <c r="X148">
        <v>1</v>
      </c>
      <c r="Y148">
        <v>-1</v>
      </c>
      <c r="Z148">
        <v>-1</v>
      </c>
      <c r="AA148">
        <v>-1</v>
      </c>
      <c r="AB148">
        <v>-1</v>
      </c>
      <c r="AC148">
        <v>-1</v>
      </c>
      <c r="AD148">
        <v>-1</v>
      </c>
      <c r="AE148">
        <v>-1</v>
      </c>
      <c r="AF148">
        <v>-1</v>
      </c>
      <c r="AG148">
        <v>107649</v>
      </c>
      <c r="AH148">
        <v>0</v>
      </c>
      <c r="AK148">
        <v>0</v>
      </c>
      <c r="AL148">
        <v>0</v>
      </c>
      <c r="AM148">
        <v>0</v>
      </c>
      <c r="AN148">
        <v>107649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1:48" x14ac:dyDescent="0.25">
      <c r="A149" t="s">
        <v>8819</v>
      </c>
      <c r="B149">
        <v>4</v>
      </c>
      <c r="C149">
        <v>6</v>
      </c>
      <c r="D149">
        <f t="shared" si="4"/>
        <v>8</v>
      </c>
      <c r="E149" t="s">
        <v>9199</v>
      </c>
      <c r="F149" t="s">
        <v>9200</v>
      </c>
      <c r="G149" t="s">
        <v>5427</v>
      </c>
      <c r="H149" t="s">
        <v>5427</v>
      </c>
      <c r="K149">
        <v>4</v>
      </c>
      <c r="L149">
        <f t="shared" si="5"/>
        <v>7</v>
      </c>
      <c r="M149" t="s">
        <v>5394</v>
      </c>
      <c r="N149" s="1">
        <v>4.715953229841805</v>
      </c>
      <c r="O149" t="s">
        <v>10420</v>
      </c>
      <c r="P149" t="s">
        <v>5427</v>
      </c>
      <c r="Q149" s="1">
        <v>4.715953229841805</v>
      </c>
      <c r="S149">
        <v>4</v>
      </c>
      <c r="T149">
        <v>7</v>
      </c>
      <c r="U149">
        <v>-1</v>
      </c>
      <c r="V149">
        <v>-1</v>
      </c>
      <c r="W149">
        <v>-1</v>
      </c>
      <c r="X149">
        <v>1</v>
      </c>
      <c r="Y149">
        <v>-1</v>
      </c>
      <c r="Z149">
        <v>-1</v>
      </c>
      <c r="AA149">
        <v>-1</v>
      </c>
      <c r="AB149">
        <v>-1</v>
      </c>
      <c r="AC149">
        <v>-1</v>
      </c>
      <c r="AD149">
        <v>-1</v>
      </c>
      <c r="AE149">
        <v>-1</v>
      </c>
      <c r="AF149">
        <v>-1</v>
      </c>
      <c r="AG149">
        <v>109101</v>
      </c>
      <c r="AH149">
        <v>0</v>
      </c>
      <c r="AK149">
        <v>0</v>
      </c>
      <c r="AL149">
        <v>0</v>
      </c>
      <c r="AM149">
        <v>0</v>
      </c>
      <c r="AN149">
        <v>109101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</row>
    <row r="150" spans="1:48" x14ac:dyDescent="0.25">
      <c r="A150" t="s">
        <v>8819</v>
      </c>
      <c r="B150">
        <v>4</v>
      </c>
      <c r="C150">
        <v>8</v>
      </c>
      <c r="D150">
        <f t="shared" si="4"/>
        <v>10</v>
      </c>
      <c r="E150" t="s">
        <v>9201</v>
      </c>
      <c r="F150" t="s">
        <v>9202</v>
      </c>
      <c r="G150" t="s">
        <v>5427</v>
      </c>
      <c r="H150" t="s">
        <v>5427</v>
      </c>
      <c r="K150">
        <v>4</v>
      </c>
      <c r="L150">
        <f t="shared" si="5"/>
        <v>9</v>
      </c>
      <c r="M150" t="s">
        <v>5409</v>
      </c>
      <c r="N150" s="1">
        <v>4.3166202516359355</v>
      </c>
      <c r="O150" t="s">
        <v>10420</v>
      </c>
      <c r="P150" t="s">
        <v>5427</v>
      </c>
      <c r="Q150" s="1">
        <v>4.3166202516359355</v>
      </c>
      <c r="S150">
        <v>4</v>
      </c>
      <c r="T150">
        <v>9</v>
      </c>
      <c r="U150">
        <v>-1</v>
      </c>
      <c r="V150">
        <v>-1</v>
      </c>
      <c r="W150">
        <v>-1</v>
      </c>
      <c r="X150">
        <v>1</v>
      </c>
      <c r="Y150">
        <v>-1</v>
      </c>
      <c r="Z150">
        <v>-1</v>
      </c>
      <c r="AA150">
        <v>-1</v>
      </c>
      <c r="AB150">
        <v>-1</v>
      </c>
      <c r="AC150">
        <v>-1</v>
      </c>
      <c r="AD150">
        <v>-1</v>
      </c>
      <c r="AE150">
        <v>-1</v>
      </c>
      <c r="AF150">
        <v>-1</v>
      </c>
      <c r="AG150">
        <v>65882</v>
      </c>
      <c r="AH150">
        <v>0</v>
      </c>
      <c r="AK150">
        <v>0</v>
      </c>
      <c r="AL150">
        <v>0</v>
      </c>
      <c r="AM150">
        <v>0</v>
      </c>
      <c r="AN150">
        <v>65882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</row>
    <row r="151" spans="1:48" x14ac:dyDescent="0.25">
      <c r="A151" t="s">
        <v>8819</v>
      </c>
      <c r="B151">
        <v>4</v>
      </c>
      <c r="C151">
        <v>10</v>
      </c>
      <c r="D151">
        <f t="shared" si="4"/>
        <v>12</v>
      </c>
      <c r="E151" t="s">
        <v>9203</v>
      </c>
      <c r="F151" t="s">
        <v>9204</v>
      </c>
      <c r="G151" t="s">
        <v>5427</v>
      </c>
      <c r="H151" t="s">
        <v>5427</v>
      </c>
      <c r="K151">
        <v>4</v>
      </c>
      <c r="L151">
        <f t="shared" si="5"/>
        <v>11</v>
      </c>
      <c r="M151" t="s">
        <v>5425</v>
      </c>
      <c r="N151" s="1">
        <v>4.8538076839815778</v>
      </c>
      <c r="O151" t="s">
        <v>10420</v>
      </c>
      <c r="P151" t="s">
        <v>5427</v>
      </c>
      <c r="Q151" s="1">
        <v>4.8538076839815778</v>
      </c>
      <c r="S151">
        <v>4</v>
      </c>
      <c r="T151">
        <v>11</v>
      </c>
      <c r="U151">
        <v>-1</v>
      </c>
      <c r="V151">
        <v>-1</v>
      </c>
      <c r="W151">
        <v>-1</v>
      </c>
      <c r="X151">
        <v>1</v>
      </c>
      <c r="Y151">
        <v>-1</v>
      </c>
      <c r="Z151">
        <v>-1</v>
      </c>
      <c r="AA151">
        <v>-1</v>
      </c>
      <c r="AB151">
        <v>-1</v>
      </c>
      <c r="AC151">
        <v>-1</v>
      </c>
      <c r="AD151">
        <v>-1</v>
      </c>
      <c r="AE151">
        <v>-1</v>
      </c>
      <c r="AF151">
        <v>-1</v>
      </c>
      <c r="AG151">
        <v>73013</v>
      </c>
      <c r="AH151">
        <v>0</v>
      </c>
      <c r="AK151">
        <v>0</v>
      </c>
      <c r="AL151">
        <v>0</v>
      </c>
      <c r="AM151">
        <v>0</v>
      </c>
      <c r="AN151">
        <v>73013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</row>
    <row r="152" spans="1:48" x14ac:dyDescent="0.25">
      <c r="A152" t="s">
        <v>8819</v>
      </c>
      <c r="B152">
        <v>4</v>
      </c>
      <c r="C152">
        <v>12</v>
      </c>
      <c r="D152">
        <f t="shared" si="4"/>
        <v>14</v>
      </c>
      <c r="E152" t="s">
        <v>9205</v>
      </c>
      <c r="F152" t="s">
        <v>9206</v>
      </c>
      <c r="G152" t="s">
        <v>5427</v>
      </c>
      <c r="H152" t="s">
        <v>5427</v>
      </c>
      <c r="K152">
        <v>4</v>
      </c>
      <c r="L152">
        <f t="shared" si="5"/>
        <v>13</v>
      </c>
      <c r="M152" t="s">
        <v>5466</v>
      </c>
      <c r="N152" s="1">
        <v>4.2303467224174769</v>
      </c>
      <c r="O152" t="s">
        <v>10420</v>
      </c>
      <c r="P152" t="s">
        <v>5427</v>
      </c>
      <c r="Q152" s="1">
        <v>4.2303467224174769</v>
      </c>
      <c r="S152">
        <v>4</v>
      </c>
      <c r="T152">
        <v>13</v>
      </c>
      <c r="U152">
        <v>-1</v>
      </c>
      <c r="V152">
        <v>-1</v>
      </c>
      <c r="W152">
        <v>-1</v>
      </c>
      <c r="X152">
        <v>1</v>
      </c>
      <c r="Y152">
        <v>-1</v>
      </c>
      <c r="Z152">
        <v>-1</v>
      </c>
      <c r="AA152">
        <v>-1</v>
      </c>
      <c r="AB152">
        <v>-1</v>
      </c>
      <c r="AC152">
        <v>-1</v>
      </c>
      <c r="AD152">
        <v>-1</v>
      </c>
      <c r="AE152">
        <v>-1</v>
      </c>
      <c r="AF152">
        <v>-1</v>
      </c>
      <c r="AG152">
        <v>22276</v>
      </c>
      <c r="AH152">
        <v>0</v>
      </c>
      <c r="AK152">
        <v>0</v>
      </c>
      <c r="AL152">
        <v>0</v>
      </c>
      <c r="AM152">
        <v>0</v>
      </c>
      <c r="AN152">
        <v>22276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1:48" x14ac:dyDescent="0.25">
      <c r="A153" t="s">
        <v>8819</v>
      </c>
      <c r="B153">
        <v>4</v>
      </c>
      <c r="C153">
        <v>14</v>
      </c>
      <c r="D153">
        <f t="shared" si="4"/>
        <v>16</v>
      </c>
      <c r="E153" t="s">
        <v>9209</v>
      </c>
      <c r="F153" t="s">
        <v>9210</v>
      </c>
      <c r="G153" t="s">
        <v>4980</v>
      </c>
      <c r="H153" t="s">
        <v>4980</v>
      </c>
      <c r="K153">
        <v>4</v>
      </c>
      <c r="L153">
        <f t="shared" si="5"/>
        <v>15</v>
      </c>
      <c r="M153" t="s">
        <v>8319</v>
      </c>
      <c r="N153" s="1">
        <v>4.7471553508227231</v>
      </c>
      <c r="O153" t="s">
        <v>10420</v>
      </c>
      <c r="P153" t="s">
        <v>4980</v>
      </c>
      <c r="Q153" s="1">
        <v>4.7471553508227231</v>
      </c>
      <c r="S153">
        <v>4</v>
      </c>
      <c r="T153">
        <v>15</v>
      </c>
      <c r="U153">
        <v>-1</v>
      </c>
      <c r="V153">
        <v>-1</v>
      </c>
      <c r="W153">
        <v>-1</v>
      </c>
      <c r="X153">
        <v>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56216</v>
      </c>
      <c r="AH153">
        <v>0</v>
      </c>
      <c r="AK153">
        <v>0</v>
      </c>
      <c r="AL153">
        <v>0</v>
      </c>
      <c r="AM153">
        <v>0</v>
      </c>
      <c r="AN153">
        <v>56216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 x14ac:dyDescent="0.25">
      <c r="A154" t="s">
        <v>8819</v>
      </c>
      <c r="B154">
        <v>4</v>
      </c>
      <c r="C154">
        <v>16</v>
      </c>
      <c r="D154">
        <f t="shared" si="4"/>
        <v>18</v>
      </c>
      <c r="E154" t="s">
        <v>9215</v>
      </c>
      <c r="F154" t="s">
        <v>9216</v>
      </c>
      <c r="G154" t="s">
        <v>8035</v>
      </c>
      <c r="H154" t="s">
        <v>8035</v>
      </c>
      <c r="K154">
        <v>4</v>
      </c>
      <c r="L154">
        <f t="shared" si="5"/>
        <v>17</v>
      </c>
      <c r="M154" t="s">
        <v>4573</v>
      </c>
      <c r="N154" s="1">
        <v>4.3917993048184671</v>
      </c>
      <c r="O154" t="s">
        <v>10420</v>
      </c>
      <c r="P154" t="s">
        <v>8035</v>
      </c>
      <c r="Q154" s="1">
        <v>4.3917993048184671</v>
      </c>
      <c r="S154">
        <v>4</v>
      </c>
      <c r="T154">
        <v>17</v>
      </c>
      <c r="U154">
        <v>-1</v>
      </c>
      <c r="V154">
        <v>-1</v>
      </c>
      <c r="W154">
        <v>-1</v>
      </c>
      <c r="X154">
        <v>1</v>
      </c>
      <c r="Y154">
        <v>-1</v>
      </c>
      <c r="Z154">
        <v>-1</v>
      </c>
      <c r="AA154">
        <v>-0.20256399853949447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24649</v>
      </c>
      <c r="AH154">
        <v>0</v>
      </c>
      <c r="AK154">
        <v>0</v>
      </c>
      <c r="AL154">
        <v>0</v>
      </c>
      <c r="AM154">
        <v>0</v>
      </c>
      <c r="AN154">
        <v>24649</v>
      </c>
      <c r="AO154">
        <v>0</v>
      </c>
      <c r="AP154">
        <v>0</v>
      </c>
      <c r="AQ154">
        <v>9828</v>
      </c>
      <c r="AR154">
        <v>0</v>
      </c>
      <c r="AS154">
        <v>0</v>
      </c>
      <c r="AT154">
        <v>0</v>
      </c>
      <c r="AU154">
        <v>0</v>
      </c>
      <c r="AV154">
        <v>0</v>
      </c>
    </row>
    <row r="155" spans="1:48" x14ac:dyDescent="0.25">
      <c r="A155" t="s">
        <v>8819</v>
      </c>
      <c r="B155">
        <v>4</v>
      </c>
      <c r="C155">
        <v>18</v>
      </c>
      <c r="D155">
        <f t="shared" si="4"/>
        <v>20</v>
      </c>
      <c r="E155" t="s">
        <v>9219</v>
      </c>
      <c r="F155" t="s">
        <v>9220</v>
      </c>
      <c r="G155" t="s">
        <v>4345</v>
      </c>
      <c r="H155" t="s">
        <v>4345</v>
      </c>
      <c r="K155">
        <v>4</v>
      </c>
      <c r="L155">
        <f t="shared" si="5"/>
        <v>19</v>
      </c>
      <c r="M155" t="s">
        <v>4466</v>
      </c>
      <c r="N155" s="1">
        <v>4.3103958940102256</v>
      </c>
      <c r="O155" t="s">
        <v>10420</v>
      </c>
      <c r="P155" t="s">
        <v>4345</v>
      </c>
      <c r="Q155" s="1">
        <v>4.3103958940102256</v>
      </c>
      <c r="S155">
        <v>4</v>
      </c>
      <c r="T155">
        <v>19</v>
      </c>
      <c r="U155">
        <v>-1</v>
      </c>
      <c r="V155">
        <v>-1</v>
      </c>
      <c r="W155">
        <v>-1</v>
      </c>
      <c r="X155">
        <v>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21772</v>
      </c>
      <c r="AH155">
        <v>0</v>
      </c>
      <c r="AK155">
        <v>0</v>
      </c>
      <c r="AL155">
        <v>0</v>
      </c>
      <c r="AM155">
        <v>0</v>
      </c>
      <c r="AN155">
        <v>21772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</row>
    <row r="156" spans="1:48" x14ac:dyDescent="0.25">
      <c r="A156" t="s">
        <v>8819</v>
      </c>
      <c r="B156">
        <v>4</v>
      </c>
      <c r="C156">
        <v>20</v>
      </c>
      <c r="D156">
        <f t="shared" si="4"/>
        <v>22</v>
      </c>
      <c r="E156" t="s">
        <v>9221</v>
      </c>
      <c r="F156" t="s">
        <v>9222</v>
      </c>
      <c r="G156" t="s">
        <v>4345</v>
      </c>
      <c r="H156" t="s">
        <v>4345</v>
      </c>
      <c r="K156">
        <v>4</v>
      </c>
      <c r="L156">
        <f t="shared" si="5"/>
        <v>21</v>
      </c>
      <c r="M156" t="s">
        <v>4359</v>
      </c>
      <c r="N156" s="1">
        <v>4.7298205975192955</v>
      </c>
      <c r="O156" t="s">
        <v>10420</v>
      </c>
      <c r="P156" t="s">
        <v>4345</v>
      </c>
      <c r="Q156" s="1">
        <v>4.7298205975192955</v>
      </c>
      <c r="S156">
        <v>4</v>
      </c>
      <c r="T156">
        <v>21</v>
      </c>
      <c r="U156">
        <v>-1</v>
      </c>
      <c r="V156">
        <v>-1</v>
      </c>
      <c r="W156">
        <v>-1</v>
      </c>
      <c r="X156">
        <v>1</v>
      </c>
      <c r="Y156">
        <v>-1</v>
      </c>
      <c r="Z156">
        <v>-1</v>
      </c>
      <c r="AA156">
        <v>-1</v>
      </c>
      <c r="AB156">
        <v>-1</v>
      </c>
      <c r="AC156">
        <v>-0.93210744413201119</v>
      </c>
      <c r="AD156">
        <v>-0.96684919342903652</v>
      </c>
      <c r="AE156">
        <v>-1</v>
      </c>
      <c r="AF156">
        <v>-1</v>
      </c>
      <c r="AG156">
        <v>54056</v>
      </c>
      <c r="AH156">
        <v>0</v>
      </c>
      <c r="AK156">
        <v>0</v>
      </c>
      <c r="AL156">
        <v>0</v>
      </c>
      <c r="AM156">
        <v>0</v>
      </c>
      <c r="AN156">
        <v>54056</v>
      </c>
      <c r="AO156">
        <v>0</v>
      </c>
      <c r="AP156">
        <v>0</v>
      </c>
      <c r="AQ156">
        <v>0</v>
      </c>
      <c r="AR156">
        <v>0</v>
      </c>
      <c r="AS156">
        <v>1835</v>
      </c>
      <c r="AT156">
        <v>896</v>
      </c>
      <c r="AU156">
        <v>0</v>
      </c>
      <c r="AV156">
        <v>0</v>
      </c>
    </row>
    <row r="157" spans="1:48" x14ac:dyDescent="0.25">
      <c r="A157" t="s">
        <v>8819</v>
      </c>
      <c r="B157">
        <v>4</v>
      </c>
      <c r="C157">
        <v>22</v>
      </c>
      <c r="D157">
        <f t="shared" si="4"/>
        <v>24</v>
      </c>
      <c r="E157" t="s">
        <v>9223</v>
      </c>
      <c r="F157" t="s">
        <v>9224</v>
      </c>
      <c r="G157" t="s">
        <v>4345</v>
      </c>
      <c r="H157" t="s">
        <v>4345</v>
      </c>
      <c r="K157">
        <v>4</v>
      </c>
      <c r="L157">
        <f t="shared" si="5"/>
        <v>23</v>
      </c>
      <c r="M157" t="s">
        <v>7947</v>
      </c>
      <c r="N157" s="1">
        <v>4.3510615580323826</v>
      </c>
      <c r="O157" t="s">
        <v>10420</v>
      </c>
      <c r="P157" t="s">
        <v>4345</v>
      </c>
      <c r="Q157" s="1">
        <v>4.3510615580323826</v>
      </c>
      <c r="S157">
        <v>4</v>
      </c>
      <c r="T157">
        <v>23</v>
      </c>
      <c r="U157">
        <v>-1</v>
      </c>
      <c r="V157">
        <v>-1</v>
      </c>
      <c r="W157">
        <v>-0.9755800630191922</v>
      </c>
      <c r="X157">
        <v>1</v>
      </c>
      <c r="Y157">
        <v>-0.62825837868805501</v>
      </c>
      <c r="Z157">
        <v>-1</v>
      </c>
      <c r="AA157">
        <v>-0.51883414494414204</v>
      </c>
      <c r="AB157">
        <v>-1</v>
      </c>
      <c r="AC157">
        <v>-0.8602835863649384</v>
      </c>
      <c r="AD157">
        <v>-1</v>
      </c>
      <c r="AE157">
        <v>-0.19070466914924089</v>
      </c>
      <c r="AF157">
        <v>-0.93418791177313087</v>
      </c>
      <c r="AG157">
        <v>27928</v>
      </c>
      <c r="AH157">
        <v>0</v>
      </c>
      <c r="AK157">
        <v>0</v>
      </c>
      <c r="AL157">
        <v>0</v>
      </c>
      <c r="AM157">
        <v>341</v>
      </c>
      <c r="AN157">
        <v>27928</v>
      </c>
      <c r="AO157">
        <v>5191</v>
      </c>
      <c r="AP157">
        <v>0</v>
      </c>
      <c r="AQ157">
        <v>6719</v>
      </c>
      <c r="AR157">
        <v>0</v>
      </c>
      <c r="AS157">
        <v>1951</v>
      </c>
      <c r="AT157">
        <v>0</v>
      </c>
      <c r="AU157">
        <v>11301</v>
      </c>
      <c r="AV157">
        <v>919</v>
      </c>
    </row>
    <row r="158" spans="1:48" x14ac:dyDescent="0.25">
      <c r="A158" t="s">
        <v>8819</v>
      </c>
      <c r="B158">
        <v>4</v>
      </c>
      <c r="C158">
        <v>24</v>
      </c>
      <c r="D158">
        <f t="shared" si="4"/>
        <v>26</v>
      </c>
      <c r="E158" t="s">
        <v>9225</v>
      </c>
      <c r="F158" t="s">
        <v>9226</v>
      </c>
      <c r="G158" t="s">
        <v>4345</v>
      </c>
      <c r="H158" t="s">
        <v>4345</v>
      </c>
      <c r="K158">
        <v>4</v>
      </c>
      <c r="L158">
        <f t="shared" si="5"/>
        <v>25</v>
      </c>
      <c r="M158" t="s">
        <v>4473</v>
      </c>
      <c r="N158" s="1">
        <v>4.5270108802435729</v>
      </c>
      <c r="O158" t="s">
        <v>10420</v>
      </c>
      <c r="P158" t="s">
        <v>4345</v>
      </c>
      <c r="Q158" s="1">
        <v>4.5270108802435729</v>
      </c>
      <c r="S158">
        <v>4</v>
      </c>
      <c r="T158">
        <v>25</v>
      </c>
      <c r="U158">
        <v>-1</v>
      </c>
      <c r="V158">
        <v>-1</v>
      </c>
      <c r="W158">
        <v>-0.69169299386731087</v>
      </c>
      <c r="X158">
        <v>1</v>
      </c>
      <c r="Y158">
        <v>-1</v>
      </c>
      <c r="Z158">
        <v>-1</v>
      </c>
      <c r="AA158">
        <v>-1</v>
      </c>
      <c r="AB158">
        <v>-1</v>
      </c>
      <c r="AC158">
        <v>-1</v>
      </c>
      <c r="AD158">
        <v>-1</v>
      </c>
      <c r="AE158">
        <v>-1</v>
      </c>
      <c r="AF158">
        <v>-1</v>
      </c>
      <c r="AG158">
        <v>53810</v>
      </c>
      <c r="AH158">
        <v>0</v>
      </c>
      <c r="AK158">
        <v>0</v>
      </c>
      <c r="AL158">
        <v>0</v>
      </c>
      <c r="AM158">
        <v>8295</v>
      </c>
      <c r="AN158">
        <v>53810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48" x14ac:dyDescent="0.25">
      <c r="A159" t="s">
        <v>8819</v>
      </c>
      <c r="B159">
        <v>4</v>
      </c>
      <c r="C159">
        <v>26</v>
      </c>
      <c r="D159">
        <f t="shared" si="4"/>
        <v>28</v>
      </c>
      <c r="E159" t="s">
        <v>9229</v>
      </c>
      <c r="F159" t="s">
        <v>9230</v>
      </c>
      <c r="G159" t="s">
        <v>4345</v>
      </c>
      <c r="H159" t="s">
        <v>4345</v>
      </c>
      <c r="K159">
        <v>4</v>
      </c>
      <c r="L159">
        <f t="shared" si="5"/>
        <v>27</v>
      </c>
      <c r="M159" t="s">
        <v>4531</v>
      </c>
      <c r="N159" s="1">
        <v>4.3414147385018298</v>
      </c>
      <c r="O159" t="s">
        <v>10420</v>
      </c>
      <c r="P159" t="s">
        <v>4345</v>
      </c>
      <c r="Q159" s="1">
        <v>4.3414147385018298</v>
      </c>
      <c r="S159">
        <v>4</v>
      </c>
      <c r="T159">
        <v>27</v>
      </c>
      <c r="U159">
        <v>-1</v>
      </c>
      <c r="V159">
        <v>-1</v>
      </c>
      <c r="W159">
        <v>-0.75319618603795568</v>
      </c>
      <c r="X159">
        <v>1</v>
      </c>
      <c r="Y159">
        <v>-1</v>
      </c>
      <c r="Z159">
        <v>-1</v>
      </c>
      <c r="AA159">
        <v>-1</v>
      </c>
      <c r="AB159">
        <v>-1</v>
      </c>
      <c r="AC159">
        <v>-1</v>
      </c>
      <c r="AD159">
        <v>-1</v>
      </c>
      <c r="AE159">
        <v>-1</v>
      </c>
      <c r="AF159">
        <v>-1</v>
      </c>
      <c r="AG159">
        <v>32617</v>
      </c>
      <c r="AH159">
        <v>0</v>
      </c>
      <c r="AK159">
        <v>0</v>
      </c>
      <c r="AL159">
        <v>0</v>
      </c>
      <c r="AM159">
        <v>4025</v>
      </c>
      <c r="AN159">
        <v>32617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48" x14ac:dyDescent="0.25">
      <c r="A160" t="s">
        <v>8819</v>
      </c>
      <c r="B160">
        <v>4</v>
      </c>
      <c r="C160">
        <v>28</v>
      </c>
      <c r="D160">
        <f t="shared" si="4"/>
        <v>30</v>
      </c>
      <c r="E160" t="s">
        <v>9231</v>
      </c>
      <c r="F160" t="s">
        <v>9232</v>
      </c>
      <c r="G160" t="s">
        <v>4100</v>
      </c>
      <c r="H160" t="s">
        <v>4100</v>
      </c>
      <c r="K160">
        <v>4</v>
      </c>
      <c r="L160">
        <f t="shared" si="5"/>
        <v>29</v>
      </c>
      <c r="M160" t="s">
        <v>4098</v>
      </c>
      <c r="N160" s="1">
        <v>3.9755696578936619</v>
      </c>
      <c r="O160" t="s">
        <v>10420</v>
      </c>
      <c r="P160" t="s">
        <v>4100</v>
      </c>
      <c r="Q160" s="1">
        <v>3.9755696578936619</v>
      </c>
      <c r="S160">
        <v>4</v>
      </c>
      <c r="T160">
        <v>29</v>
      </c>
      <c r="U160">
        <v>-1</v>
      </c>
      <c r="V160">
        <v>-1</v>
      </c>
      <c r="W160">
        <v>-1</v>
      </c>
      <c r="X160">
        <v>1</v>
      </c>
      <c r="Y160">
        <v>-1</v>
      </c>
      <c r="Z160">
        <v>-1</v>
      </c>
      <c r="AA160">
        <v>-1</v>
      </c>
      <c r="AB160">
        <v>-0.80154448323283611</v>
      </c>
      <c r="AC160">
        <v>-1</v>
      </c>
      <c r="AD160">
        <v>-1</v>
      </c>
      <c r="AE160">
        <v>-1</v>
      </c>
      <c r="AF160">
        <v>-1</v>
      </c>
      <c r="AG160">
        <v>9453</v>
      </c>
      <c r="AH160">
        <v>0</v>
      </c>
      <c r="AK160">
        <v>0</v>
      </c>
      <c r="AL160">
        <v>0</v>
      </c>
      <c r="AM160">
        <v>0</v>
      </c>
      <c r="AN160">
        <v>9453</v>
      </c>
      <c r="AO160">
        <v>0</v>
      </c>
      <c r="AP160">
        <v>0</v>
      </c>
      <c r="AQ160">
        <v>0</v>
      </c>
      <c r="AR160">
        <v>938</v>
      </c>
      <c r="AS160">
        <v>0</v>
      </c>
      <c r="AT160">
        <v>0</v>
      </c>
      <c r="AU160">
        <v>0</v>
      </c>
      <c r="AV160">
        <v>0</v>
      </c>
    </row>
    <row r="161" spans="1:48" x14ac:dyDescent="0.25">
      <c r="A161" t="s">
        <v>8819</v>
      </c>
      <c r="B161">
        <v>4</v>
      </c>
      <c r="C161">
        <v>30</v>
      </c>
      <c r="D161">
        <f t="shared" si="4"/>
        <v>32</v>
      </c>
      <c r="E161" t="s">
        <v>9233</v>
      </c>
      <c r="F161" t="s">
        <v>9234</v>
      </c>
      <c r="G161" t="s">
        <v>3982</v>
      </c>
      <c r="H161" t="s">
        <v>3982</v>
      </c>
      <c r="K161">
        <v>4</v>
      </c>
      <c r="L161">
        <f t="shared" si="5"/>
        <v>31</v>
      </c>
      <c r="M161" t="s">
        <v>4024</v>
      </c>
      <c r="N161" s="1">
        <v>4.1160761717286114</v>
      </c>
      <c r="O161" t="s">
        <v>10420</v>
      </c>
      <c r="P161" t="s">
        <v>3982</v>
      </c>
      <c r="Q161" s="1">
        <v>4.1160761717286114</v>
      </c>
      <c r="S161">
        <v>4</v>
      </c>
      <c r="T161">
        <v>31</v>
      </c>
      <c r="U161">
        <v>-1</v>
      </c>
      <c r="V161">
        <v>-1</v>
      </c>
      <c r="W161">
        <v>-1</v>
      </c>
      <c r="X161">
        <v>1</v>
      </c>
      <c r="Y161">
        <v>-1</v>
      </c>
      <c r="Z161">
        <v>-1</v>
      </c>
      <c r="AA161">
        <v>-1</v>
      </c>
      <c r="AB161">
        <v>-1</v>
      </c>
      <c r="AC161">
        <v>-1</v>
      </c>
      <c r="AD161">
        <v>-1</v>
      </c>
      <c r="AE161">
        <v>-1</v>
      </c>
      <c r="AF161">
        <v>-1</v>
      </c>
      <c r="AG161">
        <v>13064</v>
      </c>
      <c r="AH161">
        <v>0</v>
      </c>
      <c r="AK161">
        <v>0</v>
      </c>
      <c r="AL161">
        <v>0</v>
      </c>
      <c r="AM161">
        <v>0</v>
      </c>
      <c r="AN161">
        <v>13064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</row>
    <row r="162" spans="1:48" x14ac:dyDescent="0.25">
      <c r="A162" t="s">
        <v>8819</v>
      </c>
      <c r="B162">
        <v>4</v>
      </c>
      <c r="C162">
        <v>32</v>
      </c>
      <c r="D162">
        <f t="shared" si="4"/>
        <v>34</v>
      </c>
      <c r="E162" t="s">
        <v>9235</v>
      </c>
      <c r="F162" t="s">
        <v>9236</v>
      </c>
      <c r="G162" t="s">
        <v>3982</v>
      </c>
      <c r="H162" t="s">
        <v>3982</v>
      </c>
      <c r="K162">
        <v>4</v>
      </c>
      <c r="L162">
        <f t="shared" si="5"/>
        <v>33</v>
      </c>
      <c r="M162" t="s">
        <v>4032</v>
      </c>
      <c r="N162" s="1">
        <v>4.0206512680043422</v>
      </c>
      <c r="O162" t="s">
        <v>10420</v>
      </c>
      <c r="P162" t="s">
        <v>3982</v>
      </c>
      <c r="Q162" s="1">
        <v>4.0206512680043422</v>
      </c>
      <c r="S162">
        <v>4</v>
      </c>
      <c r="T162">
        <v>33</v>
      </c>
      <c r="U162">
        <v>-1</v>
      </c>
      <c r="V162">
        <v>-1</v>
      </c>
      <c r="W162">
        <v>-1</v>
      </c>
      <c r="X162">
        <v>1</v>
      </c>
      <c r="Y162">
        <v>-1</v>
      </c>
      <c r="Z162">
        <v>-1</v>
      </c>
      <c r="AA162">
        <v>-1</v>
      </c>
      <c r="AB162">
        <v>-1</v>
      </c>
      <c r="AC162">
        <v>-1</v>
      </c>
      <c r="AD162">
        <v>-1</v>
      </c>
      <c r="AE162">
        <v>-1</v>
      </c>
      <c r="AF162">
        <v>-0.79555640316582432</v>
      </c>
      <c r="AG162">
        <v>10487</v>
      </c>
      <c r="AH162">
        <v>0</v>
      </c>
      <c r="AK162">
        <v>0</v>
      </c>
      <c r="AL162">
        <v>0</v>
      </c>
      <c r="AM162">
        <v>0</v>
      </c>
      <c r="AN162">
        <v>10487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1072</v>
      </c>
    </row>
    <row r="163" spans="1:48" x14ac:dyDescent="0.25">
      <c r="A163" t="s">
        <v>8819</v>
      </c>
      <c r="B163">
        <v>4</v>
      </c>
      <c r="C163">
        <v>34</v>
      </c>
      <c r="D163">
        <f t="shared" si="4"/>
        <v>36</v>
      </c>
      <c r="E163" t="s">
        <v>9237</v>
      </c>
      <c r="F163" t="s">
        <v>9238</v>
      </c>
      <c r="G163" t="s">
        <v>3982</v>
      </c>
      <c r="H163" t="s">
        <v>3982</v>
      </c>
      <c r="K163">
        <v>4</v>
      </c>
      <c r="L163">
        <f t="shared" si="5"/>
        <v>35</v>
      </c>
      <c r="M163" t="s">
        <v>4040</v>
      </c>
      <c r="N163" s="1">
        <v>4.2041742660735197</v>
      </c>
      <c r="O163" t="s">
        <v>10420</v>
      </c>
      <c r="P163" t="s">
        <v>3982</v>
      </c>
      <c r="Q163" s="1">
        <v>4.2041742660735197</v>
      </c>
      <c r="S163">
        <v>4</v>
      </c>
      <c r="T163">
        <v>35</v>
      </c>
      <c r="U163">
        <v>-1</v>
      </c>
      <c r="V163">
        <v>-1</v>
      </c>
      <c r="W163">
        <v>-0.89088863892013492</v>
      </c>
      <c r="X163">
        <v>1</v>
      </c>
      <c r="Y163">
        <v>-1</v>
      </c>
      <c r="Z163">
        <v>-1</v>
      </c>
      <c r="AA163">
        <v>-1</v>
      </c>
      <c r="AB163">
        <v>-1</v>
      </c>
      <c r="AC163">
        <v>-1</v>
      </c>
      <c r="AD163">
        <v>-1</v>
      </c>
      <c r="AE163">
        <v>-1</v>
      </c>
      <c r="AF163">
        <v>-1</v>
      </c>
      <c r="AG163">
        <v>16002</v>
      </c>
      <c r="AH163">
        <v>0</v>
      </c>
      <c r="AK163">
        <v>0</v>
      </c>
      <c r="AL163">
        <v>0</v>
      </c>
      <c r="AM163">
        <v>873</v>
      </c>
      <c r="AN163">
        <v>16002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1:48" x14ac:dyDescent="0.25">
      <c r="A164" t="s">
        <v>8819</v>
      </c>
      <c r="B164">
        <v>4</v>
      </c>
      <c r="C164">
        <v>36</v>
      </c>
      <c r="D164">
        <f t="shared" si="4"/>
        <v>38</v>
      </c>
      <c r="E164" t="s">
        <v>9243</v>
      </c>
      <c r="F164" t="s">
        <v>9244</v>
      </c>
      <c r="G164" t="s">
        <v>3690</v>
      </c>
      <c r="H164" t="s">
        <v>3690</v>
      </c>
      <c r="K164">
        <v>4</v>
      </c>
      <c r="L164">
        <f t="shared" si="5"/>
        <v>37</v>
      </c>
      <c r="M164" t="s">
        <v>3887</v>
      </c>
      <c r="N164" s="1">
        <v>3.9091279419892606</v>
      </c>
      <c r="O164" t="s">
        <v>10420</v>
      </c>
      <c r="P164" t="s">
        <v>3690</v>
      </c>
      <c r="Q164" s="1">
        <v>3.9091279419892606</v>
      </c>
      <c r="S164">
        <v>4</v>
      </c>
      <c r="T164">
        <v>37</v>
      </c>
      <c r="U164">
        <v>-1</v>
      </c>
      <c r="V164">
        <v>-1</v>
      </c>
      <c r="W164">
        <v>-0.74666666666666659</v>
      </c>
      <c r="X164">
        <v>1</v>
      </c>
      <c r="Y164">
        <v>-1</v>
      </c>
      <c r="Z164">
        <v>-1</v>
      </c>
      <c r="AA164">
        <v>-1</v>
      </c>
      <c r="AB164">
        <v>-1</v>
      </c>
      <c r="AC164">
        <v>-1</v>
      </c>
      <c r="AD164">
        <v>-1</v>
      </c>
      <c r="AE164">
        <v>-1</v>
      </c>
      <c r="AF164">
        <v>-1</v>
      </c>
      <c r="AG164">
        <v>13800</v>
      </c>
      <c r="AH164">
        <v>0</v>
      </c>
      <c r="AK164">
        <v>0</v>
      </c>
      <c r="AL164">
        <v>0</v>
      </c>
      <c r="AM164">
        <v>1748</v>
      </c>
      <c r="AN164">
        <v>13800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1:48" x14ac:dyDescent="0.25">
      <c r="A165" t="s">
        <v>8819</v>
      </c>
      <c r="B165">
        <v>4</v>
      </c>
      <c r="C165">
        <v>38</v>
      </c>
      <c r="D165">
        <f t="shared" si="4"/>
        <v>40</v>
      </c>
      <c r="E165" t="s">
        <v>9245</v>
      </c>
      <c r="F165" t="s">
        <v>9246</v>
      </c>
      <c r="G165" t="s">
        <v>3690</v>
      </c>
      <c r="H165" t="s">
        <v>3690</v>
      </c>
      <c r="K165">
        <v>4</v>
      </c>
      <c r="L165">
        <f t="shared" si="5"/>
        <v>39</v>
      </c>
      <c r="M165" t="s">
        <v>3887</v>
      </c>
      <c r="N165" s="1">
        <v>4.0284085651154697</v>
      </c>
      <c r="O165" t="s">
        <v>10420</v>
      </c>
      <c r="P165" t="s">
        <v>3690</v>
      </c>
      <c r="Q165" s="1">
        <v>4.0284085651154697</v>
      </c>
      <c r="S165">
        <v>4</v>
      </c>
      <c r="T165">
        <v>39</v>
      </c>
      <c r="U165">
        <v>-1</v>
      </c>
      <c r="V165">
        <v>-1</v>
      </c>
      <c r="W165">
        <v>-0.6275771660112025</v>
      </c>
      <c r="X165">
        <v>1</v>
      </c>
      <c r="Y165">
        <v>-1</v>
      </c>
      <c r="Z165">
        <v>-1</v>
      </c>
      <c r="AA165">
        <v>-1</v>
      </c>
      <c r="AB165">
        <v>-1</v>
      </c>
      <c r="AC165">
        <v>-1</v>
      </c>
      <c r="AD165">
        <v>-1</v>
      </c>
      <c r="AE165">
        <v>-1</v>
      </c>
      <c r="AF165">
        <v>-1</v>
      </c>
      <c r="AG165">
        <v>16782</v>
      </c>
      <c r="AH165">
        <v>0</v>
      </c>
      <c r="AK165">
        <v>0</v>
      </c>
      <c r="AL165">
        <v>0</v>
      </c>
      <c r="AM165">
        <v>3125</v>
      </c>
      <c r="AN165">
        <v>16782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</row>
    <row r="166" spans="1:48" x14ac:dyDescent="0.25">
      <c r="A166" t="s">
        <v>8819</v>
      </c>
      <c r="B166">
        <v>4</v>
      </c>
      <c r="C166">
        <v>40</v>
      </c>
      <c r="D166">
        <f t="shared" si="4"/>
        <v>42</v>
      </c>
      <c r="E166" t="s">
        <v>9247</v>
      </c>
      <c r="F166" t="s">
        <v>9248</v>
      </c>
      <c r="G166" t="s">
        <v>3690</v>
      </c>
      <c r="H166" t="s">
        <v>3690</v>
      </c>
      <c r="K166">
        <v>4</v>
      </c>
      <c r="L166">
        <f t="shared" si="5"/>
        <v>41</v>
      </c>
      <c r="M166" t="s">
        <v>3924</v>
      </c>
      <c r="N166" s="1">
        <v>3.9244860437339151</v>
      </c>
      <c r="O166" t="s">
        <v>10420</v>
      </c>
      <c r="P166" t="s">
        <v>3690</v>
      </c>
      <c r="Q166" s="1">
        <v>3.9244860437339151</v>
      </c>
      <c r="S166">
        <v>4</v>
      </c>
      <c r="T166">
        <v>41</v>
      </c>
      <c r="U166">
        <v>-1</v>
      </c>
      <c r="V166">
        <v>-1</v>
      </c>
      <c r="W166">
        <v>-1</v>
      </c>
      <c r="X166">
        <v>1</v>
      </c>
      <c r="Y166">
        <v>-1</v>
      </c>
      <c r="Z166">
        <v>-1</v>
      </c>
      <c r="AA166">
        <v>-1</v>
      </c>
      <c r="AB166">
        <v>-1</v>
      </c>
      <c r="AC166">
        <v>-1</v>
      </c>
      <c r="AD166">
        <v>-1</v>
      </c>
      <c r="AE166">
        <v>-1</v>
      </c>
      <c r="AF166">
        <v>-1</v>
      </c>
      <c r="AG166">
        <v>8404</v>
      </c>
      <c r="AH166">
        <v>0</v>
      </c>
      <c r="AK166">
        <v>0</v>
      </c>
      <c r="AL166">
        <v>0</v>
      </c>
      <c r="AM166">
        <v>0</v>
      </c>
      <c r="AN166">
        <v>8404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 x14ac:dyDescent="0.25">
      <c r="A167" t="s">
        <v>8819</v>
      </c>
      <c r="B167">
        <v>4</v>
      </c>
      <c r="C167">
        <v>42</v>
      </c>
      <c r="D167">
        <f t="shared" si="4"/>
        <v>44</v>
      </c>
      <c r="E167" t="s">
        <v>9249</v>
      </c>
      <c r="F167" t="s">
        <v>9250</v>
      </c>
      <c r="G167" t="s">
        <v>3690</v>
      </c>
      <c r="H167" t="s">
        <v>3690</v>
      </c>
      <c r="K167">
        <v>4</v>
      </c>
      <c r="L167">
        <f t="shared" si="5"/>
        <v>43</v>
      </c>
      <c r="M167" t="s">
        <v>3930</v>
      </c>
      <c r="N167" s="1">
        <v>3.9742813588778305</v>
      </c>
      <c r="O167" t="s">
        <v>10420</v>
      </c>
      <c r="P167" t="s">
        <v>3690</v>
      </c>
      <c r="Q167" s="1">
        <v>3.9742813588778305</v>
      </c>
      <c r="S167">
        <v>4</v>
      </c>
      <c r="T167">
        <v>43</v>
      </c>
      <c r="U167">
        <v>-1</v>
      </c>
      <c r="V167">
        <v>-1</v>
      </c>
      <c r="W167">
        <v>-0.64403253262719873</v>
      </c>
      <c r="X167">
        <v>1</v>
      </c>
      <c r="Y167">
        <v>-1</v>
      </c>
      <c r="Z167">
        <v>-1</v>
      </c>
      <c r="AA167">
        <v>-1</v>
      </c>
      <c r="AB167">
        <v>-1</v>
      </c>
      <c r="AC167">
        <v>-1</v>
      </c>
      <c r="AD167">
        <v>-1</v>
      </c>
      <c r="AE167">
        <v>-1</v>
      </c>
      <c r="AF167">
        <v>-1</v>
      </c>
      <c r="AG167">
        <v>10574</v>
      </c>
      <c r="AH167">
        <v>0</v>
      </c>
      <c r="AK167">
        <v>0</v>
      </c>
      <c r="AL167">
        <v>0</v>
      </c>
      <c r="AM167">
        <v>1882</v>
      </c>
      <c r="AN167">
        <v>10574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</row>
    <row r="168" spans="1:48" x14ac:dyDescent="0.25">
      <c r="A168" t="s">
        <v>8819</v>
      </c>
      <c r="B168">
        <v>4</v>
      </c>
      <c r="C168">
        <v>44</v>
      </c>
      <c r="D168">
        <f t="shared" si="4"/>
        <v>46</v>
      </c>
      <c r="E168" t="s">
        <v>9251</v>
      </c>
      <c r="F168" t="s">
        <v>9252</v>
      </c>
      <c r="G168" t="s">
        <v>3266</v>
      </c>
      <c r="H168" t="s">
        <v>3266</v>
      </c>
      <c r="K168">
        <v>4</v>
      </c>
      <c r="L168">
        <f t="shared" si="5"/>
        <v>45</v>
      </c>
      <c r="M168" t="s">
        <v>3438</v>
      </c>
      <c r="N168" s="1">
        <v>4.0408000612565287</v>
      </c>
      <c r="O168" t="s">
        <v>10420</v>
      </c>
      <c r="P168" t="s">
        <v>3266</v>
      </c>
      <c r="Q168" s="1">
        <v>4.0408000612565287</v>
      </c>
      <c r="S168">
        <v>4</v>
      </c>
      <c r="T168">
        <v>45</v>
      </c>
      <c r="U168">
        <v>-1</v>
      </c>
      <c r="V168">
        <v>0.86416702172986781</v>
      </c>
      <c r="W168">
        <v>-1</v>
      </c>
      <c r="X168">
        <v>1</v>
      </c>
      <c r="Y168">
        <v>-1</v>
      </c>
      <c r="Z168">
        <v>-1</v>
      </c>
      <c r="AA168">
        <v>-1</v>
      </c>
      <c r="AB168">
        <v>-1</v>
      </c>
      <c r="AC168">
        <v>-1</v>
      </c>
      <c r="AD168">
        <v>-1</v>
      </c>
      <c r="AE168">
        <v>-1</v>
      </c>
      <c r="AF168">
        <v>-1</v>
      </c>
      <c r="AG168">
        <v>11735</v>
      </c>
      <c r="AH168">
        <v>0</v>
      </c>
      <c r="AK168">
        <v>0</v>
      </c>
      <c r="AL168">
        <v>10938</v>
      </c>
      <c r="AM168">
        <v>0</v>
      </c>
      <c r="AN168">
        <v>11735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 x14ac:dyDescent="0.25">
      <c r="A169" t="s">
        <v>8819</v>
      </c>
      <c r="B169">
        <v>4</v>
      </c>
      <c r="C169">
        <v>46</v>
      </c>
      <c r="D169">
        <f t="shared" si="4"/>
        <v>48</v>
      </c>
      <c r="E169" t="s">
        <v>9261</v>
      </c>
      <c r="F169" t="s">
        <v>9262</v>
      </c>
      <c r="G169" t="s">
        <v>2459</v>
      </c>
      <c r="H169" t="s">
        <v>2459</v>
      </c>
      <c r="K169">
        <v>4</v>
      </c>
      <c r="L169">
        <f t="shared" si="5"/>
        <v>47</v>
      </c>
      <c r="M169" t="s">
        <v>2549</v>
      </c>
      <c r="N169" s="1">
        <v>4.8642915051249567</v>
      </c>
      <c r="O169" t="s">
        <v>10420</v>
      </c>
      <c r="P169" t="s">
        <v>2459</v>
      </c>
      <c r="Q169" s="1">
        <v>4.8642915051249567</v>
      </c>
      <c r="S169">
        <v>4</v>
      </c>
      <c r="T169">
        <v>47</v>
      </c>
      <c r="U169">
        <v>-1</v>
      </c>
      <c r="V169">
        <v>-0.85356117034224233</v>
      </c>
      <c r="W169">
        <v>-0.55481719487853565</v>
      </c>
      <c r="X169">
        <v>0.97222627914901905</v>
      </c>
      <c r="Y169">
        <v>-0.38785842948249838</v>
      </c>
      <c r="Z169">
        <v>-0.91008227447543932</v>
      </c>
      <c r="AA169">
        <v>-0.56112165912078282</v>
      </c>
      <c r="AB169">
        <v>-0.88459666033786089</v>
      </c>
      <c r="AC169">
        <v>-0.77673920451779366</v>
      </c>
      <c r="AD169">
        <v>-0.82549535076189084</v>
      </c>
      <c r="AE169">
        <v>1</v>
      </c>
      <c r="AF169">
        <v>-0.28981062265712476</v>
      </c>
      <c r="AG169">
        <v>82164</v>
      </c>
      <c r="AH169">
        <v>0</v>
      </c>
      <c r="AK169">
        <v>0</v>
      </c>
      <c r="AL169">
        <v>6016</v>
      </c>
      <c r="AM169">
        <v>18289</v>
      </c>
      <c r="AN169">
        <v>81023</v>
      </c>
      <c r="AO169">
        <v>25148</v>
      </c>
      <c r="AP169">
        <v>3694</v>
      </c>
      <c r="AQ169">
        <v>18030</v>
      </c>
      <c r="AR169">
        <v>4741</v>
      </c>
      <c r="AS169">
        <v>9172</v>
      </c>
      <c r="AT169">
        <v>7169</v>
      </c>
      <c r="AU169">
        <v>82164</v>
      </c>
      <c r="AV169">
        <v>29176</v>
      </c>
    </row>
    <row r="170" spans="1:48" x14ac:dyDescent="0.25">
      <c r="A170" t="s">
        <v>8819</v>
      </c>
      <c r="B170">
        <v>4</v>
      </c>
      <c r="C170">
        <v>48</v>
      </c>
      <c r="D170">
        <f t="shared" si="4"/>
        <v>50</v>
      </c>
      <c r="E170" t="s">
        <v>9265</v>
      </c>
      <c r="F170" t="s">
        <v>9266</v>
      </c>
      <c r="G170" t="s">
        <v>2459</v>
      </c>
      <c r="H170" t="s">
        <v>2459</v>
      </c>
      <c r="K170">
        <v>4</v>
      </c>
      <c r="L170">
        <f t="shared" si="5"/>
        <v>49</v>
      </c>
      <c r="M170" t="s">
        <v>2488</v>
      </c>
      <c r="N170" s="1">
        <v>4.0198222241677737</v>
      </c>
      <c r="O170" t="s">
        <v>10420</v>
      </c>
      <c r="P170" t="s">
        <v>2459</v>
      </c>
      <c r="Q170" s="1">
        <v>4.0198222241677737</v>
      </c>
      <c r="S170">
        <v>4</v>
      </c>
      <c r="T170">
        <v>49</v>
      </c>
      <c r="U170">
        <v>-1</v>
      </c>
      <c r="V170">
        <v>-1</v>
      </c>
      <c r="W170">
        <v>-0.50828363154406886</v>
      </c>
      <c r="X170">
        <v>1</v>
      </c>
      <c r="Y170">
        <v>-0.69817458883065253</v>
      </c>
      <c r="Z170">
        <v>-0.75179227664317128</v>
      </c>
      <c r="AA170">
        <v>-1</v>
      </c>
      <c r="AB170">
        <v>-1</v>
      </c>
      <c r="AC170">
        <v>-1</v>
      </c>
      <c r="AD170">
        <v>-1</v>
      </c>
      <c r="AE170">
        <v>-0.63311042833905651</v>
      </c>
      <c r="AF170">
        <v>-1</v>
      </c>
      <c r="AG170">
        <v>16599</v>
      </c>
      <c r="AH170">
        <v>0</v>
      </c>
      <c r="AK170">
        <v>0</v>
      </c>
      <c r="AL170">
        <v>0</v>
      </c>
      <c r="AM170">
        <v>4081</v>
      </c>
      <c r="AN170">
        <v>16599</v>
      </c>
      <c r="AO170">
        <v>2505</v>
      </c>
      <c r="AP170">
        <v>2060</v>
      </c>
      <c r="AQ170">
        <v>0</v>
      </c>
      <c r="AR170">
        <v>0</v>
      </c>
      <c r="AS170">
        <v>0</v>
      </c>
      <c r="AT170">
        <v>0</v>
      </c>
      <c r="AU170">
        <v>3045</v>
      </c>
      <c r="AV170">
        <v>0</v>
      </c>
    </row>
    <row r="171" spans="1:48" x14ac:dyDescent="0.25">
      <c r="A171" t="s">
        <v>8819</v>
      </c>
      <c r="B171">
        <v>4</v>
      </c>
      <c r="C171">
        <v>50</v>
      </c>
      <c r="D171">
        <f t="shared" si="4"/>
        <v>52</v>
      </c>
      <c r="E171" t="s">
        <v>9271</v>
      </c>
      <c r="F171" t="s">
        <v>9272</v>
      </c>
      <c r="G171" t="s">
        <v>2459</v>
      </c>
      <c r="H171" t="s">
        <v>2459</v>
      </c>
      <c r="K171">
        <v>4</v>
      </c>
      <c r="L171">
        <f t="shared" si="5"/>
        <v>51</v>
      </c>
      <c r="M171" t="s">
        <v>2673</v>
      </c>
      <c r="N171" s="1">
        <v>4.0999912335446842</v>
      </c>
      <c r="O171" t="s">
        <v>10420</v>
      </c>
      <c r="P171" t="s">
        <v>2459</v>
      </c>
      <c r="Q171" s="1">
        <v>4.0999912335446842</v>
      </c>
      <c r="S171">
        <v>4</v>
      </c>
      <c r="T171">
        <v>51</v>
      </c>
      <c r="U171">
        <v>-1</v>
      </c>
      <c r="V171">
        <v>-1</v>
      </c>
      <c r="W171">
        <v>-1</v>
      </c>
      <c r="X171">
        <v>1</v>
      </c>
      <c r="Y171">
        <v>-1</v>
      </c>
      <c r="Z171">
        <v>-0.79805911549003627</v>
      </c>
      <c r="AA171">
        <v>-1</v>
      </c>
      <c r="AB171">
        <v>-0.45003333580265203</v>
      </c>
      <c r="AC171">
        <v>-7.9265130750425516E-3</v>
      </c>
      <c r="AD171">
        <v>-0.30691162308319131</v>
      </c>
      <c r="AE171">
        <v>-1</v>
      </c>
      <c r="AF171">
        <v>-4.3632861693458813E-2</v>
      </c>
      <c r="AG171">
        <v>13499</v>
      </c>
      <c r="AH171">
        <v>0</v>
      </c>
      <c r="AK171">
        <v>0</v>
      </c>
      <c r="AL171">
        <v>0</v>
      </c>
      <c r="AM171">
        <v>0</v>
      </c>
      <c r="AN171">
        <v>13499</v>
      </c>
      <c r="AO171">
        <v>0</v>
      </c>
      <c r="AP171">
        <v>1363</v>
      </c>
      <c r="AQ171">
        <v>0</v>
      </c>
      <c r="AR171">
        <v>3712</v>
      </c>
      <c r="AS171">
        <v>6696</v>
      </c>
      <c r="AT171">
        <v>4678</v>
      </c>
      <c r="AU171">
        <v>0</v>
      </c>
      <c r="AV171">
        <v>6455</v>
      </c>
    </row>
    <row r="172" spans="1:48" x14ac:dyDescent="0.25">
      <c r="A172" t="s">
        <v>8819</v>
      </c>
      <c r="B172">
        <v>4</v>
      </c>
      <c r="C172">
        <v>52</v>
      </c>
      <c r="D172">
        <f t="shared" si="4"/>
        <v>54</v>
      </c>
      <c r="E172" t="s">
        <v>9273</v>
      </c>
      <c r="F172" t="s">
        <v>9274</v>
      </c>
      <c r="G172" t="s">
        <v>2087</v>
      </c>
      <c r="H172" t="s">
        <v>2087</v>
      </c>
      <c r="K172">
        <v>4</v>
      </c>
      <c r="L172">
        <f t="shared" si="5"/>
        <v>53</v>
      </c>
      <c r="M172" t="s">
        <v>2167</v>
      </c>
      <c r="N172" s="1">
        <v>4.2924997396855806</v>
      </c>
      <c r="O172" t="s">
        <v>10420</v>
      </c>
      <c r="P172" t="s">
        <v>2087</v>
      </c>
      <c r="Q172" s="1">
        <v>4.2924997396855806</v>
      </c>
      <c r="S172">
        <v>4</v>
      </c>
      <c r="T172">
        <v>53</v>
      </c>
      <c r="U172">
        <v>-1</v>
      </c>
      <c r="V172">
        <v>-1</v>
      </c>
      <c r="W172">
        <v>-1</v>
      </c>
      <c r="X172">
        <v>1</v>
      </c>
      <c r="Y172">
        <v>-1</v>
      </c>
      <c r="Z172">
        <v>-1</v>
      </c>
      <c r="AA172">
        <v>-1</v>
      </c>
      <c r="AB172">
        <v>-1</v>
      </c>
      <c r="AC172">
        <v>-1</v>
      </c>
      <c r="AD172">
        <v>-1</v>
      </c>
      <c r="AE172">
        <v>-1</v>
      </c>
      <c r="AF172">
        <v>-1</v>
      </c>
      <c r="AG172">
        <v>45155</v>
      </c>
      <c r="AH172">
        <v>0</v>
      </c>
      <c r="AK172">
        <v>0</v>
      </c>
      <c r="AL172">
        <v>0</v>
      </c>
      <c r="AM172">
        <v>0</v>
      </c>
      <c r="AN172">
        <v>45155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x14ac:dyDescent="0.25">
      <c r="A173" t="s">
        <v>8819</v>
      </c>
      <c r="B173">
        <v>4</v>
      </c>
      <c r="C173">
        <v>54</v>
      </c>
      <c r="D173">
        <f t="shared" si="4"/>
        <v>56</v>
      </c>
      <c r="E173" t="s">
        <v>9279</v>
      </c>
      <c r="F173" t="s">
        <v>9280</v>
      </c>
      <c r="G173" t="s">
        <v>1132</v>
      </c>
      <c r="H173" t="s">
        <v>1132</v>
      </c>
      <c r="K173">
        <v>4</v>
      </c>
      <c r="L173">
        <f t="shared" si="5"/>
        <v>55</v>
      </c>
      <c r="M173" t="s">
        <v>1122</v>
      </c>
      <c r="N173" s="1">
        <v>3.9239172231131056</v>
      </c>
      <c r="O173" t="s">
        <v>10420</v>
      </c>
      <c r="P173" t="s">
        <v>1132</v>
      </c>
      <c r="Q173" s="1">
        <v>3.9239172231131056</v>
      </c>
      <c r="S173">
        <v>4</v>
      </c>
      <c r="T173">
        <v>55</v>
      </c>
      <c r="U173">
        <v>-1</v>
      </c>
      <c r="V173">
        <v>-1</v>
      </c>
      <c r="W173">
        <v>-0.52803947958725894</v>
      </c>
      <c r="X173">
        <v>1</v>
      </c>
      <c r="Y173">
        <v>-1</v>
      </c>
      <c r="Z173">
        <v>-1</v>
      </c>
      <c r="AA173">
        <v>-0.86114849708389407</v>
      </c>
      <c r="AB173">
        <v>-0.90982503364737555</v>
      </c>
      <c r="AC173">
        <v>-1</v>
      </c>
      <c r="AD173">
        <v>-1</v>
      </c>
      <c r="AE173">
        <v>-0.90219829519964112</v>
      </c>
      <c r="AF173">
        <v>-1</v>
      </c>
      <c r="AG173">
        <v>8916</v>
      </c>
      <c r="AH173">
        <v>0</v>
      </c>
      <c r="AK173">
        <v>0</v>
      </c>
      <c r="AL173">
        <v>0</v>
      </c>
      <c r="AM173">
        <v>2104</v>
      </c>
      <c r="AN173">
        <v>8916</v>
      </c>
      <c r="AO173">
        <v>0</v>
      </c>
      <c r="AP173">
        <v>0</v>
      </c>
      <c r="AQ173">
        <v>619</v>
      </c>
      <c r="AR173">
        <v>402</v>
      </c>
      <c r="AS173">
        <v>0</v>
      </c>
      <c r="AT173">
        <v>0</v>
      </c>
      <c r="AU173">
        <v>436</v>
      </c>
      <c r="AV173">
        <v>0</v>
      </c>
    </row>
    <row r="174" spans="1:48" x14ac:dyDescent="0.25">
      <c r="A174" t="s">
        <v>8819</v>
      </c>
      <c r="B174">
        <v>4</v>
      </c>
      <c r="C174">
        <v>56</v>
      </c>
      <c r="D174">
        <f t="shared" si="4"/>
        <v>58</v>
      </c>
      <c r="E174" t="s">
        <v>9283</v>
      </c>
      <c r="F174" t="s">
        <v>9284</v>
      </c>
      <c r="G174" t="s">
        <v>1132</v>
      </c>
      <c r="H174" t="s">
        <v>1132</v>
      </c>
      <c r="K174">
        <v>4</v>
      </c>
      <c r="L174">
        <f t="shared" si="5"/>
        <v>57</v>
      </c>
      <c r="M174" t="s">
        <v>6394</v>
      </c>
      <c r="N174" s="1">
        <v>4.6878587927283872</v>
      </c>
      <c r="O174" t="s">
        <v>10420</v>
      </c>
      <c r="P174" t="s">
        <v>1132</v>
      </c>
      <c r="Q174" s="1">
        <v>4.6878587927283872</v>
      </c>
      <c r="S174">
        <v>4</v>
      </c>
      <c r="T174">
        <v>57</v>
      </c>
      <c r="U174">
        <v>-1</v>
      </c>
      <c r="V174">
        <v>-1</v>
      </c>
      <c r="W174">
        <v>-0.93694108616388405</v>
      </c>
      <c r="X174">
        <v>1</v>
      </c>
      <c r="Y174">
        <v>-1</v>
      </c>
      <c r="Z174">
        <v>-1</v>
      </c>
      <c r="AA174">
        <v>-1</v>
      </c>
      <c r="AB174">
        <v>-1</v>
      </c>
      <c r="AC174">
        <v>-1</v>
      </c>
      <c r="AD174">
        <v>-1</v>
      </c>
      <c r="AE174">
        <v>-0.94814814814814818</v>
      </c>
      <c r="AF174">
        <v>-0.9553636538092497</v>
      </c>
      <c r="AG174">
        <v>52110</v>
      </c>
      <c r="AH174">
        <v>0</v>
      </c>
      <c r="AK174">
        <v>0</v>
      </c>
      <c r="AL174">
        <v>0</v>
      </c>
      <c r="AM174">
        <v>1643</v>
      </c>
      <c r="AN174">
        <v>52110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1351</v>
      </c>
      <c r="AV174">
        <v>1163</v>
      </c>
    </row>
    <row r="175" spans="1:48" x14ac:dyDescent="0.25">
      <c r="A175" t="s">
        <v>8819</v>
      </c>
      <c r="B175">
        <v>4</v>
      </c>
      <c r="C175">
        <v>58</v>
      </c>
      <c r="D175">
        <f t="shared" si="4"/>
        <v>60</v>
      </c>
      <c r="E175" t="s">
        <v>9287</v>
      </c>
      <c r="F175" t="s">
        <v>9288</v>
      </c>
      <c r="G175" t="s">
        <v>472</v>
      </c>
      <c r="H175" t="s">
        <v>472</v>
      </c>
      <c r="K175">
        <v>4</v>
      </c>
      <c r="L175">
        <f t="shared" si="5"/>
        <v>59</v>
      </c>
      <c r="M175" t="s">
        <v>497</v>
      </c>
      <c r="N175" s="1">
        <v>4.5264168230523847</v>
      </c>
      <c r="O175" t="s">
        <v>10420</v>
      </c>
      <c r="P175" t="s">
        <v>472</v>
      </c>
      <c r="Q175" s="1">
        <v>4.5264168230523847</v>
      </c>
      <c r="S175">
        <v>4</v>
      </c>
      <c r="T175">
        <v>59</v>
      </c>
      <c r="U175">
        <v>-1</v>
      </c>
      <c r="V175">
        <v>-1</v>
      </c>
      <c r="W175">
        <v>-1</v>
      </c>
      <c r="X175">
        <v>1</v>
      </c>
      <c r="Y175">
        <v>-1</v>
      </c>
      <c r="Z175">
        <v>-1</v>
      </c>
      <c r="AA175">
        <v>-0.86038207462953042</v>
      </c>
      <c r="AB175">
        <v>-1</v>
      </c>
      <c r="AC175">
        <v>-1</v>
      </c>
      <c r="AD175">
        <v>-1</v>
      </c>
      <c r="AE175">
        <v>-1</v>
      </c>
      <c r="AF175">
        <v>-1</v>
      </c>
      <c r="AG175">
        <v>33606</v>
      </c>
      <c r="AH175">
        <v>0</v>
      </c>
      <c r="AK175">
        <v>0</v>
      </c>
      <c r="AL175">
        <v>0</v>
      </c>
      <c r="AM175">
        <v>0</v>
      </c>
      <c r="AN175">
        <v>33606</v>
      </c>
      <c r="AO175">
        <v>0</v>
      </c>
      <c r="AP175">
        <v>0</v>
      </c>
      <c r="AQ175">
        <v>2346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x14ac:dyDescent="0.25">
      <c r="A176" t="s">
        <v>8817</v>
      </c>
      <c r="B176">
        <v>5</v>
      </c>
      <c r="C176">
        <v>0</v>
      </c>
      <c r="D176">
        <f t="shared" si="4"/>
        <v>2</v>
      </c>
      <c r="E176" t="s">
        <v>9293</v>
      </c>
      <c r="F176" t="s">
        <v>9294</v>
      </c>
      <c r="G176" t="s">
        <v>5777</v>
      </c>
      <c r="H176" t="s">
        <v>5777</v>
      </c>
      <c r="K176">
        <v>5</v>
      </c>
      <c r="L176">
        <f t="shared" si="5"/>
        <v>1</v>
      </c>
      <c r="M176" t="s">
        <v>5776</v>
      </c>
      <c r="N176" s="1">
        <v>4.1019531774771991</v>
      </c>
      <c r="O176" t="s">
        <v>10420</v>
      </c>
      <c r="P176" t="s">
        <v>5777</v>
      </c>
      <c r="Q176" s="1">
        <v>4.1019531774771991</v>
      </c>
      <c r="S176">
        <v>5</v>
      </c>
      <c r="T176">
        <v>1</v>
      </c>
      <c r="U176">
        <v>-1</v>
      </c>
      <c r="V176">
        <v>-1</v>
      </c>
      <c r="W176">
        <v>-1</v>
      </c>
      <c r="X176">
        <v>-1</v>
      </c>
      <c r="Y176">
        <v>1</v>
      </c>
      <c r="Z176">
        <v>-1</v>
      </c>
      <c r="AA176">
        <v>-1</v>
      </c>
      <c r="AB176">
        <v>-1</v>
      </c>
      <c r="AC176">
        <v>-1</v>
      </c>
      <c r="AD176">
        <v>-1</v>
      </c>
      <c r="AE176">
        <v>-1</v>
      </c>
      <c r="AF176">
        <v>-1</v>
      </c>
      <c r="AG176">
        <v>13229</v>
      </c>
      <c r="AH176">
        <v>0</v>
      </c>
      <c r="AK176">
        <v>0</v>
      </c>
      <c r="AL176">
        <v>0</v>
      </c>
      <c r="AM176">
        <v>0</v>
      </c>
      <c r="AN176">
        <v>0</v>
      </c>
      <c r="AO176">
        <v>13229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</row>
    <row r="177" spans="1:48" x14ac:dyDescent="0.25">
      <c r="A177" t="s">
        <v>8817</v>
      </c>
      <c r="B177">
        <v>5</v>
      </c>
      <c r="C177">
        <v>2</v>
      </c>
      <c r="D177">
        <f t="shared" si="4"/>
        <v>4</v>
      </c>
      <c r="E177" t="s">
        <v>9295</v>
      </c>
      <c r="F177" t="s">
        <v>9296</v>
      </c>
      <c r="G177" t="s">
        <v>5777</v>
      </c>
      <c r="H177" t="s">
        <v>5777</v>
      </c>
      <c r="K177">
        <v>5</v>
      </c>
      <c r="L177">
        <f t="shared" si="5"/>
        <v>3</v>
      </c>
      <c r="M177" t="s">
        <v>5796</v>
      </c>
      <c r="N177" s="1">
        <v>4.0038911662369108</v>
      </c>
      <c r="O177" t="s">
        <v>10420</v>
      </c>
      <c r="P177" t="s">
        <v>5777</v>
      </c>
      <c r="Q177" s="1">
        <v>4.0038911662369108</v>
      </c>
      <c r="S177">
        <v>5</v>
      </c>
      <c r="T177">
        <v>3</v>
      </c>
      <c r="U177">
        <v>-1</v>
      </c>
      <c r="V177">
        <v>-1</v>
      </c>
      <c r="W177">
        <v>-1</v>
      </c>
      <c r="X177">
        <v>-1</v>
      </c>
      <c r="Y177">
        <v>1</v>
      </c>
      <c r="Z177">
        <v>-1</v>
      </c>
      <c r="AA177">
        <v>-1</v>
      </c>
      <c r="AB177">
        <v>-1</v>
      </c>
      <c r="AC177">
        <v>-1</v>
      </c>
      <c r="AD177">
        <v>-1</v>
      </c>
      <c r="AE177">
        <v>-1</v>
      </c>
      <c r="AF177">
        <v>-1</v>
      </c>
      <c r="AG177">
        <v>11174</v>
      </c>
      <c r="AH177">
        <v>0</v>
      </c>
      <c r="AK177">
        <v>0</v>
      </c>
      <c r="AL177">
        <v>0</v>
      </c>
      <c r="AM177">
        <v>0</v>
      </c>
      <c r="AN177">
        <v>0</v>
      </c>
      <c r="AO177">
        <v>11174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x14ac:dyDescent="0.25">
      <c r="A178" t="s">
        <v>8817</v>
      </c>
      <c r="B178">
        <v>5</v>
      </c>
      <c r="C178">
        <v>4</v>
      </c>
      <c r="D178">
        <f t="shared" si="4"/>
        <v>6</v>
      </c>
      <c r="E178" t="s">
        <v>9303</v>
      </c>
      <c r="F178" t="s">
        <v>9304</v>
      </c>
      <c r="G178" t="s">
        <v>5777</v>
      </c>
      <c r="H178" t="s">
        <v>5777</v>
      </c>
      <c r="K178">
        <v>5</v>
      </c>
      <c r="L178">
        <f t="shared" si="5"/>
        <v>5</v>
      </c>
      <c r="M178" t="s">
        <v>5807</v>
      </c>
      <c r="N178" s="1">
        <v>4.424031808970005</v>
      </c>
      <c r="O178" t="s">
        <v>10420</v>
      </c>
      <c r="P178" t="s">
        <v>5777</v>
      </c>
      <c r="Q178" s="1">
        <v>4.424031808970005</v>
      </c>
      <c r="S178">
        <v>5</v>
      </c>
      <c r="T178">
        <v>5</v>
      </c>
      <c r="U178">
        <v>-1</v>
      </c>
      <c r="V178">
        <v>-1</v>
      </c>
      <c r="W178">
        <v>-1</v>
      </c>
      <c r="X178">
        <v>-1</v>
      </c>
      <c r="Y178">
        <v>1</v>
      </c>
      <c r="Z178">
        <v>-1</v>
      </c>
      <c r="AA178">
        <v>-1</v>
      </c>
      <c r="AB178">
        <v>-1</v>
      </c>
      <c r="AC178">
        <v>-1</v>
      </c>
      <c r="AD178">
        <v>-1</v>
      </c>
      <c r="AE178">
        <v>-1</v>
      </c>
      <c r="AF178">
        <v>-1</v>
      </c>
      <c r="AG178">
        <v>30902</v>
      </c>
      <c r="AH178">
        <v>0</v>
      </c>
      <c r="AK178">
        <v>0</v>
      </c>
      <c r="AL178">
        <v>0</v>
      </c>
      <c r="AM178">
        <v>0</v>
      </c>
      <c r="AN178">
        <v>0</v>
      </c>
      <c r="AO178">
        <v>30902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</row>
    <row r="179" spans="1:48" x14ac:dyDescent="0.25">
      <c r="A179" t="s">
        <v>8817</v>
      </c>
      <c r="B179">
        <v>5</v>
      </c>
      <c r="C179">
        <v>6</v>
      </c>
      <c r="D179">
        <f t="shared" si="4"/>
        <v>8</v>
      </c>
      <c r="E179" t="s">
        <v>9307</v>
      </c>
      <c r="F179" t="s">
        <v>9308</v>
      </c>
      <c r="G179" t="s">
        <v>5427</v>
      </c>
      <c r="H179" t="s">
        <v>5427</v>
      </c>
      <c r="K179">
        <v>5</v>
      </c>
      <c r="L179">
        <f t="shared" si="5"/>
        <v>7</v>
      </c>
      <c r="M179" t="s">
        <v>5458</v>
      </c>
      <c r="N179" s="1">
        <v>4.560277351854042</v>
      </c>
      <c r="O179" t="s">
        <v>10420</v>
      </c>
      <c r="P179" t="s">
        <v>5427</v>
      </c>
      <c r="Q179" s="1">
        <v>4.560277351854042</v>
      </c>
      <c r="S179">
        <v>5</v>
      </c>
      <c r="T179">
        <v>7</v>
      </c>
      <c r="U179">
        <v>-1</v>
      </c>
      <c r="V179">
        <v>-1</v>
      </c>
      <c r="W179">
        <v>-1</v>
      </c>
      <c r="X179">
        <v>-1</v>
      </c>
      <c r="Y179">
        <v>1</v>
      </c>
      <c r="Z179">
        <v>-1</v>
      </c>
      <c r="AA179">
        <v>-1</v>
      </c>
      <c r="AB179">
        <v>-1</v>
      </c>
      <c r="AC179">
        <v>-1</v>
      </c>
      <c r="AD179">
        <v>-1</v>
      </c>
      <c r="AE179">
        <v>-1</v>
      </c>
      <c r="AF179">
        <v>-1</v>
      </c>
      <c r="AG179">
        <v>45800</v>
      </c>
      <c r="AH179">
        <v>0</v>
      </c>
      <c r="AK179">
        <v>0</v>
      </c>
      <c r="AL179">
        <v>0</v>
      </c>
      <c r="AM179">
        <v>0</v>
      </c>
      <c r="AN179">
        <v>0</v>
      </c>
      <c r="AO179">
        <v>45800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x14ac:dyDescent="0.25">
      <c r="A180" t="s">
        <v>8817</v>
      </c>
      <c r="B180">
        <v>5</v>
      </c>
      <c r="C180">
        <v>8</v>
      </c>
      <c r="D180">
        <f t="shared" si="4"/>
        <v>10</v>
      </c>
      <c r="E180" t="s">
        <v>9315</v>
      </c>
      <c r="F180" t="s">
        <v>9316</v>
      </c>
      <c r="G180" t="s">
        <v>3266</v>
      </c>
      <c r="H180" t="s">
        <v>3266</v>
      </c>
      <c r="K180">
        <v>5</v>
      </c>
      <c r="L180">
        <f t="shared" si="5"/>
        <v>9</v>
      </c>
      <c r="M180" t="s">
        <v>3501</v>
      </c>
      <c r="N180" s="1">
        <v>4.0026411490000395</v>
      </c>
      <c r="O180" t="s">
        <v>10420</v>
      </c>
      <c r="P180" t="s">
        <v>3266</v>
      </c>
      <c r="Q180" s="1">
        <v>4.0026411490000395</v>
      </c>
      <c r="S180">
        <v>5</v>
      </c>
      <c r="T180">
        <v>9</v>
      </c>
      <c r="U180">
        <v>-1</v>
      </c>
      <c r="V180">
        <v>-1</v>
      </c>
      <c r="W180">
        <v>-1</v>
      </c>
      <c r="X180">
        <v>-1</v>
      </c>
      <c r="Y180">
        <v>1</v>
      </c>
      <c r="Z180">
        <v>-1</v>
      </c>
      <c r="AA180">
        <v>-1</v>
      </c>
      <c r="AB180">
        <v>-1</v>
      </c>
      <c r="AC180">
        <v>-1</v>
      </c>
      <c r="AD180">
        <v>-1</v>
      </c>
      <c r="AE180">
        <v>-1</v>
      </c>
      <c r="AF180">
        <v>-1</v>
      </c>
      <c r="AG180">
        <v>10061</v>
      </c>
      <c r="AH180">
        <v>0</v>
      </c>
      <c r="AK180">
        <v>0</v>
      </c>
      <c r="AL180">
        <v>0</v>
      </c>
      <c r="AM180">
        <v>0</v>
      </c>
      <c r="AN180">
        <v>0</v>
      </c>
      <c r="AO180">
        <v>10061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48" x14ac:dyDescent="0.25">
      <c r="A181" t="s">
        <v>8817</v>
      </c>
      <c r="B181">
        <v>5</v>
      </c>
      <c r="C181">
        <v>10</v>
      </c>
      <c r="D181">
        <f t="shared" si="4"/>
        <v>12</v>
      </c>
      <c r="E181" t="s">
        <v>9317</v>
      </c>
      <c r="F181" t="s">
        <v>9318</v>
      </c>
      <c r="G181" t="s">
        <v>3266</v>
      </c>
      <c r="H181" t="s">
        <v>3266</v>
      </c>
      <c r="K181">
        <v>5</v>
      </c>
      <c r="L181">
        <f t="shared" si="5"/>
        <v>11</v>
      </c>
      <c r="M181" t="s">
        <v>3353</v>
      </c>
      <c r="N181" s="1">
        <v>4.0398897977361816</v>
      </c>
      <c r="O181" t="s">
        <v>10420</v>
      </c>
      <c r="P181" t="s">
        <v>3266</v>
      </c>
      <c r="Q181" s="1">
        <v>4.0398897977361816</v>
      </c>
      <c r="S181">
        <v>5</v>
      </c>
      <c r="T181">
        <v>11</v>
      </c>
      <c r="U181">
        <v>-1</v>
      </c>
      <c r="V181">
        <v>-0.94860213379020331</v>
      </c>
      <c r="W181">
        <v>-1</v>
      </c>
      <c r="X181">
        <v>-1</v>
      </c>
      <c r="Y181">
        <v>1</v>
      </c>
      <c r="Z181">
        <v>-1</v>
      </c>
      <c r="AA181">
        <v>-1</v>
      </c>
      <c r="AB181">
        <v>-1</v>
      </c>
      <c r="AC181">
        <v>-0.81932871271707808</v>
      </c>
      <c r="AD181">
        <v>-0.85593022350284242</v>
      </c>
      <c r="AE181">
        <v>-1</v>
      </c>
      <c r="AF181">
        <v>-1</v>
      </c>
      <c r="AG181">
        <v>12841</v>
      </c>
      <c r="AH181">
        <v>0</v>
      </c>
      <c r="AK181">
        <v>0</v>
      </c>
      <c r="AL181">
        <v>330</v>
      </c>
      <c r="AM181">
        <v>0</v>
      </c>
      <c r="AN181">
        <v>0</v>
      </c>
      <c r="AO181">
        <v>12841</v>
      </c>
      <c r="AP181">
        <v>0</v>
      </c>
      <c r="AQ181">
        <v>0</v>
      </c>
      <c r="AR181">
        <v>0</v>
      </c>
      <c r="AS181">
        <v>1160</v>
      </c>
      <c r="AT181">
        <v>925</v>
      </c>
      <c r="AU181">
        <v>0</v>
      </c>
      <c r="AV181">
        <v>0</v>
      </c>
    </row>
    <row r="182" spans="1:48" x14ac:dyDescent="0.25">
      <c r="A182" t="s">
        <v>8817</v>
      </c>
      <c r="B182">
        <v>5</v>
      </c>
      <c r="C182">
        <v>12</v>
      </c>
      <c r="D182">
        <f t="shared" si="4"/>
        <v>14</v>
      </c>
      <c r="E182" t="s">
        <v>9323</v>
      </c>
      <c r="F182" t="s">
        <v>9324</v>
      </c>
      <c r="G182" t="s">
        <v>2459</v>
      </c>
      <c r="H182" t="s">
        <v>2459</v>
      </c>
      <c r="K182">
        <v>5</v>
      </c>
      <c r="L182">
        <f t="shared" si="5"/>
        <v>13</v>
      </c>
      <c r="M182" t="s">
        <v>2474</v>
      </c>
      <c r="N182" s="1">
        <v>4.794062606186472</v>
      </c>
      <c r="O182" t="s">
        <v>10420</v>
      </c>
      <c r="P182" t="s">
        <v>2459</v>
      </c>
      <c r="Q182" s="1">
        <v>4.794062606186472</v>
      </c>
      <c r="S182">
        <v>5</v>
      </c>
      <c r="T182">
        <v>13</v>
      </c>
      <c r="U182">
        <v>-1</v>
      </c>
      <c r="V182">
        <v>-1</v>
      </c>
      <c r="W182">
        <v>-1</v>
      </c>
      <c r="X182">
        <v>-0.98630737073982755</v>
      </c>
      <c r="Y182">
        <v>1</v>
      </c>
      <c r="Z182">
        <v>-1</v>
      </c>
      <c r="AA182">
        <v>-1</v>
      </c>
      <c r="AB182">
        <v>-1</v>
      </c>
      <c r="AC182">
        <v>-1</v>
      </c>
      <c r="AD182">
        <v>-1</v>
      </c>
      <c r="AE182">
        <v>-1</v>
      </c>
      <c r="AF182">
        <v>-1</v>
      </c>
      <c r="AG182">
        <v>79897</v>
      </c>
      <c r="AH182">
        <v>0</v>
      </c>
      <c r="AK182">
        <v>0</v>
      </c>
      <c r="AL182">
        <v>0</v>
      </c>
      <c r="AM182">
        <v>0</v>
      </c>
      <c r="AN182">
        <v>547</v>
      </c>
      <c r="AO182">
        <v>79897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x14ac:dyDescent="0.25">
      <c r="A183" t="s">
        <v>8817</v>
      </c>
      <c r="B183">
        <v>5</v>
      </c>
      <c r="C183">
        <v>14</v>
      </c>
      <c r="D183">
        <f t="shared" si="4"/>
        <v>16</v>
      </c>
      <c r="E183" t="s">
        <v>9329</v>
      </c>
      <c r="F183" t="s">
        <v>9330</v>
      </c>
      <c r="G183" t="s">
        <v>2422</v>
      </c>
      <c r="H183" t="s">
        <v>2422</v>
      </c>
      <c r="K183">
        <v>5</v>
      </c>
      <c r="L183">
        <f t="shared" si="5"/>
        <v>15</v>
      </c>
      <c r="M183" t="s">
        <v>2430</v>
      </c>
      <c r="N183" s="1">
        <v>4.8944212998712144</v>
      </c>
      <c r="O183" t="s">
        <v>10420</v>
      </c>
      <c r="P183" t="s">
        <v>2422</v>
      </c>
      <c r="Q183" s="1">
        <v>4.8944212998712144</v>
      </c>
      <c r="S183">
        <v>5</v>
      </c>
      <c r="T183">
        <v>15</v>
      </c>
      <c r="U183">
        <v>-1</v>
      </c>
      <c r="V183">
        <v>-0.96458516168230612</v>
      </c>
      <c r="W183">
        <v>-5.0172146087895775E-2</v>
      </c>
      <c r="X183">
        <v>-0.99368122595017894</v>
      </c>
      <c r="Y183">
        <v>1</v>
      </c>
      <c r="Z183">
        <v>0.12051576318098967</v>
      </c>
      <c r="AA183">
        <v>-0.15506649564571662</v>
      </c>
      <c r="AB183">
        <v>-0.894835617363127</v>
      </c>
      <c r="AC183">
        <v>-0.96804158509417404</v>
      </c>
      <c r="AD183">
        <v>-0.99206102747586578</v>
      </c>
      <c r="AE183">
        <v>-5.1927361101735015E-2</v>
      </c>
      <c r="AF183">
        <v>-0.98915817187605481</v>
      </c>
      <c r="AG183">
        <v>148130</v>
      </c>
      <c r="AH183">
        <v>0</v>
      </c>
      <c r="AK183">
        <v>0</v>
      </c>
      <c r="AL183">
        <v>2623</v>
      </c>
      <c r="AM183">
        <v>70349</v>
      </c>
      <c r="AN183">
        <v>468</v>
      </c>
      <c r="AO183">
        <v>148130</v>
      </c>
      <c r="AP183">
        <v>82991</v>
      </c>
      <c r="AQ183">
        <v>62580</v>
      </c>
      <c r="AR183">
        <v>7789</v>
      </c>
      <c r="AS183">
        <v>2367</v>
      </c>
      <c r="AT183">
        <v>588</v>
      </c>
      <c r="AU183">
        <v>70219</v>
      </c>
      <c r="AV183">
        <v>803</v>
      </c>
    </row>
    <row r="184" spans="1:48" x14ac:dyDescent="0.25">
      <c r="A184" t="s">
        <v>8817</v>
      </c>
      <c r="B184">
        <v>5</v>
      </c>
      <c r="C184">
        <v>16</v>
      </c>
      <c r="D184">
        <f t="shared" si="4"/>
        <v>18</v>
      </c>
      <c r="E184" t="s">
        <v>9331</v>
      </c>
      <c r="F184" t="s">
        <v>9332</v>
      </c>
      <c r="G184" t="s">
        <v>2362</v>
      </c>
      <c r="H184" t="s">
        <v>2362</v>
      </c>
      <c r="K184">
        <v>5</v>
      </c>
      <c r="L184">
        <f t="shared" si="5"/>
        <v>17</v>
      </c>
      <c r="M184" t="s">
        <v>2360</v>
      </c>
      <c r="N184" s="1">
        <v>4.7886490826003696</v>
      </c>
      <c r="O184" t="s">
        <v>10420</v>
      </c>
      <c r="P184" t="s">
        <v>2362</v>
      </c>
      <c r="Q184" s="1">
        <v>4.7886490826003696</v>
      </c>
      <c r="S184">
        <v>5</v>
      </c>
      <c r="T184">
        <v>17</v>
      </c>
      <c r="U184">
        <v>-1</v>
      </c>
      <c r="V184">
        <v>-1</v>
      </c>
      <c r="W184">
        <v>-0.99169291338582677</v>
      </c>
      <c r="X184">
        <v>-1</v>
      </c>
      <c r="Y184">
        <v>1</v>
      </c>
      <c r="Z184">
        <v>-1</v>
      </c>
      <c r="AA184">
        <v>-1</v>
      </c>
      <c r="AB184">
        <v>-1</v>
      </c>
      <c r="AC184">
        <v>-0.9803543307086614</v>
      </c>
      <c r="AD184">
        <v>-1</v>
      </c>
      <c r="AE184">
        <v>-1</v>
      </c>
      <c r="AF184">
        <v>-1</v>
      </c>
      <c r="AG184">
        <v>101600</v>
      </c>
      <c r="AH184">
        <v>0</v>
      </c>
      <c r="AK184">
        <v>0</v>
      </c>
      <c r="AL184">
        <v>0</v>
      </c>
      <c r="AM184">
        <v>422</v>
      </c>
      <c r="AN184">
        <v>0</v>
      </c>
      <c r="AO184">
        <v>101600</v>
      </c>
      <c r="AP184">
        <v>0</v>
      </c>
      <c r="AQ184">
        <v>0</v>
      </c>
      <c r="AR184">
        <v>0</v>
      </c>
      <c r="AS184">
        <v>998</v>
      </c>
      <c r="AT184">
        <v>0</v>
      </c>
      <c r="AU184">
        <v>0</v>
      </c>
      <c r="AV184">
        <v>0</v>
      </c>
    </row>
    <row r="185" spans="1:48" x14ac:dyDescent="0.25">
      <c r="A185" t="s">
        <v>8817</v>
      </c>
      <c r="B185">
        <v>5</v>
      </c>
      <c r="C185">
        <v>18</v>
      </c>
      <c r="D185">
        <f t="shared" si="4"/>
        <v>20</v>
      </c>
      <c r="E185" t="s">
        <v>9337</v>
      </c>
      <c r="F185" t="s">
        <v>9338</v>
      </c>
      <c r="G185" t="s">
        <v>2362</v>
      </c>
      <c r="H185" t="s">
        <v>2362</v>
      </c>
      <c r="K185">
        <v>5</v>
      </c>
      <c r="L185">
        <f t="shared" si="5"/>
        <v>19</v>
      </c>
      <c r="M185" t="s">
        <v>2383</v>
      </c>
      <c r="N185" s="1">
        <v>4.6177445077355088</v>
      </c>
      <c r="O185" t="s">
        <v>10420</v>
      </c>
      <c r="P185" t="s">
        <v>2362</v>
      </c>
      <c r="Q185" s="1">
        <v>4.6177445077355088</v>
      </c>
      <c r="S185">
        <v>5</v>
      </c>
      <c r="T185">
        <v>19</v>
      </c>
      <c r="U185">
        <v>-1</v>
      </c>
      <c r="V185">
        <v>-1</v>
      </c>
      <c r="W185">
        <v>-1</v>
      </c>
      <c r="X185">
        <v>-1</v>
      </c>
      <c r="Y185">
        <v>1</v>
      </c>
      <c r="Z185">
        <v>-1</v>
      </c>
      <c r="AA185">
        <v>-1</v>
      </c>
      <c r="AB185">
        <v>-1</v>
      </c>
      <c r="AC185">
        <v>-1</v>
      </c>
      <c r="AD185">
        <v>-1</v>
      </c>
      <c r="AE185">
        <v>-1</v>
      </c>
      <c r="AF185">
        <v>-1</v>
      </c>
      <c r="AG185">
        <v>46735</v>
      </c>
      <c r="AH185">
        <v>0</v>
      </c>
      <c r="AK185">
        <v>0</v>
      </c>
      <c r="AL185">
        <v>0</v>
      </c>
      <c r="AM185">
        <v>0</v>
      </c>
      <c r="AN185">
        <v>0</v>
      </c>
      <c r="AO185">
        <v>46735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</row>
    <row r="186" spans="1:48" x14ac:dyDescent="0.25">
      <c r="A186" t="s">
        <v>8817</v>
      </c>
      <c r="B186">
        <v>5</v>
      </c>
      <c r="C186">
        <v>20</v>
      </c>
      <c r="D186">
        <f t="shared" si="4"/>
        <v>22</v>
      </c>
      <c r="E186" t="s">
        <v>9339</v>
      </c>
      <c r="F186" t="s">
        <v>9340</v>
      </c>
      <c r="G186" t="s">
        <v>2362</v>
      </c>
      <c r="H186" t="s">
        <v>2362</v>
      </c>
      <c r="K186">
        <v>5</v>
      </c>
      <c r="L186">
        <f t="shared" si="5"/>
        <v>21</v>
      </c>
      <c r="M186" t="s">
        <v>2390</v>
      </c>
      <c r="N186" s="1">
        <v>4.1246998089321174</v>
      </c>
      <c r="O186" t="s">
        <v>10420</v>
      </c>
      <c r="P186" t="s">
        <v>2362</v>
      </c>
      <c r="Q186" s="1">
        <v>4.1246998089321174</v>
      </c>
      <c r="S186">
        <v>5</v>
      </c>
      <c r="T186">
        <v>21</v>
      </c>
      <c r="U186">
        <v>-1</v>
      </c>
      <c r="V186">
        <v>-1</v>
      </c>
      <c r="W186">
        <v>-1</v>
      </c>
      <c r="X186">
        <v>-1</v>
      </c>
      <c r="Y186">
        <v>1</v>
      </c>
      <c r="Z186">
        <v>-1</v>
      </c>
      <c r="AA186">
        <v>-1</v>
      </c>
      <c r="AB186">
        <v>-1</v>
      </c>
      <c r="AC186">
        <v>-1</v>
      </c>
      <c r="AD186">
        <v>-1</v>
      </c>
      <c r="AE186">
        <v>-1</v>
      </c>
      <c r="AF186">
        <v>-1</v>
      </c>
      <c r="AG186">
        <v>14553</v>
      </c>
      <c r="AH186">
        <v>0</v>
      </c>
      <c r="AK186">
        <v>0</v>
      </c>
      <c r="AL186">
        <v>0</v>
      </c>
      <c r="AM186">
        <v>0</v>
      </c>
      <c r="AN186">
        <v>0</v>
      </c>
      <c r="AO186">
        <v>14553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</row>
    <row r="187" spans="1:48" x14ac:dyDescent="0.25">
      <c r="A187" t="s">
        <v>8817</v>
      </c>
      <c r="B187">
        <v>5</v>
      </c>
      <c r="C187">
        <v>22</v>
      </c>
      <c r="D187">
        <f t="shared" si="4"/>
        <v>24</v>
      </c>
      <c r="E187" t="s">
        <v>9343</v>
      </c>
      <c r="F187" t="s">
        <v>9344</v>
      </c>
      <c r="G187" t="s">
        <v>2362</v>
      </c>
      <c r="H187" t="s">
        <v>2362</v>
      </c>
      <c r="K187">
        <v>5</v>
      </c>
      <c r="L187">
        <f t="shared" si="5"/>
        <v>23</v>
      </c>
      <c r="M187" t="s">
        <v>2413</v>
      </c>
      <c r="N187" s="1">
        <v>3.9760288400911259</v>
      </c>
      <c r="O187" t="s">
        <v>10420</v>
      </c>
      <c r="P187" t="s">
        <v>2362</v>
      </c>
      <c r="Q187" s="1">
        <v>3.9760288400911259</v>
      </c>
      <c r="S187">
        <v>5</v>
      </c>
      <c r="T187">
        <v>23</v>
      </c>
      <c r="U187">
        <v>-1</v>
      </c>
      <c r="V187">
        <v>-1</v>
      </c>
      <c r="W187">
        <v>-1</v>
      </c>
      <c r="X187">
        <v>-1</v>
      </c>
      <c r="Y187">
        <v>1</v>
      </c>
      <c r="Z187">
        <v>-1</v>
      </c>
      <c r="AA187">
        <v>-1</v>
      </c>
      <c r="AB187">
        <v>-1</v>
      </c>
      <c r="AC187">
        <v>-1</v>
      </c>
      <c r="AD187">
        <v>-1</v>
      </c>
      <c r="AE187">
        <v>-1</v>
      </c>
      <c r="AF187">
        <v>-1</v>
      </c>
      <c r="AG187">
        <v>10484</v>
      </c>
      <c r="AH187">
        <v>0</v>
      </c>
      <c r="AK187">
        <v>0</v>
      </c>
      <c r="AL187">
        <v>0</v>
      </c>
      <c r="AM187">
        <v>0</v>
      </c>
      <c r="AN187">
        <v>0</v>
      </c>
      <c r="AO187">
        <v>10484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48" x14ac:dyDescent="0.25">
      <c r="A188" t="s">
        <v>8817</v>
      </c>
      <c r="B188">
        <v>5</v>
      </c>
      <c r="C188">
        <v>24</v>
      </c>
      <c r="D188">
        <f t="shared" si="4"/>
        <v>26</v>
      </c>
      <c r="E188" t="s">
        <v>9351</v>
      </c>
      <c r="F188" t="s">
        <v>9352</v>
      </c>
      <c r="G188" t="s">
        <v>2087</v>
      </c>
      <c r="H188" t="s">
        <v>2087</v>
      </c>
      <c r="K188">
        <v>5</v>
      </c>
      <c r="L188">
        <f t="shared" si="5"/>
        <v>25</v>
      </c>
      <c r="M188" t="s">
        <v>2140</v>
      </c>
      <c r="N188" s="1">
        <v>4.2662316966898937</v>
      </c>
      <c r="O188" t="s">
        <v>10420</v>
      </c>
      <c r="P188" t="s">
        <v>2087</v>
      </c>
      <c r="Q188" s="1">
        <v>4.2662316966898937</v>
      </c>
      <c r="S188">
        <v>5</v>
      </c>
      <c r="T188">
        <v>25</v>
      </c>
      <c r="U188">
        <v>-1</v>
      </c>
      <c r="V188">
        <v>-1</v>
      </c>
      <c r="W188">
        <v>-1</v>
      </c>
      <c r="X188">
        <v>-1</v>
      </c>
      <c r="Y188">
        <v>1</v>
      </c>
      <c r="Z188">
        <v>-1</v>
      </c>
      <c r="AA188">
        <v>-1</v>
      </c>
      <c r="AB188">
        <v>-1</v>
      </c>
      <c r="AC188">
        <v>-1</v>
      </c>
      <c r="AD188">
        <v>-1</v>
      </c>
      <c r="AE188">
        <v>-1</v>
      </c>
      <c r="AF188">
        <v>-1</v>
      </c>
      <c r="AG188">
        <v>23161</v>
      </c>
      <c r="AH188">
        <v>0</v>
      </c>
      <c r="AK188">
        <v>0</v>
      </c>
      <c r="AL188">
        <v>0</v>
      </c>
      <c r="AM188">
        <v>0</v>
      </c>
      <c r="AN188">
        <v>0</v>
      </c>
      <c r="AO188">
        <v>23161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</row>
    <row r="189" spans="1:48" x14ac:dyDescent="0.25">
      <c r="A189" t="s">
        <v>8817</v>
      </c>
      <c r="B189">
        <v>5</v>
      </c>
      <c r="C189">
        <v>26</v>
      </c>
      <c r="D189">
        <f t="shared" si="4"/>
        <v>28</v>
      </c>
      <c r="E189" t="s">
        <v>9353</v>
      </c>
      <c r="F189" t="s">
        <v>9354</v>
      </c>
      <c r="G189" t="s">
        <v>2087</v>
      </c>
      <c r="H189" t="s">
        <v>2087</v>
      </c>
      <c r="K189">
        <v>5</v>
      </c>
      <c r="L189">
        <f t="shared" si="5"/>
        <v>27</v>
      </c>
      <c r="M189" t="s">
        <v>2185</v>
      </c>
      <c r="N189" s="1">
        <v>4.019863713967843</v>
      </c>
      <c r="O189" t="s">
        <v>10420</v>
      </c>
      <c r="P189" t="s">
        <v>2087</v>
      </c>
      <c r="Q189" s="1">
        <v>4.019863713967843</v>
      </c>
      <c r="S189">
        <v>5</v>
      </c>
      <c r="T189">
        <v>27</v>
      </c>
      <c r="U189">
        <v>-1</v>
      </c>
      <c r="V189">
        <v>-1</v>
      </c>
      <c r="W189">
        <v>-1</v>
      </c>
      <c r="X189">
        <v>-1</v>
      </c>
      <c r="Y189">
        <v>1</v>
      </c>
      <c r="Z189">
        <v>0.30396138226955793</v>
      </c>
      <c r="AA189">
        <v>-1</v>
      </c>
      <c r="AB189">
        <v>-9.7233928434602768E-2</v>
      </c>
      <c r="AC189">
        <v>-0.83556815569688148</v>
      </c>
      <c r="AD189">
        <v>-0.78790897249252934</v>
      </c>
      <c r="AE189">
        <v>-0.90652057313615819</v>
      </c>
      <c r="AF189">
        <v>-0.90039077465328332</v>
      </c>
      <c r="AG189">
        <v>13051</v>
      </c>
      <c r="AH189">
        <v>0</v>
      </c>
      <c r="AK189">
        <v>0</v>
      </c>
      <c r="AL189">
        <v>0</v>
      </c>
      <c r="AM189">
        <v>0</v>
      </c>
      <c r="AN189">
        <v>0</v>
      </c>
      <c r="AO189">
        <v>13051</v>
      </c>
      <c r="AP189">
        <v>8509</v>
      </c>
      <c r="AQ189">
        <v>0</v>
      </c>
      <c r="AR189">
        <v>5891</v>
      </c>
      <c r="AS189">
        <v>1073</v>
      </c>
      <c r="AT189">
        <v>1384</v>
      </c>
      <c r="AU189">
        <v>610</v>
      </c>
      <c r="AV189">
        <v>650</v>
      </c>
    </row>
    <row r="190" spans="1:48" x14ac:dyDescent="0.25">
      <c r="A190" t="s">
        <v>8817</v>
      </c>
      <c r="B190">
        <v>5</v>
      </c>
      <c r="C190">
        <v>28</v>
      </c>
      <c r="D190">
        <f t="shared" si="4"/>
        <v>30</v>
      </c>
      <c r="E190" t="s">
        <v>9365</v>
      </c>
      <c r="F190" t="s">
        <v>9366</v>
      </c>
      <c r="G190" t="s">
        <v>1645</v>
      </c>
      <c r="H190" t="s">
        <v>1645</v>
      </c>
      <c r="K190">
        <v>5</v>
      </c>
      <c r="L190">
        <f t="shared" si="5"/>
        <v>29</v>
      </c>
      <c r="M190" t="s">
        <v>1675</v>
      </c>
      <c r="N190" s="1">
        <v>4.0380237400451584</v>
      </c>
      <c r="O190" t="s">
        <v>10420</v>
      </c>
      <c r="P190" t="s">
        <v>1645</v>
      </c>
      <c r="Q190" s="1">
        <v>4.0380237400451584</v>
      </c>
      <c r="S190">
        <v>5</v>
      </c>
      <c r="T190">
        <v>29</v>
      </c>
      <c r="U190">
        <v>-1</v>
      </c>
      <c r="V190">
        <v>-1</v>
      </c>
      <c r="W190">
        <v>-1</v>
      </c>
      <c r="X190">
        <v>-1</v>
      </c>
      <c r="Y190">
        <v>1</v>
      </c>
      <c r="Z190">
        <v>-1</v>
      </c>
      <c r="AA190">
        <v>-1</v>
      </c>
      <c r="AB190">
        <v>-1</v>
      </c>
      <c r="AC190">
        <v>-1</v>
      </c>
      <c r="AD190">
        <v>-1</v>
      </c>
      <c r="AE190">
        <v>-1</v>
      </c>
      <c r="AF190">
        <v>-1</v>
      </c>
      <c r="AG190">
        <v>22414</v>
      </c>
      <c r="AH190">
        <v>0</v>
      </c>
      <c r="AK190">
        <v>0</v>
      </c>
      <c r="AL190">
        <v>0</v>
      </c>
      <c r="AM190">
        <v>0</v>
      </c>
      <c r="AN190">
        <v>0</v>
      </c>
      <c r="AO190">
        <v>22414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</row>
    <row r="191" spans="1:48" x14ac:dyDescent="0.25">
      <c r="A191" t="s">
        <v>8817</v>
      </c>
      <c r="B191">
        <v>5</v>
      </c>
      <c r="C191">
        <v>30</v>
      </c>
      <c r="D191">
        <f t="shared" si="4"/>
        <v>32</v>
      </c>
      <c r="E191" t="s">
        <v>9367</v>
      </c>
      <c r="F191" t="s">
        <v>9368</v>
      </c>
      <c r="G191" t="s">
        <v>1645</v>
      </c>
      <c r="H191" t="s">
        <v>1645</v>
      </c>
      <c r="K191">
        <v>5</v>
      </c>
      <c r="L191">
        <f t="shared" si="5"/>
        <v>31</v>
      </c>
      <c r="M191" t="s">
        <v>1660</v>
      </c>
      <c r="N191" s="1">
        <v>3.9348518029656607</v>
      </c>
      <c r="O191" t="s">
        <v>10420</v>
      </c>
      <c r="P191" t="s">
        <v>1645</v>
      </c>
      <c r="Q191" s="1">
        <v>3.9348518029656607</v>
      </c>
      <c r="S191">
        <v>5</v>
      </c>
      <c r="T191">
        <v>31</v>
      </c>
      <c r="U191">
        <v>-1</v>
      </c>
      <c r="V191">
        <v>-1</v>
      </c>
      <c r="W191">
        <v>-1</v>
      </c>
      <c r="X191">
        <v>-1</v>
      </c>
      <c r="Y191">
        <v>1</v>
      </c>
      <c r="Z191">
        <v>-1</v>
      </c>
      <c r="AA191">
        <v>-1</v>
      </c>
      <c r="AB191">
        <v>-1</v>
      </c>
      <c r="AC191">
        <v>-1</v>
      </c>
      <c r="AD191">
        <v>-1</v>
      </c>
      <c r="AE191">
        <v>-1</v>
      </c>
      <c r="AF191">
        <v>-1</v>
      </c>
      <c r="AG191">
        <v>9265</v>
      </c>
      <c r="AH191">
        <v>0</v>
      </c>
      <c r="AK191">
        <v>0</v>
      </c>
      <c r="AL191">
        <v>0</v>
      </c>
      <c r="AM191">
        <v>0</v>
      </c>
      <c r="AN191">
        <v>0</v>
      </c>
      <c r="AO191">
        <v>9265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</row>
    <row r="192" spans="1:48" x14ac:dyDescent="0.25">
      <c r="A192" t="s">
        <v>8817</v>
      </c>
      <c r="B192">
        <v>5</v>
      </c>
      <c r="C192">
        <v>32</v>
      </c>
      <c r="D192">
        <f t="shared" si="4"/>
        <v>34</v>
      </c>
      <c r="E192" t="s">
        <v>9369</v>
      </c>
      <c r="F192" t="s">
        <v>9370</v>
      </c>
      <c r="G192" t="s">
        <v>1645</v>
      </c>
      <c r="H192" t="s">
        <v>1645</v>
      </c>
      <c r="K192">
        <v>5</v>
      </c>
      <c r="L192">
        <f t="shared" si="5"/>
        <v>33</v>
      </c>
      <c r="M192" t="s">
        <v>1679</v>
      </c>
      <c r="N192" s="1">
        <v>4.2662081698076912</v>
      </c>
      <c r="O192" t="s">
        <v>10420</v>
      </c>
      <c r="P192" t="s">
        <v>1645</v>
      </c>
      <c r="Q192" s="1">
        <v>4.2662081698076912</v>
      </c>
      <c r="S192">
        <v>5</v>
      </c>
      <c r="T192">
        <v>33</v>
      </c>
      <c r="U192">
        <v>-1</v>
      </c>
      <c r="V192">
        <v>-1</v>
      </c>
      <c r="W192">
        <v>-1</v>
      </c>
      <c r="X192">
        <v>-1</v>
      </c>
      <c r="Y192">
        <v>1</v>
      </c>
      <c r="Z192">
        <v>-1</v>
      </c>
      <c r="AA192">
        <v>-1</v>
      </c>
      <c r="AB192">
        <v>-1</v>
      </c>
      <c r="AC192">
        <v>-1</v>
      </c>
      <c r="AD192">
        <v>-1</v>
      </c>
      <c r="AE192">
        <v>-1</v>
      </c>
      <c r="AF192">
        <v>-1</v>
      </c>
      <c r="AG192">
        <v>24511</v>
      </c>
      <c r="AH192">
        <v>0</v>
      </c>
      <c r="AK192">
        <v>0</v>
      </c>
      <c r="AL192">
        <v>0</v>
      </c>
      <c r="AM192">
        <v>0</v>
      </c>
      <c r="AN192">
        <v>0</v>
      </c>
      <c r="AO192">
        <v>24511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</row>
    <row r="193" spans="1:48" x14ac:dyDescent="0.25">
      <c r="A193" t="s">
        <v>8817</v>
      </c>
      <c r="B193">
        <v>5</v>
      </c>
      <c r="C193">
        <v>34</v>
      </c>
      <c r="D193">
        <f t="shared" si="4"/>
        <v>36</v>
      </c>
      <c r="E193" t="s">
        <v>9379</v>
      </c>
      <c r="F193" t="s">
        <v>9380</v>
      </c>
      <c r="G193" t="s">
        <v>681</v>
      </c>
      <c r="H193" t="s">
        <v>681</v>
      </c>
      <c r="K193">
        <v>5</v>
      </c>
      <c r="L193">
        <f t="shared" si="5"/>
        <v>35</v>
      </c>
      <c r="M193" t="s">
        <v>762</v>
      </c>
      <c r="N193" s="1">
        <v>4.6027217859226459</v>
      </c>
      <c r="O193" t="s">
        <v>10420</v>
      </c>
      <c r="P193" t="s">
        <v>681</v>
      </c>
      <c r="Q193" s="1">
        <v>4.6027217859226459</v>
      </c>
      <c r="S193">
        <v>5</v>
      </c>
      <c r="T193">
        <v>35</v>
      </c>
      <c r="U193">
        <v>-1</v>
      </c>
      <c r="V193">
        <v>-1</v>
      </c>
      <c r="W193">
        <v>-1</v>
      </c>
      <c r="X193">
        <v>-1</v>
      </c>
      <c r="Y193">
        <v>1</v>
      </c>
      <c r="Z193">
        <v>-1</v>
      </c>
      <c r="AA193">
        <v>-1</v>
      </c>
      <c r="AB193">
        <v>-1</v>
      </c>
      <c r="AC193">
        <v>-1</v>
      </c>
      <c r="AD193">
        <v>-1</v>
      </c>
      <c r="AE193">
        <v>-1</v>
      </c>
      <c r="AF193">
        <v>-1</v>
      </c>
      <c r="AG193">
        <v>41703</v>
      </c>
      <c r="AH193">
        <v>0</v>
      </c>
      <c r="AK193">
        <v>0</v>
      </c>
      <c r="AL193">
        <v>0</v>
      </c>
      <c r="AM193">
        <v>0</v>
      </c>
      <c r="AN193">
        <v>0</v>
      </c>
      <c r="AO193">
        <v>41703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1:48" x14ac:dyDescent="0.25">
      <c r="A194" t="s">
        <v>8817</v>
      </c>
      <c r="B194">
        <v>5</v>
      </c>
      <c r="C194">
        <v>36</v>
      </c>
      <c r="D194">
        <f t="shared" si="4"/>
        <v>38</v>
      </c>
      <c r="E194" t="s">
        <v>9381</v>
      </c>
      <c r="F194" t="s">
        <v>9382</v>
      </c>
      <c r="G194" t="s">
        <v>681</v>
      </c>
      <c r="H194" t="s">
        <v>681</v>
      </c>
      <c r="K194">
        <v>5</v>
      </c>
      <c r="L194">
        <f t="shared" si="5"/>
        <v>37</v>
      </c>
      <c r="M194" t="s">
        <v>856</v>
      </c>
      <c r="N194" s="1">
        <v>4.2125604579711435</v>
      </c>
      <c r="O194" t="s">
        <v>10420</v>
      </c>
      <c r="P194" t="s">
        <v>681</v>
      </c>
      <c r="Q194" s="1">
        <v>4.2125604579711435</v>
      </c>
      <c r="S194">
        <v>5</v>
      </c>
      <c r="T194">
        <v>37</v>
      </c>
      <c r="U194">
        <v>-1</v>
      </c>
      <c r="V194">
        <v>-1</v>
      </c>
      <c r="W194">
        <v>-1</v>
      </c>
      <c r="X194">
        <v>-1</v>
      </c>
      <c r="Y194">
        <v>1</v>
      </c>
      <c r="Z194">
        <v>-1</v>
      </c>
      <c r="AA194">
        <v>-1</v>
      </c>
      <c r="AB194">
        <v>-1</v>
      </c>
      <c r="AC194">
        <v>-1</v>
      </c>
      <c r="AD194">
        <v>-1</v>
      </c>
      <c r="AE194">
        <v>-1</v>
      </c>
      <c r="AF194">
        <v>-1</v>
      </c>
      <c r="AG194">
        <v>16890</v>
      </c>
      <c r="AH194">
        <v>0</v>
      </c>
      <c r="AK194">
        <v>0</v>
      </c>
      <c r="AL194">
        <v>0</v>
      </c>
      <c r="AM194">
        <v>0</v>
      </c>
      <c r="AN194">
        <v>0</v>
      </c>
      <c r="AO194">
        <v>16890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</row>
    <row r="195" spans="1:48" x14ac:dyDescent="0.25">
      <c r="A195" t="s">
        <v>8817</v>
      </c>
      <c r="B195">
        <v>5</v>
      </c>
      <c r="C195">
        <v>38</v>
      </c>
      <c r="D195">
        <f t="shared" si="4"/>
        <v>40</v>
      </c>
      <c r="E195" t="s">
        <v>9393</v>
      </c>
      <c r="F195" t="s">
        <v>9394</v>
      </c>
      <c r="G195" t="s">
        <v>612</v>
      </c>
      <c r="H195" t="s">
        <v>612</v>
      </c>
      <c r="K195">
        <v>5</v>
      </c>
      <c r="L195">
        <f t="shared" si="5"/>
        <v>39</v>
      </c>
      <c r="M195" t="s">
        <v>637</v>
      </c>
      <c r="N195" s="1">
        <v>4.1306874939820322</v>
      </c>
      <c r="O195" t="s">
        <v>10420</v>
      </c>
      <c r="P195" t="s">
        <v>612</v>
      </c>
      <c r="Q195" s="1">
        <v>4.1306874939820322</v>
      </c>
      <c r="S195">
        <v>5</v>
      </c>
      <c r="T195">
        <v>39</v>
      </c>
      <c r="U195">
        <v>-1</v>
      </c>
      <c r="V195">
        <v>-1</v>
      </c>
      <c r="W195">
        <v>-1</v>
      </c>
      <c r="X195">
        <v>-1</v>
      </c>
      <c r="Y195">
        <v>1</v>
      </c>
      <c r="Z195">
        <v>-1</v>
      </c>
      <c r="AA195">
        <v>-1</v>
      </c>
      <c r="AB195">
        <v>-1</v>
      </c>
      <c r="AC195">
        <v>-1</v>
      </c>
      <c r="AD195">
        <v>-1</v>
      </c>
      <c r="AE195">
        <v>-1</v>
      </c>
      <c r="AF195">
        <v>-1</v>
      </c>
      <c r="AG195">
        <v>19359</v>
      </c>
      <c r="AH195">
        <v>0</v>
      </c>
      <c r="AK195">
        <v>0</v>
      </c>
      <c r="AL195">
        <v>0</v>
      </c>
      <c r="AM195">
        <v>0</v>
      </c>
      <c r="AN195">
        <v>0</v>
      </c>
      <c r="AO195">
        <v>19359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</row>
    <row r="196" spans="1:48" x14ac:dyDescent="0.25">
      <c r="A196" t="s">
        <v>8817</v>
      </c>
      <c r="B196">
        <v>5</v>
      </c>
      <c r="C196">
        <v>40</v>
      </c>
      <c r="D196">
        <f t="shared" si="4"/>
        <v>42</v>
      </c>
      <c r="E196" t="s">
        <v>9399</v>
      </c>
      <c r="F196" t="s">
        <v>9400</v>
      </c>
      <c r="G196" t="s">
        <v>6087</v>
      </c>
      <c r="H196" t="s">
        <v>6087</v>
      </c>
      <c r="K196">
        <v>5</v>
      </c>
      <c r="L196">
        <f t="shared" si="5"/>
        <v>41</v>
      </c>
      <c r="M196" t="s">
        <v>6090</v>
      </c>
      <c r="N196" s="1">
        <v>4.1027423361445701</v>
      </c>
      <c r="O196" t="s">
        <v>10420</v>
      </c>
      <c r="P196" t="s">
        <v>6087</v>
      </c>
      <c r="Q196" s="1">
        <v>4.1027423361445701</v>
      </c>
      <c r="S196">
        <v>5</v>
      </c>
      <c r="T196">
        <v>41</v>
      </c>
      <c r="U196">
        <v>-1</v>
      </c>
      <c r="V196">
        <v>-1</v>
      </c>
      <c r="W196">
        <v>-1</v>
      </c>
      <c r="X196">
        <v>-1</v>
      </c>
      <c r="Y196">
        <v>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20247</v>
      </c>
      <c r="AH196">
        <v>0</v>
      </c>
      <c r="AK196">
        <v>0</v>
      </c>
      <c r="AL196">
        <v>0</v>
      </c>
      <c r="AM196">
        <v>0</v>
      </c>
      <c r="AN196">
        <v>0</v>
      </c>
      <c r="AO196">
        <v>20247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</row>
    <row r="197" spans="1:48" x14ac:dyDescent="0.25">
      <c r="A197" t="s">
        <v>8817</v>
      </c>
      <c r="B197">
        <v>5</v>
      </c>
      <c r="C197">
        <v>42</v>
      </c>
      <c r="D197">
        <f t="shared" si="4"/>
        <v>44</v>
      </c>
      <c r="E197" t="s">
        <v>9405</v>
      </c>
      <c r="F197" t="s">
        <v>9406</v>
      </c>
      <c r="G197" t="s">
        <v>6087</v>
      </c>
      <c r="H197" t="s">
        <v>6087</v>
      </c>
      <c r="K197">
        <v>5</v>
      </c>
      <c r="L197">
        <f t="shared" si="5"/>
        <v>43</v>
      </c>
      <c r="M197" t="s">
        <v>567</v>
      </c>
      <c r="N197" s="1">
        <v>4.1344002559189841</v>
      </c>
      <c r="O197" t="s">
        <v>10420</v>
      </c>
      <c r="P197" t="s">
        <v>6087</v>
      </c>
      <c r="Q197" s="1">
        <v>4.1344002559189841</v>
      </c>
      <c r="S197">
        <v>5</v>
      </c>
      <c r="T197">
        <v>43</v>
      </c>
      <c r="U197">
        <v>-1</v>
      </c>
      <c r="V197">
        <v>-1</v>
      </c>
      <c r="W197">
        <v>-1</v>
      </c>
      <c r="X197">
        <v>-1</v>
      </c>
      <c r="Y197">
        <v>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18159</v>
      </c>
      <c r="AH197">
        <v>0</v>
      </c>
      <c r="AK197">
        <v>0</v>
      </c>
      <c r="AL197">
        <v>0</v>
      </c>
      <c r="AM197">
        <v>0</v>
      </c>
      <c r="AN197">
        <v>0</v>
      </c>
      <c r="AO197">
        <v>18159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</row>
    <row r="198" spans="1:48" x14ac:dyDescent="0.25">
      <c r="A198" t="s">
        <v>8820</v>
      </c>
      <c r="B198">
        <v>6</v>
      </c>
      <c r="C198">
        <v>0</v>
      </c>
      <c r="D198">
        <f t="shared" ref="D198:D261" si="6">C198+2</f>
        <v>2</v>
      </c>
      <c r="E198" t="s">
        <v>9419</v>
      </c>
      <c r="F198" t="s">
        <v>9420</v>
      </c>
      <c r="G198" t="s">
        <v>4867</v>
      </c>
      <c r="H198" t="s">
        <v>4867</v>
      </c>
      <c r="K198">
        <v>6</v>
      </c>
      <c r="L198">
        <f t="shared" ref="L198:L261" si="7">C198+1</f>
        <v>1</v>
      </c>
      <c r="M198" t="s">
        <v>4874</v>
      </c>
      <c r="N198" s="1">
        <v>4.5651155098193765</v>
      </c>
      <c r="O198" t="s">
        <v>10420</v>
      </c>
      <c r="P198" t="s">
        <v>4867</v>
      </c>
      <c r="Q198" s="1">
        <v>4.5651155098193765</v>
      </c>
      <c r="S198">
        <v>6</v>
      </c>
      <c r="T198">
        <v>1</v>
      </c>
      <c r="U198">
        <v>-1</v>
      </c>
      <c r="V198">
        <v>-0.62112976802872955</v>
      </c>
      <c r="W198">
        <v>-1</v>
      </c>
      <c r="X198">
        <v>-1</v>
      </c>
      <c r="Y198">
        <v>-1</v>
      </c>
      <c r="Z198">
        <v>1</v>
      </c>
      <c r="AA198">
        <v>-1</v>
      </c>
      <c r="AB198">
        <v>-0.97330874502572062</v>
      </c>
      <c r="AC198">
        <v>-0.94035717752111037</v>
      </c>
      <c r="AD198">
        <v>-0.98131612151800451</v>
      </c>
      <c r="AE198">
        <v>-1</v>
      </c>
      <c r="AF198">
        <v>-1</v>
      </c>
      <c r="AG198">
        <v>41212</v>
      </c>
      <c r="AH198">
        <v>0</v>
      </c>
      <c r="AK198">
        <v>0</v>
      </c>
      <c r="AL198">
        <v>7807</v>
      </c>
      <c r="AM198">
        <v>0</v>
      </c>
      <c r="AN198">
        <v>0</v>
      </c>
      <c r="AO198">
        <v>0</v>
      </c>
      <c r="AP198">
        <v>41212</v>
      </c>
      <c r="AQ198">
        <v>0</v>
      </c>
      <c r="AR198">
        <v>550</v>
      </c>
      <c r="AS198">
        <v>1229</v>
      </c>
      <c r="AT198">
        <v>385</v>
      </c>
      <c r="AU198">
        <v>0</v>
      </c>
      <c r="AV198">
        <v>0</v>
      </c>
    </row>
    <row r="199" spans="1:48" x14ac:dyDescent="0.25">
      <c r="A199" t="s">
        <v>8820</v>
      </c>
      <c r="B199">
        <v>6</v>
      </c>
      <c r="C199">
        <v>2</v>
      </c>
      <c r="D199">
        <f t="shared" si="6"/>
        <v>4</v>
      </c>
      <c r="E199" t="s">
        <v>9425</v>
      </c>
      <c r="F199" t="s">
        <v>9426</v>
      </c>
      <c r="G199" t="s">
        <v>4606</v>
      </c>
      <c r="H199" t="s">
        <v>4606</v>
      </c>
      <c r="K199">
        <v>6</v>
      </c>
      <c r="L199">
        <f t="shared" si="7"/>
        <v>3</v>
      </c>
      <c r="M199" t="s">
        <v>4729</v>
      </c>
      <c r="N199" s="1">
        <v>4.1532049000842841</v>
      </c>
      <c r="O199" t="s">
        <v>10420</v>
      </c>
      <c r="P199" t="s">
        <v>4606</v>
      </c>
      <c r="Q199" s="1">
        <v>4.1532049000842841</v>
      </c>
      <c r="S199">
        <v>6</v>
      </c>
      <c r="T199">
        <v>3</v>
      </c>
      <c r="U199">
        <v>-1</v>
      </c>
      <c r="V199">
        <v>-1</v>
      </c>
      <c r="W199">
        <v>-0.55923818946326986</v>
      </c>
      <c r="X199">
        <v>-0.93470195399455847</v>
      </c>
      <c r="Y199">
        <v>-0.64382883997031914</v>
      </c>
      <c r="Z199">
        <v>0.45941132822161768</v>
      </c>
      <c r="AA199">
        <v>1</v>
      </c>
      <c r="AB199">
        <v>0.33366312144447186</v>
      </c>
      <c r="AC199">
        <v>-0.96289883749690819</v>
      </c>
      <c r="AD199">
        <v>-0.68399703190699968</v>
      </c>
      <c r="AE199">
        <v>-1</v>
      </c>
      <c r="AF199">
        <v>-0.90304229532525349</v>
      </c>
      <c r="AG199">
        <v>20215</v>
      </c>
      <c r="AH199">
        <v>0</v>
      </c>
      <c r="AK199">
        <v>0</v>
      </c>
      <c r="AL199">
        <v>0</v>
      </c>
      <c r="AM199">
        <v>4455</v>
      </c>
      <c r="AN199">
        <v>660</v>
      </c>
      <c r="AO199">
        <v>3600</v>
      </c>
      <c r="AP199">
        <v>14751</v>
      </c>
      <c r="AQ199">
        <v>20215</v>
      </c>
      <c r="AR199">
        <v>13480</v>
      </c>
      <c r="AS199">
        <v>375</v>
      </c>
      <c r="AT199">
        <v>3194</v>
      </c>
      <c r="AU199">
        <v>0</v>
      </c>
      <c r="AV199">
        <v>980</v>
      </c>
    </row>
    <row r="200" spans="1:48" x14ac:dyDescent="0.25">
      <c r="A200" t="s">
        <v>8820</v>
      </c>
      <c r="B200">
        <v>6</v>
      </c>
      <c r="C200">
        <v>4</v>
      </c>
      <c r="D200">
        <f t="shared" si="6"/>
        <v>6</v>
      </c>
      <c r="E200" t="s">
        <v>9427</v>
      </c>
      <c r="F200" t="s">
        <v>9428</v>
      </c>
      <c r="G200" t="s">
        <v>4606</v>
      </c>
      <c r="H200" t="s">
        <v>4606</v>
      </c>
      <c r="K200">
        <v>6</v>
      </c>
      <c r="L200">
        <f t="shared" si="7"/>
        <v>5</v>
      </c>
      <c r="M200" t="s">
        <v>4735</v>
      </c>
      <c r="N200" s="1">
        <v>4.2304744673611587</v>
      </c>
      <c r="O200" t="s">
        <v>10420</v>
      </c>
      <c r="P200" t="s">
        <v>4606</v>
      </c>
      <c r="Q200" s="1">
        <v>4.2304744673611587</v>
      </c>
      <c r="S200">
        <v>6</v>
      </c>
      <c r="T200">
        <v>5</v>
      </c>
      <c r="U200">
        <v>-1</v>
      </c>
      <c r="V200">
        <v>-1</v>
      </c>
      <c r="W200">
        <v>-0.95542362648420209</v>
      </c>
      <c r="X200">
        <v>-0.93449386194405315</v>
      </c>
      <c r="Y200">
        <v>-0.73757295230428666</v>
      </c>
      <c r="Z200">
        <v>0.7746025357214732</v>
      </c>
      <c r="AA200">
        <v>-0.45230428657677602</v>
      </c>
      <c r="AB200">
        <v>1</v>
      </c>
      <c r="AC200">
        <v>-1</v>
      </c>
      <c r="AD200">
        <v>-0.52575971020326029</v>
      </c>
      <c r="AE200">
        <v>-0.93439323807607166</v>
      </c>
      <c r="AF200">
        <v>-0.85490038237069832</v>
      </c>
      <c r="AG200">
        <v>19876</v>
      </c>
      <c r="AH200">
        <v>0</v>
      </c>
      <c r="AK200">
        <v>0</v>
      </c>
      <c r="AL200">
        <v>0</v>
      </c>
      <c r="AM200">
        <v>443</v>
      </c>
      <c r="AN200">
        <v>651</v>
      </c>
      <c r="AO200">
        <v>2608</v>
      </c>
      <c r="AP200">
        <v>17636</v>
      </c>
      <c r="AQ200">
        <v>5443</v>
      </c>
      <c r="AR200">
        <v>19876</v>
      </c>
      <c r="AS200">
        <v>0</v>
      </c>
      <c r="AT200">
        <v>4713</v>
      </c>
      <c r="AU200">
        <v>652</v>
      </c>
      <c r="AV200">
        <v>1442</v>
      </c>
    </row>
    <row r="201" spans="1:48" x14ac:dyDescent="0.25">
      <c r="A201" t="s">
        <v>8820</v>
      </c>
      <c r="B201">
        <v>6</v>
      </c>
      <c r="C201">
        <v>6</v>
      </c>
      <c r="D201">
        <f t="shared" si="6"/>
        <v>8</v>
      </c>
      <c r="E201" t="s">
        <v>9433</v>
      </c>
      <c r="F201" t="s">
        <v>9434</v>
      </c>
      <c r="G201" t="s">
        <v>4606</v>
      </c>
      <c r="H201" t="s">
        <v>4606</v>
      </c>
      <c r="K201">
        <v>6</v>
      </c>
      <c r="L201">
        <f t="shared" si="7"/>
        <v>7</v>
      </c>
      <c r="M201" t="s">
        <v>4795</v>
      </c>
      <c r="N201" s="1">
        <v>3.9419087743655994</v>
      </c>
      <c r="O201" t="s">
        <v>10420</v>
      </c>
      <c r="P201" t="s">
        <v>4606</v>
      </c>
      <c r="Q201" s="1">
        <v>3.9419087743655994</v>
      </c>
      <c r="S201">
        <v>6</v>
      </c>
      <c r="T201">
        <v>7</v>
      </c>
      <c r="U201">
        <v>-1</v>
      </c>
      <c r="V201">
        <v>-1</v>
      </c>
      <c r="W201">
        <v>-0.89381691064015734</v>
      </c>
      <c r="X201">
        <v>-0.85842254752020974</v>
      </c>
      <c r="Y201">
        <v>-0.77386934673366836</v>
      </c>
      <c r="Z201">
        <v>1</v>
      </c>
      <c r="AA201">
        <v>-0.52042822809700673</v>
      </c>
      <c r="AB201">
        <v>4.7192484159930048E-2</v>
      </c>
      <c r="AC201">
        <v>-0.89731265020755957</v>
      </c>
      <c r="AD201">
        <v>-0.43784138081712909</v>
      </c>
      <c r="AE201">
        <v>-0.8741533755735198</v>
      </c>
      <c r="AF201">
        <v>-0.69761852741970731</v>
      </c>
      <c r="AG201">
        <v>9154</v>
      </c>
      <c r="AH201">
        <v>0</v>
      </c>
      <c r="AK201">
        <v>0</v>
      </c>
      <c r="AL201">
        <v>0</v>
      </c>
      <c r="AM201">
        <v>486</v>
      </c>
      <c r="AN201">
        <v>648</v>
      </c>
      <c r="AO201">
        <v>1035</v>
      </c>
      <c r="AP201">
        <v>9154</v>
      </c>
      <c r="AQ201">
        <v>2195</v>
      </c>
      <c r="AR201">
        <v>4793</v>
      </c>
      <c r="AS201">
        <v>470</v>
      </c>
      <c r="AT201">
        <v>2573</v>
      </c>
      <c r="AU201">
        <v>576</v>
      </c>
      <c r="AV201">
        <v>1384</v>
      </c>
    </row>
    <row r="202" spans="1:48" x14ac:dyDescent="0.25">
      <c r="A202" t="s">
        <v>8820</v>
      </c>
      <c r="B202">
        <v>6</v>
      </c>
      <c r="C202">
        <v>8</v>
      </c>
      <c r="D202">
        <f t="shared" si="6"/>
        <v>10</v>
      </c>
      <c r="E202" t="s">
        <v>9435</v>
      </c>
      <c r="F202" t="s">
        <v>9436</v>
      </c>
      <c r="G202" t="s">
        <v>2036</v>
      </c>
      <c r="H202" t="s">
        <v>2036</v>
      </c>
      <c r="K202">
        <v>6</v>
      </c>
      <c r="L202">
        <f t="shared" si="7"/>
        <v>9</v>
      </c>
      <c r="M202" t="s">
        <v>4586</v>
      </c>
      <c r="N202" s="1">
        <v>4.0809870469108871</v>
      </c>
      <c r="O202" t="s">
        <v>10420</v>
      </c>
      <c r="P202" t="s">
        <v>2036</v>
      </c>
      <c r="Q202" s="1">
        <v>4.0809870469108871</v>
      </c>
      <c r="S202">
        <v>6</v>
      </c>
      <c r="T202">
        <v>9</v>
      </c>
      <c r="U202">
        <v>-1</v>
      </c>
      <c r="V202">
        <v>-1</v>
      </c>
      <c r="W202">
        <v>-1</v>
      </c>
      <c r="X202">
        <v>-1</v>
      </c>
      <c r="Y202">
        <v>-1</v>
      </c>
      <c r="Z202">
        <v>1</v>
      </c>
      <c r="AA202">
        <v>-1</v>
      </c>
      <c r="AB202">
        <v>-1</v>
      </c>
      <c r="AC202">
        <v>-1</v>
      </c>
      <c r="AD202">
        <v>-1</v>
      </c>
      <c r="AE202">
        <v>-1</v>
      </c>
      <c r="AF202">
        <v>-1</v>
      </c>
      <c r="AG202">
        <v>12050</v>
      </c>
      <c r="AH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12050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</row>
    <row r="203" spans="1:48" x14ac:dyDescent="0.25">
      <c r="A203" t="s">
        <v>8820</v>
      </c>
      <c r="B203">
        <v>6</v>
      </c>
      <c r="C203">
        <v>10</v>
      </c>
      <c r="D203">
        <f t="shared" si="6"/>
        <v>12</v>
      </c>
      <c r="E203" t="s">
        <v>9437</v>
      </c>
      <c r="F203" t="s">
        <v>9438</v>
      </c>
      <c r="G203" t="s">
        <v>4345</v>
      </c>
      <c r="H203" t="s">
        <v>4345</v>
      </c>
      <c r="K203">
        <v>6</v>
      </c>
      <c r="L203">
        <f t="shared" si="7"/>
        <v>11</v>
      </c>
      <c r="M203" t="s">
        <v>4425</v>
      </c>
      <c r="N203" s="1">
        <v>3.9043909200123617</v>
      </c>
      <c r="O203" t="s">
        <v>10420</v>
      </c>
      <c r="P203" t="s">
        <v>4345</v>
      </c>
      <c r="Q203" s="1">
        <v>3.9043909200123617</v>
      </c>
      <c r="S203">
        <v>6</v>
      </c>
      <c r="T203">
        <v>11</v>
      </c>
      <c r="U203">
        <v>-1</v>
      </c>
      <c r="V203">
        <v>-1</v>
      </c>
      <c r="W203">
        <v>-1</v>
      </c>
      <c r="X203">
        <v>-1</v>
      </c>
      <c r="Y203">
        <v>-1</v>
      </c>
      <c r="Z203">
        <v>1</v>
      </c>
      <c r="AA203">
        <v>-1</v>
      </c>
      <c r="AB203">
        <v>-1</v>
      </c>
      <c r="AC203">
        <v>-0.87861415752741778</v>
      </c>
      <c r="AD203">
        <v>-1</v>
      </c>
      <c r="AE203">
        <v>-1</v>
      </c>
      <c r="AF203">
        <v>-1</v>
      </c>
      <c r="AG203">
        <v>8024</v>
      </c>
      <c r="AH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8024</v>
      </c>
      <c r="AQ203">
        <v>0</v>
      </c>
      <c r="AR203">
        <v>0</v>
      </c>
      <c r="AS203">
        <v>487</v>
      </c>
      <c r="AT203">
        <v>0</v>
      </c>
      <c r="AU203">
        <v>0</v>
      </c>
      <c r="AV203">
        <v>0</v>
      </c>
    </row>
    <row r="204" spans="1:48" x14ac:dyDescent="0.25">
      <c r="A204" t="s">
        <v>8820</v>
      </c>
      <c r="B204">
        <v>6</v>
      </c>
      <c r="C204">
        <v>12</v>
      </c>
      <c r="D204">
        <f t="shared" si="6"/>
        <v>14</v>
      </c>
      <c r="E204" t="s">
        <v>9443</v>
      </c>
      <c r="F204" t="s">
        <v>9444</v>
      </c>
      <c r="G204" t="s">
        <v>6962</v>
      </c>
      <c r="H204" t="s">
        <v>6962</v>
      </c>
      <c r="K204">
        <v>6</v>
      </c>
      <c r="L204">
        <f t="shared" si="7"/>
        <v>13</v>
      </c>
      <c r="M204" t="s">
        <v>2325</v>
      </c>
      <c r="N204" s="1">
        <v>4.0934216851622347</v>
      </c>
      <c r="O204" t="s">
        <v>10420</v>
      </c>
      <c r="P204" t="s">
        <v>6962</v>
      </c>
      <c r="Q204" s="1">
        <v>4.0934216851622347</v>
      </c>
      <c r="S204">
        <v>6</v>
      </c>
      <c r="T204">
        <v>13</v>
      </c>
      <c r="U204">
        <v>-1</v>
      </c>
      <c r="V204">
        <v>-1</v>
      </c>
      <c r="W204">
        <v>-1</v>
      </c>
      <c r="X204">
        <v>-1</v>
      </c>
      <c r="Y204">
        <v>-1</v>
      </c>
      <c r="Z204">
        <v>1</v>
      </c>
      <c r="AA204">
        <v>-1</v>
      </c>
      <c r="AB204">
        <v>-1</v>
      </c>
      <c r="AC204">
        <v>-1</v>
      </c>
      <c r="AD204">
        <v>-1</v>
      </c>
      <c r="AE204">
        <v>-1</v>
      </c>
      <c r="AF204">
        <v>-1</v>
      </c>
      <c r="AG204">
        <v>12400</v>
      </c>
      <c r="AH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12400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</row>
    <row r="205" spans="1:48" x14ac:dyDescent="0.25">
      <c r="A205" t="s">
        <v>8820</v>
      </c>
      <c r="B205">
        <v>6</v>
      </c>
      <c r="C205">
        <v>14</v>
      </c>
      <c r="D205">
        <f t="shared" si="6"/>
        <v>16</v>
      </c>
      <c r="E205" t="s">
        <v>9453</v>
      </c>
      <c r="F205" t="s">
        <v>9454</v>
      </c>
      <c r="G205" t="s">
        <v>6940</v>
      </c>
      <c r="H205" t="s">
        <v>6940</v>
      </c>
      <c r="K205">
        <v>6</v>
      </c>
      <c r="L205">
        <f t="shared" si="7"/>
        <v>15</v>
      </c>
      <c r="M205" t="s">
        <v>2295</v>
      </c>
      <c r="N205" s="1">
        <v>3.9210098014970343</v>
      </c>
      <c r="O205" t="s">
        <v>10420</v>
      </c>
      <c r="P205" t="s">
        <v>6940</v>
      </c>
      <c r="Q205" s="1">
        <v>3.9210098014970343</v>
      </c>
      <c r="S205">
        <v>6</v>
      </c>
      <c r="T205">
        <v>15</v>
      </c>
      <c r="U205">
        <v>-1</v>
      </c>
      <c r="V205">
        <v>-1</v>
      </c>
      <c r="W205">
        <v>-1</v>
      </c>
      <c r="X205">
        <v>-1</v>
      </c>
      <c r="Y205">
        <v>-1</v>
      </c>
      <c r="Z205">
        <v>1</v>
      </c>
      <c r="AA205">
        <v>-1</v>
      </c>
      <c r="AB205">
        <v>-1</v>
      </c>
      <c r="AC205">
        <v>-1</v>
      </c>
      <c r="AD205">
        <v>-1</v>
      </c>
      <c r="AE205">
        <v>-1</v>
      </c>
      <c r="AF205">
        <v>-1</v>
      </c>
      <c r="AG205">
        <v>8337</v>
      </c>
      <c r="AH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8337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</row>
    <row r="206" spans="1:48" x14ac:dyDescent="0.25">
      <c r="A206" t="s">
        <v>8820</v>
      </c>
      <c r="B206">
        <v>6</v>
      </c>
      <c r="C206">
        <v>16</v>
      </c>
      <c r="D206">
        <f t="shared" si="6"/>
        <v>18</v>
      </c>
      <c r="E206" t="s">
        <v>9455</v>
      </c>
      <c r="F206" t="s">
        <v>9456</v>
      </c>
      <c r="G206" t="s">
        <v>6940</v>
      </c>
      <c r="H206" t="s">
        <v>6940</v>
      </c>
      <c r="K206">
        <v>6</v>
      </c>
      <c r="L206">
        <f t="shared" si="7"/>
        <v>17</v>
      </c>
      <c r="M206" t="s">
        <v>2302</v>
      </c>
      <c r="N206" s="1">
        <v>5.0928188585011567</v>
      </c>
      <c r="O206" t="s">
        <v>10420</v>
      </c>
      <c r="P206" t="s">
        <v>6940</v>
      </c>
      <c r="Q206" s="1">
        <v>5.0928188585011567</v>
      </c>
      <c r="S206">
        <v>6</v>
      </c>
      <c r="T206">
        <v>17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199458</v>
      </c>
      <c r="AH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199458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</row>
    <row r="207" spans="1:48" x14ac:dyDescent="0.25">
      <c r="A207" t="s">
        <v>8820</v>
      </c>
      <c r="B207">
        <v>6</v>
      </c>
      <c r="C207">
        <v>18</v>
      </c>
      <c r="D207">
        <f t="shared" si="6"/>
        <v>20</v>
      </c>
      <c r="E207" t="s">
        <v>9457</v>
      </c>
      <c r="F207" t="s">
        <v>9458</v>
      </c>
      <c r="G207" t="s">
        <v>6940</v>
      </c>
      <c r="H207" t="s">
        <v>6940</v>
      </c>
      <c r="K207">
        <v>6</v>
      </c>
      <c r="L207">
        <f t="shared" si="7"/>
        <v>19</v>
      </c>
      <c r="M207" t="s">
        <v>2310</v>
      </c>
      <c r="N207" s="1">
        <v>4.0386598943024961</v>
      </c>
      <c r="O207" t="s">
        <v>10420</v>
      </c>
      <c r="P207" t="s">
        <v>6940</v>
      </c>
      <c r="Q207" s="1">
        <v>4.0386598943024961</v>
      </c>
      <c r="S207">
        <v>6</v>
      </c>
      <c r="T207">
        <v>19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17424</v>
      </c>
      <c r="AH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17424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</row>
    <row r="208" spans="1:48" x14ac:dyDescent="0.25">
      <c r="A208" t="s">
        <v>8820</v>
      </c>
      <c r="B208">
        <v>6</v>
      </c>
      <c r="C208">
        <v>20</v>
      </c>
      <c r="D208">
        <f t="shared" si="6"/>
        <v>22</v>
      </c>
      <c r="E208" t="s">
        <v>9461</v>
      </c>
      <c r="F208" t="s">
        <v>9462</v>
      </c>
      <c r="G208" t="s">
        <v>2234</v>
      </c>
      <c r="H208" t="s">
        <v>2234</v>
      </c>
      <c r="K208">
        <v>6</v>
      </c>
      <c r="L208">
        <f t="shared" si="7"/>
        <v>21</v>
      </c>
      <c r="M208" t="s">
        <v>2261</v>
      </c>
      <c r="N208" s="1">
        <v>3.9940970895882102</v>
      </c>
      <c r="O208" t="s">
        <v>10420</v>
      </c>
      <c r="P208" t="s">
        <v>2234</v>
      </c>
      <c r="Q208" s="1">
        <v>3.9940970895882102</v>
      </c>
      <c r="S208">
        <v>6</v>
      </c>
      <c r="T208">
        <v>21</v>
      </c>
      <c r="U208">
        <v>-1</v>
      </c>
      <c r="V208">
        <v>-1</v>
      </c>
      <c r="W208">
        <v>-0.76766345666497715</v>
      </c>
      <c r="X208">
        <v>-0.92356817029903704</v>
      </c>
      <c r="Y208">
        <v>-0.12052711606690314</v>
      </c>
      <c r="Z208">
        <v>1</v>
      </c>
      <c r="AA208">
        <v>-0.77536746071971618</v>
      </c>
      <c r="AB208">
        <v>-1</v>
      </c>
      <c r="AC208">
        <v>-0.72589964521033956</v>
      </c>
      <c r="AD208">
        <v>-0.44004054738976184</v>
      </c>
      <c r="AE208">
        <v>-0.49275215408008111</v>
      </c>
      <c r="AF208">
        <v>-0.56107450582868723</v>
      </c>
      <c r="AG208">
        <v>9865</v>
      </c>
      <c r="AH208">
        <v>0</v>
      </c>
      <c r="AK208">
        <v>0</v>
      </c>
      <c r="AL208">
        <v>0</v>
      </c>
      <c r="AM208">
        <v>1146</v>
      </c>
      <c r="AN208">
        <v>377</v>
      </c>
      <c r="AO208">
        <v>4338</v>
      </c>
      <c r="AP208">
        <v>9865</v>
      </c>
      <c r="AQ208">
        <v>1108</v>
      </c>
      <c r="AR208">
        <v>0</v>
      </c>
      <c r="AS208">
        <v>1352</v>
      </c>
      <c r="AT208">
        <v>2762</v>
      </c>
      <c r="AU208">
        <v>2502</v>
      </c>
      <c r="AV208">
        <v>2165</v>
      </c>
    </row>
    <row r="209" spans="1:48" x14ac:dyDescent="0.25">
      <c r="A209" t="s">
        <v>8820</v>
      </c>
      <c r="B209">
        <v>6</v>
      </c>
      <c r="C209">
        <v>22</v>
      </c>
      <c r="D209">
        <f t="shared" si="6"/>
        <v>24</v>
      </c>
      <c r="E209" t="s">
        <v>9469</v>
      </c>
      <c r="F209" t="s">
        <v>9470</v>
      </c>
      <c r="G209" t="s">
        <v>1707</v>
      </c>
      <c r="H209" t="s">
        <v>1707</v>
      </c>
      <c r="K209">
        <v>6</v>
      </c>
      <c r="L209">
        <f t="shared" si="7"/>
        <v>23</v>
      </c>
      <c r="M209" t="s">
        <v>1744</v>
      </c>
      <c r="N209" s="1">
        <v>3.9676415640830109</v>
      </c>
      <c r="O209" t="s">
        <v>10420</v>
      </c>
      <c r="P209" t="s">
        <v>1707</v>
      </c>
      <c r="Q209" s="1">
        <v>3.9676415640830109</v>
      </c>
      <c r="S209">
        <v>6</v>
      </c>
      <c r="T209">
        <v>23</v>
      </c>
      <c r="U209">
        <v>-1</v>
      </c>
      <c r="V209">
        <v>7.2930030593111539E-2</v>
      </c>
      <c r="W209">
        <v>-0.63702753380045396</v>
      </c>
      <c r="X209">
        <v>-1</v>
      </c>
      <c r="Y209">
        <v>-0.91927366031777358</v>
      </c>
      <c r="Z209">
        <v>1</v>
      </c>
      <c r="AA209">
        <v>-0.65360702654692582</v>
      </c>
      <c r="AB209">
        <v>-0.22944833711635249</v>
      </c>
      <c r="AC209">
        <v>-1</v>
      </c>
      <c r="AD209">
        <v>-1</v>
      </c>
      <c r="AE209">
        <v>-1</v>
      </c>
      <c r="AF209">
        <v>-1</v>
      </c>
      <c r="AG209">
        <v>10133</v>
      </c>
      <c r="AH209">
        <v>0</v>
      </c>
      <c r="AK209">
        <v>0</v>
      </c>
      <c r="AL209">
        <v>5436</v>
      </c>
      <c r="AM209">
        <v>1839</v>
      </c>
      <c r="AN209">
        <v>0</v>
      </c>
      <c r="AO209">
        <v>409</v>
      </c>
      <c r="AP209">
        <v>10133</v>
      </c>
      <c r="AQ209">
        <v>1755</v>
      </c>
      <c r="AR209">
        <v>3904</v>
      </c>
      <c r="AS209">
        <v>0</v>
      </c>
      <c r="AT209">
        <v>0</v>
      </c>
      <c r="AU209">
        <v>0</v>
      </c>
      <c r="AV209">
        <v>0</v>
      </c>
    </row>
    <row r="210" spans="1:48" x14ac:dyDescent="0.25">
      <c r="A210" t="s">
        <v>8820</v>
      </c>
      <c r="B210">
        <v>6</v>
      </c>
      <c r="C210">
        <v>24</v>
      </c>
      <c r="D210">
        <f t="shared" si="6"/>
        <v>26</v>
      </c>
      <c r="E210" t="s">
        <v>9471</v>
      </c>
      <c r="F210" t="s">
        <v>9472</v>
      </c>
      <c r="G210" t="s">
        <v>1707</v>
      </c>
      <c r="H210" t="s">
        <v>1707</v>
      </c>
      <c r="K210">
        <v>6</v>
      </c>
      <c r="L210">
        <f t="shared" si="7"/>
        <v>25</v>
      </c>
      <c r="M210" t="s">
        <v>1766</v>
      </c>
      <c r="N210" s="1">
        <v>4.1896306576921551</v>
      </c>
      <c r="O210" t="s">
        <v>10420</v>
      </c>
      <c r="P210" t="s">
        <v>1707</v>
      </c>
      <c r="Q210" s="1">
        <v>4.1896306576921551</v>
      </c>
      <c r="S210">
        <v>6</v>
      </c>
      <c r="T210">
        <v>25</v>
      </c>
      <c r="U210">
        <v>-1</v>
      </c>
      <c r="V210">
        <v>-0.55844461438908177</v>
      </c>
      <c r="W210">
        <v>-0.71292428966409793</v>
      </c>
      <c r="X210">
        <v>-1</v>
      </c>
      <c r="Y210">
        <v>-0.65421495382081307</v>
      </c>
      <c r="Z210">
        <v>1</v>
      </c>
      <c r="AA210">
        <v>-0.41231837166892171</v>
      </c>
      <c r="AB210">
        <v>-0.82293076063297843</v>
      </c>
      <c r="AC210">
        <v>-0.94011412436025643</v>
      </c>
      <c r="AD210">
        <v>-0.94787928701688329</v>
      </c>
      <c r="AE210">
        <v>-1</v>
      </c>
      <c r="AF210">
        <v>-1</v>
      </c>
      <c r="AG210">
        <v>16999</v>
      </c>
      <c r="AH210">
        <v>0</v>
      </c>
      <c r="AK210">
        <v>0</v>
      </c>
      <c r="AL210">
        <v>3753</v>
      </c>
      <c r="AM210">
        <v>2440</v>
      </c>
      <c r="AN210">
        <v>0</v>
      </c>
      <c r="AO210">
        <v>2939</v>
      </c>
      <c r="AP210">
        <v>16999</v>
      </c>
      <c r="AQ210">
        <v>4995</v>
      </c>
      <c r="AR210">
        <v>1505</v>
      </c>
      <c r="AS210">
        <v>509</v>
      </c>
      <c r="AT210">
        <v>443</v>
      </c>
      <c r="AU210">
        <v>0</v>
      </c>
      <c r="AV210">
        <v>0</v>
      </c>
    </row>
    <row r="211" spans="1:48" x14ac:dyDescent="0.25">
      <c r="A211" t="s">
        <v>8820</v>
      </c>
      <c r="B211">
        <v>6</v>
      </c>
      <c r="C211">
        <v>26</v>
      </c>
      <c r="D211">
        <f t="shared" si="6"/>
        <v>28</v>
      </c>
      <c r="E211" t="s">
        <v>9475</v>
      </c>
      <c r="F211" t="s">
        <v>9476</v>
      </c>
      <c r="G211" t="s">
        <v>1707</v>
      </c>
      <c r="H211" t="s">
        <v>1707</v>
      </c>
      <c r="K211">
        <v>6</v>
      </c>
      <c r="L211">
        <f t="shared" si="7"/>
        <v>27</v>
      </c>
      <c r="M211" t="s">
        <v>1777</v>
      </c>
      <c r="N211" s="1">
        <v>4.2748964454993592</v>
      </c>
      <c r="O211" t="s">
        <v>10420</v>
      </c>
      <c r="P211" t="s">
        <v>1707</v>
      </c>
      <c r="Q211" s="1">
        <v>4.2748964454993592</v>
      </c>
      <c r="S211">
        <v>6</v>
      </c>
      <c r="T211">
        <v>27</v>
      </c>
      <c r="U211">
        <v>-1</v>
      </c>
      <c r="V211">
        <v>-0.21995999794861276</v>
      </c>
      <c r="W211">
        <v>-0.71670342068824044</v>
      </c>
      <c r="X211">
        <v>-1</v>
      </c>
      <c r="Y211">
        <v>-1</v>
      </c>
      <c r="Z211">
        <v>1</v>
      </c>
      <c r="AA211">
        <v>-0.46386994204831022</v>
      </c>
      <c r="AB211">
        <v>-1</v>
      </c>
      <c r="AC211">
        <v>-1</v>
      </c>
      <c r="AD211">
        <v>-1</v>
      </c>
      <c r="AE211">
        <v>-0.65187958356838815</v>
      </c>
      <c r="AF211">
        <v>-1</v>
      </c>
      <c r="AG211">
        <v>19499</v>
      </c>
      <c r="AH211">
        <v>0</v>
      </c>
      <c r="AK211">
        <v>0</v>
      </c>
      <c r="AL211">
        <v>7605</v>
      </c>
      <c r="AM211">
        <v>2762</v>
      </c>
      <c r="AN211">
        <v>0</v>
      </c>
      <c r="AO211">
        <v>0</v>
      </c>
      <c r="AP211">
        <v>19499</v>
      </c>
      <c r="AQ211">
        <v>5227</v>
      </c>
      <c r="AR211">
        <v>0</v>
      </c>
      <c r="AS211">
        <v>0</v>
      </c>
      <c r="AT211">
        <v>0</v>
      </c>
      <c r="AU211">
        <v>3394</v>
      </c>
      <c r="AV211">
        <v>0</v>
      </c>
    </row>
    <row r="212" spans="1:48" x14ac:dyDescent="0.25">
      <c r="A212" t="s">
        <v>8820</v>
      </c>
      <c r="B212">
        <v>6</v>
      </c>
      <c r="C212">
        <v>28</v>
      </c>
      <c r="D212">
        <f t="shared" si="6"/>
        <v>30</v>
      </c>
      <c r="E212" t="s">
        <v>9477</v>
      </c>
      <c r="F212" t="s">
        <v>9478</v>
      </c>
      <c r="G212" t="s">
        <v>1707</v>
      </c>
      <c r="H212" t="s">
        <v>1707</v>
      </c>
      <c r="K212">
        <v>6</v>
      </c>
      <c r="L212">
        <f t="shared" si="7"/>
        <v>29</v>
      </c>
      <c r="M212" t="s">
        <v>1777</v>
      </c>
      <c r="N212" s="1">
        <v>3.9466487339066765</v>
      </c>
      <c r="O212" t="s">
        <v>10420</v>
      </c>
      <c r="P212" t="s">
        <v>1707</v>
      </c>
      <c r="Q212" s="1">
        <v>3.9466487339066765</v>
      </c>
      <c r="S212">
        <v>6</v>
      </c>
      <c r="T212">
        <v>29</v>
      </c>
      <c r="U212">
        <v>-1</v>
      </c>
      <c r="V212">
        <v>-0.67822318526543879</v>
      </c>
      <c r="W212">
        <v>-0.27822318526543877</v>
      </c>
      <c r="X212">
        <v>-1</v>
      </c>
      <c r="Y212">
        <v>-9.8808234019501673E-2</v>
      </c>
      <c r="Z212">
        <v>1</v>
      </c>
      <c r="AA212">
        <v>-0.65048754062838565</v>
      </c>
      <c r="AB212">
        <v>-0.82340195016251361</v>
      </c>
      <c r="AC212">
        <v>-1</v>
      </c>
      <c r="AD212">
        <v>-1</v>
      </c>
      <c r="AE212">
        <v>-0.56836403033586125</v>
      </c>
      <c r="AF212">
        <v>-0.90682556879739984</v>
      </c>
      <c r="AG212">
        <v>9230</v>
      </c>
      <c r="AH212">
        <v>0</v>
      </c>
      <c r="AK212">
        <v>0</v>
      </c>
      <c r="AL212">
        <v>1485</v>
      </c>
      <c r="AM212">
        <v>3331</v>
      </c>
      <c r="AN212">
        <v>0</v>
      </c>
      <c r="AO212">
        <v>4159</v>
      </c>
      <c r="AP212">
        <v>9230</v>
      </c>
      <c r="AQ212">
        <v>1613</v>
      </c>
      <c r="AR212">
        <v>815</v>
      </c>
      <c r="AS212">
        <v>0</v>
      </c>
      <c r="AT212">
        <v>0</v>
      </c>
      <c r="AU212">
        <v>1992</v>
      </c>
      <c r="AV212">
        <v>430</v>
      </c>
    </row>
    <row r="213" spans="1:48" x14ac:dyDescent="0.25">
      <c r="A213" t="s">
        <v>8820</v>
      </c>
      <c r="B213">
        <v>6</v>
      </c>
      <c r="C213">
        <v>30</v>
      </c>
      <c r="D213">
        <f t="shared" si="6"/>
        <v>32</v>
      </c>
      <c r="E213" t="s">
        <v>9487</v>
      </c>
      <c r="F213" t="s">
        <v>9488</v>
      </c>
      <c r="G213" t="s">
        <v>1707</v>
      </c>
      <c r="H213" t="s">
        <v>1707</v>
      </c>
      <c r="K213">
        <v>6</v>
      </c>
      <c r="L213">
        <f t="shared" si="7"/>
        <v>31</v>
      </c>
      <c r="M213" t="s">
        <v>1851</v>
      </c>
      <c r="N213" s="1">
        <v>4.8025616557441877</v>
      </c>
      <c r="O213" t="s">
        <v>10420</v>
      </c>
      <c r="P213" t="s">
        <v>1707</v>
      </c>
      <c r="Q213" s="1">
        <v>4.8025616557441877</v>
      </c>
      <c r="S213">
        <v>6</v>
      </c>
      <c r="T213">
        <v>31</v>
      </c>
      <c r="U213">
        <v>-1</v>
      </c>
      <c r="V213">
        <v>-8.5175533628085387E-2</v>
      </c>
      <c r="W213">
        <v>-0.25514596082335372</v>
      </c>
      <c r="X213">
        <v>-0.45146839223494273</v>
      </c>
      <c r="Y213">
        <v>-2.7493924399027869E-2</v>
      </c>
      <c r="Z213">
        <v>1</v>
      </c>
      <c r="AA213">
        <v>3.9235206277633106E-2</v>
      </c>
      <c r="AB213">
        <v>-1</v>
      </c>
      <c r="AC213">
        <v>-0.91488302638128416</v>
      </c>
      <c r="AD213">
        <v>-1</v>
      </c>
      <c r="AE213">
        <v>-0.179135068661611</v>
      </c>
      <c r="AF213">
        <v>-1</v>
      </c>
      <c r="AG213">
        <v>68306</v>
      </c>
      <c r="AH213">
        <v>0</v>
      </c>
      <c r="AK213">
        <v>0</v>
      </c>
      <c r="AL213">
        <v>31244</v>
      </c>
      <c r="AM213">
        <v>25439</v>
      </c>
      <c r="AN213">
        <v>18734</v>
      </c>
      <c r="AO213">
        <v>33214</v>
      </c>
      <c r="AP213">
        <v>68306</v>
      </c>
      <c r="AQ213">
        <v>35493</v>
      </c>
      <c r="AR213">
        <v>0</v>
      </c>
      <c r="AS213">
        <v>2907</v>
      </c>
      <c r="AT213">
        <v>0</v>
      </c>
      <c r="AU213">
        <v>28035</v>
      </c>
      <c r="AV213">
        <v>0</v>
      </c>
    </row>
    <row r="214" spans="1:48" x14ac:dyDescent="0.25">
      <c r="A214" t="s">
        <v>8820</v>
      </c>
      <c r="B214">
        <v>6</v>
      </c>
      <c r="C214">
        <v>32</v>
      </c>
      <c r="D214">
        <f t="shared" si="6"/>
        <v>34</v>
      </c>
      <c r="E214" t="s">
        <v>9489</v>
      </c>
      <c r="F214" t="s">
        <v>9490</v>
      </c>
      <c r="G214" t="s">
        <v>1707</v>
      </c>
      <c r="H214" t="s">
        <v>1707</v>
      </c>
      <c r="K214">
        <v>6</v>
      </c>
      <c r="L214">
        <f t="shared" si="7"/>
        <v>33</v>
      </c>
      <c r="M214" t="s">
        <v>1866</v>
      </c>
      <c r="N214" s="1">
        <v>3.9579901784068303</v>
      </c>
      <c r="O214" t="s">
        <v>10420</v>
      </c>
      <c r="P214" t="s">
        <v>1707</v>
      </c>
      <c r="Q214" s="1">
        <v>3.9579901784068303</v>
      </c>
      <c r="S214">
        <v>6</v>
      </c>
      <c r="T214">
        <v>33</v>
      </c>
      <c r="U214">
        <v>-1</v>
      </c>
      <c r="V214">
        <v>-1</v>
      </c>
      <c r="W214">
        <v>-0.81097157964309319</v>
      </c>
      <c r="X214">
        <v>-1</v>
      </c>
      <c r="Y214">
        <v>-1</v>
      </c>
      <c r="Z214">
        <v>1</v>
      </c>
      <c r="AA214">
        <v>-1</v>
      </c>
      <c r="AB214">
        <v>-0.88587794668429165</v>
      </c>
      <c r="AC214">
        <v>-1</v>
      </c>
      <c r="AD214">
        <v>-1</v>
      </c>
      <c r="AE214">
        <v>-1</v>
      </c>
      <c r="AF214">
        <v>-1</v>
      </c>
      <c r="AG214">
        <v>9078</v>
      </c>
      <c r="AH214">
        <v>0</v>
      </c>
      <c r="AK214">
        <v>0</v>
      </c>
      <c r="AL214">
        <v>0</v>
      </c>
      <c r="AM214">
        <v>858</v>
      </c>
      <c r="AN214">
        <v>0</v>
      </c>
      <c r="AO214">
        <v>0</v>
      </c>
      <c r="AP214">
        <v>9078</v>
      </c>
      <c r="AQ214">
        <v>0</v>
      </c>
      <c r="AR214">
        <v>518</v>
      </c>
      <c r="AS214">
        <v>0</v>
      </c>
      <c r="AT214">
        <v>0</v>
      </c>
      <c r="AU214">
        <v>0</v>
      </c>
      <c r="AV214">
        <v>0</v>
      </c>
    </row>
    <row r="215" spans="1:48" x14ac:dyDescent="0.25">
      <c r="A215" t="s">
        <v>8820</v>
      </c>
      <c r="B215">
        <v>6</v>
      </c>
      <c r="C215">
        <v>34</v>
      </c>
      <c r="D215">
        <f t="shared" si="6"/>
        <v>36</v>
      </c>
      <c r="E215" t="s">
        <v>9497</v>
      </c>
      <c r="F215" t="s">
        <v>9498</v>
      </c>
      <c r="G215" t="s">
        <v>1707</v>
      </c>
      <c r="H215" t="s">
        <v>1707</v>
      </c>
      <c r="K215">
        <v>6</v>
      </c>
      <c r="L215">
        <f t="shared" si="7"/>
        <v>35</v>
      </c>
      <c r="M215" t="s">
        <v>1898</v>
      </c>
      <c r="N215" s="1">
        <v>4.211787762900892</v>
      </c>
      <c r="O215" t="s">
        <v>10420</v>
      </c>
      <c r="P215" t="s">
        <v>1707</v>
      </c>
      <c r="Q215" s="1">
        <v>4.211787762900892</v>
      </c>
      <c r="S215">
        <v>6</v>
      </c>
      <c r="T215">
        <v>35</v>
      </c>
      <c r="U215">
        <v>-1</v>
      </c>
      <c r="V215">
        <v>-1</v>
      </c>
      <c r="W215">
        <v>-0.60921093030396067</v>
      </c>
      <c r="X215">
        <v>-1</v>
      </c>
      <c r="Y215">
        <v>-0.92459318391157508</v>
      </c>
      <c r="Z215">
        <v>1</v>
      </c>
      <c r="AA215">
        <v>-1</v>
      </c>
      <c r="AB215">
        <v>-1</v>
      </c>
      <c r="AC215">
        <v>-1</v>
      </c>
      <c r="AD215">
        <v>-1</v>
      </c>
      <c r="AE215">
        <v>-1</v>
      </c>
      <c r="AF215">
        <v>-1</v>
      </c>
      <c r="AG215">
        <v>16285</v>
      </c>
      <c r="AH215">
        <v>0</v>
      </c>
      <c r="AK215">
        <v>0</v>
      </c>
      <c r="AL215">
        <v>0</v>
      </c>
      <c r="AM215">
        <v>3182</v>
      </c>
      <c r="AN215">
        <v>0</v>
      </c>
      <c r="AO215">
        <v>614</v>
      </c>
      <c r="AP215">
        <v>16285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</row>
    <row r="216" spans="1:48" x14ac:dyDescent="0.25">
      <c r="A216" t="s">
        <v>8820</v>
      </c>
      <c r="B216">
        <v>6</v>
      </c>
      <c r="C216">
        <v>36</v>
      </c>
      <c r="D216">
        <f t="shared" si="6"/>
        <v>38</v>
      </c>
      <c r="E216" t="s">
        <v>9499</v>
      </c>
      <c r="F216" t="s">
        <v>9500</v>
      </c>
      <c r="G216" t="s">
        <v>1707</v>
      </c>
      <c r="H216" t="s">
        <v>1707</v>
      </c>
      <c r="K216">
        <v>6</v>
      </c>
      <c r="L216">
        <f t="shared" si="7"/>
        <v>37</v>
      </c>
      <c r="M216" t="s">
        <v>1898</v>
      </c>
      <c r="N216" s="1">
        <v>3.9634100156802288</v>
      </c>
      <c r="O216" t="s">
        <v>10420</v>
      </c>
      <c r="P216" t="s">
        <v>1707</v>
      </c>
      <c r="Q216" s="1">
        <v>3.9634100156802288</v>
      </c>
      <c r="S216">
        <v>6</v>
      </c>
      <c r="T216">
        <v>37</v>
      </c>
      <c r="U216">
        <v>-1</v>
      </c>
      <c r="V216">
        <v>-0.89991296779808527</v>
      </c>
      <c r="W216">
        <v>-1</v>
      </c>
      <c r="X216">
        <v>-0.70604873803307222</v>
      </c>
      <c r="Y216">
        <v>-1</v>
      </c>
      <c r="Z216">
        <v>1</v>
      </c>
      <c r="AA216">
        <v>-0.77828546562228018</v>
      </c>
      <c r="AB216">
        <v>-0.89360313315926887</v>
      </c>
      <c r="AC216">
        <v>-1</v>
      </c>
      <c r="AD216">
        <v>-1</v>
      </c>
      <c r="AE216">
        <v>-1</v>
      </c>
      <c r="AF216">
        <v>-1</v>
      </c>
      <c r="AG216">
        <v>9192</v>
      </c>
      <c r="AH216">
        <v>0</v>
      </c>
      <c r="AK216">
        <v>0</v>
      </c>
      <c r="AL216">
        <v>460</v>
      </c>
      <c r="AM216">
        <v>0</v>
      </c>
      <c r="AN216">
        <v>1351</v>
      </c>
      <c r="AO216">
        <v>0</v>
      </c>
      <c r="AP216">
        <v>9192</v>
      </c>
      <c r="AQ216">
        <v>1019</v>
      </c>
      <c r="AR216">
        <v>489</v>
      </c>
      <c r="AS216">
        <v>0</v>
      </c>
      <c r="AT216">
        <v>0</v>
      </c>
      <c r="AU216">
        <v>0</v>
      </c>
      <c r="AV216">
        <v>0</v>
      </c>
    </row>
    <row r="217" spans="1:48" x14ac:dyDescent="0.25">
      <c r="A217" t="s">
        <v>8820</v>
      </c>
      <c r="B217">
        <v>6</v>
      </c>
      <c r="C217">
        <v>38</v>
      </c>
      <c r="D217">
        <f t="shared" si="6"/>
        <v>40</v>
      </c>
      <c r="E217" t="s">
        <v>9505</v>
      </c>
      <c r="F217" t="s">
        <v>9506</v>
      </c>
      <c r="G217" t="s">
        <v>1707</v>
      </c>
      <c r="H217" t="s">
        <v>1707</v>
      </c>
      <c r="K217">
        <v>6</v>
      </c>
      <c r="L217">
        <f t="shared" si="7"/>
        <v>39</v>
      </c>
      <c r="M217" t="s">
        <v>1956</v>
      </c>
      <c r="N217" s="1">
        <v>4.4591511460014761</v>
      </c>
      <c r="O217" t="s">
        <v>10420</v>
      </c>
      <c r="P217" t="s">
        <v>1707</v>
      </c>
      <c r="Q217" s="1">
        <v>4.4591511460014761</v>
      </c>
      <c r="S217">
        <v>6</v>
      </c>
      <c r="T217">
        <v>39</v>
      </c>
      <c r="U217">
        <v>-1</v>
      </c>
      <c r="V217">
        <v>-0.95330739299610889</v>
      </c>
      <c r="W217">
        <v>-0.36999722067815455</v>
      </c>
      <c r="X217">
        <v>-0.95831017231795446</v>
      </c>
      <c r="Y217">
        <v>-0.8913979988882712</v>
      </c>
      <c r="Z217">
        <v>1</v>
      </c>
      <c r="AA217">
        <v>-0.69156475819899943</v>
      </c>
      <c r="AB217">
        <v>-0.9153001667593107</v>
      </c>
      <c r="AC217">
        <v>-0.94830461367426344</v>
      </c>
      <c r="AD217">
        <v>-1</v>
      </c>
      <c r="AE217">
        <v>-0.92968315730961648</v>
      </c>
      <c r="AF217">
        <v>-1</v>
      </c>
      <c r="AG217">
        <v>28784</v>
      </c>
      <c r="AH217">
        <v>0</v>
      </c>
      <c r="AK217">
        <v>0</v>
      </c>
      <c r="AL217">
        <v>672</v>
      </c>
      <c r="AM217">
        <v>9067</v>
      </c>
      <c r="AN217">
        <v>600</v>
      </c>
      <c r="AO217">
        <v>1563</v>
      </c>
      <c r="AP217">
        <v>28784</v>
      </c>
      <c r="AQ217">
        <v>4439</v>
      </c>
      <c r="AR217">
        <v>1219</v>
      </c>
      <c r="AS217">
        <v>744</v>
      </c>
      <c r="AT217">
        <v>0</v>
      </c>
      <c r="AU217">
        <v>1012</v>
      </c>
      <c r="AV217">
        <v>0</v>
      </c>
    </row>
    <row r="218" spans="1:48" x14ac:dyDescent="0.25">
      <c r="A218" t="s">
        <v>8820</v>
      </c>
      <c r="B218">
        <v>6</v>
      </c>
      <c r="C218">
        <v>40</v>
      </c>
      <c r="D218">
        <f t="shared" si="6"/>
        <v>42</v>
      </c>
      <c r="E218" t="s">
        <v>9519</v>
      </c>
      <c r="F218" t="s">
        <v>9520</v>
      </c>
      <c r="G218" t="s">
        <v>1079</v>
      </c>
      <c r="H218" t="s">
        <v>1079</v>
      </c>
      <c r="K218">
        <v>6</v>
      </c>
      <c r="L218">
        <f t="shared" si="7"/>
        <v>41</v>
      </c>
      <c r="M218" t="s">
        <v>1086</v>
      </c>
      <c r="N218" s="1">
        <v>3.9665171764467919</v>
      </c>
      <c r="O218" t="s">
        <v>10420</v>
      </c>
      <c r="P218" t="s">
        <v>1079</v>
      </c>
      <c r="Q218" s="1">
        <v>3.9665171764467919</v>
      </c>
      <c r="S218">
        <v>6</v>
      </c>
      <c r="T218">
        <v>41</v>
      </c>
      <c r="U218">
        <v>-1</v>
      </c>
      <c r="V218">
        <v>-1</v>
      </c>
      <c r="W218">
        <v>-1</v>
      </c>
      <c r="X218">
        <v>-1</v>
      </c>
      <c r="Y218">
        <v>-1</v>
      </c>
      <c r="Z218">
        <v>1</v>
      </c>
      <c r="AA218">
        <v>-1</v>
      </c>
      <c r="AB218">
        <v>-1</v>
      </c>
      <c r="AC218">
        <v>-1</v>
      </c>
      <c r="AD218">
        <v>-1</v>
      </c>
      <c r="AE218">
        <v>-1</v>
      </c>
      <c r="AF218">
        <v>-1</v>
      </c>
      <c r="AG218">
        <v>9258</v>
      </c>
      <c r="AH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9258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 x14ac:dyDescent="0.25">
      <c r="A219" t="s">
        <v>8820</v>
      </c>
      <c r="B219">
        <v>6</v>
      </c>
      <c r="C219">
        <v>42</v>
      </c>
      <c r="D219">
        <f t="shared" si="6"/>
        <v>44</v>
      </c>
      <c r="E219" t="s">
        <v>9521</v>
      </c>
      <c r="F219" t="s">
        <v>9522</v>
      </c>
      <c r="G219" t="s">
        <v>1079</v>
      </c>
      <c r="H219" t="s">
        <v>1079</v>
      </c>
      <c r="K219">
        <v>6</v>
      </c>
      <c r="L219">
        <f t="shared" si="7"/>
        <v>43</v>
      </c>
      <c r="M219" t="s">
        <v>1093</v>
      </c>
      <c r="N219" s="1">
        <v>4.1272344191632335</v>
      </c>
      <c r="O219" t="s">
        <v>10420</v>
      </c>
      <c r="P219" t="s">
        <v>1079</v>
      </c>
      <c r="Q219" s="1">
        <v>4.1272344191632335</v>
      </c>
      <c r="S219">
        <v>6</v>
      </c>
      <c r="T219">
        <v>43</v>
      </c>
      <c r="U219">
        <v>-1</v>
      </c>
      <c r="V219">
        <v>-1</v>
      </c>
      <c r="W219">
        <v>-1</v>
      </c>
      <c r="X219">
        <v>-1</v>
      </c>
      <c r="Y219">
        <v>-1</v>
      </c>
      <c r="Z219">
        <v>1</v>
      </c>
      <c r="AA219">
        <v>-1</v>
      </c>
      <c r="AB219">
        <v>-1</v>
      </c>
      <c r="AC219">
        <v>-1</v>
      </c>
      <c r="AD219">
        <v>-1</v>
      </c>
      <c r="AE219">
        <v>-1</v>
      </c>
      <c r="AF219">
        <v>-1</v>
      </c>
      <c r="AG219">
        <v>13404</v>
      </c>
      <c r="AH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13404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</row>
    <row r="220" spans="1:48" x14ac:dyDescent="0.25">
      <c r="A220" t="s">
        <v>8820</v>
      </c>
      <c r="B220">
        <v>6</v>
      </c>
      <c r="C220">
        <v>44</v>
      </c>
      <c r="D220">
        <f t="shared" si="6"/>
        <v>46</v>
      </c>
      <c r="E220" t="s">
        <v>9523</v>
      </c>
      <c r="F220" t="s">
        <v>9524</v>
      </c>
      <c r="G220" t="s">
        <v>1079</v>
      </c>
      <c r="H220" t="s">
        <v>1079</v>
      </c>
      <c r="K220">
        <v>6</v>
      </c>
      <c r="L220">
        <f t="shared" si="7"/>
        <v>45</v>
      </c>
      <c r="M220" t="s">
        <v>1100</v>
      </c>
      <c r="N220" s="1">
        <v>4.0494506181315497</v>
      </c>
      <c r="O220" t="s">
        <v>10420</v>
      </c>
      <c r="P220" t="s">
        <v>1079</v>
      </c>
      <c r="Q220" s="1">
        <v>4.0494506181315497</v>
      </c>
      <c r="S220">
        <v>6</v>
      </c>
      <c r="T220">
        <v>45</v>
      </c>
      <c r="U220">
        <v>-1</v>
      </c>
      <c r="V220">
        <v>-1</v>
      </c>
      <c r="W220">
        <v>-1</v>
      </c>
      <c r="X220">
        <v>-1</v>
      </c>
      <c r="Y220">
        <v>-1</v>
      </c>
      <c r="Z220">
        <v>1</v>
      </c>
      <c r="AA220">
        <v>-1</v>
      </c>
      <c r="AB220">
        <v>-1</v>
      </c>
      <c r="AC220">
        <v>-1</v>
      </c>
      <c r="AD220">
        <v>-1</v>
      </c>
      <c r="AE220">
        <v>-1</v>
      </c>
      <c r="AF220">
        <v>-1</v>
      </c>
      <c r="AG220">
        <v>11206</v>
      </c>
      <c r="AH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11206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</row>
    <row r="221" spans="1:48" x14ac:dyDescent="0.25">
      <c r="A221" t="s">
        <v>8821</v>
      </c>
      <c r="B221">
        <v>7</v>
      </c>
      <c r="C221">
        <v>0</v>
      </c>
      <c r="D221">
        <f t="shared" si="6"/>
        <v>2</v>
      </c>
      <c r="E221" t="s">
        <v>9529</v>
      </c>
      <c r="F221" t="s">
        <v>9530</v>
      </c>
      <c r="G221" t="s">
        <v>5586</v>
      </c>
      <c r="H221" t="s">
        <v>5586</v>
      </c>
      <c r="K221">
        <v>7</v>
      </c>
      <c r="L221">
        <f t="shared" si="7"/>
        <v>1</v>
      </c>
      <c r="M221" t="s">
        <v>5630</v>
      </c>
      <c r="N221" s="1">
        <v>4.0318526313956289</v>
      </c>
      <c r="O221" t="s">
        <v>10420</v>
      </c>
      <c r="P221" t="s">
        <v>5586</v>
      </c>
      <c r="Q221" s="1">
        <v>4.0318526313956289</v>
      </c>
      <c r="S221">
        <v>7</v>
      </c>
      <c r="T221">
        <v>1</v>
      </c>
      <c r="U221">
        <v>-1</v>
      </c>
      <c r="V221">
        <v>-1</v>
      </c>
      <c r="W221">
        <v>-1</v>
      </c>
      <c r="X221">
        <v>-1</v>
      </c>
      <c r="Y221">
        <v>-1</v>
      </c>
      <c r="Z221">
        <v>-1</v>
      </c>
      <c r="AA221">
        <v>1</v>
      </c>
      <c r="AB221">
        <v>-1</v>
      </c>
      <c r="AC221">
        <v>-1</v>
      </c>
      <c r="AD221">
        <v>-1</v>
      </c>
      <c r="AE221">
        <v>-1</v>
      </c>
      <c r="AF221">
        <v>-1</v>
      </c>
      <c r="AG221">
        <v>10761</v>
      </c>
      <c r="AH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10761</v>
      </c>
      <c r="AR221">
        <v>0</v>
      </c>
      <c r="AS221">
        <v>0</v>
      </c>
      <c r="AT221">
        <v>0</v>
      </c>
      <c r="AU221">
        <v>0</v>
      </c>
      <c r="AV221">
        <v>0</v>
      </c>
    </row>
    <row r="222" spans="1:48" x14ac:dyDescent="0.25">
      <c r="A222" t="s">
        <v>8821</v>
      </c>
      <c r="B222">
        <v>7</v>
      </c>
      <c r="C222">
        <v>2</v>
      </c>
      <c r="D222">
        <f t="shared" si="6"/>
        <v>4</v>
      </c>
      <c r="E222" t="s">
        <v>9533</v>
      </c>
      <c r="F222" t="s">
        <v>9534</v>
      </c>
      <c r="G222" t="s">
        <v>5586</v>
      </c>
      <c r="H222" t="s">
        <v>5586</v>
      </c>
      <c r="K222">
        <v>7</v>
      </c>
      <c r="L222">
        <f t="shared" si="7"/>
        <v>3</v>
      </c>
      <c r="M222" t="s">
        <v>5594</v>
      </c>
      <c r="N222" s="1">
        <v>3.9265482246356189</v>
      </c>
      <c r="O222" t="s">
        <v>10420</v>
      </c>
      <c r="P222" t="s">
        <v>5586</v>
      </c>
      <c r="Q222" s="1">
        <v>3.9265482246356189</v>
      </c>
      <c r="S222">
        <v>7</v>
      </c>
      <c r="T222">
        <v>3</v>
      </c>
      <c r="U222">
        <v>-1</v>
      </c>
      <c r="V222">
        <v>-1</v>
      </c>
      <c r="W222">
        <v>-1</v>
      </c>
      <c r="X222">
        <v>-1</v>
      </c>
      <c r="Y222">
        <v>-0.94605009633911363</v>
      </c>
      <c r="Z222">
        <v>-0.8972382787411689</v>
      </c>
      <c r="AA222">
        <v>1</v>
      </c>
      <c r="AB222">
        <v>-0.66445443516734459</v>
      </c>
      <c r="AC222">
        <v>-0.79918646970670093</v>
      </c>
      <c r="AD222">
        <v>-0.77777777777777779</v>
      </c>
      <c r="AE222">
        <v>-1</v>
      </c>
      <c r="AF222">
        <v>-0.80061371583529584</v>
      </c>
      <c r="AG222">
        <v>14013</v>
      </c>
      <c r="AH222">
        <v>0</v>
      </c>
      <c r="AK222">
        <v>0</v>
      </c>
      <c r="AL222">
        <v>0</v>
      </c>
      <c r="AM222">
        <v>0</v>
      </c>
      <c r="AN222">
        <v>0</v>
      </c>
      <c r="AO222">
        <v>378</v>
      </c>
      <c r="AP222">
        <v>720</v>
      </c>
      <c r="AQ222">
        <v>14013</v>
      </c>
      <c r="AR222">
        <v>2351</v>
      </c>
      <c r="AS222">
        <v>1407</v>
      </c>
      <c r="AT222">
        <v>1557</v>
      </c>
      <c r="AU222">
        <v>0</v>
      </c>
      <c r="AV222">
        <v>1397</v>
      </c>
    </row>
    <row r="223" spans="1:48" x14ac:dyDescent="0.25">
      <c r="A223" t="s">
        <v>8821</v>
      </c>
      <c r="B223">
        <v>7</v>
      </c>
      <c r="C223">
        <v>4</v>
      </c>
      <c r="D223">
        <f t="shared" si="6"/>
        <v>6</v>
      </c>
      <c r="E223" t="s">
        <v>9541</v>
      </c>
      <c r="F223" t="s">
        <v>9542</v>
      </c>
      <c r="G223" t="s">
        <v>8624</v>
      </c>
      <c r="H223" t="s">
        <v>8624</v>
      </c>
      <c r="K223">
        <v>7</v>
      </c>
      <c r="L223">
        <f t="shared" si="7"/>
        <v>5</v>
      </c>
      <c r="M223" t="s">
        <v>5482</v>
      </c>
      <c r="N223" s="1">
        <v>4.46122832178055</v>
      </c>
      <c r="O223" t="s">
        <v>10420</v>
      </c>
      <c r="P223" t="s">
        <v>8624</v>
      </c>
      <c r="Q223" s="1">
        <v>4.46122832178055</v>
      </c>
      <c r="S223">
        <v>7</v>
      </c>
      <c r="T223">
        <v>5</v>
      </c>
      <c r="U223">
        <v>-1</v>
      </c>
      <c r="V223">
        <v>-1</v>
      </c>
      <c r="W223">
        <v>-1</v>
      </c>
      <c r="X223">
        <v>-1</v>
      </c>
      <c r="Y223">
        <v>-0.92697600442569672</v>
      </c>
      <c r="Z223">
        <v>-0.84115897932369821</v>
      </c>
      <c r="AA223">
        <v>1</v>
      </c>
      <c r="AB223">
        <v>-1</v>
      </c>
      <c r="AC223">
        <v>-1</v>
      </c>
      <c r="AD223">
        <v>-1</v>
      </c>
      <c r="AE223">
        <v>-0.85236152409930155</v>
      </c>
      <c r="AF223">
        <v>-0.17315538344512826</v>
      </c>
      <c r="AG223">
        <v>28922</v>
      </c>
      <c r="AH223">
        <v>0</v>
      </c>
      <c r="AK223">
        <v>0</v>
      </c>
      <c r="AL223">
        <v>0</v>
      </c>
      <c r="AM223">
        <v>0</v>
      </c>
      <c r="AN223">
        <v>0</v>
      </c>
      <c r="AO223">
        <v>1056</v>
      </c>
      <c r="AP223">
        <v>2297</v>
      </c>
      <c r="AQ223">
        <v>28922</v>
      </c>
      <c r="AR223">
        <v>0</v>
      </c>
      <c r="AS223">
        <v>0</v>
      </c>
      <c r="AT223">
        <v>0</v>
      </c>
      <c r="AU223">
        <v>2135</v>
      </c>
      <c r="AV223">
        <v>11957</v>
      </c>
    </row>
    <row r="224" spans="1:48" x14ac:dyDescent="0.25">
      <c r="A224" t="s">
        <v>8821</v>
      </c>
      <c r="B224">
        <v>7</v>
      </c>
      <c r="C224">
        <v>6</v>
      </c>
      <c r="D224">
        <f t="shared" si="6"/>
        <v>8</v>
      </c>
      <c r="E224" t="s">
        <v>9551</v>
      </c>
      <c r="F224" t="s">
        <v>9552</v>
      </c>
      <c r="G224" t="s">
        <v>4980</v>
      </c>
      <c r="H224" t="s">
        <v>4980</v>
      </c>
      <c r="K224">
        <v>7</v>
      </c>
      <c r="L224">
        <f t="shared" si="7"/>
        <v>7</v>
      </c>
      <c r="M224" t="s">
        <v>5045</v>
      </c>
      <c r="N224" s="1">
        <v>3.979821430030225</v>
      </c>
      <c r="O224" t="s">
        <v>10420</v>
      </c>
      <c r="P224" t="s">
        <v>4980</v>
      </c>
      <c r="Q224" s="1">
        <v>3.979821430030225</v>
      </c>
      <c r="S224">
        <v>7</v>
      </c>
      <c r="T224">
        <v>7</v>
      </c>
      <c r="U224">
        <v>-1</v>
      </c>
      <c r="V224">
        <v>-1</v>
      </c>
      <c r="W224">
        <v>-1</v>
      </c>
      <c r="X224">
        <v>-1</v>
      </c>
      <c r="Y224">
        <v>-1</v>
      </c>
      <c r="Z224">
        <v>-1</v>
      </c>
      <c r="AA224">
        <v>1</v>
      </c>
      <c r="AB224">
        <v>-1</v>
      </c>
      <c r="AC224">
        <v>-1</v>
      </c>
      <c r="AD224">
        <v>-1</v>
      </c>
      <c r="AE224">
        <v>-1</v>
      </c>
      <c r="AF224">
        <v>-1</v>
      </c>
      <c r="AG224">
        <v>11768</v>
      </c>
      <c r="AH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11768</v>
      </c>
      <c r="AR224">
        <v>0</v>
      </c>
      <c r="AS224">
        <v>0</v>
      </c>
      <c r="AT224">
        <v>0</v>
      </c>
      <c r="AU224">
        <v>0</v>
      </c>
      <c r="AV224">
        <v>0</v>
      </c>
    </row>
    <row r="225" spans="1:48" x14ac:dyDescent="0.25">
      <c r="A225" t="s">
        <v>8821</v>
      </c>
      <c r="B225">
        <v>7</v>
      </c>
      <c r="C225">
        <v>8</v>
      </c>
      <c r="D225">
        <f t="shared" si="6"/>
        <v>10</v>
      </c>
      <c r="E225" t="s">
        <v>9559</v>
      </c>
      <c r="F225" t="s">
        <v>9560</v>
      </c>
      <c r="G225" t="s">
        <v>4606</v>
      </c>
      <c r="H225" t="s">
        <v>4606</v>
      </c>
      <c r="K225">
        <v>7</v>
      </c>
      <c r="L225">
        <f t="shared" si="7"/>
        <v>9</v>
      </c>
      <c r="M225" t="s">
        <v>4747</v>
      </c>
      <c r="N225" s="1">
        <v>4.6034150454129286</v>
      </c>
      <c r="O225" t="s">
        <v>10420</v>
      </c>
      <c r="P225" t="s">
        <v>4606</v>
      </c>
      <c r="Q225" s="1">
        <v>4.6034150454129286</v>
      </c>
      <c r="S225">
        <v>7</v>
      </c>
      <c r="T225">
        <v>9</v>
      </c>
      <c r="U225">
        <v>-1</v>
      </c>
      <c r="V225">
        <v>-1</v>
      </c>
      <c r="W225">
        <v>-1</v>
      </c>
      <c r="X225">
        <v>-1</v>
      </c>
      <c r="Y225">
        <v>-1</v>
      </c>
      <c r="Z225">
        <v>-1</v>
      </c>
      <c r="AA225">
        <v>1</v>
      </c>
      <c r="AB225">
        <v>-1</v>
      </c>
      <c r="AC225">
        <v>-1</v>
      </c>
      <c r="AD225">
        <v>-1</v>
      </c>
      <c r="AE225">
        <v>-1</v>
      </c>
      <c r="AF225">
        <v>-1</v>
      </c>
      <c r="AG225">
        <v>55236</v>
      </c>
      <c r="AH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55236</v>
      </c>
      <c r="AR225">
        <v>0</v>
      </c>
      <c r="AS225">
        <v>0</v>
      </c>
      <c r="AT225">
        <v>0</v>
      </c>
      <c r="AU225">
        <v>0</v>
      </c>
      <c r="AV225">
        <v>0</v>
      </c>
    </row>
    <row r="226" spans="1:48" x14ac:dyDescent="0.25">
      <c r="A226" t="s">
        <v>8821</v>
      </c>
      <c r="B226">
        <v>7</v>
      </c>
      <c r="C226">
        <v>10</v>
      </c>
      <c r="D226">
        <f t="shared" si="6"/>
        <v>12</v>
      </c>
      <c r="E226" t="s">
        <v>9561</v>
      </c>
      <c r="F226" t="s">
        <v>9562</v>
      </c>
      <c r="G226" t="s">
        <v>4606</v>
      </c>
      <c r="H226" t="s">
        <v>4606</v>
      </c>
      <c r="K226">
        <v>7</v>
      </c>
      <c r="L226">
        <f t="shared" si="7"/>
        <v>11</v>
      </c>
      <c r="M226" t="s">
        <v>4755</v>
      </c>
      <c r="N226" s="1">
        <v>4.2762779369046626</v>
      </c>
      <c r="O226" t="s">
        <v>10420</v>
      </c>
      <c r="P226" t="s">
        <v>4606</v>
      </c>
      <c r="Q226" s="1">
        <v>4.2762779369046626</v>
      </c>
      <c r="S226">
        <v>7</v>
      </c>
      <c r="T226">
        <v>11</v>
      </c>
      <c r="U226">
        <v>-1</v>
      </c>
      <c r="V226">
        <v>-1</v>
      </c>
      <c r="W226">
        <v>-0.81688538932633414</v>
      </c>
      <c r="X226">
        <v>-1</v>
      </c>
      <c r="Y226">
        <v>-3.1933508311461023E-2</v>
      </c>
      <c r="Z226">
        <v>-1</v>
      </c>
      <c r="AA226">
        <v>1</v>
      </c>
      <c r="AB226">
        <v>-1</v>
      </c>
      <c r="AC226">
        <v>-1</v>
      </c>
      <c r="AD226">
        <v>-1</v>
      </c>
      <c r="AE226">
        <v>-1</v>
      </c>
      <c r="AF226">
        <v>-0.91688538932633423</v>
      </c>
      <c r="AG226">
        <v>22860</v>
      </c>
      <c r="AH226">
        <v>0</v>
      </c>
      <c r="AK226">
        <v>0</v>
      </c>
      <c r="AL226">
        <v>0</v>
      </c>
      <c r="AM226">
        <v>2093</v>
      </c>
      <c r="AN226">
        <v>0</v>
      </c>
      <c r="AO226">
        <v>11065</v>
      </c>
      <c r="AP226">
        <v>0</v>
      </c>
      <c r="AQ226">
        <v>22860</v>
      </c>
      <c r="AR226">
        <v>0</v>
      </c>
      <c r="AS226">
        <v>0</v>
      </c>
      <c r="AT226">
        <v>0</v>
      </c>
      <c r="AU226">
        <v>0</v>
      </c>
      <c r="AV226">
        <v>950</v>
      </c>
    </row>
    <row r="227" spans="1:48" x14ac:dyDescent="0.25">
      <c r="A227" t="s">
        <v>8821</v>
      </c>
      <c r="B227">
        <v>7</v>
      </c>
      <c r="C227">
        <v>12</v>
      </c>
      <c r="D227">
        <f t="shared" si="6"/>
        <v>14</v>
      </c>
      <c r="E227" t="s">
        <v>9563</v>
      </c>
      <c r="F227" t="s">
        <v>9564</v>
      </c>
      <c r="G227" t="s">
        <v>4606</v>
      </c>
      <c r="H227" t="s">
        <v>4606</v>
      </c>
      <c r="K227">
        <v>7</v>
      </c>
      <c r="L227">
        <f t="shared" si="7"/>
        <v>13</v>
      </c>
      <c r="M227" t="s">
        <v>4760</v>
      </c>
      <c r="N227" s="1">
        <v>5.1476608686464456</v>
      </c>
      <c r="O227" t="s">
        <v>10420</v>
      </c>
      <c r="P227" t="s">
        <v>4606</v>
      </c>
      <c r="Q227" s="1">
        <v>5.1476608686464456</v>
      </c>
      <c r="S227">
        <v>7</v>
      </c>
      <c r="T227">
        <v>13</v>
      </c>
      <c r="U227">
        <v>-1</v>
      </c>
      <c r="V227">
        <v>-1</v>
      </c>
      <c r="W227">
        <v>-1</v>
      </c>
      <c r="X227">
        <v>-0.99641770480509784</v>
      </c>
      <c r="Y227">
        <v>-0.96037660026407945</v>
      </c>
      <c r="Z227">
        <v>-1</v>
      </c>
      <c r="AA227">
        <v>1</v>
      </c>
      <c r="AB227">
        <v>-1</v>
      </c>
      <c r="AC227">
        <v>-1</v>
      </c>
      <c r="AD227">
        <v>-1</v>
      </c>
      <c r="AE227">
        <v>-1</v>
      </c>
      <c r="AF227">
        <v>-0.99437395946954477</v>
      </c>
      <c r="AG227">
        <v>174190</v>
      </c>
      <c r="AH227">
        <v>0</v>
      </c>
      <c r="AK227">
        <v>0</v>
      </c>
      <c r="AL227">
        <v>0</v>
      </c>
      <c r="AM227">
        <v>0</v>
      </c>
      <c r="AN227">
        <v>312</v>
      </c>
      <c r="AO227">
        <v>3451</v>
      </c>
      <c r="AP227">
        <v>0</v>
      </c>
      <c r="AQ227">
        <v>174190</v>
      </c>
      <c r="AR227">
        <v>0</v>
      </c>
      <c r="AS227">
        <v>0</v>
      </c>
      <c r="AT227">
        <v>0</v>
      </c>
      <c r="AU227">
        <v>0</v>
      </c>
      <c r="AV227">
        <v>490</v>
      </c>
    </row>
    <row r="228" spans="1:48" x14ac:dyDescent="0.25">
      <c r="A228" t="s">
        <v>8821</v>
      </c>
      <c r="B228">
        <v>7</v>
      </c>
      <c r="C228">
        <v>14</v>
      </c>
      <c r="D228">
        <f t="shared" si="6"/>
        <v>16</v>
      </c>
      <c r="E228" t="s">
        <v>9569</v>
      </c>
      <c r="F228" t="s">
        <v>9570</v>
      </c>
      <c r="G228" t="s">
        <v>8035</v>
      </c>
      <c r="H228" t="s">
        <v>8035</v>
      </c>
      <c r="K228">
        <v>7</v>
      </c>
      <c r="L228">
        <f t="shared" si="7"/>
        <v>15</v>
      </c>
      <c r="M228" t="s">
        <v>4562</v>
      </c>
      <c r="N228" s="1">
        <v>4.3720646707181325</v>
      </c>
      <c r="O228" t="s">
        <v>10420</v>
      </c>
      <c r="P228" t="s">
        <v>8035</v>
      </c>
      <c r="Q228" s="1">
        <v>4.3720646707181325</v>
      </c>
      <c r="S228">
        <v>7</v>
      </c>
      <c r="T228">
        <v>15</v>
      </c>
      <c r="U228">
        <v>-1</v>
      </c>
      <c r="V228">
        <v>-1</v>
      </c>
      <c r="W228">
        <v>-1</v>
      </c>
      <c r="X228">
        <v>-0.9678067318132465</v>
      </c>
      <c r="Y228">
        <v>-1</v>
      </c>
      <c r="Z228">
        <v>-1</v>
      </c>
      <c r="AA228">
        <v>1</v>
      </c>
      <c r="AB228">
        <v>-0.75705754614549403</v>
      </c>
      <c r="AC228">
        <v>-0.21824104234527686</v>
      </c>
      <c r="AD228">
        <v>-0.73528773072747011</v>
      </c>
      <c r="AE228">
        <v>0.30510314875135713</v>
      </c>
      <c r="AF228">
        <v>-1</v>
      </c>
      <c r="AG228">
        <v>36840</v>
      </c>
      <c r="AH228">
        <v>0</v>
      </c>
      <c r="AK228">
        <v>0</v>
      </c>
      <c r="AL228">
        <v>0</v>
      </c>
      <c r="AM228">
        <v>0</v>
      </c>
      <c r="AN228">
        <v>593</v>
      </c>
      <c r="AO228">
        <v>0</v>
      </c>
      <c r="AP228">
        <v>0</v>
      </c>
      <c r="AQ228">
        <v>36840</v>
      </c>
      <c r="AR228">
        <v>4475</v>
      </c>
      <c r="AS228">
        <v>14400</v>
      </c>
      <c r="AT228">
        <v>4876</v>
      </c>
      <c r="AU228">
        <v>24040</v>
      </c>
      <c r="AV228">
        <v>0</v>
      </c>
    </row>
    <row r="229" spans="1:48" x14ac:dyDescent="0.25">
      <c r="A229" t="s">
        <v>8821</v>
      </c>
      <c r="B229">
        <v>7</v>
      </c>
      <c r="C229">
        <v>16</v>
      </c>
      <c r="D229">
        <f t="shared" si="6"/>
        <v>18</v>
      </c>
      <c r="E229" t="s">
        <v>9571</v>
      </c>
      <c r="F229" t="s">
        <v>9572</v>
      </c>
      <c r="G229" t="s">
        <v>4345</v>
      </c>
      <c r="H229" t="s">
        <v>4345</v>
      </c>
      <c r="K229">
        <v>7</v>
      </c>
      <c r="L229">
        <f t="shared" si="7"/>
        <v>17</v>
      </c>
      <c r="M229" t="s">
        <v>4419</v>
      </c>
      <c r="N229" s="1">
        <v>4.2426904740523739</v>
      </c>
      <c r="O229" t="s">
        <v>10420</v>
      </c>
      <c r="P229" t="s">
        <v>4345</v>
      </c>
      <c r="Q229" s="1">
        <v>4.2426904740523739</v>
      </c>
      <c r="S229">
        <v>7</v>
      </c>
      <c r="T229">
        <v>17</v>
      </c>
      <c r="U229">
        <v>-1</v>
      </c>
      <c r="V229">
        <v>-1</v>
      </c>
      <c r="W229">
        <v>-1</v>
      </c>
      <c r="X229">
        <v>-0.96633718761656096</v>
      </c>
      <c r="Y229">
        <v>-0.71437896307348003</v>
      </c>
      <c r="Z229">
        <v>-0.50065274151436023</v>
      </c>
      <c r="AA229">
        <v>0.72127937336814618</v>
      </c>
      <c r="AB229">
        <v>-1</v>
      </c>
      <c r="AC229">
        <v>-1</v>
      </c>
      <c r="AD229">
        <v>-1</v>
      </c>
      <c r="AE229">
        <v>6.3036180529653096E-2</v>
      </c>
      <c r="AF229">
        <v>1</v>
      </c>
      <c r="AG229">
        <v>21448</v>
      </c>
      <c r="AH229">
        <v>0</v>
      </c>
      <c r="AK229">
        <v>0</v>
      </c>
      <c r="AL229">
        <v>0</v>
      </c>
      <c r="AM229">
        <v>0</v>
      </c>
      <c r="AN229">
        <v>361</v>
      </c>
      <c r="AO229">
        <v>3063</v>
      </c>
      <c r="AP229">
        <v>5355</v>
      </c>
      <c r="AQ229">
        <v>18459</v>
      </c>
      <c r="AR229">
        <v>0</v>
      </c>
      <c r="AS229">
        <v>0</v>
      </c>
      <c r="AT229">
        <v>0</v>
      </c>
      <c r="AU229">
        <v>11400</v>
      </c>
      <c r="AV229">
        <v>21448</v>
      </c>
    </row>
    <row r="230" spans="1:48" x14ac:dyDescent="0.25">
      <c r="A230" t="s">
        <v>8821</v>
      </c>
      <c r="B230">
        <v>7</v>
      </c>
      <c r="C230">
        <v>18</v>
      </c>
      <c r="D230">
        <f t="shared" si="6"/>
        <v>20</v>
      </c>
      <c r="E230" t="s">
        <v>9581</v>
      </c>
      <c r="F230" t="s">
        <v>9582</v>
      </c>
      <c r="G230" t="s">
        <v>3690</v>
      </c>
      <c r="H230" t="s">
        <v>3690</v>
      </c>
      <c r="K230">
        <v>7</v>
      </c>
      <c r="L230">
        <f t="shared" si="7"/>
        <v>19</v>
      </c>
      <c r="M230" t="s">
        <v>3779</v>
      </c>
      <c r="N230" s="1">
        <v>4.3204163374561695</v>
      </c>
      <c r="O230" t="s">
        <v>10420</v>
      </c>
      <c r="P230" t="s">
        <v>3690</v>
      </c>
      <c r="Q230" s="1">
        <v>4.3204163374561695</v>
      </c>
      <c r="S230">
        <v>7</v>
      </c>
      <c r="T230">
        <v>19</v>
      </c>
      <c r="U230">
        <v>-1</v>
      </c>
      <c r="V230">
        <v>-1</v>
      </c>
      <c r="W230">
        <v>-1</v>
      </c>
      <c r="X230">
        <v>-1</v>
      </c>
      <c r="Y230">
        <v>-1</v>
      </c>
      <c r="Z230">
        <v>-1</v>
      </c>
      <c r="AA230">
        <v>1</v>
      </c>
      <c r="AB230">
        <v>-1</v>
      </c>
      <c r="AC230">
        <v>-1</v>
      </c>
      <c r="AD230">
        <v>-1</v>
      </c>
      <c r="AE230">
        <v>-1</v>
      </c>
      <c r="AF230">
        <v>-1</v>
      </c>
      <c r="AG230">
        <v>21464</v>
      </c>
      <c r="AH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21464</v>
      </c>
      <c r="AR230">
        <v>0</v>
      </c>
      <c r="AS230">
        <v>0</v>
      </c>
      <c r="AT230">
        <v>0</v>
      </c>
      <c r="AU230">
        <v>0</v>
      </c>
      <c r="AV230">
        <v>0</v>
      </c>
    </row>
    <row r="231" spans="1:48" x14ac:dyDescent="0.25">
      <c r="A231" t="s">
        <v>8821</v>
      </c>
      <c r="B231">
        <v>7</v>
      </c>
      <c r="C231">
        <v>20</v>
      </c>
      <c r="D231">
        <f t="shared" si="6"/>
        <v>22</v>
      </c>
      <c r="E231" t="s">
        <v>9583</v>
      </c>
      <c r="F231" t="s">
        <v>9584</v>
      </c>
      <c r="G231" t="s">
        <v>3690</v>
      </c>
      <c r="H231" t="s">
        <v>3690</v>
      </c>
      <c r="K231">
        <v>7</v>
      </c>
      <c r="L231">
        <f t="shared" si="7"/>
        <v>21</v>
      </c>
      <c r="M231" t="s">
        <v>3806</v>
      </c>
      <c r="N231" s="1">
        <v>4.3564274416923547</v>
      </c>
      <c r="O231" t="s">
        <v>10420</v>
      </c>
      <c r="P231" t="s">
        <v>3690</v>
      </c>
      <c r="Q231" s="1">
        <v>4.3564274416923547</v>
      </c>
      <c r="S231">
        <v>7</v>
      </c>
      <c r="T231">
        <v>21</v>
      </c>
      <c r="U231">
        <v>-1</v>
      </c>
      <c r="V231">
        <v>-1</v>
      </c>
      <c r="W231">
        <v>-1</v>
      </c>
      <c r="X231">
        <v>-1</v>
      </c>
      <c r="Y231">
        <v>-1</v>
      </c>
      <c r="Z231">
        <v>-1</v>
      </c>
      <c r="AA231">
        <v>1</v>
      </c>
      <c r="AB231">
        <v>-1</v>
      </c>
      <c r="AC231">
        <v>-0.87899368313433379</v>
      </c>
      <c r="AD231">
        <v>-0.86292766641107099</v>
      </c>
      <c r="AE231">
        <v>-1</v>
      </c>
      <c r="AF231">
        <v>-1</v>
      </c>
      <c r="AG231">
        <v>27387</v>
      </c>
      <c r="AH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27387</v>
      </c>
      <c r="AR231">
        <v>0</v>
      </c>
      <c r="AS231">
        <v>1657</v>
      </c>
      <c r="AT231">
        <v>1877</v>
      </c>
      <c r="AU231">
        <v>0</v>
      </c>
      <c r="AV231">
        <v>0</v>
      </c>
    </row>
    <row r="232" spans="1:48" x14ac:dyDescent="0.25">
      <c r="A232" t="s">
        <v>8821</v>
      </c>
      <c r="B232">
        <v>7</v>
      </c>
      <c r="C232">
        <v>22</v>
      </c>
      <c r="D232">
        <f t="shared" si="6"/>
        <v>24</v>
      </c>
      <c r="E232" t="s">
        <v>9585</v>
      </c>
      <c r="F232" t="s">
        <v>9586</v>
      </c>
      <c r="G232" t="s">
        <v>3690</v>
      </c>
      <c r="H232" t="s">
        <v>3690</v>
      </c>
      <c r="K232">
        <v>7</v>
      </c>
      <c r="L232">
        <f t="shared" si="7"/>
        <v>23</v>
      </c>
      <c r="M232" t="s">
        <v>3824</v>
      </c>
      <c r="N232" s="1">
        <v>4.3307180787325885</v>
      </c>
      <c r="O232" t="s">
        <v>10420</v>
      </c>
      <c r="P232" t="s">
        <v>3690</v>
      </c>
      <c r="Q232" s="1">
        <v>4.3307180787325885</v>
      </c>
      <c r="S232">
        <v>7</v>
      </c>
      <c r="T232">
        <v>23</v>
      </c>
      <c r="U232">
        <v>-1</v>
      </c>
      <c r="V232">
        <v>-1</v>
      </c>
      <c r="W232">
        <v>0.24597816719333521</v>
      </c>
      <c r="X232">
        <v>-0.79610744039069237</v>
      </c>
      <c r="Y232">
        <v>-1</v>
      </c>
      <c r="Z232">
        <v>-1</v>
      </c>
      <c r="AA232">
        <v>1</v>
      </c>
      <c r="AB232">
        <v>-1</v>
      </c>
      <c r="AC232">
        <v>-1</v>
      </c>
      <c r="AD232">
        <v>-1</v>
      </c>
      <c r="AE232">
        <v>-1</v>
      </c>
      <c r="AF232">
        <v>-1</v>
      </c>
      <c r="AG232">
        <v>27848</v>
      </c>
      <c r="AH232">
        <v>0</v>
      </c>
      <c r="AK232">
        <v>0</v>
      </c>
      <c r="AL232">
        <v>0</v>
      </c>
      <c r="AM232">
        <v>17349</v>
      </c>
      <c r="AN232">
        <v>2839</v>
      </c>
      <c r="AO232">
        <v>0</v>
      </c>
      <c r="AP232">
        <v>0</v>
      </c>
      <c r="AQ232">
        <v>27848</v>
      </c>
      <c r="AR232">
        <v>0</v>
      </c>
      <c r="AS232">
        <v>0</v>
      </c>
      <c r="AT232">
        <v>0</v>
      </c>
      <c r="AU232">
        <v>0</v>
      </c>
      <c r="AV232">
        <v>0</v>
      </c>
    </row>
    <row r="233" spans="1:48" x14ac:dyDescent="0.25">
      <c r="A233" t="s">
        <v>8821</v>
      </c>
      <c r="B233">
        <v>7</v>
      </c>
      <c r="C233">
        <v>24</v>
      </c>
      <c r="D233">
        <f t="shared" si="6"/>
        <v>26</v>
      </c>
      <c r="E233" t="s">
        <v>9587</v>
      </c>
      <c r="F233" t="s">
        <v>9588</v>
      </c>
      <c r="G233" t="s">
        <v>3690</v>
      </c>
      <c r="H233" t="s">
        <v>3690</v>
      </c>
      <c r="K233">
        <v>7</v>
      </c>
      <c r="L233">
        <f t="shared" si="7"/>
        <v>25</v>
      </c>
      <c r="M233" t="s">
        <v>3899</v>
      </c>
      <c r="N233" s="1">
        <v>4.4629517445780547</v>
      </c>
      <c r="O233" t="s">
        <v>10420</v>
      </c>
      <c r="P233" t="s">
        <v>3690</v>
      </c>
      <c r="Q233" s="1">
        <v>4.4629517445780547</v>
      </c>
      <c r="S233">
        <v>7</v>
      </c>
      <c r="T233">
        <v>25</v>
      </c>
      <c r="U233">
        <v>-1</v>
      </c>
      <c r="V233">
        <v>-1</v>
      </c>
      <c r="W233">
        <v>-1</v>
      </c>
      <c r="X233">
        <v>-1</v>
      </c>
      <c r="Y233">
        <v>-1</v>
      </c>
      <c r="Z233">
        <v>-1</v>
      </c>
      <c r="AA233">
        <v>1</v>
      </c>
      <c r="AB233">
        <v>-1</v>
      </c>
      <c r="AC233">
        <v>-1</v>
      </c>
      <c r="AD233">
        <v>-1</v>
      </c>
      <c r="AE233">
        <v>-1</v>
      </c>
      <c r="AF233">
        <v>-1</v>
      </c>
      <c r="AG233">
        <v>41145</v>
      </c>
      <c r="AH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41145</v>
      </c>
      <c r="AR233">
        <v>0</v>
      </c>
      <c r="AS233">
        <v>0</v>
      </c>
      <c r="AT233">
        <v>0</v>
      </c>
      <c r="AU233">
        <v>0</v>
      </c>
      <c r="AV233">
        <v>0</v>
      </c>
    </row>
    <row r="234" spans="1:48" x14ac:dyDescent="0.25">
      <c r="A234" t="s">
        <v>8821</v>
      </c>
      <c r="B234">
        <v>7</v>
      </c>
      <c r="C234">
        <v>26</v>
      </c>
      <c r="D234">
        <f t="shared" si="6"/>
        <v>28</v>
      </c>
      <c r="E234" t="s">
        <v>9593</v>
      </c>
      <c r="F234" t="s">
        <v>9594</v>
      </c>
      <c r="G234" t="s">
        <v>3690</v>
      </c>
      <c r="H234" t="s">
        <v>3690</v>
      </c>
      <c r="K234">
        <v>7</v>
      </c>
      <c r="L234">
        <f t="shared" si="7"/>
        <v>27</v>
      </c>
      <c r="M234" t="s">
        <v>3824</v>
      </c>
      <c r="N234" s="1">
        <v>4.4232786496420351</v>
      </c>
      <c r="O234" t="s">
        <v>10420</v>
      </c>
      <c r="P234" t="s">
        <v>3690</v>
      </c>
      <c r="Q234" s="1">
        <v>4.4232786496420351</v>
      </c>
      <c r="S234">
        <v>7</v>
      </c>
      <c r="T234">
        <v>27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v>-1</v>
      </c>
      <c r="AA234">
        <v>1</v>
      </c>
      <c r="AB234">
        <v>-1</v>
      </c>
      <c r="AC234">
        <v>-1</v>
      </c>
      <c r="AD234">
        <v>-1</v>
      </c>
      <c r="AE234">
        <v>-1</v>
      </c>
      <c r="AF234">
        <v>-1</v>
      </c>
      <c r="AG234">
        <v>23843</v>
      </c>
      <c r="AH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23843</v>
      </c>
      <c r="AR234">
        <v>0</v>
      </c>
      <c r="AS234">
        <v>0</v>
      </c>
      <c r="AT234">
        <v>0</v>
      </c>
      <c r="AU234">
        <v>0</v>
      </c>
      <c r="AV234">
        <v>0</v>
      </c>
    </row>
    <row r="235" spans="1:48" x14ac:dyDescent="0.25">
      <c r="A235" t="s">
        <v>8821</v>
      </c>
      <c r="B235">
        <v>7</v>
      </c>
      <c r="C235">
        <v>28</v>
      </c>
      <c r="D235">
        <f t="shared" si="6"/>
        <v>30</v>
      </c>
      <c r="E235" t="s">
        <v>9595</v>
      </c>
      <c r="F235" t="s">
        <v>9596</v>
      </c>
      <c r="G235" t="s">
        <v>3266</v>
      </c>
      <c r="H235" t="s">
        <v>3266</v>
      </c>
      <c r="K235">
        <v>7</v>
      </c>
      <c r="L235">
        <f t="shared" si="7"/>
        <v>29</v>
      </c>
      <c r="M235" t="s">
        <v>3403</v>
      </c>
      <c r="N235" s="1">
        <v>4.3564274416923547</v>
      </c>
      <c r="O235" t="s">
        <v>10420</v>
      </c>
      <c r="P235" t="s">
        <v>3266</v>
      </c>
      <c r="Q235" s="1">
        <v>4.3564274416923547</v>
      </c>
      <c r="S235">
        <v>7</v>
      </c>
      <c r="T235">
        <v>29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v>-1</v>
      </c>
      <c r="AA235">
        <v>1</v>
      </c>
      <c r="AB235">
        <v>-1</v>
      </c>
      <c r="AC235">
        <v>-0.87899368313433379</v>
      </c>
      <c r="AD235">
        <v>-0.86292766641107099</v>
      </c>
      <c r="AE235">
        <v>-1</v>
      </c>
      <c r="AF235">
        <v>-1</v>
      </c>
      <c r="AG235">
        <v>27387</v>
      </c>
      <c r="AH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27387</v>
      </c>
      <c r="AR235">
        <v>0</v>
      </c>
      <c r="AS235">
        <v>1657</v>
      </c>
      <c r="AT235">
        <v>1877</v>
      </c>
      <c r="AU235">
        <v>0</v>
      </c>
      <c r="AV235">
        <v>0</v>
      </c>
    </row>
    <row r="236" spans="1:48" x14ac:dyDescent="0.25">
      <c r="A236" t="s">
        <v>8821</v>
      </c>
      <c r="B236">
        <v>7</v>
      </c>
      <c r="C236">
        <v>30</v>
      </c>
      <c r="D236">
        <f t="shared" si="6"/>
        <v>32</v>
      </c>
      <c r="E236" t="s">
        <v>9601</v>
      </c>
      <c r="F236" t="s">
        <v>9602</v>
      </c>
      <c r="G236" t="s">
        <v>3266</v>
      </c>
      <c r="H236" t="s">
        <v>3266</v>
      </c>
      <c r="K236">
        <v>7</v>
      </c>
      <c r="L236">
        <f t="shared" si="7"/>
        <v>31</v>
      </c>
      <c r="M236" t="s">
        <v>3297</v>
      </c>
      <c r="N236" s="1">
        <v>4.2306532471792213</v>
      </c>
      <c r="O236" t="s">
        <v>10420</v>
      </c>
      <c r="P236" t="s">
        <v>3266</v>
      </c>
      <c r="Q236" s="1">
        <v>4.2306532471792213</v>
      </c>
      <c r="S236">
        <v>7</v>
      </c>
      <c r="T236">
        <v>31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v>-1</v>
      </c>
      <c r="AA236">
        <v>1</v>
      </c>
      <c r="AB236">
        <v>-1</v>
      </c>
      <c r="AC236">
        <v>-1</v>
      </c>
      <c r="AD236">
        <v>-1</v>
      </c>
      <c r="AE236">
        <v>-1</v>
      </c>
      <c r="AF236">
        <v>-1</v>
      </c>
      <c r="AG236">
        <v>17008</v>
      </c>
      <c r="AH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17008</v>
      </c>
      <c r="AR236">
        <v>0</v>
      </c>
      <c r="AS236">
        <v>0</v>
      </c>
      <c r="AT236">
        <v>0</v>
      </c>
      <c r="AU236">
        <v>0</v>
      </c>
      <c r="AV236">
        <v>0</v>
      </c>
    </row>
    <row r="237" spans="1:48" x14ac:dyDescent="0.25">
      <c r="A237" t="s">
        <v>8821</v>
      </c>
      <c r="B237">
        <v>7</v>
      </c>
      <c r="C237">
        <v>32</v>
      </c>
      <c r="D237">
        <f t="shared" si="6"/>
        <v>34</v>
      </c>
      <c r="E237" t="s">
        <v>9605</v>
      </c>
      <c r="F237" t="s">
        <v>9606</v>
      </c>
      <c r="G237" t="s">
        <v>3266</v>
      </c>
      <c r="H237" t="s">
        <v>3266</v>
      </c>
      <c r="K237">
        <v>7</v>
      </c>
      <c r="L237">
        <f t="shared" si="7"/>
        <v>33</v>
      </c>
      <c r="M237" t="s">
        <v>3365</v>
      </c>
      <c r="N237" s="1">
        <v>4.4600253725122903</v>
      </c>
      <c r="O237" t="s">
        <v>10420</v>
      </c>
      <c r="P237" t="s">
        <v>3266</v>
      </c>
      <c r="Q237" s="1">
        <v>4.4600253725122903</v>
      </c>
      <c r="S237">
        <v>7</v>
      </c>
      <c r="T237">
        <v>33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v>-1</v>
      </c>
      <c r="AA237">
        <v>1</v>
      </c>
      <c r="AB237">
        <v>-1</v>
      </c>
      <c r="AC237">
        <v>-1</v>
      </c>
      <c r="AD237">
        <v>-0.9712918660287081</v>
      </c>
      <c r="AE237">
        <v>-1</v>
      </c>
      <c r="AF237">
        <v>-1</v>
      </c>
      <c r="AG237">
        <v>28842</v>
      </c>
      <c r="AH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28842</v>
      </c>
      <c r="AR237">
        <v>0</v>
      </c>
      <c r="AS237">
        <v>0</v>
      </c>
      <c r="AT237">
        <v>414</v>
      </c>
      <c r="AU237">
        <v>0</v>
      </c>
      <c r="AV237">
        <v>0</v>
      </c>
    </row>
    <row r="238" spans="1:48" x14ac:dyDescent="0.25">
      <c r="A238" t="s">
        <v>8821</v>
      </c>
      <c r="B238">
        <v>7</v>
      </c>
      <c r="C238">
        <v>34</v>
      </c>
      <c r="D238">
        <f t="shared" si="6"/>
        <v>36</v>
      </c>
      <c r="E238" t="s">
        <v>9607</v>
      </c>
      <c r="F238" t="s">
        <v>9608</v>
      </c>
      <c r="G238" t="s">
        <v>3266</v>
      </c>
      <c r="H238" t="s">
        <v>3266</v>
      </c>
      <c r="K238">
        <v>7</v>
      </c>
      <c r="L238">
        <f t="shared" si="7"/>
        <v>35</v>
      </c>
      <c r="M238" t="s">
        <v>3387</v>
      </c>
      <c r="N238" s="1">
        <v>4.654378716189588</v>
      </c>
      <c r="O238" t="s">
        <v>10420</v>
      </c>
      <c r="P238" t="s">
        <v>3266</v>
      </c>
      <c r="Q238" s="1">
        <v>4.654378716189588</v>
      </c>
      <c r="S238">
        <v>7</v>
      </c>
      <c r="T238">
        <v>35</v>
      </c>
      <c r="U238">
        <v>-1</v>
      </c>
      <c r="V238">
        <v>-1</v>
      </c>
      <c r="W238">
        <v>-1</v>
      </c>
      <c r="X238">
        <v>-1</v>
      </c>
      <c r="Y238">
        <v>-1</v>
      </c>
      <c r="Z238">
        <v>-1</v>
      </c>
      <c r="AA238">
        <v>1</v>
      </c>
      <c r="AB238">
        <v>-1</v>
      </c>
      <c r="AC238">
        <v>-1</v>
      </c>
      <c r="AD238">
        <v>-1</v>
      </c>
      <c r="AE238">
        <v>-1</v>
      </c>
      <c r="AF238">
        <v>-1</v>
      </c>
      <c r="AG238">
        <v>46460</v>
      </c>
      <c r="AH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46460</v>
      </c>
      <c r="AR238">
        <v>0</v>
      </c>
      <c r="AS238">
        <v>0</v>
      </c>
      <c r="AT238">
        <v>0</v>
      </c>
      <c r="AU238">
        <v>0</v>
      </c>
      <c r="AV238">
        <v>0</v>
      </c>
    </row>
    <row r="239" spans="1:48" x14ac:dyDescent="0.25">
      <c r="A239" t="s">
        <v>8821</v>
      </c>
      <c r="B239">
        <v>7</v>
      </c>
      <c r="C239">
        <v>36</v>
      </c>
      <c r="D239">
        <f t="shared" si="6"/>
        <v>38</v>
      </c>
      <c r="E239" t="s">
        <v>9613</v>
      </c>
      <c r="F239" t="s">
        <v>9614</v>
      </c>
      <c r="G239" t="s">
        <v>3266</v>
      </c>
      <c r="H239" t="s">
        <v>3266</v>
      </c>
      <c r="K239">
        <v>7</v>
      </c>
      <c r="L239">
        <f t="shared" si="7"/>
        <v>37</v>
      </c>
      <c r="M239" t="s">
        <v>3430</v>
      </c>
      <c r="N239" s="1">
        <v>4.3795049391521337</v>
      </c>
      <c r="O239" t="s">
        <v>10420</v>
      </c>
      <c r="P239" t="s">
        <v>3266</v>
      </c>
      <c r="Q239" s="1">
        <v>4.3795049391521337</v>
      </c>
      <c r="S239">
        <v>7</v>
      </c>
      <c r="T239">
        <v>37</v>
      </c>
      <c r="U239">
        <v>-1</v>
      </c>
      <c r="V239">
        <v>-1</v>
      </c>
      <c r="W239">
        <v>-1</v>
      </c>
      <c r="X239">
        <v>-0.92646383706856972</v>
      </c>
      <c r="Y239">
        <v>-1</v>
      </c>
      <c r="Z239">
        <v>-1</v>
      </c>
      <c r="AA239">
        <v>1</v>
      </c>
      <c r="AB239">
        <v>-1</v>
      </c>
      <c r="AC239">
        <v>-1</v>
      </c>
      <c r="AD239">
        <v>-1</v>
      </c>
      <c r="AE239">
        <v>-1</v>
      </c>
      <c r="AF239">
        <v>-1</v>
      </c>
      <c r="AG239">
        <v>23961</v>
      </c>
      <c r="AH239">
        <v>0</v>
      </c>
      <c r="AK239">
        <v>0</v>
      </c>
      <c r="AL239">
        <v>0</v>
      </c>
      <c r="AM239">
        <v>0</v>
      </c>
      <c r="AN239">
        <v>881</v>
      </c>
      <c r="AO239">
        <v>0</v>
      </c>
      <c r="AP239">
        <v>0</v>
      </c>
      <c r="AQ239">
        <v>23961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1:48" x14ac:dyDescent="0.25">
      <c r="A240" t="s">
        <v>8821</v>
      </c>
      <c r="B240">
        <v>7</v>
      </c>
      <c r="C240">
        <v>38</v>
      </c>
      <c r="D240">
        <f t="shared" si="6"/>
        <v>40</v>
      </c>
      <c r="E240" t="s">
        <v>9615</v>
      </c>
      <c r="F240" t="s">
        <v>9616</v>
      </c>
      <c r="G240" t="s">
        <v>3266</v>
      </c>
      <c r="H240" t="s">
        <v>3266</v>
      </c>
      <c r="K240">
        <v>7</v>
      </c>
      <c r="L240">
        <f t="shared" si="7"/>
        <v>39</v>
      </c>
      <c r="M240" t="s">
        <v>3513</v>
      </c>
      <c r="N240" s="1">
        <v>4.2309595557485693</v>
      </c>
      <c r="O240" t="s">
        <v>10420</v>
      </c>
      <c r="P240" t="s">
        <v>3266</v>
      </c>
      <c r="Q240" s="1">
        <v>4.2309595557485693</v>
      </c>
      <c r="S240">
        <v>7</v>
      </c>
      <c r="T240">
        <v>39</v>
      </c>
      <c r="U240">
        <v>-1</v>
      </c>
      <c r="V240">
        <v>-1</v>
      </c>
      <c r="W240">
        <v>-1</v>
      </c>
      <c r="X240">
        <v>-1</v>
      </c>
      <c r="Y240">
        <v>-1</v>
      </c>
      <c r="Z240">
        <v>-1</v>
      </c>
      <c r="AA240">
        <v>1</v>
      </c>
      <c r="AB240">
        <v>-1</v>
      </c>
      <c r="AC240">
        <v>-1</v>
      </c>
      <c r="AD240">
        <v>-1</v>
      </c>
      <c r="AE240">
        <v>-1</v>
      </c>
      <c r="AF240">
        <v>-1</v>
      </c>
      <c r="AG240">
        <v>17020</v>
      </c>
      <c r="AH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17020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 x14ac:dyDescent="0.25">
      <c r="A241" t="s">
        <v>8821</v>
      </c>
      <c r="B241">
        <v>7</v>
      </c>
      <c r="C241">
        <v>40</v>
      </c>
      <c r="D241">
        <f t="shared" si="6"/>
        <v>42</v>
      </c>
      <c r="E241" t="s">
        <v>9617</v>
      </c>
      <c r="F241" t="s">
        <v>9618</v>
      </c>
      <c r="G241" t="s">
        <v>3266</v>
      </c>
      <c r="H241" t="s">
        <v>3266</v>
      </c>
      <c r="K241">
        <v>7</v>
      </c>
      <c r="L241">
        <f t="shared" si="7"/>
        <v>41</v>
      </c>
      <c r="M241" t="s">
        <v>3548</v>
      </c>
      <c r="N241" s="1">
        <v>4.9079270479302535</v>
      </c>
      <c r="O241" t="s">
        <v>10420</v>
      </c>
      <c r="P241" t="s">
        <v>3266</v>
      </c>
      <c r="Q241" s="1">
        <v>4.9079270479302535</v>
      </c>
      <c r="S241">
        <v>7</v>
      </c>
      <c r="T241">
        <v>41</v>
      </c>
      <c r="U241">
        <v>-1</v>
      </c>
      <c r="V241">
        <v>-1</v>
      </c>
      <c r="W241">
        <v>-1</v>
      </c>
      <c r="X241">
        <v>-1</v>
      </c>
      <c r="Y241">
        <v>-1</v>
      </c>
      <c r="Z241">
        <v>-1</v>
      </c>
      <c r="AA241">
        <v>1</v>
      </c>
      <c r="AB241">
        <v>-1</v>
      </c>
      <c r="AC241">
        <v>-1</v>
      </c>
      <c r="AD241">
        <v>-1</v>
      </c>
      <c r="AE241">
        <v>-1</v>
      </c>
      <c r="AF241">
        <v>-1</v>
      </c>
      <c r="AG241">
        <v>81217</v>
      </c>
      <c r="AH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81217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 x14ac:dyDescent="0.25">
      <c r="A242" t="s">
        <v>8821</v>
      </c>
      <c r="B242">
        <v>7</v>
      </c>
      <c r="C242">
        <v>42</v>
      </c>
      <c r="D242">
        <f t="shared" si="6"/>
        <v>44</v>
      </c>
      <c r="E242" t="s">
        <v>9621</v>
      </c>
      <c r="F242" t="s">
        <v>9622</v>
      </c>
      <c r="G242" t="s">
        <v>3266</v>
      </c>
      <c r="H242" t="s">
        <v>3266</v>
      </c>
      <c r="K242">
        <v>7</v>
      </c>
      <c r="L242">
        <f t="shared" si="7"/>
        <v>43</v>
      </c>
      <c r="M242" t="s">
        <v>3646</v>
      </c>
      <c r="N242" s="1">
        <v>4.8530529817938417</v>
      </c>
      <c r="O242" t="s">
        <v>10420</v>
      </c>
      <c r="P242" t="s">
        <v>3266</v>
      </c>
      <c r="Q242" s="1">
        <v>4.8530529817938417</v>
      </c>
      <c r="S242">
        <v>7</v>
      </c>
      <c r="T242">
        <v>43</v>
      </c>
      <c r="U242">
        <v>-1</v>
      </c>
      <c r="V242">
        <v>-1</v>
      </c>
      <c r="W242">
        <v>-1</v>
      </c>
      <c r="X242">
        <v>-1</v>
      </c>
      <c r="Y242">
        <v>-1</v>
      </c>
      <c r="Z242">
        <v>-1</v>
      </c>
      <c r="AA242">
        <v>1</v>
      </c>
      <c r="AB242">
        <v>-1</v>
      </c>
      <c r="AC242">
        <v>-1</v>
      </c>
      <c r="AD242">
        <v>-1</v>
      </c>
      <c r="AE242">
        <v>-1</v>
      </c>
      <c r="AF242">
        <v>-1</v>
      </c>
      <c r="AG242">
        <v>71294</v>
      </c>
      <c r="AH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71294</v>
      </c>
      <c r="AR242">
        <v>0</v>
      </c>
      <c r="AS242">
        <v>0</v>
      </c>
      <c r="AT242">
        <v>0</v>
      </c>
      <c r="AU242">
        <v>0</v>
      </c>
      <c r="AV242">
        <v>0</v>
      </c>
    </row>
    <row r="243" spans="1:48" x14ac:dyDescent="0.25">
      <c r="A243" t="s">
        <v>8821</v>
      </c>
      <c r="B243">
        <v>7</v>
      </c>
      <c r="C243">
        <v>44</v>
      </c>
      <c r="D243">
        <f t="shared" si="6"/>
        <v>46</v>
      </c>
      <c r="E243" t="s">
        <v>9623</v>
      </c>
      <c r="F243" t="s">
        <v>9624</v>
      </c>
      <c r="G243" t="s">
        <v>2956</v>
      </c>
      <c r="H243" t="s">
        <v>2956</v>
      </c>
      <c r="K243">
        <v>7</v>
      </c>
      <c r="L243">
        <f t="shared" si="7"/>
        <v>45</v>
      </c>
      <c r="M243" t="s">
        <v>7294</v>
      </c>
      <c r="N243" s="1">
        <v>4.5491259267581112</v>
      </c>
      <c r="O243" t="s">
        <v>10420</v>
      </c>
      <c r="P243" t="s">
        <v>2956</v>
      </c>
      <c r="Q243" s="1">
        <v>4.5491259267581112</v>
      </c>
      <c r="S243">
        <v>7</v>
      </c>
      <c r="T243">
        <v>45</v>
      </c>
      <c r="U243">
        <v>-1</v>
      </c>
      <c r="V243">
        <v>-1</v>
      </c>
      <c r="W243">
        <v>-1</v>
      </c>
      <c r="X243">
        <v>-1</v>
      </c>
      <c r="Y243">
        <v>-1</v>
      </c>
      <c r="Z243">
        <v>-1</v>
      </c>
      <c r="AA243">
        <v>1</v>
      </c>
      <c r="AB243">
        <v>-1</v>
      </c>
      <c r="AC243">
        <v>-1</v>
      </c>
      <c r="AD243">
        <v>-1</v>
      </c>
      <c r="AE243">
        <v>-0.96119740186388025</v>
      </c>
      <c r="AF243">
        <v>-1</v>
      </c>
      <c r="AG243">
        <v>35410</v>
      </c>
      <c r="AH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35410</v>
      </c>
      <c r="AR243">
        <v>0</v>
      </c>
      <c r="AS243">
        <v>0</v>
      </c>
      <c r="AT243">
        <v>0</v>
      </c>
      <c r="AU243">
        <v>687</v>
      </c>
      <c r="AV243">
        <v>0</v>
      </c>
    </row>
    <row r="244" spans="1:48" x14ac:dyDescent="0.25">
      <c r="A244" t="s">
        <v>8821</v>
      </c>
      <c r="B244">
        <v>7</v>
      </c>
      <c r="C244">
        <v>46</v>
      </c>
      <c r="D244">
        <f t="shared" si="6"/>
        <v>48</v>
      </c>
      <c r="E244" t="s">
        <v>9625</v>
      </c>
      <c r="F244" t="s">
        <v>9626</v>
      </c>
      <c r="G244" t="s">
        <v>2459</v>
      </c>
      <c r="H244" t="s">
        <v>2459</v>
      </c>
      <c r="K244">
        <v>7</v>
      </c>
      <c r="L244">
        <f t="shared" si="7"/>
        <v>47</v>
      </c>
      <c r="M244" t="s">
        <v>2673</v>
      </c>
      <c r="N244" s="1">
        <v>3.9306434410421645</v>
      </c>
      <c r="O244" t="s">
        <v>10420</v>
      </c>
      <c r="P244" t="s">
        <v>2459</v>
      </c>
      <c r="Q244" s="1">
        <v>3.9306434410421645</v>
      </c>
      <c r="S244">
        <v>7</v>
      </c>
      <c r="T244">
        <v>47</v>
      </c>
      <c r="U244">
        <v>-1</v>
      </c>
      <c r="V244">
        <v>-0.19788193763483031</v>
      </c>
      <c r="W244">
        <v>-2.4318493822318099E-2</v>
      </c>
      <c r="X244">
        <v>-0.55501078642871149</v>
      </c>
      <c r="Y244">
        <v>-0.36163953716414987</v>
      </c>
      <c r="Z244">
        <v>-0.51637575995293195</v>
      </c>
      <c r="AA244">
        <v>1</v>
      </c>
      <c r="AB244">
        <v>-1</v>
      </c>
      <c r="AC244">
        <v>-1</v>
      </c>
      <c r="AD244">
        <v>-1</v>
      </c>
      <c r="AE244">
        <v>-4.1184545989409682E-2</v>
      </c>
      <c r="AF244">
        <v>-1</v>
      </c>
      <c r="AG244">
        <v>10198</v>
      </c>
      <c r="AH244">
        <v>0</v>
      </c>
      <c r="AK244">
        <v>0</v>
      </c>
      <c r="AL244">
        <v>4090</v>
      </c>
      <c r="AM244">
        <v>4975</v>
      </c>
      <c r="AN244">
        <v>2269</v>
      </c>
      <c r="AO244">
        <v>3255</v>
      </c>
      <c r="AP244">
        <v>2466</v>
      </c>
      <c r="AQ244">
        <v>10198</v>
      </c>
      <c r="AR244">
        <v>0</v>
      </c>
      <c r="AS244">
        <v>0</v>
      </c>
      <c r="AT244">
        <v>0</v>
      </c>
      <c r="AU244">
        <v>4889</v>
      </c>
      <c r="AV244">
        <v>0</v>
      </c>
    </row>
    <row r="245" spans="1:48" x14ac:dyDescent="0.25">
      <c r="A245" t="s">
        <v>8821</v>
      </c>
      <c r="B245">
        <v>7</v>
      </c>
      <c r="C245">
        <v>48</v>
      </c>
      <c r="D245">
        <f t="shared" si="6"/>
        <v>50</v>
      </c>
      <c r="E245" t="s">
        <v>9627</v>
      </c>
      <c r="F245" t="s">
        <v>9628</v>
      </c>
      <c r="G245" t="s">
        <v>2234</v>
      </c>
      <c r="H245" t="s">
        <v>2234</v>
      </c>
      <c r="K245">
        <v>7</v>
      </c>
      <c r="L245">
        <f t="shared" si="7"/>
        <v>49</v>
      </c>
      <c r="M245" t="s">
        <v>2285</v>
      </c>
      <c r="N245" s="1">
        <v>4.2138363883252739</v>
      </c>
      <c r="O245" t="s">
        <v>10420</v>
      </c>
      <c r="P245" t="s">
        <v>2234</v>
      </c>
      <c r="Q245" s="1">
        <v>4.2138363883252739</v>
      </c>
      <c r="S245">
        <v>7</v>
      </c>
      <c r="T245">
        <v>49</v>
      </c>
      <c r="U245">
        <v>-1</v>
      </c>
      <c r="V245">
        <v>-0.90809888291270169</v>
      </c>
      <c r="W245">
        <v>-0.2978899462143153</v>
      </c>
      <c r="X245">
        <v>-0.85110674389739349</v>
      </c>
      <c r="Y245">
        <v>-0.53423665701282586</v>
      </c>
      <c r="Z245">
        <v>-0.13627430699213905</v>
      </c>
      <c r="AA245">
        <v>1</v>
      </c>
      <c r="AB245">
        <v>-0.53661563922217625</v>
      </c>
      <c r="AC245">
        <v>-0.8232829954489036</v>
      </c>
      <c r="AD245">
        <v>-0.64920355812991315</v>
      </c>
      <c r="AE245">
        <v>-0.9023065784029789</v>
      </c>
      <c r="AF245">
        <v>-0.89904840711625988</v>
      </c>
      <c r="AG245">
        <v>38672</v>
      </c>
      <c r="AH245">
        <v>0</v>
      </c>
      <c r="AK245">
        <v>0</v>
      </c>
      <c r="AL245">
        <v>1777</v>
      </c>
      <c r="AM245">
        <v>13576</v>
      </c>
      <c r="AN245">
        <v>2879</v>
      </c>
      <c r="AO245">
        <v>9006</v>
      </c>
      <c r="AP245">
        <v>16701</v>
      </c>
      <c r="AQ245">
        <v>38672</v>
      </c>
      <c r="AR245">
        <v>8960</v>
      </c>
      <c r="AS245">
        <v>3417</v>
      </c>
      <c r="AT245">
        <v>6783</v>
      </c>
      <c r="AU245">
        <v>1889</v>
      </c>
      <c r="AV245">
        <v>1952</v>
      </c>
    </row>
    <row r="246" spans="1:48" x14ac:dyDescent="0.25">
      <c r="A246" t="s">
        <v>8821</v>
      </c>
      <c r="B246">
        <v>7</v>
      </c>
      <c r="C246">
        <v>50</v>
      </c>
      <c r="D246">
        <f t="shared" si="6"/>
        <v>52</v>
      </c>
      <c r="E246" t="s">
        <v>9633</v>
      </c>
      <c r="F246" t="s">
        <v>9634</v>
      </c>
      <c r="G246" t="s">
        <v>1707</v>
      </c>
      <c r="H246" t="s">
        <v>1707</v>
      </c>
      <c r="K246">
        <v>7</v>
      </c>
      <c r="L246">
        <f t="shared" si="7"/>
        <v>51</v>
      </c>
      <c r="M246" t="s">
        <v>1984</v>
      </c>
      <c r="N246" s="1">
        <v>4.8034434583744963</v>
      </c>
      <c r="O246" t="s">
        <v>10420</v>
      </c>
      <c r="P246" t="s">
        <v>1707</v>
      </c>
      <c r="Q246" s="1">
        <v>4.8034434583744963</v>
      </c>
      <c r="S246">
        <v>7</v>
      </c>
      <c r="T246">
        <v>51</v>
      </c>
      <c r="U246">
        <v>-1</v>
      </c>
      <c r="V246">
        <v>-1</v>
      </c>
      <c r="W246">
        <v>-1</v>
      </c>
      <c r="X246">
        <v>-1</v>
      </c>
      <c r="Y246">
        <v>-1</v>
      </c>
      <c r="Z246">
        <v>-1</v>
      </c>
      <c r="AA246">
        <v>1</v>
      </c>
      <c r="AB246">
        <v>-1</v>
      </c>
      <c r="AC246">
        <v>-1</v>
      </c>
      <c r="AD246">
        <v>-1</v>
      </c>
      <c r="AE246">
        <v>-1</v>
      </c>
      <c r="AF246">
        <v>-1</v>
      </c>
      <c r="AG246">
        <v>82810</v>
      </c>
      <c r="AH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82810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 x14ac:dyDescent="0.25">
      <c r="A247" t="s">
        <v>8821</v>
      </c>
      <c r="B247">
        <v>7</v>
      </c>
      <c r="C247">
        <v>52</v>
      </c>
      <c r="D247">
        <f t="shared" si="6"/>
        <v>54</v>
      </c>
      <c r="E247" t="s">
        <v>9639</v>
      </c>
      <c r="F247" t="s">
        <v>9640</v>
      </c>
      <c r="G247" t="s">
        <v>1707</v>
      </c>
      <c r="H247" t="s">
        <v>1707</v>
      </c>
      <c r="K247">
        <v>7</v>
      </c>
      <c r="L247">
        <f t="shared" si="7"/>
        <v>53</v>
      </c>
      <c r="M247" t="s">
        <v>1898</v>
      </c>
      <c r="N247" s="1">
        <v>4.3286038290803353</v>
      </c>
      <c r="O247" t="s">
        <v>10420</v>
      </c>
      <c r="P247" t="s">
        <v>1707</v>
      </c>
      <c r="Q247" s="1">
        <v>4.3286038290803353</v>
      </c>
      <c r="S247">
        <v>7</v>
      </c>
      <c r="T247">
        <v>53</v>
      </c>
      <c r="U247">
        <v>-1</v>
      </c>
      <c r="V247">
        <v>-1</v>
      </c>
      <c r="W247">
        <v>-0.86712660627764904</v>
      </c>
      <c r="X247">
        <v>-1</v>
      </c>
      <c r="Y247">
        <v>-0.9490204339582895</v>
      </c>
      <c r="Z247">
        <v>-1</v>
      </c>
      <c r="AA247">
        <v>1</v>
      </c>
      <c r="AB247">
        <v>-0.68827680640404465</v>
      </c>
      <c r="AC247">
        <v>-0.92005477143459025</v>
      </c>
      <c r="AD247">
        <v>-0.9139456498841374</v>
      </c>
      <c r="AE247">
        <v>-0.91168106172319363</v>
      </c>
      <c r="AF247">
        <v>-1</v>
      </c>
      <c r="AG247">
        <v>37976</v>
      </c>
      <c r="AH247">
        <v>0</v>
      </c>
      <c r="AK247">
        <v>0</v>
      </c>
      <c r="AL247">
        <v>0</v>
      </c>
      <c r="AM247">
        <v>2523</v>
      </c>
      <c r="AN247">
        <v>0</v>
      </c>
      <c r="AO247">
        <v>968</v>
      </c>
      <c r="AP247">
        <v>0</v>
      </c>
      <c r="AQ247">
        <v>37976</v>
      </c>
      <c r="AR247">
        <v>5919</v>
      </c>
      <c r="AS247">
        <v>1518</v>
      </c>
      <c r="AT247">
        <v>1634</v>
      </c>
      <c r="AU247">
        <v>1677</v>
      </c>
      <c r="AV247">
        <v>0</v>
      </c>
    </row>
    <row r="248" spans="1:48" x14ac:dyDescent="0.25">
      <c r="A248" t="s">
        <v>8821</v>
      </c>
      <c r="B248">
        <v>7</v>
      </c>
      <c r="C248">
        <v>54</v>
      </c>
      <c r="D248">
        <f t="shared" si="6"/>
        <v>56</v>
      </c>
      <c r="E248" t="s">
        <v>9641</v>
      </c>
      <c r="F248" t="s">
        <v>9642</v>
      </c>
      <c r="G248" t="s">
        <v>1707</v>
      </c>
      <c r="H248" t="s">
        <v>1707</v>
      </c>
      <c r="K248">
        <v>7</v>
      </c>
      <c r="L248">
        <f t="shared" si="7"/>
        <v>55</v>
      </c>
      <c r="M248" t="s">
        <v>1956</v>
      </c>
      <c r="N248" s="1">
        <v>4.3573821032961106</v>
      </c>
      <c r="O248" t="s">
        <v>10420</v>
      </c>
      <c r="P248" t="s">
        <v>1707</v>
      </c>
      <c r="Q248" s="1">
        <v>4.3573821032961106</v>
      </c>
      <c r="S248">
        <v>7</v>
      </c>
      <c r="T248">
        <v>55</v>
      </c>
      <c r="U248">
        <v>-1</v>
      </c>
      <c r="V248">
        <v>-1</v>
      </c>
      <c r="W248">
        <v>-1</v>
      </c>
      <c r="X248">
        <v>-1</v>
      </c>
      <c r="Y248">
        <v>-0.50559922708708438</v>
      </c>
      <c r="Z248">
        <v>-1</v>
      </c>
      <c r="AA248">
        <v>1</v>
      </c>
      <c r="AB248">
        <v>-1</v>
      </c>
      <c r="AC248">
        <v>-1</v>
      </c>
      <c r="AD248">
        <v>-1</v>
      </c>
      <c r="AE248">
        <v>-0.52641517719906905</v>
      </c>
      <c r="AF248">
        <v>-0.78595582100039518</v>
      </c>
      <c r="AG248">
        <v>22771</v>
      </c>
      <c r="AH248">
        <v>0</v>
      </c>
      <c r="AK248">
        <v>0</v>
      </c>
      <c r="AL248">
        <v>0</v>
      </c>
      <c r="AM248">
        <v>0</v>
      </c>
      <c r="AN248">
        <v>0</v>
      </c>
      <c r="AO248">
        <v>5629</v>
      </c>
      <c r="AP248">
        <v>0</v>
      </c>
      <c r="AQ248">
        <v>22771</v>
      </c>
      <c r="AR248">
        <v>0</v>
      </c>
      <c r="AS248">
        <v>0</v>
      </c>
      <c r="AT248">
        <v>0</v>
      </c>
      <c r="AU248">
        <v>5392</v>
      </c>
      <c r="AV248">
        <v>2437</v>
      </c>
    </row>
    <row r="249" spans="1:48" x14ac:dyDescent="0.25">
      <c r="A249" t="s">
        <v>8821</v>
      </c>
      <c r="B249">
        <v>7</v>
      </c>
      <c r="C249">
        <v>56</v>
      </c>
      <c r="D249">
        <f t="shared" si="6"/>
        <v>58</v>
      </c>
      <c r="E249" t="s">
        <v>9643</v>
      </c>
      <c r="F249" t="s">
        <v>9644</v>
      </c>
      <c r="G249" t="s">
        <v>1707</v>
      </c>
      <c r="H249" t="s">
        <v>1707</v>
      </c>
      <c r="K249">
        <v>7</v>
      </c>
      <c r="L249">
        <f t="shared" si="7"/>
        <v>57</v>
      </c>
      <c r="M249" t="s">
        <v>1715</v>
      </c>
      <c r="N249" s="1">
        <v>4.3551257249876878</v>
      </c>
      <c r="O249" t="s">
        <v>10420</v>
      </c>
      <c r="P249" t="s">
        <v>1707</v>
      </c>
      <c r="Q249" s="1">
        <v>4.3551257249876878</v>
      </c>
      <c r="S249">
        <v>7</v>
      </c>
      <c r="T249">
        <v>57</v>
      </c>
      <c r="U249">
        <v>-1</v>
      </c>
      <c r="V249">
        <v>-1</v>
      </c>
      <c r="W249">
        <v>-1</v>
      </c>
      <c r="X249">
        <v>-1</v>
      </c>
      <c r="Y249">
        <v>-1</v>
      </c>
      <c r="Z249">
        <v>-1</v>
      </c>
      <c r="AA249">
        <v>1</v>
      </c>
      <c r="AB249">
        <v>-1</v>
      </c>
      <c r="AC249">
        <v>-1</v>
      </c>
      <c r="AD249">
        <v>-1</v>
      </c>
      <c r="AE249">
        <v>-1</v>
      </c>
      <c r="AF249">
        <v>-1</v>
      </c>
      <c r="AG249">
        <v>29089</v>
      </c>
      <c r="AH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29089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 x14ac:dyDescent="0.25">
      <c r="A250" t="s">
        <v>8821</v>
      </c>
      <c r="B250">
        <v>7</v>
      </c>
      <c r="C250">
        <v>58</v>
      </c>
      <c r="D250">
        <f t="shared" si="6"/>
        <v>60</v>
      </c>
      <c r="E250" t="s">
        <v>9645</v>
      </c>
      <c r="F250" t="s">
        <v>9646</v>
      </c>
      <c r="G250" t="s">
        <v>1707</v>
      </c>
      <c r="H250" t="s">
        <v>1707</v>
      </c>
      <c r="K250">
        <v>7</v>
      </c>
      <c r="L250">
        <f t="shared" si="7"/>
        <v>59</v>
      </c>
      <c r="M250" t="s">
        <v>1723</v>
      </c>
      <c r="N250" s="1">
        <v>4.2072572587163402</v>
      </c>
      <c r="O250" t="s">
        <v>10420</v>
      </c>
      <c r="P250" t="s">
        <v>1707</v>
      </c>
      <c r="Q250" s="1">
        <v>4.2072572587163402</v>
      </c>
      <c r="S250">
        <v>7</v>
      </c>
      <c r="T250">
        <v>59</v>
      </c>
      <c r="U250">
        <v>-1</v>
      </c>
      <c r="V250">
        <v>-1</v>
      </c>
      <c r="W250">
        <v>-1</v>
      </c>
      <c r="X250">
        <v>-1</v>
      </c>
      <c r="Y250">
        <v>-1</v>
      </c>
      <c r="Z250">
        <v>-1</v>
      </c>
      <c r="AA250">
        <v>1</v>
      </c>
      <c r="AB250">
        <v>-0.64832487309644671</v>
      </c>
      <c r="AC250">
        <v>-1</v>
      </c>
      <c r="AD250">
        <v>-0.89269035532994923</v>
      </c>
      <c r="AE250">
        <v>-1</v>
      </c>
      <c r="AF250">
        <v>-1</v>
      </c>
      <c r="AG250">
        <v>19700</v>
      </c>
      <c r="AH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19700</v>
      </c>
      <c r="AR250">
        <v>3464</v>
      </c>
      <c r="AS250">
        <v>0</v>
      </c>
      <c r="AT250">
        <v>1057</v>
      </c>
      <c r="AU250">
        <v>0</v>
      </c>
      <c r="AV250">
        <v>0</v>
      </c>
    </row>
    <row r="251" spans="1:48" x14ac:dyDescent="0.25">
      <c r="A251" t="s">
        <v>8821</v>
      </c>
      <c r="B251">
        <v>7</v>
      </c>
      <c r="C251">
        <v>60</v>
      </c>
      <c r="D251">
        <f t="shared" si="6"/>
        <v>62</v>
      </c>
      <c r="E251" t="s">
        <v>9649</v>
      </c>
      <c r="F251" t="s">
        <v>9650</v>
      </c>
      <c r="G251" t="s">
        <v>1707</v>
      </c>
      <c r="H251" t="s">
        <v>1707</v>
      </c>
      <c r="K251">
        <v>7</v>
      </c>
      <c r="L251">
        <f t="shared" si="7"/>
        <v>61</v>
      </c>
      <c r="M251" t="s">
        <v>1956</v>
      </c>
      <c r="N251" s="1">
        <v>3.9617532141867824</v>
      </c>
      <c r="O251" t="s">
        <v>10420</v>
      </c>
      <c r="P251" t="s">
        <v>1707</v>
      </c>
      <c r="Q251" s="1">
        <v>3.9617532141867824</v>
      </c>
      <c r="S251">
        <v>7</v>
      </c>
      <c r="T251">
        <v>61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1</v>
      </c>
      <c r="AB251">
        <v>0.58355951919348592</v>
      </c>
      <c r="AC251">
        <v>-0.66130283055447847</v>
      </c>
      <c r="AD251">
        <v>-0.91275688251260179</v>
      </c>
      <c r="AE251">
        <v>-1</v>
      </c>
      <c r="AF251">
        <v>-1</v>
      </c>
      <c r="AG251">
        <v>10316</v>
      </c>
      <c r="AH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10316</v>
      </c>
      <c r="AR251">
        <v>8168</v>
      </c>
      <c r="AS251">
        <v>1747</v>
      </c>
      <c r="AT251">
        <v>450</v>
      </c>
      <c r="AU251">
        <v>0</v>
      </c>
      <c r="AV251">
        <v>0</v>
      </c>
    </row>
    <row r="252" spans="1:48" x14ac:dyDescent="0.25">
      <c r="A252" t="s">
        <v>8821</v>
      </c>
      <c r="B252">
        <v>7</v>
      </c>
      <c r="C252">
        <v>62</v>
      </c>
      <c r="D252">
        <f t="shared" si="6"/>
        <v>64</v>
      </c>
      <c r="E252" t="s">
        <v>9661</v>
      </c>
      <c r="F252" t="s">
        <v>9662</v>
      </c>
      <c r="G252" t="s">
        <v>40</v>
      </c>
      <c r="H252" t="s">
        <v>40</v>
      </c>
      <c r="K252">
        <v>7</v>
      </c>
      <c r="L252">
        <f t="shared" si="7"/>
        <v>63</v>
      </c>
      <c r="M252" t="s">
        <v>380</v>
      </c>
      <c r="N252" s="1">
        <v>4.8093239870000213</v>
      </c>
      <c r="O252" t="s">
        <v>10420</v>
      </c>
      <c r="P252" t="s">
        <v>40</v>
      </c>
      <c r="Q252" s="1">
        <v>4.8093239870000213</v>
      </c>
      <c r="S252">
        <v>7</v>
      </c>
      <c r="T252">
        <v>63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1</v>
      </c>
      <c r="AB252">
        <v>-1</v>
      </c>
      <c r="AC252">
        <v>-1</v>
      </c>
      <c r="AD252">
        <v>-1</v>
      </c>
      <c r="AE252">
        <v>-1</v>
      </c>
      <c r="AF252">
        <v>-1</v>
      </c>
      <c r="AG252">
        <v>136666</v>
      </c>
      <c r="AH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136666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 x14ac:dyDescent="0.25">
      <c r="A253" t="s">
        <v>8821</v>
      </c>
      <c r="B253">
        <v>7</v>
      </c>
      <c r="C253">
        <v>64</v>
      </c>
      <c r="D253">
        <f t="shared" si="6"/>
        <v>66</v>
      </c>
      <c r="E253" t="s">
        <v>9663</v>
      </c>
      <c r="F253" t="s">
        <v>9664</v>
      </c>
      <c r="G253" t="s">
        <v>40</v>
      </c>
      <c r="H253" t="s">
        <v>40</v>
      </c>
      <c r="K253">
        <v>7</v>
      </c>
      <c r="L253">
        <f t="shared" si="7"/>
        <v>65</v>
      </c>
      <c r="M253" t="s">
        <v>430</v>
      </c>
      <c r="N253" s="1">
        <v>4.210826638678256</v>
      </c>
      <c r="O253" t="s">
        <v>10420</v>
      </c>
      <c r="P253" t="s">
        <v>40</v>
      </c>
      <c r="Q253" s="1">
        <v>4.210826638678256</v>
      </c>
      <c r="S253">
        <v>7</v>
      </c>
      <c r="T253">
        <v>65</v>
      </c>
      <c r="U253">
        <v>-1</v>
      </c>
      <c r="V253">
        <v>-1</v>
      </c>
      <c r="W253">
        <v>-1</v>
      </c>
      <c r="X253">
        <v>-1</v>
      </c>
      <c r="Y253">
        <v>-1</v>
      </c>
      <c r="Z253">
        <v>-1</v>
      </c>
      <c r="AA253">
        <v>1</v>
      </c>
      <c r="AB253">
        <v>0.62024280452871361</v>
      </c>
      <c r="AC253">
        <v>-0.66287000409221108</v>
      </c>
      <c r="AD253">
        <v>-0.95819124266812172</v>
      </c>
      <c r="AE253">
        <v>-1</v>
      </c>
      <c r="AF253">
        <v>-1</v>
      </c>
      <c r="AG253">
        <v>29324</v>
      </c>
      <c r="AH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29324</v>
      </c>
      <c r="AR253">
        <v>23756</v>
      </c>
      <c r="AS253">
        <v>4943</v>
      </c>
      <c r="AT253">
        <v>613</v>
      </c>
      <c r="AU253">
        <v>0</v>
      </c>
      <c r="AV253">
        <v>0</v>
      </c>
    </row>
    <row r="254" spans="1:48" x14ac:dyDescent="0.25">
      <c r="A254" t="s">
        <v>8821</v>
      </c>
      <c r="B254">
        <v>7</v>
      </c>
      <c r="C254">
        <v>66</v>
      </c>
      <c r="D254">
        <f t="shared" si="6"/>
        <v>68</v>
      </c>
      <c r="E254" t="s">
        <v>9667</v>
      </c>
      <c r="F254" t="s">
        <v>9668</v>
      </c>
      <c r="G254" t="s">
        <v>40</v>
      </c>
      <c r="H254" t="s">
        <v>40</v>
      </c>
      <c r="K254">
        <v>7</v>
      </c>
      <c r="L254">
        <f t="shared" si="7"/>
        <v>67</v>
      </c>
      <c r="M254" t="s">
        <v>52</v>
      </c>
      <c r="N254" s="1">
        <v>4.2251024255743443</v>
      </c>
      <c r="O254" t="s">
        <v>10420</v>
      </c>
      <c r="P254" t="s">
        <v>40</v>
      </c>
      <c r="Q254" s="1">
        <v>4.2251024255743443</v>
      </c>
      <c r="S254">
        <v>7</v>
      </c>
      <c r="T254">
        <v>67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18358</v>
      </c>
      <c r="AH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18358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1:48" x14ac:dyDescent="0.25">
      <c r="A255" t="s">
        <v>8821</v>
      </c>
      <c r="B255">
        <v>7</v>
      </c>
      <c r="C255">
        <v>68</v>
      </c>
      <c r="D255">
        <f t="shared" si="6"/>
        <v>70</v>
      </c>
      <c r="E255" t="s">
        <v>9669</v>
      </c>
      <c r="F255" t="s">
        <v>9670</v>
      </c>
      <c r="G255" t="s">
        <v>40</v>
      </c>
      <c r="H255" t="s">
        <v>40</v>
      </c>
      <c r="K255">
        <v>7</v>
      </c>
      <c r="L255">
        <f t="shared" si="7"/>
        <v>69</v>
      </c>
      <c r="M255" t="s">
        <v>69</v>
      </c>
      <c r="N255" s="1">
        <v>4.2977386317328028</v>
      </c>
      <c r="O255" t="s">
        <v>10420</v>
      </c>
      <c r="P255" t="s">
        <v>40</v>
      </c>
      <c r="Q255" s="1">
        <v>4.2977386317328028</v>
      </c>
      <c r="S255">
        <v>7</v>
      </c>
      <c r="T255">
        <v>69</v>
      </c>
      <c r="U255">
        <v>-1</v>
      </c>
      <c r="V255">
        <v>-1</v>
      </c>
      <c r="W255">
        <v>-1</v>
      </c>
      <c r="X255">
        <v>-1</v>
      </c>
      <c r="Y255">
        <v>-1</v>
      </c>
      <c r="Z255">
        <v>-1</v>
      </c>
      <c r="AA255">
        <v>1</v>
      </c>
      <c r="AB255">
        <v>-1</v>
      </c>
      <c r="AC255">
        <v>-1</v>
      </c>
      <c r="AD255">
        <v>-1</v>
      </c>
      <c r="AE255">
        <v>-1</v>
      </c>
      <c r="AF255">
        <v>-1</v>
      </c>
      <c r="AG255">
        <v>21532</v>
      </c>
      <c r="AH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21532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 x14ac:dyDescent="0.25">
      <c r="A256" t="s">
        <v>8821</v>
      </c>
      <c r="B256">
        <v>7</v>
      </c>
      <c r="C256">
        <v>70</v>
      </c>
      <c r="D256">
        <f t="shared" si="6"/>
        <v>72</v>
      </c>
      <c r="E256" t="s">
        <v>9671</v>
      </c>
      <c r="F256" t="s">
        <v>9672</v>
      </c>
      <c r="G256" t="s">
        <v>40</v>
      </c>
      <c r="H256" t="s">
        <v>40</v>
      </c>
      <c r="K256">
        <v>7</v>
      </c>
      <c r="L256">
        <f t="shared" si="7"/>
        <v>71</v>
      </c>
      <c r="M256" t="s">
        <v>79</v>
      </c>
      <c r="N256" s="1">
        <v>4.1184961999117879</v>
      </c>
      <c r="O256" t="s">
        <v>10420</v>
      </c>
      <c r="P256" t="s">
        <v>40</v>
      </c>
      <c r="Q256" s="1">
        <v>4.1184961999117879</v>
      </c>
      <c r="S256">
        <v>7</v>
      </c>
      <c r="T256">
        <v>71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1</v>
      </c>
      <c r="AB256">
        <v>-1</v>
      </c>
      <c r="AC256">
        <v>-1</v>
      </c>
      <c r="AD256">
        <v>-1</v>
      </c>
      <c r="AE256">
        <v>-1</v>
      </c>
      <c r="AF256">
        <v>-1</v>
      </c>
      <c r="AG256">
        <v>13137</v>
      </c>
      <c r="AH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13137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 x14ac:dyDescent="0.25">
      <c r="A257" t="s">
        <v>8821</v>
      </c>
      <c r="B257">
        <v>7</v>
      </c>
      <c r="C257">
        <v>72</v>
      </c>
      <c r="D257">
        <f t="shared" si="6"/>
        <v>74</v>
      </c>
      <c r="E257" t="s">
        <v>9675</v>
      </c>
      <c r="F257" t="s">
        <v>9676</v>
      </c>
      <c r="G257" t="s">
        <v>40</v>
      </c>
      <c r="H257" t="s">
        <v>40</v>
      </c>
      <c r="K257">
        <v>7</v>
      </c>
      <c r="L257">
        <f t="shared" si="7"/>
        <v>73</v>
      </c>
      <c r="M257" t="s">
        <v>95</v>
      </c>
      <c r="N257" s="1">
        <v>3.9204885646582976</v>
      </c>
      <c r="O257" t="s">
        <v>10420</v>
      </c>
      <c r="P257" t="s">
        <v>40</v>
      </c>
      <c r="Q257" s="1">
        <v>3.9204885646582976</v>
      </c>
      <c r="S257">
        <v>7</v>
      </c>
      <c r="T257">
        <v>73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1</v>
      </c>
      <c r="AB257">
        <v>-1</v>
      </c>
      <c r="AC257">
        <v>-1</v>
      </c>
      <c r="AD257">
        <v>-1</v>
      </c>
      <c r="AE257">
        <v>-1</v>
      </c>
      <c r="AF257">
        <v>-1</v>
      </c>
      <c r="AG257">
        <v>8327</v>
      </c>
      <c r="AH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8327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 x14ac:dyDescent="0.25">
      <c r="A258" t="s">
        <v>8821</v>
      </c>
      <c r="B258">
        <v>7</v>
      </c>
      <c r="C258">
        <v>74</v>
      </c>
      <c r="D258">
        <f t="shared" si="6"/>
        <v>76</v>
      </c>
      <c r="E258" t="s">
        <v>9677</v>
      </c>
      <c r="F258" t="s">
        <v>9678</v>
      </c>
      <c r="G258" t="s">
        <v>40</v>
      </c>
      <c r="H258" t="s">
        <v>40</v>
      </c>
      <c r="K258">
        <v>7</v>
      </c>
      <c r="L258">
        <f t="shared" si="7"/>
        <v>75</v>
      </c>
      <c r="M258" t="s">
        <v>104</v>
      </c>
      <c r="N258" s="1">
        <v>4.2221960463017201</v>
      </c>
      <c r="O258" t="s">
        <v>10420</v>
      </c>
      <c r="P258" t="s">
        <v>40</v>
      </c>
      <c r="Q258" s="1">
        <v>4.2221960463017201</v>
      </c>
      <c r="S258">
        <v>7</v>
      </c>
      <c r="T258">
        <v>75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16680</v>
      </c>
      <c r="AH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16680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 x14ac:dyDescent="0.25">
      <c r="A259" t="s">
        <v>8821</v>
      </c>
      <c r="B259">
        <v>7</v>
      </c>
      <c r="C259">
        <v>76</v>
      </c>
      <c r="D259">
        <f t="shared" si="6"/>
        <v>78</v>
      </c>
      <c r="E259" t="s">
        <v>9679</v>
      </c>
      <c r="F259" t="s">
        <v>9680</v>
      </c>
      <c r="G259" t="s">
        <v>40</v>
      </c>
      <c r="H259" t="s">
        <v>40</v>
      </c>
      <c r="K259">
        <v>7</v>
      </c>
      <c r="L259">
        <f t="shared" si="7"/>
        <v>77</v>
      </c>
      <c r="M259" t="s">
        <v>112</v>
      </c>
      <c r="N259" s="1">
        <v>3.9658129530366031</v>
      </c>
      <c r="O259" t="s">
        <v>10420</v>
      </c>
      <c r="P259" t="s">
        <v>40</v>
      </c>
      <c r="Q259" s="1">
        <v>3.9658129530366031</v>
      </c>
      <c r="S259">
        <v>7</v>
      </c>
      <c r="T259">
        <v>77</v>
      </c>
      <c r="U259">
        <v>-1</v>
      </c>
      <c r="V259">
        <v>-1</v>
      </c>
      <c r="W259">
        <v>-1</v>
      </c>
      <c r="X259">
        <v>-1</v>
      </c>
      <c r="Y259">
        <v>-1</v>
      </c>
      <c r="Z259">
        <v>-1</v>
      </c>
      <c r="AA259">
        <v>1</v>
      </c>
      <c r="AB259">
        <v>-1</v>
      </c>
      <c r="AC259">
        <v>-1</v>
      </c>
      <c r="AD259">
        <v>-1</v>
      </c>
      <c r="AE259">
        <v>-1</v>
      </c>
      <c r="AF259">
        <v>-1</v>
      </c>
      <c r="AG259">
        <v>9243</v>
      </c>
      <c r="AH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9243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 x14ac:dyDescent="0.25">
      <c r="A260" t="s">
        <v>8821</v>
      </c>
      <c r="B260">
        <v>7</v>
      </c>
      <c r="C260">
        <v>78</v>
      </c>
      <c r="D260">
        <f t="shared" si="6"/>
        <v>80</v>
      </c>
      <c r="E260" t="s">
        <v>9681</v>
      </c>
      <c r="F260" t="s">
        <v>9682</v>
      </c>
      <c r="G260" t="s">
        <v>40</v>
      </c>
      <c r="H260" t="s">
        <v>40</v>
      </c>
      <c r="K260">
        <v>7</v>
      </c>
      <c r="L260">
        <f t="shared" si="7"/>
        <v>79</v>
      </c>
      <c r="M260" t="s">
        <v>120</v>
      </c>
      <c r="N260" s="1">
        <v>4.4261532682159794</v>
      </c>
      <c r="O260" t="s">
        <v>10420</v>
      </c>
      <c r="P260" t="s">
        <v>40</v>
      </c>
      <c r="Q260" s="1">
        <v>4.4261532682159794</v>
      </c>
      <c r="S260">
        <v>7</v>
      </c>
      <c r="T260">
        <v>79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-1</v>
      </c>
      <c r="AA260">
        <v>1</v>
      </c>
      <c r="AB260">
        <v>-1</v>
      </c>
      <c r="AC260">
        <v>-1</v>
      </c>
      <c r="AD260">
        <v>-1</v>
      </c>
      <c r="AE260">
        <v>-1</v>
      </c>
      <c r="AF260">
        <v>-1</v>
      </c>
      <c r="AG260">
        <v>26678</v>
      </c>
      <c r="AH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26678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 x14ac:dyDescent="0.25">
      <c r="A261" t="s">
        <v>8821</v>
      </c>
      <c r="B261">
        <v>7</v>
      </c>
      <c r="C261">
        <v>80</v>
      </c>
      <c r="D261">
        <f t="shared" si="6"/>
        <v>82</v>
      </c>
      <c r="E261" t="s">
        <v>9683</v>
      </c>
      <c r="F261" t="s">
        <v>9684</v>
      </c>
      <c r="G261" t="s">
        <v>40</v>
      </c>
      <c r="H261" t="s">
        <v>40</v>
      </c>
      <c r="K261">
        <v>7</v>
      </c>
      <c r="L261">
        <f t="shared" si="7"/>
        <v>81</v>
      </c>
      <c r="M261" t="s">
        <v>181</v>
      </c>
      <c r="N261" s="1">
        <v>4.4351911596851776</v>
      </c>
      <c r="O261" t="s">
        <v>10420</v>
      </c>
      <c r="P261" t="s">
        <v>40</v>
      </c>
      <c r="Q261" s="1">
        <v>4.4351911596851776</v>
      </c>
      <c r="S261">
        <v>7</v>
      </c>
      <c r="T261">
        <v>81</v>
      </c>
      <c r="U261">
        <v>-1</v>
      </c>
      <c r="V261">
        <v>-1</v>
      </c>
      <c r="W261">
        <v>-1</v>
      </c>
      <c r="X261">
        <v>-1</v>
      </c>
      <c r="Y261">
        <v>-1</v>
      </c>
      <c r="Z261">
        <v>-1</v>
      </c>
      <c r="AA261">
        <v>1</v>
      </c>
      <c r="AB261">
        <v>-0.91586790610192792</v>
      </c>
      <c r="AC261">
        <v>-1</v>
      </c>
      <c r="AD261">
        <v>-1</v>
      </c>
      <c r="AE261">
        <v>-1</v>
      </c>
      <c r="AF261">
        <v>-1</v>
      </c>
      <c r="AG261">
        <v>27647</v>
      </c>
      <c r="AH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27647</v>
      </c>
      <c r="AR261">
        <v>1163</v>
      </c>
      <c r="AS261">
        <v>0</v>
      </c>
      <c r="AT261">
        <v>0</v>
      </c>
      <c r="AU261">
        <v>0</v>
      </c>
      <c r="AV261">
        <v>0</v>
      </c>
    </row>
    <row r="262" spans="1:48" x14ac:dyDescent="0.25">
      <c r="A262" t="s">
        <v>8821</v>
      </c>
      <c r="B262">
        <v>7</v>
      </c>
      <c r="C262">
        <v>82</v>
      </c>
      <c r="D262">
        <f t="shared" ref="D262:D325" si="8">C262+2</f>
        <v>84</v>
      </c>
      <c r="E262" t="s">
        <v>9687</v>
      </c>
      <c r="F262" t="s">
        <v>9688</v>
      </c>
      <c r="G262" t="s">
        <v>40</v>
      </c>
      <c r="H262" t="s">
        <v>40</v>
      </c>
      <c r="K262">
        <v>7</v>
      </c>
      <c r="L262">
        <f t="shared" ref="L262:L325" si="9">C262+1</f>
        <v>83</v>
      </c>
      <c r="M262" t="s">
        <v>218</v>
      </c>
      <c r="N262" s="1">
        <v>4.2388486803623371</v>
      </c>
      <c r="O262" t="s">
        <v>10420</v>
      </c>
      <c r="P262" t="s">
        <v>40</v>
      </c>
      <c r="Q262" s="1">
        <v>4.2388486803623371</v>
      </c>
      <c r="S262">
        <v>7</v>
      </c>
      <c r="T262">
        <v>83</v>
      </c>
      <c r="U262">
        <v>-1</v>
      </c>
      <c r="V262">
        <v>-1</v>
      </c>
      <c r="W262">
        <v>-1</v>
      </c>
      <c r="X262">
        <v>-1</v>
      </c>
      <c r="Y262">
        <v>-1</v>
      </c>
      <c r="Z262">
        <v>-1</v>
      </c>
      <c r="AA262">
        <v>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17721</v>
      </c>
      <c r="AH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17721</v>
      </c>
      <c r="AR262">
        <v>0</v>
      </c>
      <c r="AS262">
        <v>0</v>
      </c>
      <c r="AT262">
        <v>0</v>
      </c>
      <c r="AU262">
        <v>0</v>
      </c>
      <c r="AV262">
        <v>0</v>
      </c>
    </row>
    <row r="263" spans="1:48" x14ac:dyDescent="0.25">
      <c r="A263" t="s">
        <v>8821</v>
      </c>
      <c r="B263">
        <v>7</v>
      </c>
      <c r="C263">
        <v>84</v>
      </c>
      <c r="D263">
        <f t="shared" si="8"/>
        <v>86</v>
      </c>
      <c r="E263" t="s">
        <v>9689</v>
      </c>
      <c r="F263" t="s">
        <v>9690</v>
      </c>
      <c r="G263" t="s">
        <v>40</v>
      </c>
      <c r="H263" t="s">
        <v>40</v>
      </c>
      <c r="K263">
        <v>7</v>
      </c>
      <c r="L263">
        <f t="shared" si="9"/>
        <v>85</v>
      </c>
      <c r="M263" t="s">
        <v>237</v>
      </c>
      <c r="N263" s="1">
        <v>4.1425771609205349</v>
      </c>
      <c r="O263" t="s">
        <v>10420</v>
      </c>
      <c r="P263" t="s">
        <v>40</v>
      </c>
      <c r="Q263" s="1">
        <v>4.1425771609205349</v>
      </c>
      <c r="S263">
        <v>7</v>
      </c>
      <c r="T263">
        <v>85</v>
      </c>
      <c r="U263">
        <v>-1</v>
      </c>
      <c r="V263">
        <v>-1</v>
      </c>
      <c r="W263">
        <v>-1</v>
      </c>
      <c r="X263">
        <v>-1</v>
      </c>
      <c r="Y263">
        <v>-1</v>
      </c>
      <c r="Z263">
        <v>-1</v>
      </c>
      <c r="AA263">
        <v>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13886</v>
      </c>
      <c r="AH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13886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 x14ac:dyDescent="0.25">
      <c r="A264" t="s">
        <v>8821</v>
      </c>
      <c r="B264">
        <v>7</v>
      </c>
      <c r="C264">
        <v>86</v>
      </c>
      <c r="D264">
        <f t="shared" si="8"/>
        <v>88</v>
      </c>
      <c r="E264" t="s">
        <v>9691</v>
      </c>
      <c r="F264" t="s">
        <v>9692</v>
      </c>
      <c r="G264" t="s">
        <v>40</v>
      </c>
      <c r="H264" t="s">
        <v>40</v>
      </c>
      <c r="K264">
        <v>7</v>
      </c>
      <c r="L264">
        <f t="shared" si="9"/>
        <v>87</v>
      </c>
      <c r="M264" t="s">
        <v>326</v>
      </c>
      <c r="N264" s="1">
        <v>4.4001233554370804</v>
      </c>
      <c r="O264" t="s">
        <v>10420</v>
      </c>
      <c r="P264" t="s">
        <v>40</v>
      </c>
      <c r="Q264" s="1">
        <v>4.4001233554370804</v>
      </c>
      <c r="S264">
        <v>7</v>
      </c>
      <c r="T264">
        <v>87</v>
      </c>
      <c r="U264">
        <v>-1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1</v>
      </c>
      <c r="AB264">
        <v>-1</v>
      </c>
      <c r="AC264">
        <v>-1</v>
      </c>
      <c r="AD264">
        <v>-1</v>
      </c>
      <c r="AE264">
        <v>-1</v>
      </c>
      <c r="AF264">
        <v>-1</v>
      </c>
      <c r="AG264">
        <v>25126</v>
      </c>
      <c r="AH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25126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 x14ac:dyDescent="0.25">
      <c r="A265" t="s">
        <v>8821</v>
      </c>
      <c r="B265">
        <v>7</v>
      </c>
      <c r="C265">
        <v>88</v>
      </c>
      <c r="D265">
        <f t="shared" si="8"/>
        <v>90</v>
      </c>
      <c r="E265" t="s">
        <v>9693</v>
      </c>
      <c r="F265" t="s">
        <v>9694</v>
      </c>
      <c r="G265" t="s">
        <v>40</v>
      </c>
      <c r="H265" t="s">
        <v>40</v>
      </c>
      <c r="K265">
        <v>7</v>
      </c>
      <c r="L265">
        <f t="shared" si="9"/>
        <v>89</v>
      </c>
      <c r="M265" t="s">
        <v>373</v>
      </c>
      <c r="N265" s="1">
        <v>4.4396484295634737</v>
      </c>
      <c r="O265" t="s">
        <v>10420</v>
      </c>
      <c r="P265" t="s">
        <v>40</v>
      </c>
      <c r="Q265" s="1">
        <v>4.4396484295634737</v>
      </c>
      <c r="S265">
        <v>7</v>
      </c>
      <c r="T265">
        <v>89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1</v>
      </c>
      <c r="AB265">
        <v>-0.88461538461538458</v>
      </c>
      <c r="AC265">
        <v>-1</v>
      </c>
      <c r="AD265">
        <v>-1</v>
      </c>
      <c r="AE265">
        <v>-1</v>
      </c>
      <c r="AF265">
        <v>-1</v>
      </c>
      <c r="AG265">
        <v>34528</v>
      </c>
      <c r="AH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34528</v>
      </c>
      <c r="AR265">
        <v>1992</v>
      </c>
      <c r="AS265">
        <v>0</v>
      </c>
      <c r="AT265">
        <v>0</v>
      </c>
      <c r="AU265">
        <v>0</v>
      </c>
      <c r="AV265">
        <v>0</v>
      </c>
    </row>
    <row r="266" spans="1:48" x14ac:dyDescent="0.25">
      <c r="A266" t="s">
        <v>8821</v>
      </c>
      <c r="B266">
        <v>7</v>
      </c>
      <c r="C266">
        <v>90</v>
      </c>
      <c r="D266">
        <f t="shared" si="8"/>
        <v>92</v>
      </c>
      <c r="E266" t="s">
        <v>9695</v>
      </c>
      <c r="F266" t="s">
        <v>9696</v>
      </c>
      <c r="G266" t="s">
        <v>40</v>
      </c>
      <c r="H266" t="s">
        <v>40</v>
      </c>
      <c r="K266">
        <v>7</v>
      </c>
      <c r="L266">
        <f t="shared" si="9"/>
        <v>91</v>
      </c>
      <c r="M266" t="s">
        <v>5892</v>
      </c>
      <c r="N266" s="1">
        <v>4.4672380207875673</v>
      </c>
      <c r="O266" t="s">
        <v>10420</v>
      </c>
      <c r="P266" t="s">
        <v>40</v>
      </c>
      <c r="Q266" s="1">
        <v>4.4672380207875673</v>
      </c>
      <c r="S266">
        <v>7</v>
      </c>
      <c r="T266">
        <v>91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1</v>
      </c>
      <c r="AB266">
        <v>-1</v>
      </c>
      <c r="AC266">
        <v>-1</v>
      </c>
      <c r="AD266">
        <v>-1</v>
      </c>
      <c r="AE266">
        <v>-1</v>
      </c>
      <c r="AF266">
        <v>-1</v>
      </c>
      <c r="AG266">
        <v>31103</v>
      </c>
      <c r="AH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31103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 x14ac:dyDescent="0.25">
      <c r="A267" t="s">
        <v>8822</v>
      </c>
      <c r="B267">
        <v>8</v>
      </c>
      <c r="C267">
        <v>0</v>
      </c>
      <c r="D267">
        <f t="shared" si="8"/>
        <v>2</v>
      </c>
      <c r="E267" t="s">
        <v>9705</v>
      </c>
      <c r="F267" t="s">
        <v>9706</v>
      </c>
      <c r="G267" t="s">
        <v>4867</v>
      </c>
      <c r="H267" t="s">
        <v>4867</v>
      </c>
      <c r="K267">
        <v>8</v>
      </c>
      <c r="L267">
        <f t="shared" si="9"/>
        <v>1</v>
      </c>
      <c r="M267" t="s">
        <v>4887</v>
      </c>
      <c r="N267" s="1">
        <v>4.7543483357110192</v>
      </c>
      <c r="O267" t="s">
        <v>10420</v>
      </c>
      <c r="P267" t="s">
        <v>4867</v>
      </c>
      <c r="Q267" s="1">
        <v>4.7543483357110192</v>
      </c>
      <c r="S267">
        <v>8</v>
      </c>
      <c r="T267">
        <v>1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-0.97852112676056335</v>
      </c>
      <c r="AB267">
        <v>1</v>
      </c>
      <c r="AC267">
        <v>-0.90964788732394364</v>
      </c>
      <c r="AD267">
        <v>-0.94098591549295774</v>
      </c>
      <c r="AE267">
        <v>-1</v>
      </c>
      <c r="AF267">
        <v>-1</v>
      </c>
      <c r="AG267">
        <v>56800</v>
      </c>
      <c r="AH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610</v>
      </c>
      <c r="AR267">
        <v>56800</v>
      </c>
      <c r="AS267">
        <v>2566</v>
      </c>
      <c r="AT267">
        <v>1676</v>
      </c>
      <c r="AU267">
        <v>0</v>
      </c>
      <c r="AV267">
        <v>0</v>
      </c>
    </row>
    <row r="268" spans="1:48" x14ac:dyDescent="0.25">
      <c r="A268" t="s">
        <v>8822</v>
      </c>
      <c r="B268">
        <v>8</v>
      </c>
      <c r="C268">
        <v>2</v>
      </c>
      <c r="D268">
        <f t="shared" si="8"/>
        <v>4</v>
      </c>
      <c r="E268" t="s">
        <v>9707</v>
      </c>
      <c r="F268" t="s">
        <v>9708</v>
      </c>
      <c r="G268" t="s">
        <v>4867</v>
      </c>
      <c r="H268" t="s">
        <v>4867</v>
      </c>
      <c r="K268">
        <v>8</v>
      </c>
      <c r="L268">
        <f t="shared" si="9"/>
        <v>3</v>
      </c>
      <c r="M268" t="s">
        <v>4934</v>
      </c>
      <c r="N268" s="1">
        <v>4.1333792119235193</v>
      </c>
      <c r="O268" t="s">
        <v>10420</v>
      </c>
      <c r="P268" t="s">
        <v>4867</v>
      </c>
      <c r="Q268" s="1">
        <v>4.1333792119235193</v>
      </c>
      <c r="S268">
        <v>8</v>
      </c>
      <c r="T268">
        <v>3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1</v>
      </c>
      <c r="AC268">
        <v>-1</v>
      </c>
      <c r="AD268">
        <v>-1</v>
      </c>
      <c r="AE268">
        <v>-1</v>
      </c>
      <c r="AF268">
        <v>-1</v>
      </c>
      <c r="AG268">
        <v>13595</v>
      </c>
      <c r="AH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13595</v>
      </c>
      <c r="AS268">
        <v>0</v>
      </c>
      <c r="AT268">
        <v>0</v>
      </c>
      <c r="AU268">
        <v>0</v>
      </c>
      <c r="AV268">
        <v>0</v>
      </c>
    </row>
    <row r="269" spans="1:48" x14ac:dyDescent="0.25">
      <c r="A269" t="s">
        <v>8822</v>
      </c>
      <c r="B269">
        <v>8</v>
      </c>
      <c r="C269">
        <v>4</v>
      </c>
      <c r="D269">
        <f t="shared" si="8"/>
        <v>6</v>
      </c>
      <c r="E269" t="s">
        <v>9715</v>
      </c>
      <c r="F269" t="s">
        <v>9716</v>
      </c>
      <c r="G269" t="s">
        <v>4606</v>
      </c>
      <c r="H269" t="s">
        <v>4606</v>
      </c>
      <c r="K269">
        <v>8</v>
      </c>
      <c r="L269">
        <f t="shared" si="9"/>
        <v>5</v>
      </c>
      <c r="M269" t="s">
        <v>4621</v>
      </c>
      <c r="N269" s="1">
        <v>3.9134959596171237</v>
      </c>
      <c r="O269" t="s">
        <v>10420</v>
      </c>
      <c r="P269" t="s">
        <v>4606</v>
      </c>
      <c r="Q269" s="1">
        <v>3.9134959596171237</v>
      </c>
      <c r="S269">
        <v>8</v>
      </c>
      <c r="T269">
        <v>5</v>
      </c>
      <c r="U269">
        <v>-1</v>
      </c>
      <c r="V269">
        <v>-1</v>
      </c>
      <c r="W269">
        <v>0.36465563267485313</v>
      </c>
      <c r="X269">
        <v>-0.92756718277273542</v>
      </c>
      <c r="Y269">
        <v>-0.81366791243993597</v>
      </c>
      <c r="Z269">
        <v>-0.15625556148780917</v>
      </c>
      <c r="AA269">
        <v>1</v>
      </c>
      <c r="AB269">
        <v>0.86937177433707058</v>
      </c>
      <c r="AC269">
        <v>-1</v>
      </c>
      <c r="AD269">
        <v>-0.43869015839117276</v>
      </c>
      <c r="AE269">
        <v>-0.92934685887168533</v>
      </c>
      <c r="AF269">
        <v>-1</v>
      </c>
      <c r="AG269">
        <v>11238</v>
      </c>
      <c r="AH269">
        <v>0</v>
      </c>
      <c r="AK269">
        <v>0</v>
      </c>
      <c r="AL269">
        <v>0</v>
      </c>
      <c r="AM269">
        <v>7668</v>
      </c>
      <c r="AN269">
        <v>407</v>
      </c>
      <c r="AO269">
        <v>1047</v>
      </c>
      <c r="AP269">
        <v>4741</v>
      </c>
      <c r="AQ269">
        <v>11238</v>
      </c>
      <c r="AR269">
        <v>10504</v>
      </c>
      <c r="AS269">
        <v>0</v>
      </c>
      <c r="AT269">
        <v>3154</v>
      </c>
      <c r="AU269">
        <v>397</v>
      </c>
      <c r="AV269">
        <v>0</v>
      </c>
    </row>
    <row r="270" spans="1:48" x14ac:dyDescent="0.25">
      <c r="A270" t="s">
        <v>8822</v>
      </c>
      <c r="B270">
        <v>8</v>
      </c>
      <c r="C270">
        <v>6</v>
      </c>
      <c r="D270">
        <f t="shared" si="8"/>
        <v>8</v>
      </c>
      <c r="E270" t="s">
        <v>9725</v>
      </c>
      <c r="F270" t="s">
        <v>9726</v>
      </c>
      <c r="G270" t="s">
        <v>4606</v>
      </c>
      <c r="H270" t="s">
        <v>4606</v>
      </c>
      <c r="K270">
        <v>8</v>
      </c>
      <c r="L270">
        <f t="shared" si="9"/>
        <v>7</v>
      </c>
      <c r="M270" t="s">
        <v>4700</v>
      </c>
      <c r="N270" s="1">
        <v>4.2043099449405368</v>
      </c>
      <c r="O270" t="s">
        <v>10420</v>
      </c>
      <c r="P270" t="s">
        <v>4606</v>
      </c>
      <c r="Q270" s="1">
        <v>4.2043099449405368</v>
      </c>
      <c r="S270">
        <v>8</v>
      </c>
      <c r="T270">
        <v>7</v>
      </c>
      <c r="U270">
        <v>-1</v>
      </c>
      <c r="V270">
        <v>-1</v>
      </c>
      <c r="W270">
        <v>-0.89520083205388534</v>
      </c>
      <c r="X270">
        <v>-1</v>
      </c>
      <c r="Y270">
        <v>-0.77356247833193004</v>
      </c>
      <c r="Z270">
        <v>-0.9419543360903373</v>
      </c>
      <c r="AA270">
        <v>1.4214253875489025E-2</v>
      </c>
      <c r="AB270">
        <v>1</v>
      </c>
      <c r="AC270">
        <v>-1</v>
      </c>
      <c r="AD270">
        <v>-0.68134317270070821</v>
      </c>
      <c r="AE270">
        <v>-1</v>
      </c>
      <c r="AF270">
        <v>-0.70680005943242041</v>
      </c>
      <c r="AG270">
        <v>20191</v>
      </c>
      <c r="AH270">
        <v>0</v>
      </c>
      <c r="AK270">
        <v>0</v>
      </c>
      <c r="AL270">
        <v>0</v>
      </c>
      <c r="AM270">
        <v>1058</v>
      </c>
      <c r="AN270">
        <v>0</v>
      </c>
      <c r="AO270">
        <v>2286</v>
      </c>
      <c r="AP270">
        <v>586</v>
      </c>
      <c r="AQ270">
        <v>10239</v>
      </c>
      <c r="AR270">
        <v>20191</v>
      </c>
      <c r="AS270">
        <v>0</v>
      </c>
      <c r="AT270">
        <v>3217</v>
      </c>
      <c r="AU270">
        <v>0</v>
      </c>
      <c r="AV270">
        <v>2960</v>
      </c>
    </row>
    <row r="271" spans="1:48" x14ac:dyDescent="0.25">
      <c r="A271" t="s">
        <v>8822</v>
      </c>
      <c r="B271">
        <v>8</v>
      </c>
      <c r="C271">
        <v>8</v>
      </c>
      <c r="D271">
        <f t="shared" si="8"/>
        <v>10</v>
      </c>
      <c r="E271" t="s">
        <v>9727</v>
      </c>
      <c r="F271" t="s">
        <v>9728</v>
      </c>
      <c r="G271" t="s">
        <v>4606</v>
      </c>
      <c r="H271" t="s">
        <v>4606</v>
      </c>
      <c r="K271">
        <v>8</v>
      </c>
      <c r="L271">
        <f t="shared" si="9"/>
        <v>9</v>
      </c>
      <c r="M271" t="s">
        <v>4707</v>
      </c>
      <c r="N271" s="1">
        <v>4.3178962664929559</v>
      </c>
      <c r="O271" t="s">
        <v>10420</v>
      </c>
      <c r="P271" t="s">
        <v>4606</v>
      </c>
      <c r="Q271" s="1">
        <v>4.3178962664929559</v>
      </c>
      <c r="S271">
        <v>8</v>
      </c>
      <c r="T271">
        <v>9</v>
      </c>
      <c r="U271">
        <v>-1</v>
      </c>
      <c r="V271">
        <v>-1</v>
      </c>
      <c r="W271">
        <v>-0.18822004074828669</v>
      </c>
      <c r="X271">
        <v>-0.94295239859233193</v>
      </c>
      <c r="Y271">
        <v>-0.54569364697166134</v>
      </c>
      <c r="Z271">
        <v>0.28216336358584915</v>
      </c>
      <c r="AA271">
        <v>1</v>
      </c>
      <c r="AB271">
        <v>0.81240970550101865</v>
      </c>
      <c r="AC271">
        <v>-1</v>
      </c>
      <c r="AD271">
        <v>-0.63296906834598998</v>
      </c>
      <c r="AE271">
        <v>-0.9545841822559733</v>
      </c>
      <c r="AF271">
        <v>-0.75610298203370996</v>
      </c>
      <c r="AG271">
        <v>26995</v>
      </c>
      <c r="AH271">
        <v>0</v>
      </c>
      <c r="AK271">
        <v>0</v>
      </c>
      <c r="AL271">
        <v>0</v>
      </c>
      <c r="AM271">
        <v>10957</v>
      </c>
      <c r="AN271">
        <v>770</v>
      </c>
      <c r="AO271">
        <v>6132</v>
      </c>
      <c r="AP271">
        <v>17306</v>
      </c>
      <c r="AQ271">
        <v>26995</v>
      </c>
      <c r="AR271">
        <v>24463</v>
      </c>
      <c r="AS271">
        <v>0</v>
      </c>
      <c r="AT271">
        <v>4954</v>
      </c>
      <c r="AU271">
        <v>613</v>
      </c>
      <c r="AV271">
        <v>3292</v>
      </c>
    </row>
    <row r="272" spans="1:48" x14ac:dyDescent="0.25">
      <c r="A272" t="s">
        <v>8822</v>
      </c>
      <c r="B272">
        <v>8</v>
      </c>
      <c r="C272">
        <v>10</v>
      </c>
      <c r="D272">
        <f t="shared" si="8"/>
        <v>12</v>
      </c>
      <c r="E272" t="s">
        <v>9741</v>
      </c>
      <c r="F272" t="s">
        <v>9742</v>
      </c>
      <c r="G272" t="s">
        <v>4606</v>
      </c>
      <c r="H272" t="s">
        <v>4606</v>
      </c>
      <c r="K272">
        <v>8</v>
      </c>
      <c r="L272">
        <f t="shared" si="9"/>
        <v>11</v>
      </c>
      <c r="M272" t="s">
        <v>4837</v>
      </c>
      <c r="N272" s="1">
        <v>4.0003472966853639</v>
      </c>
      <c r="O272" t="s">
        <v>10420</v>
      </c>
      <c r="P272" t="s">
        <v>4606</v>
      </c>
      <c r="Q272" s="1">
        <v>4.0003472966853639</v>
      </c>
      <c r="S272">
        <v>8</v>
      </c>
      <c r="T272">
        <v>11</v>
      </c>
      <c r="U272">
        <v>-1</v>
      </c>
      <c r="V272">
        <v>-1</v>
      </c>
      <c r="W272">
        <v>0.16581168293893755</v>
      </c>
      <c r="X272">
        <v>-0.93364223068012575</v>
      </c>
      <c r="Y272">
        <v>-0.30365712394506039</v>
      </c>
      <c r="Z272">
        <v>0.3056428926030117</v>
      </c>
      <c r="AA272">
        <v>0.45623034916432226</v>
      </c>
      <c r="AB272">
        <v>1</v>
      </c>
      <c r="AC272">
        <v>-1</v>
      </c>
      <c r="AD272">
        <v>-0.66523250041370185</v>
      </c>
      <c r="AE272">
        <v>-0.90004964421644873</v>
      </c>
      <c r="AF272">
        <v>-0.63941750786033424</v>
      </c>
      <c r="AG272">
        <v>12086</v>
      </c>
      <c r="AH272">
        <v>0</v>
      </c>
      <c r="AK272">
        <v>0</v>
      </c>
      <c r="AL272">
        <v>0</v>
      </c>
      <c r="AM272">
        <v>7045</v>
      </c>
      <c r="AN272">
        <v>401</v>
      </c>
      <c r="AO272">
        <v>4208</v>
      </c>
      <c r="AP272">
        <v>7890</v>
      </c>
      <c r="AQ272">
        <v>8800</v>
      </c>
      <c r="AR272">
        <v>12086</v>
      </c>
      <c r="AS272">
        <v>0</v>
      </c>
      <c r="AT272">
        <v>2023</v>
      </c>
      <c r="AU272">
        <v>604</v>
      </c>
      <c r="AV272">
        <v>2179</v>
      </c>
    </row>
    <row r="273" spans="1:48" x14ac:dyDescent="0.25">
      <c r="A273" t="s">
        <v>8822</v>
      </c>
      <c r="B273">
        <v>8</v>
      </c>
      <c r="C273">
        <v>12</v>
      </c>
      <c r="D273">
        <f t="shared" si="8"/>
        <v>14</v>
      </c>
      <c r="E273" t="s">
        <v>9745</v>
      </c>
      <c r="F273" t="s">
        <v>9746</v>
      </c>
      <c r="G273" t="s">
        <v>4606</v>
      </c>
      <c r="H273" t="s">
        <v>4606</v>
      </c>
      <c r="K273">
        <v>8</v>
      </c>
      <c r="L273">
        <f t="shared" si="9"/>
        <v>13</v>
      </c>
      <c r="M273" t="s">
        <v>4849</v>
      </c>
      <c r="N273" s="1">
        <v>4.0484418035504044</v>
      </c>
      <c r="O273" t="s">
        <v>10420</v>
      </c>
      <c r="P273" t="s">
        <v>4606</v>
      </c>
      <c r="Q273" s="1">
        <v>4.0484418035504044</v>
      </c>
      <c r="S273">
        <v>8</v>
      </c>
      <c r="T273">
        <v>13</v>
      </c>
      <c r="U273">
        <v>-1</v>
      </c>
      <c r="V273">
        <v>-1</v>
      </c>
      <c r="W273">
        <v>-0.24335709656513282</v>
      </c>
      <c r="X273">
        <v>-0.95582199179088356</v>
      </c>
      <c r="Y273">
        <v>-0.76053143227478937</v>
      </c>
      <c r="Z273">
        <v>-0.49503132426009933</v>
      </c>
      <c r="AA273">
        <v>1</v>
      </c>
      <c r="AB273">
        <v>0.67995247353640087</v>
      </c>
      <c r="AC273">
        <v>-1</v>
      </c>
      <c r="AD273">
        <v>-0.52905595160941887</v>
      </c>
      <c r="AE273">
        <v>-1</v>
      </c>
      <c r="AF273">
        <v>-0.76344782890473106</v>
      </c>
      <c r="AG273">
        <v>18516</v>
      </c>
      <c r="AH273">
        <v>0</v>
      </c>
      <c r="AK273">
        <v>0</v>
      </c>
      <c r="AL273">
        <v>0</v>
      </c>
      <c r="AM273">
        <v>7005</v>
      </c>
      <c r="AN273">
        <v>409</v>
      </c>
      <c r="AO273">
        <v>2217</v>
      </c>
      <c r="AP273">
        <v>4675</v>
      </c>
      <c r="AQ273">
        <v>18516</v>
      </c>
      <c r="AR273">
        <v>15553</v>
      </c>
      <c r="AS273">
        <v>0</v>
      </c>
      <c r="AT273">
        <v>4360</v>
      </c>
      <c r="AU273">
        <v>0</v>
      </c>
      <c r="AV273">
        <v>2190</v>
      </c>
    </row>
    <row r="274" spans="1:48" x14ac:dyDescent="0.25">
      <c r="A274" t="s">
        <v>8822</v>
      </c>
      <c r="B274">
        <v>8</v>
      </c>
      <c r="C274">
        <v>14</v>
      </c>
      <c r="D274">
        <f t="shared" si="8"/>
        <v>16</v>
      </c>
      <c r="E274" t="s">
        <v>9747</v>
      </c>
      <c r="F274" t="s">
        <v>9748</v>
      </c>
      <c r="G274" t="s">
        <v>4606</v>
      </c>
      <c r="H274" t="s">
        <v>4606</v>
      </c>
      <c r="K274">
        <v>8</v>
      </c>
      <c r="L274">
        <f t="shared" si="9"/>
        <v>15</v>
      </c>
      <c r="M274" t="s">
        <v>4642</v>
      </c>
      <c r="N274" s="1">
        <v>3.9802761410778404</v>
      </c>
      <c r="O274" t="s">
        <v>10420</v>
      </c>
      <c r="P274" t="s">
        <v>4606</v>
      </c>
      <c r="Q274" s="1">
        <v>3.9802761410778404</v>
      </c>
      <c r="S274">
        <v>8</v>
      </c>
      <c r="T274">
        <v>15</v>
      </c>
      <c r="U274">
        <v>-1</v>
      </c>
      <c r="V274">
        <v>-1</v>
      </c>
      <c r="W274">
        <v>-1.282562845579438E-2</v>
      </c>
      <c r="X274">
        <v>-0.95177563700621326</v>
      </c>
      <c r="Y274">
        <v>-0.75374793364874881</v>
      </c>
      <c r="Z274">
        <v>-0.50373368295046461</v>
      </c>
      <c r="AA274">
        <v>4.9991449581029412E-2</v>
      </c>
      <c r="AB274">
        <v>1</v>
      </c>
      <c r="AC274">
        <v>-1</v>
      </c>
      <c r="AD274">
        <v>-0.44433677250185255</v>
      </c>
      <c r="AE274">
        <v>-1</v>
      </c>
      <c r="AF274">
        <v>-0.82477341389728098</v>
      </c>
      <c r="AG274">
        <v>17543</v>
      </c>
      <c r="AH274">
        <v>0</v>
      </c>
      <c r="AK274">
        <v>0</v>
      </c>
      <c r="AL274">
        <v>0</v>
      </c>
      <c r="AM274">
        <v>8659</v>
      </c>
      <c r="AN274">
        <v>423</v>
      </c>
      <c r="AO274">
        <v>2160</v>
      </c>
      <c r="AP274">
        <v>4353</v>
      </c>
      <c r="AQ274">
        <v>9210</v>
      </c>
      <c r="AR274">
        <v>17543</v>
      </c>
      <c r="AS274">
        <v>0</v>
      </c>
      <c r="AT274">
        <v>4874</v>
      </c>
      <c r="AU274">
        <v>0</v>
      </c>
      <c r="AV274">
        <v>1537</v>
      </c>
    </row>
    <row r="275" spans="1:48" x14ac:dyDescent="0.25">
      <c r="A275" t="s">
        <v>8822</v>
      </c>
      <c r="B275">
        <v>8</v>
      </c>
      <c r="C275">
        <v>16</v>
      </c>
      <c r="D275">
        <f t="shared" si="8"/>
        <v>18</v>
      </c>
      <c r="E275" t="s">
        <v>9765</v>
      </c>
      <c r="F275" t="s">
        <v>9766</v>
      </c>
      <c r="G275" t="s">
        <v>3690</v>
      </c>
      <c r="H275" t="s">
        <v>3690</v>
      </c>
      <c r="K275">
        <v>8</v>
      </c>
      <c r="L275">
        <f t="shared" si="9"/>
        <v>17</v>
      </c>
      <c r="M275" t="s">
        <v>3769</v>
      </c>
      <c r="N275" s="1">
        <v>3.9090744014009045</v>
      </c>
      <c r="O275" t="s">
        <v>10420</v>
      </c>
      <c r="P275" t="s">
        <v>3690</v>
      </c>
      <c r="Q275" s="1">
        <v>3.9090744014009045</v>
      </c>
      <c r="S275">
        <v>8</v>
      </c>
      <c r="T275">
        <v>17</v>
      </c>
      <c r="U275">
        <v>-1</v>
      </c>
      <c r="V275">
        <v>-1</v>
      </c>
      <c r="W275">
        <v>-9.7521883861422798E-2</v>
      </c>
      <c r="X275">
        <v>-1</v>
      </c>
      <c r="Y275">
        <v>-1</v>
      </c>
      <c r="Z275">
        <v>-0.51004808285045</v>
      </c>
      <c r="AA275">
        <v>-1</v>
      </c>
      <c r="AB275">
        <v>1</v>
      </c>
      <c r="AC275">
        <v>-1</v>
      </c>
      <c r="AD275">
        <v>-1</v>
      </c>
      <c r="AE275">
        <v>-0.23289360128220937</v>
      </c>
      <c r="AF275">
        <v>-0.63678954506226115</v>
      </c>
      <c r="AG275">
        <v>8111</v>
      </c>
      <c r="AH275">
        <v>0</v>
      </c>
      <c r="AK275">
        <v>0</v>
      </c>
      <c r="AL275">
        <v>0</v>
      </c>
      <c r="AM275">
        <v>3660</v>
      </c>
      <c r="AN275">
        <v>0</v>
      </c>
      <c r="AO275">
        <v>0</v>
      </c>
      <c r="AP275">
        <v>1987</v>
      </c>
      <c r="AQ275">
        <v>0</v>
      </c>
      <c r="AR275">
        <v>8111</v>
      </c>
      <c r="AS275">
        <v>0</v>
      </c>
      <c r="AT275">
        <v>0</v>
      </c>
      <c r="AU275">
        <v>3111</v>
      </c>
      <c r="AV275">
        <v>1473</v>
      </c>
    </row>
    <row r="276" spans="1:48" x14ac:dyDescent="0.25">
      <c r="A276" t="s">
        <v>8822</v>
      </c>
      <c r="B276">
        <v>8</v>
      </c>
      <c r="C276">
        <v>18</v>
      </c>
      <c r="D276">
        <f t="shared" si="8"/>
        <v>20</v>
      </c>
      <c r="E276" t="s">
        <v>9769</v>
      </c>
      <c r="F276" t="s">
        <v>9770</v>
      </c>
      <c r="G276" t="s">
        <v>3266</v>
      </c>
      <c r="H276" t="s">
        <v>3266</v>
      </c>
      <c r="K276">
        <v>8</v>
      </c>
      <c r="L276">
        <f t="shared" si="9"/>
        <v>19</v>
      </c>
      <c r="M276" t="s">
        <v>7556</v>
      </c>
      <c r="N276" s="1">
        <v>4.4360035356698964</v>
      </c>
      <c r="O276" t="s">
        <v>10420</v>
      </c>
      <c r="P276" t="s">
        <v>3266</v>
      </c>
      <c r="Q276" s="1">
        <v>4.4360035356698964</v>
      </c>
      <c r="S276">
        <v>8</v>
      </c>
      <c r="T276">
        <v>19</v>
      </c>
      <c r="U276">
        <v>-1</v>
      </c>
      <c r="V276">
        <v>-1</v>
      </c>
      <c r="W276">
        <v>-0.92451447416636134</v>
      </c>
      <c r="X276">
        <v>-1</v>
      </c>
      <c r="Y276">
        <v>-1</v>
      </c>
      <c r="Z276">
        <v>-1</v>
      </c>
      <c r="AA276">
        <v>-1</v>
      </c>
      <c r="AB276">
        <v>1</v>
      </c>
      <c r="AC276">
        <v>-1</v>
      </c>
      <c r="AD276">
        <v>-1</v>
      </c>
      <c r="AE276">
        <v>-1</v>
      </c>
      <c r="AF276">
        <v>-1</v>
      </c>
      <c r="AG276">
        <v>27290</v>
      </c>
      <c r="AH276">
        <v>0</v>
      </c>
      <c r="AK276">
        <v>0</v>
      </c>
      <c r="AL276">
        <v>0</v>
      </c>
      <c r="AM276">
        <v>1030</v>
      </c>
      <c r="AN276">
        <v>0</v>
      </c>
      <c r="AO276">
        <v>0</v>
      </c>
      <c r="AP276">
        <v>0</v>
      </c>
      <c r="AQ276">
        <v>0</v>
      </c>
      <c r="AR276">
        <v>27290</v>
      </c>
      <c r="AS276">
        <v>0</v>
      </c>
      <c r="AT276">
        <v>0</v>
      </c>
      <c r="AU276">
        <v>0</v>
      </c>
      <c r="AV276">
        <v>0</v>
      </c>
    </row>
    <row r="277" spans="1:48" x14ac:dyDescent="0.25">
      <c r="A277" t="s">
        <v>8822</v>
      </c>
      <c r="B277">
        <v>8</v>
      </c>
      <c r="C277">
        <v>20</v>
      </c>
      <c r="D277">
        <f t="shared" si="8"/>
        <v>22</v>
      </c>
      <c r="E277" t="s">
        <v>9771</v>
      </c>
      <c r="F277" t="s">
        <v>9772</v>
      </c>
      <c r="G277" t="s">
        <v>3266</v>
      </c>
      <c r="H277" t="s">
        <v>3266</v>
      </c>
      <c r="K277">
        <v>8</v>
      </c>
      <c r="L277">
        <f t="shared" si="9"/>
        <v>21</v>
      </c>
      <c r="M277" t="s">
        <v>3326</v>
      </c>
      <c r="N277" s="1">
        <v>4.2723522409067938</v>
      </c>
      <c r="O277" t="s">
        <v>10420</v>
      </c>
      <c r="P277" t="s">
        <v>3266</v>
      </c>
      <c r="Q277" s="1">
        <v>4.2723522409067938</v>
      </c>
      <c r="S277">
        <v>8</v>
      </c>
      <c r="T277">
        <v>21</v>
      </c>
      <c r="U277">
        <v>-1</v>
      </c>
      <c r="V277">
        <v>-0.93601110992415337</v>
      </c>
      <c r="W277">
        <v>-1</v>
      </c>
      <c r="X277">
        <v>-1</v>
      </c>
      <c r="Y277">
        <v>-1</v>
      </c>
      <c r="Z277">
        <v>-1</v>
      </c>
      <c r="AA277">
        <v>-0.85396859309902795</v>
      </c>
      <c r="AB277">
        <v>1</v>
      </c>
      <c r="AC277">
        <v>-1</v>
      </c>
      <c r="AD277">
        <v>-0.30317273795534661</v>
      </c>
      <c r="AE277">
        <v>-1</v>
      </c>
      <c r="AF277">
        <v>-1</v>
      </c>
      <c r="AG277">
        <v>18722</v>
      </c>
      <c r="AH277">
        <v>0</v>
      </c>
      <c r="AK277">
        <v>0</v>
      </c>
      <c r="AL277">
        <v>599</v>
      </c>
      <c r="AM277">
        <v>0</v>
      </c>
      <c r="AN277">
        <v>0</v>
      </c>
      <c r="AO277">
        <v>0</v>
      </c>
      <c r="AP277">
        <v>0</v>
      </c>
      <c r="AQ277">
        <v>1367</v>
      </c>
      <c r="AR277">
        <v>18722</v>
      </c>
      <c r="AS277">
        <v>0</v>
      </c>
      <c r="AT277">
        <v>6523</v>
      </c>
      <c r="AU277">
        <v>0</v>
      </c>
      <c r="AV277">
        <v>0</v>
      </c>
    </row>
    <row r="278" spans="1:48" x14ac:dyDescent="0.25">
      <c r="A278" t="s">
        <v>8822</v>
      </c>
      <c r="B278">
        <v>8</v>
      </c>
      <c r="C278">
        <v>22</v>
      </c>
      <c r="D278">
        <f t="shared" si="8"/>
        <v>24</v>
      </c>
      <c r="E278" t="s">
        <v>9773</v>
      </c>
      <c r="F278" t="s">
        <v>9774</v>
      </c>
      <c r="G278" t="s">
        <v>3266</v>
      </c>
      <c r="H278" t="s">
        <v>3266</v>
      </c>
      <c r="K278">
        <v>8</v>
      </c>
      <c r="L278">
        <f t="shared" si="9"/>
        <v>23</v>
      </c>
      <c r="M278" t="s">
        <v>3469</v>
      </c>
      <c r="N278" s="1">
        <v>3.9138668118962392</v>
      </c>
      <c r="O278" t="s">
        <v>10420</v>
      </c>
      <c r="P278" t="s">
        <v>3266</v>
      </c>
      <c r="Q278" s="1">
        <v>3.9138668118962392</v>
      </c>
      <c r="S278">
        <v>8</v>
      </c>
      <c r="T278">
        <v>23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1</v>
      </c>
      <c r="AC278">
        <v>-1</v>
      </c>
      <c r="AD278">
        <v>-1</v>
      </c>
      <c r="AE278">
        <v>-1</v>
      </c>
      <c r="AF278">
        <v>-1</v>
      </c>
      <c r="AG278">
        <v>8201</v>
      </c>
      <c r="AH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8201</v>
      </c>
      <c r="AS278">
        <v>0</v>
      </c>
      <c r="AT278">
        <v>0</v>
      </c>
      <c r="AU278">
        <v>0</v>
      </c>
      <c r="AV278">
        <v>0</v>
      </c>
    </row>
    <row r="279" spans="1:48" x14ac:dyDescent="0.25">
      <c r="A279" t="s">
        <v>8822</v>
      </c>
      <c r="B279">
        <v>8</v>
      </c>
      <c r="C279">
        <v>24</v>
      </c>
      <c r="D279">
        <f t="shared" si="8"/>
        <v>26</v>
      </c>
      <c r="E279" t="s">
        <v>9775</v>
      </c>
      <c r="F279" t="s">
        <v>9776</v>
      </c>
      <c r="G279" t="s">
        <v>3266</v>
      </c>
      <c r="H279" t="s">
        <v>3266</v>
      </c>
      <c r="K279">
        <v>8</v>
      </c>
      <c r="L279">
        <f t="shared" si="9"/>
        <v>25</v>
      </c>
      <c r="M279" t="s">
        <v>3490</v>
      </c>
      <c r="N279" s="1">
        <v>4.9672015256581306</v>
      </c>
      <c r="O279" t="s">
        <v>10420</v>
      </c>
      <c r="P279" t="s">
        <v>3266</v>
      </c>
      <c r="Q279" s="1">
        <v>4.9672015256581306</v>
      </c>
      <c r="S279">
        <v>8</v>
      </c>
      <c r="T279">
        <v>25</v>
      </c>
      <c r="U279">
        <v>-1</v>
      </c>
      <c r="V279">
        <v>-0.95735823825032895</v>
      </c>
      <c r="W279">
        <v>-1</v>
      </c>
      <c r="X279">
        <v>-0.98574294156978626</v>
      </c>
      <c r="Y279">
        <v>-0.97122705605763215</v>
      </c>
      <c r="Z279">
        <v>-1</v>
      </c>
      <c r="AA279">
        <v>-0.98214093134611646</v>
      </c>
      <c r="AB279">
        <v>1</v>
      </c>
      <c r="AC279">
        <v>-1</v>
      </c>
      <c r="AD279">
        <v>-1</v>
      </c>
      <c r="AE279">
        <v>-0.96113279986195888</v>
      </c>
      <c r="AF279">
        <v>-1</v>
      </c>
      <c r="AG279">
        <v>92726</v>
      </c>
      <c r="AH279">
        <v>0</v>
      </c>
      <c r="AK279">
        <v>0</v>
      </c>
      <c r="AL279">
        <v>1977</v>
      </c>
      <c r="AM279">
        <v>0</v>
      </c>
      <c r="AN279">
        <v>661</v>
      </c>
      <c r="AO279">
        <v>1334</v>
      </c>
      <c r="AP279">
        <v>0</v>
      </c>
      <c r="AQ279">
        <v>828</v>
      </c>
      <c r="AR279">
        <v>92726</v>
      </c>
      <c r="AS279">
        <v>0</v>
      </c>
      <c r="AT279">
        <v>0</v>
      </c>
      <c r="AU279">
        <v>1802</v>
      </c>
      <c r="AV279">
        <v>0</v>
      </c>
    </row>
    <row r="280" spans="1:48" x14ac:dyDescent="0.25">
      <c r="A280" t="s">
        <v>8822</v>
      </c>
      <c r="B280">
        <v>8</v>
      </c>
      <c r="C280">
        <v>26</v>
      </c>
      <c r="D280">
        <f t="shared" si="8"/>
        <v>28</v>
      </c>
      <c r="E280" t="s">
        <v>9779</v>
      </c>
      <c r="F280" t="s">
        <v>9780</v>
      </c>
      <c r="G280" t="s">
        <v>3042</v>
      </c>
      <c r="H280" t="s">
        <v>3042</v>
      </c>
      <c r="K280">
        <v>8</v>
      </c>
      <c r="L280">
        <f t="shared" si="9"/>
        <v>27</v>
      </c>
      <c r="M280" t="s">
        <v>7350</v>
      </c>
      <c r="N280" s="1">
        <v>4.1525023804611259</v>
      </c>
      <c r="O280" t="s">
        <v>10420</v>
      </c>
      <c r="P280" t="s">
        <v>3042</v>
      </c>
      <c r="Q280" s="1">
        <v>4.1525023804611259</v>
      </c>
      <c r="S280">
        <v>8</v>
      </c>
      <c r="T280">
        <v>27</v>
      </c>
      <c r="U280">
        <v>-1</v>
      </c>
      <c r="V280">
        <v>-1</v>
      </c>
      <c r="W280">
        <v>-1</v>
      </c>
      <c r="X280">
        <v>-0.84345745055254451</v>
      </c>
      <c r="Y280">
        <v>-1</v>
      </c>
      <c r="Z280">
        <v>-1</v>
      </c>
      <c r="AA280">
        <v>-1</v>
      </c>
      <c r="AB280">
        <v>1</v>
      </c>
      <c r="AC280">
        <v>-1</v>
      </c>
      <c r="AD280">
        <v>-1</v>
      </c>
      <c r="AE280">
        <v>-1</v>
      </c>
      <c r="AF280">
        <v>-1</v>
      </c>
      <c r="AG280">
        <v>14207</v>
      </c>
      <c r="AH280">
        <v>0</v>
      </c>
      <c r="AK280">
        <v>0</v>
      </c>
      <c r="AL280">
        <v>0</v>
      </c>
      <c r="AM280">
        <v>0</v>
      </c>
      <c r="AN280">
        <v>1112</v>
      </c>
      <c r="AO280">
        <v>0</v>
      </c>
      <c r="AP280">
        <v>0</v>
      </c>
      <c r="AQ280">
        <v>0</v>
      </c>
      <c r="AR280">
        <v>14207</v>
      </c>
      <c r="AS280">
        <v>0</v>
      </c>
      <c r="AT280">
        <v>0</v>
      </c>
      <c r="AU280">
        <v>0</v>
      </c>
      <c r="AV280">
        <v>0</v>
      </c>
    </row>
    <row r="281" spans="1:48" x14ac:dyDescent="0.25">
      <c r="A281" t="s">
        <v>8822</v>
      </c>
      <c r="B281">
        <v>8</v>
      </c>
      <c r="C281">
        <v>28</v>
      </c>
      <c r="D281">
        <f t="shared" si="8"/>
        <v>30</v>
      </c>
      <c r="E281" t="s">
        <v>9781</v>
      </c>
      <c r="F281" t="s">
        <v>9782</v>
      </c>
      <c r="G281" t="s">
        <v>3042</v>
      </c>
      <c r="H281" t="s">
        <v>3042</v>
      </c>
      <c r="K281">
        <v>8</v>
      </c>
      <c r="L281">
        <f t="shared" si="9"/>
        <v>29</v>
      </c>
      <c r="M281" t="s">
        <v>7352</v>
      </c>
      <c r="N281" s="1">
        <v>4.1182316483270274</v>
      </c>
      <c r="O281" t="s">
        <v>10420</v>
      </c>
      <c r="P281" t="s">
        <v>3042</v>
      </c>
      <c r="Q281" s="1">
        <v>4.1182316483270274</v>
      </c>
      <c r="S281">
        <v>8</v>
      </c>
      <c r="T281">
        <v>29</v>
      </c>
      <c r="U281">
        <v>-1</v>
      </c>
      <c r="V281">
        <v>-1</v>
      </c>
      <c r="W281">
        <v>-1</v>
      </c>
      <c r="X281">
        <v>-1</v>
      </c>
      <c r="Y281">
        <v>-1</v>
      </c>
      <c r="Z281">
        <v>-1</v>
      </c>
      <c r="AA281">
        <v>-0.93038312133445045</v>
      </c>
      <c r="AB281">
        <v>1</v>
      </c>
      <c r="AC281">
        <v>-0.52943864726940359</v>
      </c>
      <c r="AD281">
        <v>-0.636529819483586</v>
      </c>
      <c r="AE281">
        <v>-1</v>
      </c>
      <c r="AF281">
        <v>-1</v>
      </c>
      <c r="AG281">
        <v>13129</v>
      </c>
      <c r="AH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457</v>
      </c>
      <c r="AR281">
        <v>13129</v>
      </c>
      <c r="AS281">
        <v>3089</v>
      </c>
      <c r="AT281">
        <v>2386</v>
      </c>
      <c r="AU281">
        <v>0</v>
      </c>
      <c r="AV281">
        <v>0</v>
      </c>
    </row>
    <row r="282" spans="1:48" x14ac:dyDescent="0.25">
      <c r="A282" t="s">
        <v>8822</v>
      </c>
      <c r="B282">
        <v>8</v>
      </c>
      <c r="C282">
        <v>30</v>
      </c>
      <c r="D282">
        <f t="shared" si="8"/>
        <v>32</v>
      </c>
      <c r="E282" t="s">
        <v>9785</v>
      </c>
      <c r="F282" t="s">
        <v>9786</v>
      </c>
      <c r="G282" t="s">
        <v>2762</v>
      </c>
      <c r="H282" t="s">
        <v>2762</v>
      </c>
      <c r="K282">
        <v>8</v>
      </c>
      <c r="L282">
        <f t="shared" si="9"/>
        <v>31</v>
      </c>
      <c r="M282" t="s">
        <v>2761</v>
      </c>
      <c r="N282" s="1">
        <v>5.7361852802089413</v>
      </c>
      <c r="O282" t="s">
        <v>10420</v>
      </c>
      <c r="P282" t="s">
        <v>2762</v>
      </c>
      <c r="Q282" s="1">
        <v>5.7361852802089413</v>
      </c>
      <c r="S282">
        <v>8</v>
      </c>
      <c r="T282">
        <v>31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v>-1</v>
      </c>
      <c r="AA282">
        <v>-1</v>
      </c>
      <c r="AB282">
        <v>1</v>
      </c>
      <c r="AC282">
        <v>-0.99218713178912865</v>
      </c>
      <c r="AD282">
        <v>-0.99295935495799903</v>
      </c>
      <c r="AE282">
        <v>-1</v>
      </c>
      <c r="AF282">
        <v>-1</v>
      </c>
      <c r="AG282">
        <v>551654</v>
      </c>
      <c r="AH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551654</v>
      </c>
      <c r="AS282">
        <v>2155</v>
      </c>
      <c r="AT282">
        <v>1942</v>
      </c>
      <c r="AU282">
        <v>0</v>
      </c>
      <c r="AV282">
        <v>0</v>
      </c>
    </row>
    <row r="283" spans="1:48" x14ac:dyDescent="0.25">
      <c r="A283" t="s">
        <v>8822</v>
      </c>
      <c r="B283">
        <v>8</v>
      </c>
      <c r="C283">
        <v>32</v>
      </c>
      <c r="D283">
        <f t="shared" si="8"/>
        <v>34</v>
      </c>
      <c r="E283" t="s">
        <v>9789</v>
      </c>
      <c r="F283" t="s">
        <v>9790</v>
      </c>
      <c r="G283" t="s">
        <v>2762</v>
      </c>
      <c r="H283" t="s">
        <v>2762</v>
      </c>
      <c r="K283">
        <v>8</v>
      </c>
      <c r="L283">
        <f t="shared" si="9"/>
        <v>33</v>
      </c>
      <c r="M283" t="s">
        <v>7229</v>
      </c>
      <c r="N283" s="1">
        <v>4.1682911888512661</v>
      </c>
      <c r="O283" t="s">
        <v>10420</v>
      </c>
      <c r="P283" t="s">
        <v>2762</v>
      </c>
      <c r="Q283" s="1">
        <v>4.1682911888512661</v>
      </c>
      <c r="S283">
        <v>8</v>
      </c>
      <c r="T283">
        <v>33</v>
      </c>
      <c r="U283">
        <v>-1</v>
      </c>
      <c r="V283">
        <v>-1</v>
      </c>
      <c r="W283">
        <v>-1</v>
      </c>
      <c r="X283">
        <v>-1</v>
      </c>
      <c r="Y283">
        <v>-1</v>
      </c>
      <c r="Z283">
        <v>-1</v>
      </c>
      <c r="AA283">
        <v>-1</v>
      </c>
      <c r="AB283">
        <v>1</v>
      </c>
      <c r="AC283">
        <v>-0.6394366197183099</v>
      </c>
      <c r="AD283">
        <v>-0.71280707500818874</v>
      </c>
      <c r="AE283">
        <v>-1</v>
      </c>
      <c r="AF283">
        <v>-1</v>
      </c>
      <c r="AG283">
        <v>15265</v>
      </c>
      <c r="AH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15265</v>
      </c>
      <c r="AS283">
        <v>2752</v>
      </c>
      <c r="AT283">
        <v>2192</v>
      </c>
      <c r="AU283">
        <v>0</v>
      </c>
      <c r="AV283">
        <v>0</v>
      </c>
    </row>
    <row r="284" spans="1:48" x14ac:dyDescent="0.25">
      <c r="A284" t="s">
        <v>8822</v>
      </c>
      <c r="B284">
        <v>8</v>
      </c>
      <c r="C284">
        <v>34</v>
      </c>
      <c r="D284">
        <f t="shared" si="8"/>
        <v>36</v>
      </c>
      <c r="E284" t="s">
        <v>9791</v>
      </c>
      <c r="F284" t="s">
        <v>9792</v>
      </c>
      <c r="G284" t="s">
        <v>2762</v>
      </c>
      <c r="H284" t="s">
        <v>2762</v>
      </c>
      <c r="K284">
        <v>8</v>
      </c>
      <c r="L284">
        <f t="shared" si="9"/>
        <v>35</v>
      </c>
      <c r="M284" t="s">
        <v>2805</v>
      </c>
      <c r="N284" s="1">
        <v>3.932423026376739</v>
      </c>
      <c r="O284" t="s">
        <v>10420</v>
      </c>
      <c r="P284" t="s">
        <v>2762</v>
      </c>
      <c r="Q284" s="1">
        <v>3.932423026376739</v>
      </c>
      <c r="S284">
        <v>8</v>
      </c>
      <c r="T284">
        <v>35</v>
      </c>
      <c r="U284">
        <v>-1</v>
      </c>
      <c r="V284">
        <v>-1</v>
      </c>
      <c r="W284">
        <v>-1</v>
      </c>
      <c r="X284">
        <v>-1</v>
      </c>
      <c r="Y284">
        <v>-1</v>
      </c>
      <c r="Z284">
        <v>-1</v>
      </c>
      <c r="AA284">
        <v>-1</v>
      </c>
      <c r="AB284">
        <v>1</v>
      </c>
      <c r="AC284">
        <v>-0.91904455410140884</v>
      </c>
      <c r="AD284">
        <v>-1</v>
      </c>
      <c r="AE284">
        <v>-1</v>
      </c>
      <c r="AF284">
        <v>-1</v>
      </c>
      <c r="AG284">
        <v>13983</v>
      </c>
      <c r="AH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13983</v>
      </c>
      <c r="AS284">
        <v>566</v>
      </c>
      <c r="AT284">
        <v>0</v>
      </c>
      <c r="AU284">
        <v>0</v>
      </c>
      <c r="AV284">
        <v>0</v>
      </c>
    </row>
    <row r="285" spans="1:48" x14ac:dyDescent="0.25">
      <c r="A285" t="s">
        <v>8822</v>
      </c>
      <c r="B285">
        <v>8</v>
      </c>
      <c r="C285">
        <v>36</v>
      </c>
      <c r="D285">
        <f t="shared" si="8"/>
        <v>38</v>
      </c>
      <c r="E285" t="s">
        <v>9793</v>
      </c>
      <c r="F285" t="s">
        <v>9794</v>
      </c>
      <c r="G285" t="s">
        <v>2762</v>
      </c>
      <c r="H285" t="s">
        <v>2762</v>
      </c>
      <c r="K285">
        <v>8</v>
      </c>
      <c r="L285">
        <f t="shared" si="9"/>
        <v>37</v>
      </c>
      <c r="M285" t="s">
        <v>2805</v>
      </c>
      <c r="N285" s="1">
        <v>4.2679457257403177</v>
      </c>
      <c r="O285" t="s">
        <v>10420</v>
      </c>
      <c r="P285" t="s">
        <v>2762</v>
      </c>
      <c r="Q285" s="1">
        <v>4.2679457257403177</v>
      </c>
      <c r="S285">
        <v>8</v>
      </c>
      <c r="T285">
        <v>37</v>
      </c>
      <c r="U285">
        <v>-1</v>
      </c>
      <c r="V285">
        <v>-1</v>
      </c>
      <c r="W285">
        <v>-1</v>
      </c>
      <c r="X285">
        <v>-1</v>
      </c>
      <c r="Y285">
        <v>-1</v>
      </c>
      <c r="Z285">
        <v>-1</v>
      </c>
      <c r="AA285">
        <v>-1</v>
      </c>
      <c r="AB285">
        <v>1</v>
      </c>
      <c r="AC285">
        <v>-1</v>
      </c>
      <c r="AD285">
        <v>-0.94183348621378082</v>
      </c>
      <c r="AE285">
        <v>-1</v>
      </c>
      <c r="AF285">
        <v>-1</v>
      </c>
      <c r="AG285">
        <v>18533</v>
      </c>
      <c r="AH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18533</v>
      </c>
      <c r="AS285">
        <v>0</v>
      </c>
      <c r="AT285">
        <v>539</v>
      </c>
      <c r="AU285">
        <v>0</v>
      </c>
      <c r="AV285">
        <v>0</v>
      </c>
    </row>
    <row r="286" spans="1:48" x14ac:dyDescent="0.25">
      <c r="A286" t="s">
        <v>8822</v>
      </c>
      <c r="B286">
        <v>8</v>
      </c>
      <c r="C286">
        <v>38</v>
      </c>
      <c r="D286">
        <f t="shared" si="8"/>
        <v>40</v>
      </c>
      <c r="E286" t="s">
        <v>9795</v>
      </c>
      <c r="F286" t="s">
        <v>9796</v>
      </c>
      <c r="G286" t="s">
        <v>2762</v>
      </c>
      <c r="H286" t="s">
        <v>2762</v>
      </c>
      <c r="K286">
        <v>8</v>
      </c>
      <c r="L286">
        <f t="shared" si="9"/>
        <v>39</v>
      </c>
      <c r="M286" t="s">
        <v>2849</v>
      </c>
      <c r="N286" s="1">
        <v>4.1026394836913003</v>
      </c>
      <c r="O286" t="s">
        <v>10420</v>
      </c>
      <c r="P286" t="s">
        <v>2762</v>
      </c>
      <c r="Q286" s="1">
        <v>4.1026394836913003</v>
      </c>
      <c r="S286">
        <v>8</v>
      </c>
      <c r="T286">
        <v>39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v>-1</v>
      </c>
      <c r="AA286">
        <v>-1</v>
      </c>
      <c r="AB286">
        <v>1</v>
      </c>
      <c r="AC286">
        <v>-1</v>
      </c>
      <c r="AD286">
        <v>-1</v>
      </c>
      <c r="AE286">
        <v>-1</v>
      </c>
      <c r="AF286">
        <v>-1</v>
      </c>
      <c r="AG286">
        <v>13170</v>
      </c>
      <c r="AH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13170</v>
      </c>
      <c r="AS286">
        <v>0</v>
      </c>
      <c r="AT286">
        <v>0</v>
      </c>
      <c r="AU286">
        <v>0</v>
      </c>
      <c r="AV286">
        <v>0</v>
      </c>
    </row>
    <row r="287" spans="1:48" x14ac:dyDescent="0.25">
      <c r="A287" t="s">
        <v>8822</v>
      </c>
      <c r="B287">
        <v>8</v>
      </c>
      <c r="C287">
        <v>40</v>
      </c>
      <c r="D287">
        <f t="shared" si="8"/>
        <v>42</v>
      </c>
      <c r="E287" t="s">
        <v>9805</v>
      </c>
      <c r="F287" t="s">
        <v>9806</v>
      </c>
      <c r="G287" t="s">
        <v>2762</v>
      </c>
      <c r="H287" t="s">
        <v>2762</v>
      </c>
      <c r="K287">
        <v>8</v>
      </c>
      <c r="L287">
        <f t="shared" si="9"/>
        <v>41</v>
      </c>
      <c r="M287" t="s">
        <v>2849</v>
      </c>
      <c r="N287" s="1">
        <v>4.4252569921617804</v>
      </c>
      <c r="O287" t="s">
        <v>10420</v>
      </c>
      <c r="P287" t="s">
        <v>2762</v>
      </c>
      <c r="Q287" s="1">
        <v>4.4252569921617804</v>
      </c>
      <c r="S287">
        <v>8</v>
      </c>
      <c r="T287">
        <v>41</v>
      </c>
      <c r="U287">
        <v>-1</v>
      </c>
      <c r="V287">
        <v>-1</v>
      </c>
      <c r="W287">
        <v>-1</v>
      </c>
      <c r="X287">
        <v>-1</v>
      </c>
      <c r="Y287">
        <v>-1</v>
      </c>
      <c r="Z287">
        <v>-1</v>
      </c>
      <c r="AA287">
        <v>-1</v>
      </c>
      <c r="AB287">
        <v>1</v>
      </c>
      <c r="AC287">
        <v>-0.97784883451503779</v>
      </c>
      <c r="AD287">
        <v>-0.89990268316418742</v>
      </c>
      <c r="AE287">
        <v>-1</v>
      </c>
      <c r="AF287">
        <v>-1</v>
      </c>
      <c r="AG287">
        <v>43158</v>
      </c>
      <c r="AH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43158</v>
      </c>
      <c r="AS287">
        <v>478</v>
      </c>
      <c r="AT287">
        <v>2160</v>
      </c>
      <c r="AU287">
        <v>0</v>
      </c>
      <c r="AV287">
        <v>0</v>
      </c>
    </row>
    <row r="288" spans="1:48" x14ac:dyDescent="0.25">
      <c r="A288" t="s">
        <v>8822</v>
      </c>
      <c r="B288">
        <v>8</v>
      </c>
      <c r="C288">
        <v>42</v>
      </c>
      <c r="D288">
        <f t="shared" si="8"/>
        <v>44</v>
      </c>
      <c r="E288" t="s">
        <v>9807</v>
      </c>
      <c r="F288" t="s">
        <v>9808</v>
      </c>
      <c r="G288" t="s">
        <v>2762</v>
      </c>
      <c r="H288" t="s">
        <v>2762</v>
      </c>
      <c r="K288">
        <v>8</v>
      </c>
      <c r="L288">
        <f t="shared" si="9"/>
        <v>43</v>
      </c>
      <c r="M288" t="s">
        <v>2863</v>
      </c>
      <c r="N288" s="1">
        <v>4.664519754284691</v>
      </c>
      <c r="O288" t="s">
        <v>10420</v>
      </c>
      <c r="P288" t="s">
        <v>2762</v>
      </c>
      <c r="Q288" s="1">
        <v>4.664519754284691</v>
      </c>
      <c r="S288">
        <v>8</v>
      </c>
      <c r="T288">
        <v>43</v>
      </c>
      <c r="U288">
        <v>-1</v>
      </c>
      <c r="V288">
        <v>-1</v>
      </c>
      <c r="W288">
        <v>-1</v>
      </c>
      <c r="X288">
        <v>-1</v>
      </c>
      <c r="Y288">
        <v>-1</v>
      </c>
      <c r="Z288">
        <v>-1</v>
      </c>
      <c r="AA288">
        <v>-1</v>
      </c>
      <c r="AB288">
        <v>1</v>
      </c>
      <c r="AC288">
        <v>-0.97761224912062905</v>
      </c>
      <c r="AD288">
        <v>-1</v>
      </c>
      <c r="AE288">
        <v>-1</v>
      </c>
      <c r="AF288">
        <v>-1</v>
      </c>
      <c r="AG288">
        <v>48330</v>
      </c>
      <c r="AH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48330</v>
      </c>
      <c r="AS288">
        <v>541</v>
      </c>
      <c r="AT288">
        <v>0</v>
      </c>
      <c r="AU288">
        <v>0</v>
      </c>
      <c r="AV288">
        <v>0</v>
      </c>
    </row>
    <row r="289" spans="1:48" x14ac:dyDescent="0.25">
      <c r="A289" t="s">
        <v>8822</v>
      </c>
      <c r="B289">
        <v>8</v>
      </c>
      <c r="C289">
        <v>44</v>
      </c>
      <c r="D289">
        <f t="shared" si="8"/>
        <v>46</v>
      </c>
      <c r="E289" t="s">
        <v>9819</v>
      </c>
      <c r="F289" t="s">
        <v>9820</v>
      </c>
      <c r="G289" t="s">
        <v>1707</v>
      </c>
      <c r="H289" t="s">
        <v>1707</v>
      </c>
      <c r="K289">
        <v>8</v>
      </c>
      <c r="L289">
        <f t="shared" si="9"/>
        <v>45</v>
      </c>
      <c r="M289" t="s">
        <v>1777</v>
      </c>
      <c r="N289" s="1">
        <v>4.2972131959896416</v>
      </c>
      <c r="O289" t="s">
        <v>10420</v>
      </c>
      <c r="P289" t="s">
        <v>1707</v>
      </c>
      <c r="Q289" s="1">
        <v>4.2972131959896416</v>
      </c>
      <c r="S289">
        <v>8</v>
      </c>
      <c r="T289">
        <v>45</v>
      </c>
      <c r="U289">
        <v>-1</v>
      </c>
      <c r="V289">
        <v>-1</v>
      </c>
      <c r="W289">
        <v>-0.67709866248078754</v>
      </c>
      <c r="X289">
        <v>-0.82805193106380193</v>
      </c>
      <c r="Y289">
        <v>-1</v>
      </c>
      <c r="Z289">
        <v>-1</v>
      </c>
      <c r="AA289">
        <v>1</v>
      </c>
      <c r="AB289">
        <v>0.44746394584518789</v>
      </c>
      <c r="AC289">
        <v>9.4869027764151959E-2</v>
      </c>
      <c r="AD289">
        <v>-0.29173615880179204</v>
      </c>
      <c r="AE289">
        <v>-0.89868864253245695</v>
      </c>
      <c r="AF289">
        <v>-0.81915693776774912</v>
      </c>
      <c r="AG289">
        <v>30579</v>
      </c>
      <c r="AH289">
        <v>0</v>
      </c>
      <c r="AK289">
        <v>0</v>
      </c>
      <c r="AL289">
        <v>0</v>
      </c>
      <c r="AM289">
        <v>4937</v>
      </c>
      <c r="AN289">
        <v>2629</v>
      </c>
      <c r="AO289">
        <v>0</v>
      </c>
      <c r="AP289">
        <v>0</v>
      </c>
      <c r="AQ289">
        <v>30579</v>
      </c>
      <c r="AR289">
        <v>22131</v>
      </c>
      <c r="AS289">
        <v>16740</v>
      </c>
      <c r="AT289">
        <v>10829</v>
      </c>
      <c r="AU289">
        <v>1549</v>
      </c>
      <c r="AV289">
        <v>2765</v>
      </c>
    </row>
    <row r="290" spans="1:48" x14ac:dyDescent="0.25">
      <c r="A290" t="s">
        <v>8822</v>
      </c>
      <c r="B290">
        <v>8</v>
      </c>
      <c r="C290">
        <v>46</v>
      </c>
      <c r="D290">
        <f t="shared" si="8"/>
        <v>48</v>
      </c>
      <c r="E290" t="s">
        <v>9833</v>
      </c>
      <c r="F290" t="s">
        <v>9834</v>
      </c>
      <c r="G290" t="s">
        <v>40</v>
      </c>
      <c r="H290" t="s">
        <v>40</v>
      </c>
      <c r="K290">
        <v>8</v>
      </c>
      <c r="L290">
        <f t="shared" si="9"/>
        <v>47</v>
      </c>
      <c r="M290" t="s">
        <v>5958</v>
      </c>
      <c r="N290" s="1">
        <v>3.9688563746146923</v>
      </c>
      <c r="O290" t="s">
        <v>10420</v>
      </c>
      <c r="P290" t="s">
        <v>40</v>
      </c>
      <c r="Q290" s="1">
        <v>3.9688563746146923</v>
      </c>
      <c r="S290">
        <v>8</v>
      </c>
      <c r="T290">
        <v>47</v>
      </c>
      <c r="U290">
        <v>-1</v>
      </c>
      <c r="V290">
        <v>-1</v>
      </c>
      <c r="W290">
        <v>-1</v>
      </c>
      <c r="X290">
        <v>-1</v>
      </c>
      <c r="Y290">
        <v>-1</v>
      </c>
      <c r="Z290">
        <v>-1</v>
      </c>
      <c r="AA290">
        <v>-0.71869807447952305</v>
      </c>
      <c r="AB290">
        <v>1</v>
      </c>
      <c r="AC290">
        <v>-1</v>
      </c>
      <c r="AD290">
        <v>-0.89522040856221285</v>
      </c>
      <c r="AE290">
        <v>-1</v>
      </c>
      <c r="AF290">
        <v>-1</v>
      </c>
      <c r="AG290">
        <v>10231</v>
      </c>
      <c r="AH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1439</v>
      </c>
      <c r="AR290">
        <v>10231</v>
      </c>
      <c r="AS290">
        <v>0</v>
      </c>
      <c r="AT290">
        <v>536</v>
      </c>
      <c r="AU290">
        <v>0</v>
      </c>
      <c r="AV290">
        <v>0</v>
      </c>
    </row>
    <row r="291" spans="1:48" x14ac:dyDescent="0.25">
      <c r="A291" t="s">
        <v>8822</v>
      </c>
      <c r="B291">
        <v>8</v>
      </c>
      <c r="C291">
        <v>48</v>
      </c>
      <c r="D291">
        <f t="shared" si="8"/>
        <v>50</v>
      </c>
      <c r="E291" t="s">
        <v>9837</v>
      </c>
      <c r="F291" t="s">
        <v>9838</v>
      </c>
      <c r="G291" t="s">
        <v>40</v>
      </c>
      <c r="H291" t="s">
        <v>40</v>
      </c>
      <c r="K291">
        <v>8</v>
      </c>
      <c r="L291">
        <f t="shared" si="9"/>
        <v>49</v>
      </c>
      <c r="M291" t="s">
        <v>299</v>
      </c>
      <c r="N291" s="1">
        <v>4.4281185887084673</v>
      </c>
      <c r="O291" t="s">
        <v>10420</v>
      </c>
      <c r="P291" t="s">
        <v>40</v>
      </c>
      <c r="Q291" s="1">
        <v>4.4281185887084673</v>
      </c>
      <c r="S291">
        <v>8</v>
      </c>
      <c r="T291">
        <v>49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v>-1</v>
      </c>
      <c r="AA291">
        <v>-0.48856430352689706</v>
      </c>
      <c r="AB291">
        <v>1</v>
      </c>
      <c r="AC291">
        <v>-1</v>
      </c>
      <c r="AD291">
        <v>-1</v>
      </c>
      <c r="AE291">
        <v>-1</v>
      </c>
      <c r="AF291">
        <v>-1</v>
      </c>
      <c r="AG291">
        <v>28070</v>
      </c>
      <c r="AH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7178</v>
      </c>
      <c r="AR291">
        <v>28070</v>
      </c>
      <c r="AS291">
        <v>0</v>
      </c>
      <c r="AT291">
        <v>0</v>
      </c>
      <c r="AU291">
        <v>0</v>
      </c>
      <c r="AV291">
        <v>0</v>
      </c>
    </row>
    <row r="292" spans="1:48" x14ac:dyDescent="0.25">
      <c r="A292" t="s">
        <v>8822</v>
      </c>
      <c r="B292">
        <v>8</v>
      </c>
      <c r="C292">
        <v>50</v>
      </c>
      <c r="D292">
        <f t="shared" si="8"/>
        <v>52</v>
      </c>
      <c r="E292" t="s">
        <v>9839</v>
      </c>
      <c r="F292" t="s">
        <v>9840</v>
      </c>
      <c r="G292" t="s">
        <v>40</v>
      </c>
      <c r="H292" t="s">
        <v>40</v>
      </c>
      <c r="K292">
        <v>8</v>
      </c>
      <c r="L292">
        <f t="shared" si="9"/>
        <v>51</v>
      </c>
      <c r="M292" t="s">
        <v>336</v>
      </c>
      <c r="N292" s="1">
        <v>4.9798532753048557</v>
      </c>
      <c r="O292" t="s">
        <v>10420</v>
      </c>
      <c r="P292" t="s">
        <v>40</v>
      </c>
      <c r="Q292" s="1">
        <v>4.9798532753048557</v>
      </c>
      <c r="S292">
        <v>8</v>
      </c>
      <c r="T292">
        <v>51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0.13242101396032324</v>
      </c>
      <c r="AB292">
        <v>1</v>
      </c>
      <c r="AC292">
        <v>-0.74891623806024987</v>
      </c>
      <c r="AD292">
        <v>-0.69166054371785446</v>
      </c>
      <c r="AE292">
        <v>-1</v>
      </c>
      <c r="AF292">
        <v>-1</v>
      </c>
      <c r="AG292">
        <v>108880</v>
      </c>
      <c r="AH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61649</v>
      </c>
      <c r="AR292">
        <v>108880</v>
      </c>
      <c r="AS292">
        <v>13669</v>
      </c>
      <c r="AT292">
        <v>16786</v>
      </c>
      <c r="AU292">
        <v>0</v>
      </c>
      <c r="AV292">
        <v>0</v>
      </c>
    </row>
    <row r="293" spans="1:48" x14ac:dyDescent="0.25">
      <c r="A293" t="s">
        <v>8822</v>
      </c>
      <c r="B293">
        <v>8</v>
      </c>
      <c r="C293">
        <v>52</v>
      </c>
      <c r="D293">
        <f t="shared" si="8"/>
        <v>54</v>
      </c>
      <c r="E293" t="s">
        <v>9841</v>
      </c>
      <c r="F293" t="s">
        <v>9842</v>
      </c>
      <c r="G293" t="s">
        <v>40</v>
      </c>
      <c r="H293" t="s">
        <v>40</v>
      </c>
      <c r="K293">
        <v>8</v>
      </c>
      <c r="L293">
        <f t="shared" si="9"/>
        <v>53</v>
      </c>
      <c r="M293" t="s">
        <v>342</v>
      </c>
      <c r="N293" s="1">
        <v>4.3430539229128486</v>
      </c>
      <c r="O293" t="s">
        <v>10420</v>
      </c>
      <c r="P293" t="s">
        <v>40</v>
      </c>
      <c r="Q293" s="1">
        <v>4.3430539229128486</v>
      </c>
      <c r="S293">
        <v>8</v>
      </c>
      <c r="T293">
        <v>53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1</v>
      </c>
      <c r="AC293">
        <v>-1</v>
      </c>
      <c r="AD293">
        <v>-1</v>
      </c>
      <c r="AE293">
        <v>-1</v>
      </c>
      <c r="AF293">
        <v>-1</v>
      </c>
      <c r="AG293">
        <v>22032</v>
      </c>
      <c r="AH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22032</v>
      </c>
      <c r="AS293">
        <v>0</v>
      </c>
      <c r="AT293">
        <v>0</v>
      </c>
      <c r="AU293">
        <v>0</v>
      </c>
      <c r="AV293">
        <v>0</v>
      </c>
    </row>
    <row r="294" spans="1:48" x14ac:dyDescent="0.25">
      <c r="A294" t="s">
        <v>8822</v>
      </c>
      <c r="B294">
        <v>8</v>
      </c>
      <c r="C294">
        <v>54</v>
      </c>
      <c r="D294">
        <f t="shared" si="8"/>
        <v>56</v>
      </c>
      <c r="E294" t="s">
        <v>9845</v>
      </c>
      <c r="F294" t="s">
        <v>9846</v>
      </c>
      <c r="G294" t="s">
        <v>40</v>
      </c>
      <c r="H294" t="s">
        <v>40</v>
      </c>
      <c r="K294">
        <v>8</v>
      </c>
      <c r="L294">
        <f t="shared" si="9"/>
        <v>55</v>
      </c>
      <c r="M294" t="s">
        <v>407</v>
      </c>
      <c r="N294" s="1">
        <v>3.9626060729241268</v>
      </c>
      <c r="O294" t="s">
        <v>10420</v>
      </c>
      <c r="P294" t="s">
        <v>40</v>
      </c>
      <c r="Q294" s="1">
        <v>3.9626060729241268</v>
      </c>
      <c r="S294">
        <v>8</v>
      </c>
      <c r="T294">
        <v>55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1</v>
      </c>
      <c r="AC294">
        <v>-1</v>
      </c>
      <c r="AD294">
        <v>-0.92980926430517707</v>
      </c>
      <c r="AE294">
        <v>-1</v>
      </c>
      <c r="AF294">
        <v>-1</v>
      </c>
      <c r="AG294">
        <v>9175</v>
      </c>
      <c r="AH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9175</v>
      </c>
      <c r="AS294">
        <v>0</v>
      </c>
      <c r="AT294">
        <v>322</v>
      </c>
      <c r="AU294">
        <v>0</v>
      </c>
      <c r="AV294">
        <v>0</v>
      </c>
    </row>
    <row r="295" spans="1:48" x14ac:dyDescent="0.25">
      <c r="A295" t="s">
        <v>8823</v>
      </c>
      <c r="B295">
        <v>9</v>
      </c>
      <c r="C295">
        <v>0</v>
      </c>
      <c r="D295">
        <f t="shared" si="8"/>
        <v>2</v>
      </c>
      <c r="E295" t="s">
        <v>9861</v>
      </c>
      <c r="F295" t="s">
        <v>9862</v>
      </c>
      <c r="G295" t="s">
        <v>5317</v>
      </c>
      <c r="H295" t="s">
        <v>5317</v>
      </c>
      <c r="K295">
        <v>9</v>
      </c>
      <c r="L295">
        <f t="shared" si="9"/>
        <v>1</v>
      </c>
      <c r="M295" t="s">
        <v>5350</v>
      </c>
      <c r="N295" s="1">
        <v>3.9589459324939362</v>
      </c>
      <c r="O295" t="s">
        <v>10420</v>
      </c>
      <c r="P295" t="s">
        <v>5317</v>
      </c>
      <c r="Q295" s="1">
        <v>3.9589459324939362</v>
      </c>
      <c r="S295">
        <v>9</v>
      </c>
      <c r="T295">
        <v>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v>-1</v>
      </c>
      <c r="AA295">
        <v>-1</v>
      </c>
      <c r="AB295">
        <v>-1</v>
      </c>
      <c r="AC295">
        <v>1</v>
      </c>
      <c r="AD295">
        <v>0.48516157397230164</v>
      </c>
      <c r="AE295">
        <v>-1</v>
      </c>
      <c r="AF295">
        <v>-1</v>
      </c>
      <c r="AG295">
        <v>9098</v>
      </c>
      <c r="AH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9098</v>
      </c>
      <c r="AT295">
        <v>6756</v>
      </c>
      <c r="AU295">
        <v>0</v>
      </c>
      <c r="AV295">
        <v>0</v>
      </c>
    </row>
    <row r="296" spans="1:48" x14ac:dyDescent="0.25">
      <c r="A296" t="s">
        <v>8823</v>
      </c>
      <c r="B296">
        <v>9</v>
      </c>
      <c r="C296">
        <v>2</v>
      </c>
      <c r="D296">
        <f t="shared" si="8"/>
        <v>4</v>
      </c>
      <c r="E296" t="s">
        <v>9863</v>
      </c>
      <c r="F296" t="s">
        <v>9864</v>
      </c>
      <c r="G296" t="s">
        <v>5317</v>
      </c>
      <c r="H296" t="s">
        <v>5317</v>
      </c>
      <c r="K296">
        <v>9</v>
      </c>
      <c r="L296">
        <f t="shared" si="9"/>
        <v>3</v>
      </c>
      <c r="M296" t="s">
        <v>5350</v>
      </c>
      <c r="N296" s="1">
        <v>3.9495363733761426</v>
      </c>
      <c r="O296" t="s">
        <v>10420</v>
      </c>
      <c r="P296" t="s">
        <v>5317</v>
      </c>
      <c r="Q296" s="1">
        <v>3.9495363733761426</v>
      </c>
      <c r="S296">
        <v>9</v>
      </c>
      <c r="T296">
        <v>3</v>
      </c>
      <c r="U296">
        <v>-1</v>
      </c>
      <c r="V296">
        <v>-1</v>
      </c>
      <c r="W296">
        <v>-1</v>
      </c>
      <c r="X296">
        <v>-1</v>
      </c>
      <c r="Y296">
        <v>-1</v>
      </c>
      <c r="Z296">
        <v>-1</v>
      </c>
      <c r="AA296">
        <v>-1</v>
      </c>
      <c r="AB296">
        <v>-1</v>
      </c>
      <c r="AC296">
        <v>1</v>
      </c>
      <c r="AD296">
        <v>0.66303493204537789</v>
      </c>
      <c r="AE296">
        <v>-1</v>
      </c>
      <c r="AF296">
        <v>-1</v>
      </c>
      <c r="AG296">
        <v>8903</v>
      </c>
      <c r="AH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8903</v>
      </c>
      <c r="AT296">
        <v>7403</v>
      </c>
      <c r="AU296">
        <v>0</v>
      </c>
      <c r="AV296">
        <v>0</v>
      </c>
    </row>
    <row r="297" spans="1:48" x14ac:dyDescent="0.25">
      <c r="A297" t="s">
        <v>8823</v>
      </c>
      <c r="B297">
        <v>9</v>
      </c>
      <c r="C297">
        <v>4</v>
      </c>
      <c r="D297">
        <f t="shared" si="8"/>
        <v>6</v>
      </c>
      <c r="E297" t="s">
        <v>9871</v>
      </c>
      <c r="F297" t="s">
        <v>9872</v>
      </c>
      <c r="G297" t="s">
        <v>5110</v>
      </c>
      <c r="H297" t="s">
        <v>5110</v>
      </c>
      <c r="K297">
        <v>9</v>
      </c>
      <c r="L297">
        <f t="shared" si="9"/>
        <v>5</v>
      </c>
      <c r="M297" t="s">
        <v>5103</v>
      </c>
      <c r="N297" s="1">
        <v>4.1439511164239633</v>
      </c>
      <c r="O297" t="s">
        <v>10420</v>
      </c>
      <c r="P297" t="s">
        <v>5110</v>
      </c>
      <c r="Q297" s="1">
        <v>4.1439511164239633</v>
      </c>
      <c r="S297">
        <v>9</v>
      </c>
      <c r="T297">
        <v>5</v>
      </c>
      <c r="U297">
        <v>-1</v>
      </c>
      <c r="V297">
        <v>-1</v>
      </c>
      <c r="W297">
        <v>-1</v>
      </c>
      <c r="X297">
        <v>-1</v>
      </c>
      <c r="Y297">
        <v>-1</v>
      </c>
      <c r="Z297">
        <v>-1</v>
      </c>
      <c r="AA297">
        <v>-1</v>
      </c>
      <c r="AB297">
        <v>-0.84589983489268028</v>
      </c>
      <c r="AC297">
        <v>1</v>
      </c>
      <c r="AD297">
        <v>-0.28370941111722625</v>
      </c>
      <c r="AE297">
        <v>-1</v>
      </c>
      <c r="AF297">
        <v>-1</v>
      </c>
      <c r="AG297">
        <v>14536</v>
      </c>
      <c r="AH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1120</v>
      </c>
      <c r="AS297">
        <v>14536</v>
      </c>
      <c r="AT297">
        <v>5206</v>
      </c>
      <c r="AU297">
        <v>0</v>
      </c>
      <c r="AV297">
        <v>0</v>
      </c>
    </row>
    <row r="298" spans="1:48" x14ac:dyDescent="0.25">
      <c r="A298" t="s">
        <v>8823</v>
      </c>
      <c r="B298">
        <v>9</v>
      </c>
      <c r="C298">
        <v>6</v>
      </c>
      <c r="D298">
        <f t="shared" si="8"/>
        <v>8</v>
      </c>
      <c r="E298" t="s">
        <v>9875</v>
      </c>
      <c r="F298" t="s">
        <v>9876</v>
      </c>
      <c r="G298" t="s">
        <v>4867</v>
      </c>
      <c r="H298" t="s">
        <v>4867</v>
      </c>
      <c r="K298">
        <v>9</v>
      </c>
      <c r="L298">
        <f t="shared" si="9"/>
        <v>7</v>
      </c>
      <c r="M298" t="s">
        <v>4947</v>
      </c>
      <c r="N298" s="1">
        <v>3.9217384836845985</v>
      </c>
      <c r="O298" t="s">
        <v>10420</v>
      </c>
      <c r="P298" t="s">
        <v>4867</v>
      </c>
      <c r="Q298" s="1">
        <v>3.9217384836845985</v>
      </c>
      <c r="S298">
        <v>9</v>
      </c>
      <c r="T298">
        <v>7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v>-1</v>
      </c>
      <c r="AA298">
        <v>-1</v>
      </c>
      <c r="AB298">
        <v>-1</v>
      </c>
      <c r="AC298">
        <v>1</v>
      </c>
      <c r="AD298">
        <v>-6.7656568075679546E-2</v>
      </c>
      <c r="AE298">
        <v>-1</v>
      </c>
      <c r="AF298">
        <v>-1</v>
      </c>
      <c r="AG298">
        <v>8351</v>
      </c>
      <c r="AH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8351</v>
      </c>
      <c r="AT298">
        <v>3893</v>
      </c>
      <c r="AU298">
        <v>0</v>
      </c>
      <c r="AV298">
        <v>0</v>
      </c>
    </row>
    <row r="299" spans="1:48" x14ac:dyDescent="0.25">
      <c r="A299" t="s">
        <v>8823</v>
      </c>
      <c r="B299">
        <v>9</v>
      </c>
      <c r="C299">
        <v>8</v>
      </c>
      <c r="D299">
        <f t="shared" si="8"/>
        <v>10</v>
      </c>
      <c r="E299" t="s">
        <v>9879</v>
      </c>
      <c r="F299" t="s">
        <v>9880</v>
      </c>
      <c r="G299" t="s">
        <v>4308</v>
      </c>
      <c r="H299" t="s">
        <v>4308</v>
      </c>
      <c r="K299">
        <v>9</v>
      </c>
      <c r="L299">
        <f t="shared" si="9"/>
        <v>9</v>
      </c>
      <c r="M299" t="s">
        <v>4324</v>
      </c>
      <c r="N299" s="1">
        <v>4.2383221563755544</v>
      </c>
      <c r="O299" t="s">
        <v>10420</v>
      </c>
      <c r="P299" t="s">
        <v>4308</v>
      </c>
      <c r="Q299" s="1">
        <v>4.2383221563755544</v>
      </c>
      <c r="S299">
        <v>9</v>
      </c>
      <c r="T299">
        <v>9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v>-1</v>
      </c>
      <c r="AA299">
        <v>-1</v>
      </c>
      <c r="AB299">
        <v>-1</v>
      </c>
      <c r="AC299">
        <v>1</v>
      </c>
      <c r="AD299">
        <v>0.88851019582924162</v>
      </c>
      <c r="AE299">
        <v>-1</v>
      </c>
      <c r="AF299">
        <v>-1</v>
      </c>
      <c r="AG299">
        <v>17311</v>
      </c>
      <c r="AH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17311</v>
      </c>
      <c r="AT299">
        <v>16346</v>
      </c>
      <c r="AU299">
        <v>0</v>
      </c>
      <c r="AV299">
        <v>0</v>
      </c>
    </row>
    <row r="300" spans="1:48" x14ac:dyDescent="0.25">
      <c r="A300" t="s">
        <v>8823</v>
      </c>
      <c r="B300">
        <v>9</v>
      </c>
      <c r="C300">
        <v>10</v>
      </c>
      <c r="D300">
        <f t="shared" si="8"/>
        <v>12</v>
      </c>
      <c r="E300" t="s">
        <v>9881</v>
      </c>
      <c r="F300" t="s">
        <v>9882</v>
      </c>
      <c r="G300" t="s">
        <v>4308</v>
      </c>
      <c r="H300" t="s">
        <v>4308</v>
      </c>
      <c r="K300">
        <v>9</v>
      </c>
      <c r="L300">
        <f t="shared" si="9"/>
        <v>11</v>
      </c>
      <c r="M300" t="s">
        <v>4316</v>
      </c>
      <c r="N300" s="1">
        <v>4.5413795224062001</v>
      </c>
      <c r="O300" t="s">
        <v>10420</v>
      </c>
      <c r="P300" t="s">
        <v>4308</v>
      </c>
      <c r="Q300" s="1">
        <v>4.5413795224062001</v>
      </c>
      <c r="S300">
        <v>9</v>
      </c>
      <c r="T300">
        <v>11</v>
      </c>
      <c r="U300">
        <v>-1</v>
      </c>
      <c r="V300">
        <v>-1</v>
      </c>
      <c r="W300">
        <v>-1</v>
      </c>
      <c r="X300">
        <v>-1</v>
      </c>
      <c r="Y300">
        <v>-1</v>
      </c>
      <c r="Z300">
        <v>-1</v>
      </c>
      <c r="AA300">
        <v>-1</v>
      </c>
      <c r="AB300">
        <v>-1</v>
      </c>
      <c r="AC300">
        <v>1</v>
      </c>
      <c r="AD300">
        <v>0.35729070837166521</v>
      </c>
      <c r="AE300">
        <v>-1</v>
      </c>
      <c r="AF300">
        <v>-1</v>
      </c>
      <c r="AG300">
        <v>34784</v>
      </c>
      <c r="AH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34784</v>
      </c>
      <c r="AT300">
        <v>23606</v>
      </c>
      <c r="AU300">
        <v>0</v>
      </c>
      <c r="AV300">
        <v>0</v>
      </c>
    </row>
    <row r="301" spans="1:48" x14ac:dyDescent="0.25">
      <c r="A301" t="s">
        <v>8823</v>
      </c>
      <c r="B301">
        <v>9</v>
      </c>
      <c r="C301">
        <v>12</v>
      </c>
      <c r="D301">
        <f t="shared" si="8"/>
        <v>14</v>
      </c>
      <c r="E301" t="s">
        <v>9885</v>
      </c>
      <c r="F301" t="s">
        <v>9886</v>
      </c>
      <c r="G301" t="s">
        <v>4297</v>
      </c>
      <c r="H301" t="s">
        <v>4297</v>
      </c>
      <c r="K301">
        <v>9</v>
      </c>
      <c r="L301">
        <f t="shared" si="9"/>
        <v>13</v>
      </c>
      <c r="M301" t="s">
        <v>4295</v>
      </c>
      <c r="N301" s="1">
        <v>4.5244999768259015</v>
      </c>
      <c r="O301" t="s">
        <v>10420</v>
      </c>
      <c r="P301" t="s">
        <v>4297</v>
      </c>
      <c r="Q301" s="1">
        <v>4.5244999768259015</v>
      </c>
      <c r="S301">
        <v>9</v>
      </c>
      <c r="T301">
        <v>13</v>
      </c>
      <c r="U301">
        <v>-1</v>
      </c>
      <c r="V301">
        <v>-1</v>
      </c>
      <c r="W301">
        <v>-1</v>
      </c>
      <c r="X301">
        <v>-0.97117265520436524</v>
      </c>
      <c r="Y301">
        <v>-1</v>
      </c>
      <c r="Z301">
        <v>-1</v>
      </c>
      <c r="AA301">
        <v>-1</v>
      </c>
      <c r="AB301">
        <v>-1</v>
      </c>
      <c r="AC301">
        <v>1</v>
      </c>
      <c r="AD301">
        <v>0.2420467414804901</v>
      </c>
      <c r="AE301">
        <v>-1</v>
      </c>
      <c r="AF301">
        <v>-1</v>
      </c>
      <c r="AG301">
        <v>48565</v>
      </c>
      <c r="AH301">
        <v>0</v>
      </c>
      <c r="AK301">
        <v>0</v>
      </c>
      <c r="AL301">
        <v>0</v>
      </c>
      <c r="AM301">
        <v>0</v>
      </c>
      <c r="AN301">
        <v>700</v>
      </c>
      <c r="AO301">
        <v>0</v>
      </c>
      <c r="AP301">
        <v>0</v>
      </c>
      <c r="AQ301">
        <v>0</v>
      </c>
      <c r="AR301">
        <v>0</v>
      </c>
      <c r="AS301">
        <v>48565</v>
      </c>
      <c r="AT301">
        <v>30160</v>
      </c>
      <c r="AU301">
        <v>0</v>
      </c>
      <c r="AV301">
        <v>0</v>
      </c>
    </row>
    <row r="302" spans="1:48" x14ac:dyDescent="0.25">
      <c r="A302" t="s">
        <v>8823</v>
      </c>
      <c r="B302">
        <v>9</v>
      </c>
      <c r="C302">
        <v>14</v>
      </c>
      <c r="D302">
        <f t="shared" si="8"/>
        <v>16</v>
      </c>
      <c r="E302" t="s">
        <v>9889</v>
      </c>
      <c r="F302" t="s">
        <v>9890</v>
      </c>
      <c r="G302" t="s">
        <v>4165</v>
      </c>
      <c r="H302" t="s">
        <v>4165</v>
      </c>
      <c r="K302">
        <v>9</v>
      </c>
      <c r="L302">
        <f t="shared" si="9"/>
        <v>15</v>
      </c>
      <c r="M302" t="s">
        <v>4163</v>
      </c>
      <c r="N302" s="1">
        <v>3.9105176855172665</v>
      </c>
      <c r="O302" t="s">
        <v>10420</v>
      </c>
      <c r="P302" t="s">
        <v>4165</v>
      </c>
      <c r="Q302" s="1">
        <v>3.9105176855172665</v>
      </c>
      <c r="S302">
        <v>9</v>
      </c>
      <c r="T302">
        <v>15</v>
      </c>
      <c r="U302">
        <v>-1</v>
      </c>
      <c r="V302">
        <v>-1</v>
      </c>
      <c r="W302">
        <v>-1</v>
      </c>
      <c r="X302">
        <v>-1</v>
      </c>
      <c r="Y302">
        <v>-1</v>
      </c>
      <c r="Z302">
        <v>-1</v>
      </c>
      <c r="AA302">
        <v>-1</v>
      </c>
      <c r="AB302">
        <v>-0.80707790611943964</v>
      </c>
      <c r="AC302">
        <v>1</v>
      </c>
      <c r="AD302">
        <v>-0.41115753256328336</v>
      </c>
      <c r="AE302">
        <v>-1</v>
      </c>
      <c r="AF302">
        <v>-1</v>
      </c>
      <c r="AG302">
        <v>8138</v>
      </c>
      <c r="AH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785</v>
      </c>
      <c r="AS302">
        <v>8138</v>
      </c>
      <c r="AT302">
        <v>2396</v>
      </c>
      <c r="AU302">
        <v>0</v>
      </c>
      <c r="AV302">
        <v>0</v>
      </c>
    </row>
    <row r="303" spans="1:48" x14ac:dyDescent="0.25">
      <c r="A303" t="s">
        <v>8823</v>
      </c>
      <c r="B303">
        <v>9</v>
      </c>
      <c r="C303">
        <v>16</v>
      </c>
      <c r="D303">
        <f t="shared" si="8"/>
        <v>18</v>
      </c>
      <c r="E303" t="s">
        <v>9893</v>
      </c>
      <c r="F303" t="s">
        <v>9894</v>
      </c>
      <c r="G303" t="s">
        <v>4165</v>
      </c>
      <c r="H303" t="s">
        <v>4165</v>
      </c>
      <c r="K303">
        <v>9</v>
      </c>
      <c r="L303">
        <f t="shared" si="9"/>
        <v>17</v>
      </c>
      <c r="M303" t="s">
        <v>4163</v>
      </c>
      <c r="N303" s="1">
        <v>5.4710862529147812</v>
      </c>
      <c r="O303" t="s">
        <v>10420</v>
      </c>
      <c r="P303" t="s">
        <v>4165</v>
      </c>
      <c r="Q303" s="1">
        <v>5.4710862529147812</v>
      </c>
      <c r="S303">
        <v>9</v>
      </c>
      <c r="T303">
        <v>17</v>
      </c>
      <c r="U303">
        <v>-1</v>
      </c>
      <c r="V303">
        <v>-1</v>
      </c>
      <c r="W303">
        <v>-1</v>
      </c>
      <c r="X303">
        <v>-1</v>
      </c>
      <c r="Y303">
        <v>-1</v>
      </c>
      <c r="Z303">
        <v>-1</v>
      </c>
      <c r="AA303">
        <v>-1</v>
      </c>
      <c r="AB303">
        <v>-1</v>
      </c>
      <c r="AC303">
        <v>1</v>
      </c>
      <c r="AD303">
        <v>-1</v>
      </c>
      <c r="AE303">
        <v>-1</v>
      </c>
      <c r="AF303">
        <v>-1</v>
      </c>
      <c r="AG303">
        <v>296718</v>
      </c>
      <c r="AH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296718</v>
      </c>
      <c r="AT303">
        <v>0</v>
      </c>
      <c r="AU303">
        <v>0</v>
      </c>
      <c r="AV303">
        <v>0</v>
      </c>
    </row>
    <row r="304" spans="1:48" x14ac:dyDescent="0.25">
      <c r="A304" t="s">
        <v>8823</v>
      </c>
      <c r="B304">
        <v>9</v>
      </c>
      <c r="C304">
        <v>18</v>
      </c>
      <c r="D304">
        <f t="shared" si="8"/>
        <v>20</v>
      </c>
      <c r="E304" t="s">
        <v>9895</v>
      </c>
      <c r="F304" t="s">
        <v>9896</v>
      </c>
      <c r="G304" t="s">
        <v>4165</v>
      </c>
      <c r="H304" t="s">
        <v>4165</v>
      </c>
      <c r="K304">
        <v>9</v>
      </c>
      <c r="L304">
        <f t="shared" si="9"/>
        <v>19</v>
      </c>
      <c r="M304" t="s">
        <v>4186</v>
      </c>
      <c r="N304" s="1">
        <v>4.6039126430106432</v>
      </c>
      <c r="O304" t="s">
        <v>10420</v>
      </c>
      <c r="P304" t="s">
        <v>4165</v>
      </c>
      <c r="Q304" s="1">
        <v>4.6039126430106432</v>
      </c>
      <c r="S304">
        <v>9</v>
      </c>
      <c r="T304">
        <v>19</v>
      </c>
      <c r="U304">
        <v>-1</v>
      </c>
      <c r="V304">
        <v>-1</v>
      </c>
      <c r="W304">
        <v>-1</v>
      </c>
      <c r="X304">
        <v>-1</v>
      </c>
      <c r="Y304">
        <v>-1</v>
      </c>
      <c r="Z304">
        <v>-1</v>
      </c>
      <c r="AA304">
        <v>-1</v>
      </c>
      <c r="AB304">
        <v>-1</v>
      </c>
      <c r="AC304">
        <v>1</v>
      </c>
      <c r="AD304">
        <v>-0.90107291329566108</v>
      </c>
      <c r="AE304">
        <v>-0.71596425281919795</v>
      </c>
      <c r="AF304">
        <v>-1</v>
      </c>
      <c r="AG304">
        <v>40171</v>
      </c>
      <c r="AH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40171</v>
      </c>
      <c r="AT304">
        <v>1987</v>
      </c>
      <c r="AU304">
        <v>5705</v>
      </c>
      <c r="AV304">
        <v>0</v>
      </c>
    </row>
    <row r="305" spans="1:48" x14ac:dyDescent="0.25">
      <c r="A305" t="s">
        <v>8823</v>
      </c>
      <c r="B305">
        <v>9</v>
      </c>
      <c r="C305">
        <v>20</v>
      </c>
      <c r="D305">
        <f t="shared" si="8"/>
        <v>22</v>
      </c>
      <c r="E305" t="s">
        <v>9899</v>
      </c>
      <c r="F305" t="s">
        <v>9900</v>
      </c>
      <c r="G305" t="s">
        <v>4165</v>
      </c>
      <c r="H305" t="s">
        <v>4165</v>
      </c>
      <c r="K305">
        <v>9</v>
      </c>
      <c r="L305">
        <f t="shared" si="9"/>
        <v>21</v>
      </c>
      <c r="M305" t="s">
        <v>4208</v>
      </c>
      <c r="N305" s="1">
        <v>4.2837081890474655</v>
      </c>
      <c r="O305" t="s">
        <v>10420</v>
      </c>
      <c r="P305" t="s">
        <v>4165</v>
      </c>
      <c r="Q305" s="1">
        <v>4.2837081890474655</v>
      </c>
      <c r="S305">
        <v>9</v>
      </c>
      <c r="T305">
        <v>21</v>
      </c>
      <c r="U305">
        <v>-1</v>
      </c>
      <c r="V305">
        <v>-1</v>
      </c>
      <c r="W305">
        <v>-1</v>
      </c>
      <c r="X305">
        <v>-1</v>
      </c>
      <c r="Y305">
        <v>-1</v>
      </c>
      <c r="Z305">
        <v>-1</v>
      </c>
      <c r="AA305">
        <v>-1</v>
      </c>
      <c r="AB305">
        <v>-1</v>
      </c>
      <c r="AC305">
        <v>1</v>
      </c>
      <c r="AD305">
        <v>-0.30096784264751797</v>
      </c>
      <c r="AE305">
        <v>-1</v>
      </c>
      <c r="AF305">
        <v>-1</v>
      </c>
      <c r="AG305">
        <v>19218</v>
      </c>
      <c r="AH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19218</v>
      </c>
      <c r="AT305">
        <v>6717</v>
      </c>
      <c r="AU305">
        <v>0</v>
      </c>
      <c r="AV305">
        <v>0</v>
      </c>
    </row>
    <row r="306" spans="1:48" x14ac:dyDescent="0.25">
      <c r="A306" t="s">
        <v>8823</v>
      </c>
      <c r="B306">
        <v>9</v>
      </c>
      <c r="C306">
        <v>22</v>
      </c>
      <c r="D306">
        <f t="shared" si="8"/>
        <v>24</v>
      </c>
      <c r="E306" t="s">
        <v>9903</v>
      </c>
      <c r="F306" t="s">
        <v>9904</v>
      </c>
      <c r="G306" t="s">
        <v>4165</v>
      </c>
      <c r="H306" t="s">
        <v>4165</v>
      </c>
      <c r="K306">
        <v>9</v>
      </c>
      <c r="L306">
        <f t="shared" si="9"/>
        <v>23</v>
      </c>
      <c r="M306" t="s">
        <v>4231</v>
      </c>
      <c r="N306" s="1">
        <v>4.5087585890788002</v>
      </c>
      <c r="O306" t="s">
        <v>10420</v>
      </c>
      <c r="P306" t="s">
        <v>4165</v>
      </c>
      <c r="Q306" s="1">
        <v>4.5087585890788002</v>
      </c>
      <c r="S306">
        <v>9</v>
      </c>
      <c r="T306">
        <v>23</v>
      </c>
      <c r="U306">
        <v>-1</v>
      </c>
      <c r="V306">
        <v>-1</v>
      </c>
      <c r="W306">
        <v>-1</v>
      </c>
      <c r="X306">
        <v>-1</v>
      </c>
      <c r="Y306">
        <v>-1</v>
      </c>
      <c r="Z306">
        <v>-1</v>
      </c>
      <c r="AA306">
        <v>-1</v>
      </c>
      <c r="AB306">
        <v>-1</v>
      </c>
      <c r="AC306">
        <v>1</v>
      </c>
      <c r="AD306">
        <v>-1</v>
      </c>
      <c r="AE306">
        <v>-1</v>
      </c>
      <c r="AF306">
        <v>-1</v>
      </c>
      <c r="AG306">
        <v>32267</v>
      </c>
      <c r="AH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32267</v>
      </c>
      <c r="AT306">
        <v>0</v>
      </c>
      <c r="AU306">
        <v>0</v>
      </c>
      <c r="AV306">
        <v>0</v>
      </c>
    </row>
    <row r="307" spans="1:48" x14ac:dyDescent="0.25">
      <c r="A307" t="s">
        <v>8823</v>
      </c>
      <c r="B307">
        <v>9</v>
      </c>
      <c r="C307">
        <v>24</v>
      </c>
      <c r="D307">
        <f t="shared" si="8"/>
        <v>26</v>
      </c>
      <c r="E307" t="s">
        <v>9905</v>
      </c>
      <c r="F307" t="s">
        <v>9906</v>
      </c>
      <c r="G307" t="s">
        <v>4155</v>
      </c>
      <c r="H307" t="s">
        <v>4155</v>
      </c>
      <c r="K307">
        <v>9</v>
      </c>
      <c r="L307">
        <f t="shared" si="9"/>
        <v>25</v>
      </c>
      <c r="M307" t="s">
        <v>4153</v>
      </c>
      <c r="N307" s="1">
        <v>4.2798265817940147</v>
      </c>
      <c r="O307" t="s">
        <v>10420</v>
      </c>
      <c r="P307" t="s">
        <v>4155</v>
      </c>
      <c r="Q307" s="1">
        <v>4.2798265817940147</v>
      </c>
      <c r="S307">
        <v>9</v>
      </c>
      <c r="T307">
        <v>25</v>
      </c>
      <c r="U307">
        <v>-1</v>
      </c>
      <c r="V307">
        <v>-1</v>
      </c>
      <c r="W307">
        <v>-1</v>
      </c>
      <c r="X307">
        <v>-1</v>
      </c>
      <c r="Y307">
        <v>-1</v>
      </c>
      <c r="Z307">
        <v>-1</v>
      </c>
      <c r="AA307">
        <v>-1</v>
      </c>
      <c r="AB307">
        <v>-1</v>
      </c>
      <c r="AC307">
        <v>1</v>
      </c>
      <c r="AD307">
        <v>-0.63826324355541553</v>
      </c>
      <c r="AE307">
        <v>-1</v>
      </c>
      <c r="AF307">
        <v>-1</v>
      </c>
      <c r="AG307">
        <v>19047</v>
      </c>
      <c r="AH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19047</v>
      </c>
      <c r="AT307">
        <v>3445</v>
      </c>
      <c r="AU307">
        <v>0</v>
      </c>
      <c r="AV307">
        <v>0</v>
      </c>
    </row>
    <row r="308" spans="1:48" x14ac:dyDescent="0.25">
      <c r="A308" t="s">
        <v>8823</v>
      </c>
      <c r="B308">
        <v>9</v>
      </c>
      <c r="C308">
        <v>26</v>
      </c>
      <c r="D308">
        <f t="shared" si="8"/>
        <v>28</v>
      </c>
      <c r="E308" t="s">
        <v>9907</v>
      </c>
      <c r="F308" t="s">
        <v>9908</v>
      </c>
      <c r="G308" t="s">
        <v>4108</v>
      </c>
      <c r="H308" t="s">
        <v>4108</v>
      </c>
      <c r="K308">
        <v>9</v>
      </c>
      <c r="L308">
        <f t="shared" si="9"/>
        <v>27</v>
      </c>
      <c r="M308" t="s">
        <v>4116</v>
      </c>
      <c r="N308" s="1">
        <v>5.1577860663530322</v>
      </c>
      <c r="O308" t="s">
        <v>10420</v>
      </c>
      <c r="P308" t="s">
        <v>4108</v>
      </c>
      <c r="Q308" s="1">
        <v>5.1577860663530322</v>
      </c>
      <c r="S308">
        <v>9</v>
      </c>
      <c r="T308">
        <v>27</v>
      </c>
      <c r="U308">
        <v>-1</v>
      </c>
      <c r="V308">
        <v>-1</v>
      </c>
      <c r="W308">
        <v>-0.79982218574750374</v>
      </c>
      <c r="X308">
        <v>-0.86486116810285874</v>
      </c>
      <c r="Y308">
        <v>-1</v>
      </c>
      <c r="Z308">
        <v>-1</v>
      </c>
      <c r="AA308">
        <v>-1</v>
      </c>
      <c r="AB308">
        <v>-1</v>
      </c>
      <c r="AC308">
        <v>1</v>
      </c>
      <c r="AD308">
        <v>-0.1006604529378432</v>
      </c>
      <c r="AE308">
        <v>-1</v>
      </c>
      <c r="AF308">
        <v>-1</v>
      </c>
      <c r="AG308">
        <v>204708</v>
      </c>
      <c r="AH308">
        <v>0</v>
      </c>
      <c r="AK308">
        <v>0</v>
      </c>
      <c r="AL308">
        <v>0</v>
      </c>
      <c r="AM308">
        <v>20489</v>
      </c>
      <c r="AN308">
        <v>13832</v>
      </c>
      <c r="AO308">
        <v>0</v>
      </c>
      <c r="AP308">
        <v>0</v>
      </c>
      <c r="AQ308">
        <v>0</v>
      </c>
      <c r="AR308">
        <v>0</v>
      </c>
      <c r="AS308">
        <v>204708</v>
      </c>
      <c r="AT308">
        <v>92051</v>
      </c>
      <c r="AU308">
        <v>0</v>
      </c>
      <c r="AV308">
        <v>0</v>
      </c>
    </row>
    <row r="309" spans="1:48" x14ac:dyDescent="0.25">
      <c r="A309" t="s">
        <v>8823</v>
      </c>
      <c r="B309">
        <v>9</v>
      </c>
      <c r="C309">
        <v>28</v>
      </c>
      <c r="D309">
        <f t="shared" si="8"/>
        <v>30</v>
      </c>
      <c r="E309" t="s">
        <v>9917</v>
      </c>
      <c r="F309" t="s">
        <v>9918</v>
      </c>
      <c r="G309" t="s">
        <v>3690</v>
      </c>
      <c r="H309" t="s">
        <v>3690</v>
      </c>
      <c r="K309">
        <v>9</v>
      </c>
      <c r="L309">
        <f t="shared" si="9"/>
        <v>29</v>
      </c>
      <c r="M309" t="s">
        <v>3716</v>
      </c>
      <c r="N309" s="1">
        <v>4.0990242156108927</v>
      </c>
      <c r="O309" t="s">
        <v>10420</v>
      </c>
      <c r="P309" t="s">
        <v>3690</v>
      </c>
      <c r="Q309" s="1">
        <v>4.0990242156108927</v>
      </c>
      <c r="S309">
        <v>9</v>
      </c>
      <c r="T309">
        <v>29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1</v>
      </c>
      <c r="AD309">
        <v>-1</v>
      </c>
      <c r="AE309">
        <v>-1</v>
      </c>
      <c r="AF309">
        <v>-1</v>
      </c>
      <c r="AG309">
        <v>12561</v>
      </c>
      <c r="AH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12561</v>
      </c>
      <c r="AT309">
        <v>0</v>
      </c>
      <c r="AU309">
        <v>0</v>
      </c>
      <c r="AV309">
        <v>0</v>
      </c>
    </row>
    <row r="310" spans="1:48" x14ac:dyDescent="0.25">
      <c r="A310" t="s">
        <v>8823</v>
      </c>
      <c r="B310">
        <v>9</v>
      </c>
      <c r="C310">
        <v>30</v>
      </c>
      <c r="D310">
        <f t="shared" si="8"/>
        <v>32</v>
      </c>
      <c r="E310" t="s">
        <v>9925</v>
      </c>
      <c r="F310" t="s">
        <v>9926</v>
      </c>
      <c r="G310" t="s">
        <v>3266</v>
      </c>
      <c r="H310" t="s">
        <v>3266</v>
      </c>
      <c r="K310">
        <v>9</v>
      </c>
      <c r="L310">
        <f t="shared" si="9"/>
        <v>31</v>
      </c>
      <c r="M310" t="s">
        <v>3395</v>
      </c>
      <c r="N310" s="1">
        <v>4.6454222693490923</v>
      </c>
      <c r="O310" t="s">
        <v>10420</v>
      </c>
      <c r="P310" t="s">
        <v>3266</v>
      </c>
      <c r="Q310" s="1">
        <v>4.6454222693490923</v>
      </c>
      <c r="S310">
        <v>9</v>
      </c>
      <c r="T310">
        <v>31</v>
      </c>
      <c r="U310">
        <v>-1</v>
      </c>
      <c r="V310">
        <v>-1</v>
      </c>
      <c r="W310">
        <v>-1</v>
      </c>
      <c r="X310">
        <v>-1</v>
      </c>
      <c r="Y310">
        <v>-1</v>
      </c>
      <c r="Z310">
        <v>-1</v>
      </c>
      <c r="AA310">
        <v>-0.98443438914027148</v>
      </c>
      <c r="AB310">
        <v>-1</v>
      </c>
      <c r="AC310">
        <v>1</v>
      </c>
      <c r="AD310">
        <v>0.84819004524886887</v>
      </c>
      <c r="AE310">
        <v>-1</v>
      </c>
      <c r="AF310">
        <v>-1</v>
      </c>
      <c r="AG310">
        <v>44200</v>
      </c>
      <c r="AH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344</v>
      </c>
      <c r="AR310">
        <v>0</v>
      </c>
      <c r="AS310">
        <v>44200</v>
      </c>
      <c r="AT310">
        <v>40845</v>
      </c>
      <c r="AU310">
        <v>0</v>
      </c>
      <c r="AV310">
        <v>0</v>
      </c>
    </row>
    <row r="311" spans="1:48" x14ac:dyDescent="0.25">
      <c r="A311" t="s">
        <v>8823</v>
      </c>
      <c r="B311">
        <v>9</v>
      </c>
      <c r="C311">
        <v>32</v>
      </c>
      <c r="D311">
        <f t="shared" si="8"/>
        <v>34</v>
      </c>
      <c r="E311" t="s">
        <v>9927</v>
      </c>
      <c r="F311" t="s">
        <v>9928</v>
      </c>
      <c r="G311" t="s">
        <v>3266</v>
      </c>
      <c r="H311" t="s">
        <v>3266</v>
      </c>
      <c r="K311">
        <v>9</v>
      </c>
      <c r="L311">
        <f t="shared" si="9"/>
        <v>33</v>
      </c>
      <c r="M311" t="s">
        <v>3415</v>
      </c>
      <c r="N311" s="1">
        <v>4.8568677940793554</v>
      </c>
      <c r="O311" t="s">
        <v>10420</v>
      </c>
      <c r="P311" t="s">
        <v>3266</v>
      </c>
      <c r="Q311" s="1">
        <v>4.8568677940793554</v>
      </c>
      <c r="S311">
        <v>9</v>
      </c>
      <c r="T311">
        <v>33</v>
      </c>
      <c r="U311">
        <v>-1</v>
      </c>
      <c r="V311">
        <v>-1</v>
      </c>
      <c r="W311">
        <v>-1</v>
      </c>
      <c r="X311">
        <v>-1</v>
      </c>
      <c r="Y311">
        <v>-1</v>
      </c>
      <c r="Z311">
        <v>-1</v>
      </c>
      <c r="AA311">
        <v>-1</v>
      </c>
      <c r="AB311">
        <v>-1</v>
      </c>
      <c r="AC311">
        <v>1</v>
      </c>
      <c r="AD311">
        <v>0.96723894832877177</v>
      </c>
      <c r="AE311">
        <v>-1</v>
      </c>
      <c r="AF311">
        <v>-1</v>
      </c>
      <c r="AG311">
        <v>72342</v>
      </c>
      <c r="AH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72342</v>
      </c>
      <c r="AT311">
        <v>71157</v>
      </c>
      <c r="AU311">
        <v>0</v>
      </c>
      <c r="AV311">
        <v>0</v>
      </c>
    </row>
    <row r="312" spans="1:48" x14ac:dyDescent="0.25">
      <c r="A312" t="s">
        <v>8823</v>
      </c>
      <c r="B312">
        <v>9</v>
      </c>
      <c r="C312">
        <v>34</v>
      </c>
      <c r="D312">
        <f t="shared" si="8"/>
        <v>36</v>
      </c>
      <c r="E312" t="s">
        <v>9929</v>
      </c>
      <c r="F312" t="s">
        <v>9930</v>
      </c>
      <c r="G312" t="s">
        <v>7340</v>
      </c>
      <c r="H312" t="s">
        <v>7340</v>
      </c>
      <c r="K312">
        <v>9</v>
      </c>
      <c r="L312">
        <f t="shared" si="9"/>
        <v>35</v>
      </c>
      <c r="M312" t="s">
        <v>3032</v>
      </c>
      <c r="N312" s="1">
        <v>4.6972555042899149</v>
      </c>
      <c r="O312" t="s">
        <v>10420</v>
      </c>
      <c r="P312" t="s">
        <v>7340</v>
      </c>
      <c r="Q312" s="1">
        <v>4.6972555042899149</v>
      </c>
      <c r="S312">
        <v>9</v>
      </c>
      <c r="T312">
        <v>35</v>
      </c>
      <c r="U312">
        <v>-1</v>
      </c>
      <c r="V312">
        <v>-1</v>
      </c>
      <c r="W312">
        <v>-1</v>
      </c>
      <c r="X312">
        <v>-1</v>
      </c>
      <c r="Y312">
        <v>-1</v>
      </c>
      <c r="Z312">
        <v>-1</v>
      </c>
      <c r="AA312">
        <v>-1</v>
      </c>
      <c r="AB312">
        <v>-1</v>
      </c>
      <c r="AC312">
        <v>1</v>
      </c>
      <c r="AD312">
        <v>-0.13181765800174505</v>
      </c>
      <c r="AE312">
        <v>-1</v>
      </c>
      <c r="AF312">
        <v>-1</v>
      </c>
      <c r="AG312">
        <v>60743</v>
      </c>
      <c r="AH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60743</v>
      </c>
      <c r="AT312">
        <v>26368</v>
      </c>
      <c r="AU312">
        <v>0</v>
      </c>
      <c r="AV312">
        <v>0</v>
      </c>
    </row>
    <row r="313" spans="1:48" x14ac:dyDescent="0.25">
      <c r="A313" t="s">
        <v>8823</v>
      </c>
      <c r="B313">
        <v>9</v>
      </c>
      <c r="C313">
        <v>36</v>
      </c>
      <c r="D313">
        <f t="shared" si="8"/>
        <v>38</v>
      </c>
      <c r="E313" t="s">
        <v>9931</v>
      </c>
      <c r="F313" t="s">
        <v>9932</v>
      </c>
      <c r="G313" t="s">
        <v>3002</v>
      </c>
      <c r="H313" t="s">
        <v>3002</v>
      </c>
      <c r="K313">
        <v>9</v>
      </c>
      <c r="L313">
        <f t="shared" si="9"/>
        <v>37</v>
      </c>
      <c r="M313" t="s">
        <v>3015</v>
      </c>
      <c r="N313" s="1">
        <v>4.5693739096150461</v>
      </c>
      <c r="O313" t="s">
        <v>10421</v>
      </c>
      <c r="P313" t="s">
        <v>3002</v>
      </c>
      <c r="Q313" s="1">
        <v>4.5693739096150461</v>
      </c>
      <c r="S313">
        <v>9</v>
      </c>
      <c r="T313">
        <v>37</v>
      </c>
      <c r="U313">
        <v>-1</v>
      </c>
      <c r="V313">
        <v>-0.92496897713171422</v>
      </c>
      <c r="W313">
        <v>-0.44118950540684276</v>
      </c>
      <c r="X313">
        <v>0.54050700230455595</v>
      </c>
      <c r="Y313">
        <v>-0.56745257932990611</v>
      </c>
      <c r="Z313">
        <v>-0.23936358801630919</v>
      </c>
      <c r="AA313">
        <v>0.91508597766353494</v>
      </c>
      <c r="AB313">
        <v>-0.34838681084914025</v>
      </c>
      <c r="AC313">
        <v>1</v>
      </c>
      <c r="AD313">
        <v>-0.39824499202269104</v>
      </c>
      <c r="AE313">
        <v>0.58105832299237714</v>
      </c>
      <c r="AF313">
        <v>0.91331324233291977</v>
      </c>
      <c r="AG313">
        <v>45128</v>
      </c>
      <c r="AH313">
        <v>0</v>
      </c>
      <c r="AK313">
        <v>0</v>
      </c>
      <c r="AL313">
        <v>1693</v>
      </c>
      <c r="AM313">
        <v>12609</v>
      </c>
      <c r="AN313">
        <v>34760</v>
      </c>
      <c r="AO313">
        <v>9760</v>
      </c>
      <c r="AP313">
        <v>17163</v>
      </c>
      <c r="AQ313">
        <v>43212</v>
      </c>
      <c r="AR313">
        <v>14703</v>
      </c>
      <c r="AS313">
        <v>45128</v>
      </c>
      <c r="AT313">
        <v>13578</v>
      </c>
      <c r="AU313">
        <v>35675</v>
      </c>
      <c r="AV313">
        <v>43172</v>
      </c>
    </row>
    <row r="314" spans="1:48" x14ac:dyDescent="0.25">
      <c r="A314" t="s">
        <v>8823</v>
      </c>
      <c r="B314">
        <v>9</v>
      </c>
      <c r="C314">
        <v>38</v>
      </c>
      <c r="D314">
        <f t="shared" si="8"/>
        <v>40</v>
      </c>
      <c r="E314" t="s">
        <v>9935</v>
      </c>
      <c r="F314" t="s">
        <v>9936</v>
      </c>
      <c r="G314" t="s">
        <v>2762</v>
      </c>
      <c r="H314" t="s">
        <v>2762</v>
      </c>
      <c r="K314">
        <v>9</v>
      </c>
      <c r="L314">
        <f t="shared" si="9"/>
        <v>39</v>
      </c>
      <c r="M314" t="s">
        <v>2932</v>
      </c>
      <c r="N314" s="1">
        <v>4.6042152496047768</v>
      </c>
      <c r="O314" t="s">
        <v>10420</v>
      </c>
      <c r="P314" t="s">
        <v>2762</v>
      </c>
      <c r="Q314" s="1">
        <v>4.6042152496047768</v>
      </c>
      <c r="S314">
        <v>9</v>
      </c>
      <c r="T314">
        <v>39</v>
      </c>
      <c r="U314">
        <v>-1</v>
      </c>
      <c r="V314">
        <v>-1</v>
      </c>
      <c r="W314">
        <v>-1</v>
      </c>
      <c r="X314">
        <v>-1</v>
      </c>
      <c r="Y314">
        <v>-1</v>
      </c>
      <c r="Z314">
        <v>-1</v>
      </c>
      <c r="AA314">
        <v>-1</v>
      </c>
      <c r="AB314">
        <v>-1</v>
      </c>
      <c r="AC314">
        <v>1</v>
      </c>
      <c r="AD314">
        <v>0.98129306699171615</v>
      </c>
      <c r="AE314">
        <v>-1</v>
      </c>
      <c r="AF314">
        <v>-1</v>
      </c>
      <c r="AG314">
        <v>40199</v>
      </c>
      <c r="AH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40199</v>
      </c>
      <c r="AT314">
        <v>39823</v>
      </c>
      <c r="AU314">
        <v>0</v>
      </c>
      <c r="AV314">
        <v>0</v>
      </c>
    </row>
    <row r="315" spans="1:48" x14ac:dyDescent="0.25">
      <c r="A315" t="s">
        <v>8823</v>
      </c>
      <c r="B315">
        <v>9</v>
      </c>
      <c r="C315">
        <v>40</v>
      </c>
      <c r="D315">
        <f t="shared" si="8"/>
        <v>42</v>
      </c>
      <c r="E315" t="s">
        <v>9937</v>
      </c>
      <c r="F315" t="s">
        <v>9938</v>
      </c>
      <c r="G315" t="s">
        <v>2762</v>
      </c>
      <c r="H315" t="s">
        <v>2762</v>
      </c>
      <c r="K315">
        <v>9</v>
      </c>
      <c r="L315">
        <f t="shared" si="9"/>
        <v>41</v>
      </c>
      <c r="M315" t="s">
        <v>2940</v>
      </c>
      <c r="N315" s="1">
        <v>4.6276320876276298</v>
      </c>
      <c r="O315" t="s">
        <v>10420</v>
      </c>
      <c r="P315" t="s">
        <v>2762</v>
      </c>
      <c r="Q315" s="1">
        <v>4.6276320876276298</v>
      </c>
      <c r="S315">
        <v>9</v>
      </c>
      <c r="T315">
        <v>41</v>
      </c>
      <c r="U315">
        <v>-1</v>
      </c>
      <c r="V315">
        <v>-1</v>
      </c>
      <c r="W315">
        <v>-1</v>
      </c>
      <c r="X315">
        <v>-1</v>
      </c>
      <c r="Y315">
        <v>-1</v>
      </c>
      <c r="Z315">
        <v>-1</v>
      </c>
      <c r="AA315">
        <v>-1</v>
      </c>
      <c r="AB315">
        <v>-1</v>
      </c>
      <c r="AC315">
        <v>1</v>
      </c>
      <c r="AD315">
        <v>0.16042049686512994</v>
      </c>
      <c r="AE315">
        <v>-1</v>
      </c>
      <c r="AF315">
        <v>-1</v>
      </c>
      <c r="AG315">
        <v>42426</v>
      </c>
      <c r="AH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42426</v>
      </c>
      <c r="AT315">
        <v>24616</v>
      </c>
      <c r="AU315">
        <v>0</v>
      </c>
      <c r="AV315">
        <v>0</v>
      </c>
    </row>
    <row r="316" spans="1:48" x14ac:dyDescent="0.25">
      <c r="A316" t="s">
        <v>8823</v>
      </c>
      <c r="B316">
        <v>9</v>
      </c>
      <c r="C316">
        <v>42</v>
      </c>
      <c r="D316">
        <f t="shared" si="8"/>
        <v>44</v>
      </c>
      <c r="E316" t="s">
        <v>9939</v>
      </c>
      <c r="F316" t="s">
        <v>9940</v>
      </c>
      <c r="G316" t="s">
        <v>2762</v>
      </c>
      <c r="H316" t="s">
        <v>2762</v>
      </c>
      <c r="K316">
        <v>9</v>
      </c>
      <c r="L316">
        <f t="shared" si="9"/>
        <v>43</v>
      </c>
      <c r="M316" t="s">
        <v>2800</v>
      </c>
      <c r="N316" s="1">
        <v>4.7326590809442655</v>
      </c>
      <c r="O316" t="s">
        <v>10420</v>
      </c>
      <c r="P316" t="s">
        <v>2762</v>
      </c>
      <c r="Q316" s="1">
        <v>4.7326590809442655</v>
      </c>
      <c r="S316">
        <v>9</v>
      </c>
      <c r="T316">
        <v>43</v>
      </c>
      <c r="U316">
        <v>-1</v>
      </c>
      <c r="V316">
        <v>-1</v>
      </c>
      <c r="W316">
        <v>-1</v>
      </c>
      <c r="X316">
        <v>-1</v>
      </c>
      <c r="Y316">
        <v>-1</v>
      </c>
      <c r="Z316">
        <v>-1</v>
      </c>
      <c r="AA316">
        <v>-1</v>
      </c>
      <c r="AB316">
        <v>-1</v>
      </c>
      <c r="AC316">
        <v>1</v>
      </c>
      <c r="AD316">
        <v>-0.9737822349570201</v>
      </c>
      <c r="AE316">
        <v>-1</v>
      </c>
      <c r="AF316">
        <v>-1</v>
      </c>
      <c r="AG316">
        <v>55840</v>
      </c>
      <c r="AH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55840</v>
      </c>
      <c r="AT316">
        <v>732</v>
      </c>
      <c r="AU316">
        <v>0</v>
      </c>
      <c r="AV316">
        <v>0</v>
      </c>
    </row>
    <row r="317" spans="1:48" x14ac:dyDescent="0.25">
      <c r="A317" t="s">
        <v>8823</v>
      </c>
      <c r="B317">
        <v>9</v>
      </c>
      <c r="C317">
        <v>44</v>
      </c>
      <c r="D317">
        <f t="shared" si="8"/>
        <v>46</v>
      </c>
      <c r="E317" t="s">
        <v>9949</v>
      </c>
      <c r="F317" t="s">
        <v>9950</v>
      </c>
      <c r="G317" t="s">
        <v>2459</v>
      </c>
      <c r="H317" t="s">
        <v>2459</v>
      </c>
      <c r="K317">
        <v>9</v>
      </c>
      <c r="L317">
        <f t="shared" si="9"/>
        <v>45</v>
      </c>
      <c r="M317" t="s">
        <v>2616</v>
      </c>
      <c r="N317" s="1">
        <v>4.1049307390777408</v>
      </c>
      <c r="O317" t="s">
        <v>10420</v>
      </c>
      <c r="P317" t="s">
        <v>2459</v>
      </c>
      <c r="Q317" s="1">
        <v>4.1049307390777408</v>
      </c>
      <c r="S317">
        <v>9</v>
      </c>
      <c r="T317">
        <v>45</v>
      </c>
      <c r="U317">
        <v>-1</v>
      </c>
      <c r="V317">
        <v>-1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-1</v>
      </c>
      <c r="AC317">
        <v>1</v>
      </c>
      <c r="AD317">
        <v>-1</v>
      </c>
      <c r="AE317">
        <v>-1</v>
      </c>
      <c r="AF317">
        <v>-1</v>
      </c>
      <c r="AG317">
        <v>12733</v>
      </c>
      <c r="AH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12733</v>
      </c>
      <c r="AT317">
        <v>0</v>
      </c>
      <c r="AU317">
        <v>0</v>
      </c>
      <c r="AV317">
        <v>0</v>
      </c>
    </row>
    <row r="318" spans="1:48" x14ac:dyDescent="0.25">
      <c r="A318" t="s">
        <v>8823</v>
      </c>
      <c r="B318">
        <v>9</v>
      </c>
      <c r="C318">
        <v>46</v>
      </c>
      <c r="D318">
        <f t="shared" si="8"/>
        <v>48</v>
      </c>
      <c r="E318" t="s">
        <v>9951</v>
      </c>
      <c r="F318" t="s">
        <v>9952</v>
      </c>
      <c r="G318" t="s">
        <v>2459</v>
      </c>
      <c r="H318" t="s">
        <v>2459</v>
      </c>
      <c r="K318">
        <v>9</v>
      </c>
      <c r="L318">
        <f t="shared" si="9"/>
        <v>47</v>
      </c>
      <c r="M318" t="s">
        <v>2673</v>
      </c>
      <c r="N318" s="1">
        <v>4.2636834005571922</v>
      </c>
      <c r="O318" t="s">
        <v>10420</v>
      </c>
      <c r="P318" t="s">
        <v>2459</v>
      </c>
      <c r="Q318" s="1">
        <v>4.2636834005571922</v>
      </c>
      <c r="S318">
        <v>9</v>
      </c>
      <c r="T318">
        <v>47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-0.56273863695799986</v>
      </c>
      <c r="AB318">
        <v>-0.39013546733615778</v>
      </c>
      <c r="AC318">
        <v>1</v>
      </c>
      <c r="AD318">
        <v>-0.74078142162246974</v>
      </c>
      <c r="AE318">
        <v>-1</v>
      </c>
      <c r="AF318">
        <v>0.90009937758250946</v>
      </c>
      <c r="AG318">
        <v>19119</v>
      </c>
      <c r="AH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4180</v>
      </c>
      <c r="AR318">
        <v>5830</v>
      </c>
      <c r="AS318">
        <v>19119</v>
      </c>
      <c r="AT318">
        <v>2478</v>
      </c>
      <c r="AU318">
        <v>0</v>
      </c>
      <c r="AV318">
        <v>18164</v>
      </c>
    </row>
    <row r="319" spans="1:48" x14ac:dyDescent="0.25">
      <c r="A319" t="s">
        <v>8823</v>
      </c>
      <c r="B319">
        <v>9</v>
      </c>
      <c r="C319">
        <v>48</v>
      </c>
      <c r="D319">
        <f t="shared" si="8"/>
        <v>50</v>
      </c>
      <c r="E319" t="s">
        <v>9953</v>
      </c>
      <c r="F319" t="s">
        <v>9954</v>
      </c>
      <c r="G319" t="s">
        <v>1707</v>
      </c>
      <c r="H319" t="s">
        <v>1707</v>
      </c>
      <c r="K319">
        <v>9</v>
      </c>
      <c r="L319">
        <f t="shared" si="9"/>
        <v>49</v>
      </c>
      <c r="M319" t="s">
        <v>1851</v>
      </c>
      <c r="N319" s="1">
        <v>4.4163741915354215</v>
      </c>
      <c r="O319" t="s">
        <v>10420</v>
      </c>
      <c r="P319" t="s">
        <v>1707</v>
      </c>
      <c r="Q319" s="1">
        <v>4.4163741915354215</v>
      </c>
      <c r="S319">
        <v>9</v>
      </c>
      <c r="T319">
        <v>49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-0.92619181155356145</v>
      </c>
      <c r="AB319">
        <v>7.5864647597681856E-2</v>
      </c>
      <c r="AC319">
        <v>1</v>
      </c>
      <c r="AD319">
        <v>0.46397457468685732</v>
      </c>
      <c r="AE319">
        <v>-1</v>
      </c>
      <c r="AF319">
        <v>-0.29706487193868014</v>
      </c>
      <c r="AG319">
        <v>26745</v>
      </c>
      <c r="AH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987</v>
      </c>
      <c r="AR319">
        <v>14387</v>
      </c>
      <c r="AS319">
        <v>26745</v>
      </c>
      <c r="AT319">
        <v>19577</v>
      </c>
      <c r="AU319">
        <v>0</v>
      </c>
      <c r="AV319">
        <v>9400</v>
      </c>
    </row>
    <row r="320" spans="1:48" x14ac:dyDescent="0.25">
      <c r="A320" t="s">
        <v>8823</v>
      </c>
      <c r="B320">
        <v>9</v>
      </c>
      <c r="C320">
        <v>50</v>
      </c>
      <c r="D320">
        <f t="shared" si="8"/>
        <v>52</v>
      </c>
      <c r="E320" t="s">
        <v>9961</v>
      </c>
      <c r="F320" t="s">
        <v>9962</v>
      </c>
      <c r="G320" t="s">
        <v>1522</v>
      </c>
      <c r="H320" t="s">
        <v>1522</v>
      </c>
      <c r="K320">
        <v>9</v>
      </c>
      <c r="L320">
        <f t="shared" si="9"/>
        <v>51</v>
      </c>
      <c r="M320" t="s">
        <v>1519</v>
      </c>
      <c r="N320" s="1">
        <v>4.5185402599580087</v>
      </c>
      <c r="O320" t="s">
        <v>10420</v>
      </c>
      <c r="P320" t="s">
        <v>1522</v>
      </c>
      <c r="Q320" s="1">
        <v>4.5185402599580087</v>
      </c>
      <c r="S320">
        <v>9</v>
      </c>
      <c r="T320">
        <v>51</v>
      </c>
      <c r="U320">
        <v>-1</v>
      </c>
      <c r="V320">
        <v>-1</v>
      </c>
      <c r="W320">
        <v>-1</v>
      </c>
      <c r="X320">
        <v>-1</v>
      </c>
      <c r="Y320">
        <v>-1</v>
      </c>
      <c r="Z320">
        <v>-1</v>
      </c>
      <c r="AA320">
        <v>-1</v>
      </c>
      <c r="AB320">
        <v>-1</v>
      </c>
      <c r="AC320">
        <v>1</v>
      </c>
      <c r="AD320">
        <v>0.44997272892551976</v>
      </c>
      <c r="AE320">
        <v>-1</v>
      </c>
      <c r="AF320">
        <v>-1</v>
      </c>
      <c r="AG320">
        <v>33002</v>
      </c>
      <c r="AH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33002</v>
      </c>
      <c r="AT320">
        <v>23926</v>
      </c>
      <c r="AU320">
        <v>0</v>
      </c>
      <c r="AV320">
        <v>0</v>
      </c>
    </row>
    <row r="321" spans="1:48" x14ac:dyDescent="0.25">
      <c r="A321" t="s">
        <v>8823</v>
      </c>
      <c r="B321">
        <v>9</v>
      </c>
      <c r="C321">
        <v>52</v>
      </c>
      <c r="D321">
        <f t="shared" si="8"/>
        <v>54</v>
      </c>
      <c r="E321" t="s">
        <v>9963</v>
      </c>
      <c r="F321" t="s">
        <v>9964</v>
      </c>
      <c r="G321" t="s">
        <v>1473</v>
      </c>
      <c r="H321" t="s">
        <v>1473</v>
      </c>
      <c r="K321">
        <v>9</v>
      </c>
      <c r="L321">
        <f t="shared" si="9"/>
        <v>53</v>
      </c>
      <c r="M321" t="s">
        <v>1471</v>
      </c>
      <c r="N321" s="1">
        <v>4.1816149517289611</v>
      </c>
      <c r="O321" t="s">
        <v>10420</v>
      </c>
      <c r="P321" t="s">
        <v>1473</v>
      </c>
      <c r="Q321" s="1">
        <v>4.1816149517289611</v>
      </c>
      <c r="S321">
        <v>9</v>
      </c>
      <c r="T321">
        <v>53</v>
      </c>
      <c r="U321">
        <v>-1</v>
      </c>
      <c r="V321">
        <v>-1</v>
      </c>
      <c r="W321">
        <v>-1</v>
      </c>
      <c r="X321">
        <v>-1</v>
      </c>
      <c r="Y321">
        <v>-1</v>
      </c>
      <c r="Z321">
        <v>-1</v>
      </c>
      <c r="AA321">
        <v>-1</v>
      </c>
      <c r="AB321">
        <v>-1</v>
      </c>
      <c r="AC321">
        <v>1</v>
      </c>
      <c r="AD321">
        <v>0.96721958925750395</v>
      </c>
      <c r="AE321">
        <v>-1</v>
      </c>
      <c r="AF321">
        <v>-1</v>
      </c>
      <c r="AG321">
        <v>15192</v>
      </c>
      <c r="AH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15192</v>
      </c>
      <c r="AT321">
        <v>14943</v>
      </c>
      <c r="AU321">
        <v>0</v>
      </c>
      <c r="AV321">
        <v>0</v>
      </c>
    </row>
    <row r="322" spans="1:48" x14ac:dyDescent="0.25">
      <c r="A322" t="s">
        <v>8823</v>
      </c>
      <c r="B322">
        <v>9</v>
      </c>
      <c r="C322">
        <v>54</v>
      </c>
      <c r="D322">
        <f t="shared" si="8"/>
        <v>56</v>
      </c>
      <c r="E322" t="s">
        <v>9965</v>
      </c>
      <c r="F322" t="s">
        <v>9966</v>
      </c>
      <c r="G322" t="s">
        <v>1473</v>
      </c>
      <c r="H322" t="s">
        <v>1473</v>
      </c>
      <c r="K322">
        <v>9</v>
      </c>
      <c r="L322">
        <f t="shared" si="9"/>
        <v>55</v>
      </c>
      <c r="M322" t="s">
        <v>1487</v>
      </c>
      <c r="N322" s="1">
        <v>4.1673764184135829</v>
      </c>
      <c r="O322" t="s">
        <v>10420</v>
      </c>
      <c r="P322" t="s">
        <v>1473</v>
      </c>
      <c r="Q322" s="1">
        <v>4.1673764184135829</v>
      </c>
      <c r="S322">
        <v>9</v>
      </c>
      <c r="T322">
        <v>55</v>
      </c>
      <c r="U322">
        <v>-1</v>
      </c>
      <c r="V322">
        <v>-1</v>
      </c>
      <c r="W322">
        <v>-1</v>
      </c>
      <c r="X322">
        <v>-1</v>
      </c>
      <c r="Y322">
        <v>-1</v>
      </c>
      <c r="Z322">
        <v>-1</v>
      </c>
      <c r="AA322">
        <v>-1</v>
      </c>
      <c r="AB322">
        <v>-1</v>
      </c>
      <c r="AC322">
        <v>1</v>
      </c>
      <c r="AD322">
        <v>0.47911848728064199</v>
      </c>
      <c r="AE322">
        <v>-1</v>
      </c>
      <c r="AF322">
        <v>-1</v>
      </c>
      <c r="AG322">
        <v>14702</v>
      </c>
      <c r="AH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14702</v>
      </c>
      <c r="AT322">
        <v>10873</v>
      </c>
      <c r="AU322">
        <v>0</v>
      </c>
      <c r="AV322">
        <v>0</v>
      </c>
    </row>
    <row r="323" spans="1:48" x14ac:dyDescent="0.25">
      <c r="A323" t="s">
        <v>8823</v>
      </c>
      <c r="B323">
        <v>9</v>
      </c>
      <c r="C323">
        <v>56</v>
      </c>
      <c r="D323">
        <f t="shared" si="8"/>
        <v>58</v>
      </c>
      <c r="E323" t="s">
        <v>9967</v>
      </c>
      <c r="F323" t="s">
        <v>9968</v>
      </c>
      <c r="G323" t="s">
        <v>1473</v>
      </c>
      <c r="H323" t="s">
        <v>1473</v>
      </c>
      <c r="K323">
        <v>9</v>
      </c>
      <c r="L323">
        <f t="shared" si="9"/>
        <v>57</v>
      </c>
      <c r="M323" t="s">
        <v>1496</v>
      </c>
      <c r="N323" s="1">
        <v>4.6749437681907793</v>
      </c>
      <c r="O323" t="s">
        <v>10420</v>
      </c>
      <c r="P323" t="s">
        <v>1473</v>
      </c>
      <c r="Q323" s="1">
        <v>4.6749437681907793</v>
      </c>
      <c r="S323">
        <v>9</v>
      </c>
      <c r="T323">
        <v>57</v>
      </c>
      <c r="U323">
        <v>-1</v>
      </c>
      <c r="V323">
        <v>-1</v>
      </c>
      <c r="W323">
        <v>-1</v>
      </c>
      <c r="X323">
        <v>-1</v>
      </c>
      <c r="Y323">
        <v>-1</v>
      </c>
      <c r="Z323">
        <v>-1</v>
      </c>
      <c r="AA323">
        <v>-1</v>
      </c>
      <c r="AB323">
        <v>-1</v>
      </c>
      <c r="AC323">
        <v>1</v>
      </c>
      <c r="AD323">
        <v>-0.45798896615865903</v>
      </c>
      <c r="AE323">
        <v>-1</v>
      </c>
      <c r="AF323">
        <v>-1</v>
      </c>
      <c r="AG323">
        <v>47309</v>
      </c>
      <c r="AH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47309</v>
      </c>
      <c r="AT323">
        <v>12821</v>
      </c>
      <c r="AU323">
        <v>0</v>
      </c>
      <c r="AV323">
        <v>0</v>
      </c>
    </row>
    <row r="324" spans="1:48" x14ac:dyDescent="0.25">
      <c r="A324" t="s">
        <v>8823</v>
      </c>
      <c r="B324">
        <v>9</v>
      </c>
      <c r="C324">
        <v>58</v>
      </c>
      <c r="D324">
        <f t="shared" si="8"/>
        <v>60</v>
      </c>
      <c r="E324" t="s">
        <v>9977</v>
      </c>
      <c r="F324" t="s">
        <v>9978</v>
      </c>
      <c r="G324" t="s">
        <v>1389</v>
      </c>
      <c r="H324" t="s">
        <v>1389</v>
      </c>
      <c r="K324">
        <v>9</v>
      </c>
      <c r="L324">
        <f t="shared" si="9"/>
        <v>59</v>
      </c>
      <c r="M324" t="s">
        <v>1438</v>
      </c>
      <c r="N324" s="1">
        <v>4.3195640660921644</v>
      </c>
      <c r="O324" t="s">
        <v>10420</v>
      </c>
      <c r="P324" t="s">
        <v>1389</v>
      </c>
      <c r="Q324" s="1">
        <v>4.3195640660921644</v>
      </c>
      <c r="S324">
        <v>9</v>
      </c>
      <c r="T324">
        <v>59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1</v>
      </c>
      <c r="AD324">
        <v>-1</v>
      </c>
      <c r="AE324">
        <v>-1</v>
      </c>
      <c r="AF324">
        <v>-1</v>
      </c>
      <c r="AG324">
        <v>20872</v>
      </c>
      <c r="AH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20872</v>
      </c>
      <c r="AT324">
        <v>0</v>
      </c>
      <c r="AU324">
        <v>0</v>
      </c>
      <c r="AV324">
        <v>0</v>
      </c>
    </row>
    <row r="325" spans="1:48" x14ac:dyDescent="0.25">
      <c r="A325" t="s">
        <v>8823</v>
      </c>
      <c r="B325">
        <v>9</v>
      </c>
      <c r="C325">
        <v>60</v>
      </c>
      <c r="D325">
        <f t="shared" si="8"/>
        <v>62</v>
      </c>
      <c r="E325" t="s">
        <v>9979</v>
      </c>
      <c r="F325" t="s">
        <v>9980</v>
      </c>
      <c r="G325" t="s">
        <v>1389</v>
      </c>
      <c r="H325" t="s">
        <v>1389</v>
      </c>
      <c r="K325">
        <v>9</v>
      </c>
      <c r="L325">
        <f t="shared" si="9"/>
        <v>61</v>
      </c>
      <c r="M325" t="s">
        <v>1447</v>
      </c>
      <c r="N325" s="1">
        <v>4.1261314072619841</v>
      </c>
      <c r="O325" t="s">
        <v>10420</v>
      </c>
      <c r="P325" t="s">
        <v>1389</v>
      </c>
      <c r="Q325" s="1">
        <v>4.1261314072619841</v>
      </c>
      <c r="S325">
        <v>9</v>
      </c>
      <c r="T325">
        <v>61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1</v>
      </c>
      <c r="AD325">
        <v>0.95108451757666423</v>
      </c>
      <c r="AE325">
        <v>-1</v>
      </c>
      <c r="AF325">
        <v>-1</v>
      </c>
      <c r="AG325">
        <v>13370</v>
      </c>
      <c r="AH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13370</v>
      </c>
      <c r="AT325">
        <v>13043</v>
      </c>
      <c r="AU325">
        <v>0</v>
      </c>
      <c r="AV325">
        <v>0</v>
      </c>
    </row>
    <row r="326" spans="1:48" x14ac:dyDescent="0.25">
      <c r="A326" t="s">
        <v>8823</v>
      </c>
      <c r="B326">
        <v>9</v>
      </c>
      <c r="C326">
        <v>62</v>
      </c>
      <c r="D326">
        <f t="shared" ref="D326:D389" si="10">C326+2</f>
        <v>64</v>
      </c>
      <c r="E326" t="s">
        <v>9981</v>
      </c>
      <c r="F326" t="s">
        <v>9982</v>
      </c>
      <c r="G326" t="s">
        <v>1389</v>
      </c>
      <c r="H326" t="s">
        <v>1389</v>
      </c>
      <c r="K326">
        <v>9</v>
      </c>
      <c r="L326">
        <f t="shared" ref="L326:L389" si="11">C326+1</f>
        <v>63</v>
      </c>
      <c r="M326" t="s">
        <v>1420</v>
      </c>
      <c r="N326" s="1">
        <v>3.9337402994969355</v>
      </c>
      <c r="O326" t="s">
        <v>10420</v>
      </c>
      <c r="P326" t="s">
        <v>1389</v>
      </c>
      <c r="Q326" s="1">
        <v>3.9337402994969355</v>
      </c>
      <c r="S326">
        <v>9</v>
      </c>
      <c r="T326">
        <v>63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1</v>
      </c>
      <c r="AD326">
        <v>-0.5154338963308096</v>
      </c>
      <c r="AE326">
        <v>-1</v>
      </c>
      <c r="AF326">
        <v>-1</v>
      </c>
      <c r="AG326">
        <v>8585</v>
      </c>
      <c r="AH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8585</v>
      </c>
      <c r="AT326">
        <v>2080</v>
      </c>
      <c r="AU326">
        <v>0</v>
      </c>
      <c r="AV326">
        <v>0</v>
      </c>
    </row>
    <row r="327" spans="1:48" x14ac:dyDescent="0.25">
      <c r="A327" t="s">
        <v>8823</v>
      </c>
      <c r="B327">
        <v>9</v>
      </c>
      <c r="C327">
        <v>64</v>
      </c>
      <c r="D327">
        <f t="shared" si="10"/>
        <v>66</v>
      </c>
      <c r="E327" t="s">
        <v>9983</v>
      </c>
      <c r="F327" t="s">
        <v>9984</v>
      </c>
      <c r="G327" t="s">
        <v>1389</v>
      </c>
      <c r="H327" t="s">
        <v>1389</v>
      </c>
      <c r="K327">
        <v>9</v>
      </c>
      <c r="L327">
        <f t="shared" si="11"/>
        <v>65</v>
      </c>
      <c r="M327" t="s">
        <v>1387</v>
      </c>
      <c r="N327" s="1">
        <v>5.1212084586151141</v>
      </c>
      <c r="O327" t="s">
        <v>10420</v>
      </c>
      <c r="P327" t="s">
        <v>1389</v>
      </c>
      <c r="Q327" s="1">
        <v>5.1212084586151141</v>
      </c>
      <c r="S327">
        <v>9</v>
      </c>
      <c r="T327">
        <v>65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1</v>
      </c>
      <c r="AD327">
        <v>-0.88729060853074992</v>
      </c>
      <c r="AE327">
        <v>-1</v>
      </c>
      <c r="AF327">
        <v>-1</v>
      </c>
      <c r="AG327">
        <v>136049</v>
      </c>
      <c r="AH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136049</v>
      </c>
      <c r="AT327">
        <v>7667</v>
      </c>
      <c r="AU327">
        <v>0</v>
      </c>
      <c r="AV327">
        <v>0</v>
      </c>
    </row>
    <row r="328" spans="1:48" x14ac:dyDescent="0.25">
      <c r="A328" t="s">
        <v>8823</v>
      </c>
      <c r="B328">
        <v>9</v>
      </c>
      <c r="C328">
        <v>66</v>
      </c>
      <c r="D328">
        <f t="shared" si="10"/>
        <v>68</v>
      </c>
      <c r="E328" t="s">
        <v>9985</v>
      </c>
      <c r="F328" t="s">
        <v>9986</v>
      </c>
      <c r="G328" t="s">
        <v>1389</v>
      </c>
      <c r="H328" t="s">
        <v>1389</v>
      </c>
      <c r="K328">
        <v>9</v>
      </c>
      <c r="L328">
        <f t="shared" si="11"/>
        <v>67</v>
      </c>
      <c r="M328" t="s">
        <v>1387</v>
      </c>
      <c r="N328" s="1">
        <v>4.7270204421175075</v>
      </c>
      <c r="O328" t="s">
        <v>10420</v>
      </c>
      <c r="P328" t="s">
        <v>1389</v>
      </c>
      <c r="Q328" s="1">
        <v>4.7270204421175075</v>
      </c>
      <c r="S328">
        <v>9</v>
      </c>
      <c r="T328">
        <v>67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1</v>
      </c>
      <c r="AD328">
        <v>-0.52181886160912994</v>
      </c>
      <c r="AE328">
        <v>-1</v>
      </c>
      <c r="AF328">
        <v>-1</v>
      </c>
      <c r="AG328">
        <v>56167</v>
      </c>
      <c r="AH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56167</v>
      </c>
      <c r="AT328">
        <v>13429</v>
      </c>
      <c r="AU328">
        <v>0</v>
      </c>
      <c r="AV328">
        <v>0</v>
      </c>
    </row>
    <row r="329" spans="1:48" x14ac:dyDescent="0.25">
      <c r="A329" t="s">
        <v>8823</v>
      </c>
      <c r="B329">
        <v>9</v>
      </c>
      <c r="C329">
        <v>68</v>
      </c>
      <c r="D329">
        <f t="shared" si="10"/>
        <v>70</v>
      </c>
      <c r="E329" t="s">
        <v>9987</v>
      </c>
      <c r="F329" t="s">
        <v>9988</v>
      </c>
      <c r="G329" t="s">
        <v>1389</v>
      </c>
      <c r="H329" t="s">
        <v>1389</v>
      </c>
      <c r="K329">
        <v>9</v>
      </c>
      <c r="L329">
        <f t="shared" si="11"/>
        <v>69</v>
      </c>
      <c r="M329" t="s">
        <v>1410</v>
      </c>
      <c r="N329" s="1">
        <v>4.5728948258833766</v>
      </c>
      <c r="O329" t="s">
        <v>10420</v>
      </c>
      <c r="P329" t="s">
        <v>1389</v>
      </c>
      <c r="Q329" s="1">
        <v>4.5728948258833766</v>
      </c>
      <c r="S329">
        <v>9</v>
      </c>
      <c r="T329">
        <v>69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1</v>
      </c>
      <c r="AD329">
        <v>-7.7963745254264527E-2</v>
      </c>
      <c r="AE329">
        <v>-1</v>
      </c>
      <c r="AF329">
        <v>-1</v>
      </c>
      <c r="AG329">
        <v>37402</v>
      </c>
      <c r="AH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37402</v>
      </c>
      <c r="AT329">
        <v>17243</v>
      </c>
      <c r="AU329">
        <v>0</v>
      </c>
      <c r="AV329">
        <v>0</v>
      </c>
    </row>
    <row r="330" spans="1:48" x14ac:dyDescent="0.25">
      <c r="A330" t="s">
        <v>8823</v>
      </c>
      <c r="B330">
        <v>9</v>
      </c>
      <c r="C330">
        <v>70</v>
      </c>
      <c r="D330">
        <f t="shared" si="10"/>
        <v>72</v>
      </c>
      <c r="E330" t="s">
        <v>9989</v>
      </c>
      <c r="F330" t="s">
        <v>9990</v>
      </c>
      <c r="G330" t="s">
        <v>1338</v>
      </c>
      <c r="H330" t="s">
        <v>1338</v>
      </c>
      <c r="K330">
        <v>9</v>
      </c>
      <c r="L330">
        <f t="shared" si="11"/>
        <v>71</v>
      </c>
      <c r="M330" t="s">
        <v>1349</v>
      </c>
      <c r="N330" s="1">
        <v>4.1102866084035652</v>
      </c>
      <c r="O330" t="s">
        <v>10420</v>
      </c>
      <c r="P330" t="s">
        <v>1338</v>
      </c>
      <c r="Q330" s="1">
        <v>4.1102866084035652</v>
      </c>
      <c r="S330">
        <v>9</v>
      </c>
      <c r="T330">
        <v>71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1</v>
      </c>
      <c r="AD330">
        <v>-0.55300178323756688</v>
      </c>
      <c r="AE330">
        <v>-1</v>
      </c>
      <c r="AF330">
        <v>-1</v>
      </c>
      <c r="AG330">
        <v>15141</v>
      </c>
      <c r="AH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15141</v>
      </c>
      <c r="AT330">
        <v>3384</v>
      </c>
      <c r="AU330">
        <v>0</v>
      </c>
      <c r="AV330">
        <v>0</v>
      </c>
    </row>
    <row r="331" spans="1:48" x14ac:dyDescent="0.25">
      <c r="A331" t="s">
        <v>8823</v>
      </c>
      <c r="B331">
        <v>9</v>
      </c>
      <c r="C331">
        <v>72</v>
      </c>
      <c r="D331">
        <f t="shared" si="10"/>
        <v>74</v>
      </c>
      <c r="E331" t="s">
        <v>9995</v>
      </c>
      <c r="F331" t="s">
        <v>9996</v>
      </c>
      <c r="G331" t="s">
        <v>1338</v>
      </c>
      <c r="H331" t="s">
        <v>1338</v>
      </c>
      <c r="K331">
        <v>9</v>
      </c>
      <c r="L331">
        <f t="shared" si="11"/>
        <v>73</v>
      </c>
      <c r="M331" t="s">
        <v>6484</v>
      </c>
      <c r="N331" s="1">
        <v>4.1066667619699162</v>
      </c>
      <c r="O331" t="s">
        <v>10420</v>
      </c>
      <c r="P331" t="s">
        <v>1338</v>
      </c>
      <c r="Q331" s="1">
        <v>4.1066667619699162</v>
      </c>
      <c r="S331">
        <v>9</v>
      </c>
      <c r="T331">
        <v>73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1</v>
      </c>
      <c r="AD331">
        <v>-0.4419586983729662</v>
      </c>
      <c r="AE331">
        <v>-1</v>
      </c>
      <c r="AF331">
        <v>-1</v>
      </c>
      <c r="AG331">
        <v>12784</v>
      </c>
      <c r="AH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12784</v>
      </c>
      <c r="AT331">
        <v>3567</v>
      </c>
      <c r="AU331">
        <v>0</v>
      </c>
      <c r="AV331">
        <v>0</v>
      </c>
    </row>
    <row r="332" spans="1:48" x14ac:dyDescent="0.25">
      <c r="A332" t="s">
        <v>8823</v>
      </c>
      <c r="B332">
        <v>9</v>
      </c>
      <c r="C332">
        <v>74</v>
      </c>
      <c r="D332">
        <f t="shared" si="10"/>
        <v>76</v>
      </c>
      <c r="E332" t="s">
        <v>10003</v>
      </c>
      <c r="F332" t="s">
        <v>10004</v>
      </c>
      <c r="G332" t="s">
        <v>1312</v>
      </c>
      <c r="H332" t="s">
        <v>1312</v>
      </c>
      <c r="K332">
        <v>9</v>
      </c>
      <c r="L332">
        <f t="shared" si="11"/>
        <v>75</v>
      </c>
      <c r="M332" t="s">
        <v>1320</v>
      </c>
      <c r="N332" s="1">
        <v>4.3550298563570466</v>
      </c>
      <c r="O332" t="s">
        <v>10420</v>
      </c>
      <c r="P332" t="s">
        <v>1312</v>
      </c>
      <c r="Q332" s="1">
        <v>4.3550298563570466</v>
      </c>
      <c r="S332">
        <v>9</v>
      </c>
      <c r="T332">
        <v>75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1</v>
      </c>
      <c r="AD332">
        <v>-0.29530201342281881</v>
      </c>
      <c r="AE332">
        <v>-1</v>
      </c>
      <c r="AF332">
        <v>-1</v>
      </c>
      <c r="AG332">
        <v>22648</v>
      </c>
      <c r="AH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22648</v>
      </c>
      <c r="AT332">
        <v>7980</v>
      </c>
      <c r="AU332">
        <v>0</v>
      </c>
      <c r="AV332">
        <v>0</v>
      </c>
    </row>
    <row r="333" spans="1:48" x14ac:dyDescent="0.25">
      <c r="A333" t="s">
        <v>8823</v>
      </c>
      <c r="B333">
        <v>9</v>
      </c>
      <c r="C333">
        <v>76</v>
      </c>
      <c r="D333">
        <f t="shared" si="10"/>
        <v>78</v>
      </c>
      <c r="E333" t="s">
        <v>10007</v>
      </c>
      <c r="F333" t="s">
        <v>10008</v>
      </c>
      <c r="G333" t="s">
        <v>1312</v>
      </c>
      <c r="H333" t="s">
        <v>1312</v>
      </c>
      <c r="K333">
        <v>9</v>
      </c>
      <c r="L333">
        <f t="shared" si="11"/>
        <v>77</v>
      </c>
      <c r="M333" t="s">
        <v>1328</v>
      </c>
      <c r="N333" s="1">
        <v>4.5071404502233134</v>
      </c>
      <c r="O333" t="s">
        <v>10420</v>
      </c>
      <c r="P333" t="s">
        <v>1312</v>
      </c>
      <c r="Q333" s="1">
        <v>4.5071404502233134</v>
      </c>
      <c r="S333">
        <v>9</v>
      </c>
      <c r="T333">
        <v>77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1</v>
      </c>
      <c r="AD333">
        <v>-0.84633091734843058</v>
      </c>
      <c r="AE333">
        <v>-1</v>
      </c>
      <c r="AF333">
        <v>-1</v>
      </c>
      <c r="AG333">
        <v>32147</v>
      </c>
      <c r="AH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32147</v>
      </c>
      <c r="AT333">
        <v>2470</v>
      </c>
      <c r="AU333">
        <v>0</v>
      </c>
      <c r="AV333">
        <v>0</v>
      </c>
    </row>
    <row r="334" spans="1:48" x14ac:dyDescent="0.25">
      <c r="A334" t="s">
        <v>8823</v>
      </c>
      <c r="B334">
        <v>9</v>
      </c>
      <c r="C334">
        <v>78</v>
      </c>
      <c r="D334">
        <f t="shared" si="10"/>
        <v>80</v>
      </c>
      <c r="E334" t="s">
        <v>10009</v>
      </c>
      <c r="F334" t="s">
        <v>10010</v>
      </c>
      <c r="G334" t="s">
        <v>1292</v>
      </c>
      <c r="H334" t="s">
        <v>1292</v>
      </c>
      <c r="K334">
        <v>9</v>
      </c>
      <c r="L334">
        <f t="shared" si="11"/>
        <v>79</v>
      </c>
      <c r="M334" t="s">
        <v>6471</v>
      </c>
      <c r="N334" s="1">
        <v>3.9865478134147243</v>
      </c>
      <c r="O334" t="s">
        <v>10420</v>
      </c>
      <c r="P334" t="s">
        <v>1292</v>
      </c>
      <c r="Q334" s="1">
        <v>3.9865478134147243</v>
      </c>
      <c r="S334">
        <v>9</v>
      </c>
      <c r="T334">
        <v>79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1</v>
      </c>
      <c r="AD334">
        <v>9.8091799896854015E-2</v>
      </c>
      <c r="AE334">
        <v>-1</v>
      </c>
      <c r="AF334">
        <v>-1</v>
      </c>
      <c r="AG334">
        <v>9695</v>
      </c>
      <c r="AH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9695</v>
      </c>
      <c r="AT334">
        <v>5323</v>
      </c>
      <c r="AU334">
        <v>0</v>
      </c>
      <c r="AV334">
        <v>0</v>
      </c>
    </row>
    <row r="335" spans="1:48" x14ac:dyDescent="0.25">
      <c r="A335" t="s">
        <v>8823</v>
      </c>
      <c r="B335">
        <v>9</v>
      </c>
      <c r="C335">
        <v>80</v>
      </c>
      <c r="D335">
        <f t="shared" si="10"/>
        <v>82</v>
      </c>
      <c r="E335" t="s">
        <v>10011</v>
      </c>
      <c r="F335" t="s">
        <v>10012</v>
      </c>
      <c r="G335" t="s">
        <v>1274</v>
      </c>
      <c r="H335" t="s">
        <v>1274</v>
      </c>
      <c r="K335">
        <v>9</v>
      </c>
      <c r="L335">
        <f t="shared" si="11"/>
        <v>81</v>
      </c>
      <c r="M335" t="s">
        <v>1262</v>
      </c>
      <c r="N335" s="1">
        <v>4.4061482870796356</v>
      </c>
      <c r="O335" t="s">
        <v>10420</v>
      </c>
      <c r="P335" t="s">
        <v>1274</v>
      </c>
      <c r="Q335" s="1">
        <v>4.4061482870796356</v>
      </c>
      <c r="S335">
        <v>9</v>
      </c>
      <c r="T335">
        <v>81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1</v>
      </c>
      <c r="AD335">
        <v>-0.15406052517957369</v>
      </c>
      <c r="AE335">
        <v>-1</v>
      </c>
      <c r="AF335">
        <v>-1</v>
      </c>
      <c r="AG335">
        <v>25477</v>
      </c>
      <c r="AH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25477</v>
      </c>
      <c r="AT335">
        <v>10776</v>
      </c>
      <c r="AU335">
        <v>0</v>
      </c>
      <c r="AV335">
        <v>0</v>
      </c>
    </row>
    <row r="336" spans="1:48" x14ac:dyDescent="0.25">
      <c r="A336" t="s">
        <v>8823</v>
      </c>
      <c r="B336">
        <v>9</v>
      </c>
      <c r="C336">
        <v>82</v>
      </c>
      <c r="D336">
        <f t="shared" si="10"/>
        <v>84</v>
      </c>
      <c r="E336" t="s">
        <v>10013</v>
      </c>
      <c r="F336" t="s">
        <v>10014</v>
      </c>
      <c r="G336" t="s">
        <v>1274</v>
      </c>
      <c r="H336" t="s">
        <v>1274</v>
      </c>
      <c r="K336">
        <v>9</v>
      </c>
      <c r="L336">
        <f t="shared" si="11"/>
        <v>83</v>
      </c>
      <c r="M336" t="s">
        <v>1262</v>
      </c>
      <c r="N336" s="1">
        <v>4.2388737370178697</v>
      </c>
      <c r="O336" t="s">
        <v>10420</v>
      </c>
      <c r="P336" t="s">
        <v>1274</v>
      </c>
      <c r="Q336" s="1">
        <v>4.2388737370178697</v>
      </c>
      <c r="S336">
        <v>9</v>
      </c>
      <c r="T336">
        <v>83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1</v>
      </c>
      <c r="AD336">
        <v>-0.31090982518894594</v>
      </c>
      <c r="AE336">
        <v>-1</v>
      </c>
      <c r="AF336">
        <v>-1</v>
      </c>
      <c r="AG336">
        <v>17333</v>
      </c>
      <c r="AH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17333</v>
      </c>
      <c r="AT336">
        <v>5972</v>
      </c>
      <c r="AU336">
        <v>0</v>
      </c>
      <c r="AV336">
        <v>0</v>
      </c>
    </row>
    <row r="337" spans="1:48" x14ac:dyDescent="0.25">
      <c r="A337" t="s">
        <v>8823</v>
      </c>
      <c r="B337">
        <v>9</v>
      </c>
      <c r="C337">
        <v>84</v>
      </c>
      <c r="D337">
        <f t="shared" si="10"/>
        <v>86</v>
      </c>
      <c r="E337" t="s">
        <v>10015</v>
      </c>
      <c r="F337" t="s">
        <v>10016</v>
      </c>
      <c r="G337" t="s">
        <v>1274</v>
      </c>
      <c r="H337" t="s">
        <v>1274</v>
      </c>
      <c r="K337">
        <v>9</v>
      </c>
      <c r="L337">
        <f t="shared" si="11"/>
        <v>85</v>
      </c>
      <c r="M337" t="s">
        <v>1273</v>
      </c>
      <c r="N337" s="1">
        <v>4.8582604120722683</v>
      </c>
      <c r="O337" t="s">
        <v>10420</v>
      </c>
      <c r="P337" t="s">
        <v>1274</v>
      </c>
      <c r="Q337" s="1">
        <v>4.8582604120722683</v>
      </c>
      <c r="S337">
        <v>9</v>
      </c>
      <c r="T337">
        <v>85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1</v>
      </c>
      <c r="AD337">
        <v>-0.44496493610887822</v>
      </c>
      <c r="AE337">
        <v>-1</v>
      </c>
      <c r="AF337">
        <v>-1</v>
      </c>
      <c r="AG337">
        <v>72154</v>
      </c>
      <c r="AH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72154</v>
      </c>
      <c r="AT337">
        <v>20024</v>
      </c>
      <c r="AU337">
        <v>0</v>
      </c>
      <c r="AV337">
        <v>0</v>
      </c>
    </row>
    <row r="338" spans="1:48" x14ac:dyDescent="0.25">
      <c r="A338" t="s">
        <v>8823</v>
      </c>
      <c r="B338">
        <v>9</v>
      </c>
      <c r="C338">
        <v>86</v>
      </c>
      <c r="D338">
        <f t="shared" si="10"/>
        <v>88</v>
      </c>
      <c r="E338" t="s">
        <v>10017</v>
      </c>
      <c r="F338" t="s">
        <v>10018</v>
      </c>
      <c r="G338" t="s">
        <v>1274</v>
      </c>
      <c r="H338" t="s">
        <v>1274</v>
      </c>
      <c r="K338">
        <v>9</v>
      </c>
      <c r="L338">
        <f t="shared" si="11"/>
        <v>87</v>
      </c>
      <c r="M338" t="s">
        <v>1273</v>
      </c>
      <c r="N338" s="1">
        <v>4.6558200878172151</v>
      </c>
      <c r="O338" t="s">
        <v>10420</v>
      </c>
      <c r="P338" t="s">
        <v>1274</v>
      </c>
      <c r="Q338" s="1">
        <v>4.6558200878172151</v>
      </c>
      <c r="S338">
        <v>9</v>
      </c>
      <c r="T338">
        <v>87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1</v>
      </c>
      <c r="AD338">
        <v>-0.37743809502772196</v>
      </c>
      <c r="AE338">
        <v>-1</v>
      </c>
      <c r="AF338">
        <v>-1</v>
      </c>
      <c r="AG338">
        <v>45271</v>
      </c>
      <c r="AH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45271</v>
      </c>
      <c r="AT338">
        <v>14092</v>
      </c>
      <c r="AU338">
        <v>0</v>
      </c>
      <c r="AV338">
        <v>0</v>
      </c>
    </row>
    <row r="339" spans="1:48" x14ac:dyDescent="0.25">
      <c r="A339" t="s">
        <v>8823</v>
      </c>
      <c r="B339">
        <v>9</v>
      </c>
      <c r="C339">
        <v>88</v>
      </c>
      <c r="D339">
        <f t="shared" si="10"/>
        <v>90</v>
      </c>
      <c r="E339" t="s">
        <v>10019</v>
      </c>
      <c r="F339" t="s">
        <v>10020</v>
      </c>
      <c r="G339" t="s">
        <v>6439</v>
      </c>
      <c r="H339" t="s">
        <v>6439</v>
      </c>
      <c r="K339">
        <v>9</v>
      </c>
      <c r="L339">
        <f t="shared" si="11"/>
        <v>89</v>
      </c>
      <c r="M339" t="s">
        <v>1253</v>
      </c>
      <c r="N339" s="1">
        <v>4.3646822956496711</v>
      </c>
      <c r="O339" t="s">
        <v>10420</v>
      </c>
      <c r="P339" t="s">
        <v>6439</v>
      </c>
      <c r="Q339" s="1">
        <v>4.3646822956496711</v>
      </c>
      <c r="S339">
        <v>9</v>
      </c>
      <c r="T339">
        <v>89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1</v>
      </c>
      <c r="AD339">
        <v>-0.94386146737487586</v>
      </c>
      <c r="AE339">
        <v>-1</v>
      </c>
      <c r="AF339">
        <v>-1</v>
      </c>
      <c r="AG339">
        <v>23157</v>
      </c>
      <c r="AH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23157</v>
      </c>
      <c r="AT339">
        <v>650</v>
      </c>
      <c r="AU339">
        <v>0</v>
      </c>
      <c r="AV339">
        <v>0</v>
      </c>
    </row>
    <row r="340" spans="1:48" x14ac:dyDescent="0.25">
      <c r="A340" t="s">
        <v>8823</v>
      </c>
      <c r="B340">
        <v>9</v>
      </c>
      <c r="C340">
        <v>90</v>
      </c>
      <c r="D340">
        <f t="shared" si="10"/>
        <v>92</v>
      </c>
      <c r="E340" t="s">
        <v>10021</v>
      </c>
      <c r="F340" t="s">
        <v>10022</v>
      </c>
      <c r="G340" t="s">
        <v>1248</v>
      </c>
      <c r="H340" t="s">
        <v>1248</v>
      </c>
      <c r="K340">
        <v>9</v>
      </c>
      <c r="L340">
        <f t="shared" si="11"/>
        <v>91</v>
      </c>
      <c r="M340" t="s">
        <v>1236</v>
      </c>
      <c r="N340" s="1">
        <v>4.7970666245071678</v>
      </c>
      <c r="O340" t="s">
        <v>10420</v>
      </c>
      <c r="P340" t="s">
        <v>1248</v>
      </c>
      <c r="Q340" s="1">
        <v>4.7970666245071678</v>
      </c>
      <c r="S340">
        <v>9</v>
      </c>
      <c r="T340">
        <v>91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1</v>
      </c>
      <c r="AD340">
        <v>6.2881433125854036E-2</v>
      </c>
      <c r="AE340">
        <v>-1</v>
      </c>
      <c r="AF340">
        <v>-1</v>
      </c>
      <c r="AG340">
        <v>65870</v>
      </c>
      <c r="AH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65870</v>
      </c>
      <c r="AT340">
        <v>35006</v>
      </c>
      <c r="AU340">
        <v>0</v>
      </c>
      <c r="AV340">
        <v>0</v>
      </c>
    </row>
    <row r="341" spans="1:48" x14ac:dyDescent="0.25">
      <c r="A341" t="s">
        <v>8823</v>
      </c>
      <c r="B341">
        <v>9</v>
      </c>
      <c r="C341">
        <v>92</v>
      </c>
      <c r="D341">
        <f t="shared" si="10"/>
        <v>94</v>
      </c>
      <c r="E341" t="s">
        <v>10023</v>
      </c>
      <c r="F341" t="s">
        <v>10024</v>
      </c>
      <c r="G341" t="s">
        <v>1219</v>
      </c>
      <c r="H341" t="s">
        <v>1219</v>
      </c>
      <c r="K341">
        <v>9</v>
      </c>
      <c r="L341">
        <f t="shared" si="11"/>
        <v>93</v>
      </c>
      <c r="M341" t="s">
        <v>1217</v>
      </c>
      <c r="N341" s="1">
        <v>4.6454713949056066</v>
      </c>
      <c r="O341" t="s">
        <v>10420</v>
      </c>
      <c r="P341" t="s">
        <v>1219</v>
      </c>
      <c r="Q341" s="1">
        <v>4.6454713949056066</v>
      </c>
      <c r="S341">
        <v>9</v>
      </c>
      <c r="T341">
        <v>93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-0.829657278588395</v>
      </c>
      <c r="AB341">
        <v>-1</v>
      </c>
      <c r="AC341">
        <v>1</v>
      </c>
      <c r="AD341">
        <v>0.30270331410473927</v>
      </c>
      <c r="AE341">
        <v>-1</v>
      </c>
      <c r="AF341">
        <v>-1</v>
      </c>
      <c r="AG341">
        <v>44205</v>
      </c>
      <c r="AH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3765</v>
      </c>
      <c r="AR341">
        <v>0</v>
      </c>
      <c r="AS341">
        <v>44205</v>
      </c>
      <c r="AT341">
        <v>28793</v>
      </c>
      <c r="AU341">
        <v>0</v>
      </c>
      <c r="AV341">
        <v>0</v>
      </c>
    </row>
    <row r="342" spans="1:48" x14ac:dyDescent="0.25">
      <c r="A342" t="s">
        <v>8823</v>
      </c>
      <c r="B342">
        <v>9</v>
      </c>
      <c r="C342">
        <v>94</v>
      </c>
      <c r="D342">
        <f t="shared" si="10"/>
        <v>96</v>
      </c>
      <c r="E342" t="s">
        <v>10025</v>
      </c>
      <c r="F342" t="s">
        <v>10026</v>
      </c>
      <c r="G342" t="s">
        <v>657</v>
      </c>
      <c r="H342" t="s">
        <v>657</v>
      </c>
      <c r="K342">
        <v>9</v>
      </c>
      <c r="L342">
        <f t="shared" si="11"/>
        <v>95</v>
      </c>
      <c r="M342" t="s">
        <v>654</v>
      </c>
      <c r="N342" s="1">
        <v>4.0561422620590522</v>
      </c>
      <c r="O342" t="s">
        <v>10420</v>
      </c>
      <c r="P342" t="s">
        <v>657</v>
      </c>
      <c r="Q342" s="1">
        <v>4.0561422620590522</v>
      </c>
      <c r="S342">
        <v>9</v>
      </c>
      <c r="T342">
        <v>95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1</v>
      </c>
      <c r="AD342">
        <v>-0.80949033391915637</v>
      </c>
      <c r="AE342">
        <v>-1</v>
      </c>
      <c r="AF342">
        <v>-1</v>
      </c>
      <c r="AG342">
        <v>11380</v>
      </c>
      <c r="AH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11380</v>
      </c>
      <c r="AT342">
        <v>1084</v>
      </c>
      <c r="AU342">
        <v>0</v>
      </c>
      <c r="AV342">
        <v>0</v>
      </c>
    </row>
    <row r="343" spans="1:48" x14ac:dyDescent="0.25">
      <c r="A343" t="s">
        <v>8823</v>
      </c>
      <c r="B343">
        <v>9</v>
      </c>
      <c r="C343">
        <v>96</v>
      </c>
      <c r="D343">
        <f t="shared" si="10"/>
        <v>98</v>
      </c>
      <c r="E343" t="s">
        <v>10027</v>
      </c>
      <c r="F343" t="s">
        <v>10028</v>
      </c>
      <c r="G343" t="s">
        <v>657</v>
      </c>
      <c r="H343" t="s">
        <v>657</v>
      </c>
      <c r="K343">
        <v>9</v>
      </c>
      <c r="L343">
        <f t="shared" si="11"/>
        <v>97</v>
      </c>
      <c r="M343" t="s">
        <v>670</v>
      </c>
      <c r="N343" s="1">
        <v>4.9460934800058922</v>
      </c>
      <c r="O343" t="s">
        <v>10420</v>
      </c>
      <c r="P343" t="s">
        <v>657</v>
      </c>
      <c r="Q343" s="1">
        <v>4.9460934800058922</v>
      </c>
      <c r="S343">
        <v>9</v>
      </c>
      <c r="T343">
        <v>97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-0.90557813579086799</v>
      </c>
      <c r="AB343">
        <v>-0.8624656107419022</v>
      </c>
      <c r="AC343">
        <v>1</v>
      </c>
      <c r="AD343">
        <v>-0.14406693310086383</v>
      </c>
      <c r="AE343">
        <v>-1</v>
      </c>
      <c r="AF343">
        <v>-1</v>
      </c>
      <c r="AG343">
        <v>88327</v>
      </c>
      <c r="AH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4170</v>
      </c>
      <c r="AR343">
        <v>6074</v>
      </c>
      <c r="AS343">
        <v>88327</v>
      </c>
      <c r="AT343">
        <v>37801</v>
      </c>
      <c r="AU343">
        <v>0</v>
      </c>
      <c r="AV343">
        <v>0</v>
      </c>
    </row>
    <row r="344" spans="1:48" x14ac:dyDescent="0.25">
      <c r="A344" t="s">
        <v>8823</v>
      </c>
      <c r="B344">
        <v>9</v>
      </c>
      <c r="C344">
        <v>98</v>
      </c>
      <c r="D344">
        <f t="shared" si="10"/>
        <v>100</v>
      </c>
      <c r="E344" t="s">
        <v>10029</v>
      </c>
      <c r="F344" t="s">
        <v>10030</v>
      </c>
      <c r="G344" t="s">
        <v>40</v>
      </c>
      <c r="H344" t="s">
        <v>40</v>
      </c>
      <c r="K344">
        <v>9</v>
      </c>
      <c r="L344">
        <f t="shared" si="11"/>
        <v>99</v>
      </c>
      <c r="M344" t="s">
        <v>5883</v>
      </c>
      <c r="N344" s="1">
        <v>3.9043909200123617</v>
      </c>
      <c r="O344" t="s">
        <v>10420</v>
      </c>
      <c r="P344" t="s">
        <v>40</v>
      </c>
      <c r="Q344" s="1">
        <v>3.9043909200123617</v>
      </c>
      <c r="S344">
        <v>9</v>
      </c>
      <c r="T344">
        <v>99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-0.76570289132602198</v>
      </c>
      <c r="AC344">
        <v>1</v>
      </c>
      <c r="AD344">
        <v>0.13010967098703885</v>
      </c>
      <c r="AE344">
        <v>-1</v>
      </c>
      <c r="AF344">
        <v>-1</v>
      </c>
      <c r="AG344">
        <v>8024</v>
      </c>
      <c r="AH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940</v>
      </c>
      <c r="AS344">
        <v>8024</v>
      </c>
      <c r="AT344">
        <v>4534</v>
      </c>
      <c r="AU344">
        <v>0</v>
      </c>
      <c r="AV344">
        <v>0</v>
      </c>
    </row>
    <row r="345" spans="1:48" x14ac:dyDescent="0.25">
      <c r="A345" t="s">
        <v>8823</v>
      </c>
      <c r="B345">
        <v>9</v>
      </c>
      <c r="C345">
        <v>100</v>
      </c>
      <c r="D345">
        <f t="shared" si="10"/>
        <v>102</v>
      </c>
      <c r="E345" t="s">
        <v>10043</v>
      </c>
      <c r="F345" t="s">
        <v>10044</v>
      </c>
      <c r="G345" t="s">
        <v>40</v>
      </c>
      <c r="H345" t="s">
        <v>40</v>
      </c>
      <c r="K345">
        <v>9</v>
      </c>
      <c r="L345">
        <f t="shared" si="11"/>
        <v>101</v>
      </c>
      <c r="M345" t="s">
        <v>246</v>
      </c>
      <c r="N345" s="1">
        <v>4.011443562022075</v>
      </c>
      <c r="O345" t="s">
        <v>10420</v>
      </c>
      <c r="P345" t="s">
        <v>40</v>
      </c>
      <c r="Q345" s="1">
        <v>4.011443562022075</v>
      </c>
      <c r="S345">
        <v>9</v>
      </c>
      <c r="T345">
        <v>101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-0.31742475893639821</v>
      </c>
      <c r="AC345">
        <v>1</v>
      </c>
      <c r="AD345">
        <v>-0.42787571832083371</v>
      </c>
      <c r="AE345">
        <v>-1</v>
      </c>
      <c r="AF345">
        <v>-1</v>
      </c>
      <c r="AG345">
        <v>10267</v>
      </c>
      <c r="AH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3504</v>
      </c>
      <c r="AS345">
        <v>10267</v>
      </c>
      <c r="AT345">
        <v>2937</v>
      </c>
      <c r="AU345">
        <v>0</v>
      </c>
      <c r="AV345">
        <v>0</v>
      </c>
    </row>
    <row r="346" spans="1:48" x14ac:dyDescent="0.25">
      <c r="A346" t="s">
        <v>8823</v>
      </c>
      <c r="B346">
        <v>9</v>
      </c>
      <c r="C346">
        <v>102</v>
      </c>
      <c r="D346">
        <f t="shared" si="10"/>
        <v>104</v>
      </c>
      <c r="E346" t="s">
        <v>10045</v>
      </c>
      <c r="F346" t="s">
        <v>10046</v>
      </c>
      <c r="G346" t="s">
        <v>40</v>
      </c>
      <c r="H346" t="s">
        <v>40</v>
      </c>
      <c r="K346">
        <v>9</v>
      </c>
      <c r="L346">
        <f t="shared" si="11"/>
        <v>103</v>
      </c>
      <c r="M346" t="s">
        <v>257</v>
      </c>
      <c r="N346" s="1">
        <v>4.6025049151873691</v>
      </c>
      <c r="O346" t="s">
        <v>10420</v>
      </c>
      <c r="P346" t="s">
        <v>40</v>
      </c>
      <c r="Q346" s="1">
        <v>4.6025049151873691</v>
      </c>
      <c r="S346">
        <v>9</v>
      </c>
      <c r="T346">
        <v>103</v>
      </c>
      <c r="U346">
        <v>-1</v>
      </c>
      <c r="V346">
        <v>-1</v>
      </c>
      <c r="W346">
        <v>-1</v>
      </c>
      <c r="X346">
        <v>-1</v>
      </c>
      <c r="Y346">
        <v>-1</v>
      </c>
      <c r="Z346">
        <v>-1</v>
      </c>
      <c r="AA346">
        <v>-1</v>
      </c>
      <c r="AB346">
        <v>9.5427187133188429E-2</v>
      </c>
      <c r="AC346">
        <v>1</v>
      </c>
      <c r="AD346">
        <v>-0.18088958817212353</v>
      </c>
      <c r="AE346">
        <v>-1</v>
      </c>
      <c r="AF346">
        <v>-1</v>
      </c>
      <c r="AG346">
        <v>40041</v>
      </c>
      <c r="AH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21931</v>
      </c>
      <c r="AS346">
        <v>40041</v>
      </c>
      <c r="AT346">
        <v>16399</v>
      </c>
      <c r="AU346">
        <v>0</v>
      </c>
      <c r="AV346">
        <v>0</v>
      </c>
    </row>
    <row r="347" spans="1:48" x14ac:dyDescent="0.25">
      <c r="A347" t="s">
        <v>8823</v>
      </c>
      <c r="B347">
        <v>9</v>
      </c>
      <c r="C347">
        <v>104</v>
      </c>
      <c r="D347">
        <f t="shared" si="10"/>
        <v>106</v>
      </c>
      <c r="E347" t="s">
        <v>10047</v>
      </c>
      <c r="F347" t="s">
        <v>10048</v>
      </c>
      <c r="G347" t="s">
        <v>40</v>
      </c>
      <c r="H347" t="s">
        <v>40</v>
      </c>
      <c r="K347">
        <v>9</v>
      </c>
      <c r="L347">
        <f t="shared" si="11"/>
        <v>105</v>
      </c>
      <c r="M347" t="s">
        <v>309</v>
      </c>
      <c r="N347" s="1">
        <v>4.4879016100285165</v>
      </c>
      <c r="O347" t="s">
        <v>10420</v>
      </c>
      <c r="P347" t="s">
        <v>40</v>
      </c>
      <c r="Q347" s="1">
        <v>4.4879016100285165</v>
      </c>
      <c r="S347">
        <v>9</v>
      </c>
      <c r="T347">
        <v>105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v>-1</v>
      </c>
      <c r="AA347">
        <v>-1</v>
      </c>
      <c r="AB347">
        <v>-1</v>
      </c>
      <c r="AC347">
        <v>1</v>
      </c>
      <c r="AD347">
        <v>0.32340508551733116</v>
      </c>
      <c r="AE347">
        <v>-1</v>
      </c>
      <c r="AF347">
        <v>-1</v>
      </c>
      <c r="AG347">
        <v>30754</v>
      </c>
      <c r="AH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30754</v>
      </c>
      <c r="AT347">
        <v>20350</v>
      </c>
      <c r="AU347">
        <v>0</v>
      </c>
      <c r="AV347">
        <v>0</v>
      </c>
    </row>
    <row r="348" spans="1:48" x14ac:dyDescent="0.25">
      <c r="A348" t="s">
        <v>8826</v>
      </c>
      <c r="B348">
        <v>10</v>
      </c>
      <c r="C348">
        <v>0</v>
      </c>
      <c r="D348">
        <f t="shared" si="10"/>
        <v>2</v>
      </c>
      <c r="E348" t="s">
        <v>10049</v>
      </c>
      <c r="F348" t="s">
        <v>10050</v>
      </c>
      <c r="G348" t="s">
        <v>5110</v>
      </c>
      <c r="H348" t="s">
        <v>5110</v>
      </c>
      <c r="K348">
        <v>10</v>
      </c>
      <c r="L348">
        <f t="shared" si="11"/>
        <v>1</v>
      </c>
      <c r="M348" t="s">
        <v>5109</v>
      </c>
      <c r="N348" s="1">
        <v>5.1341452198802946</v>
      </c>
      <c r="O348" t="s">
        <v>10420</v>
      </c>
      <c r="P348" t="s">
        <v>5110</v>
      </c>
      <c r="Q348" s="1">
        <v>5.1341452198802946</v>
      </c>
      <c r="S348">
        <v>10</v>
      </c>
      <c r="T348">
        <v>1</v>
      </c>
      <c r="U348">
        <v>-1</v>
      </c>
      <c r="V348">
        <v>-1</v>
      </c>
      <c r="W348">
        <v>-1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-0.58071811439900145</v>
      </c>
      <c r="AD348">
        <v>1</v>
      </c>
      <c r="AE348">
        <v>-1</v>
      </c>
      <c r="AF348">
        <v>-1</v>
      </c>
      <c r="AG348">
        <v>136190</v>
      </c>
      <c r="AH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28551</v>
      </c>
      <c r="AT348">
        <v>136190</v>
      </c>
      <c r="AU348">
        <v>0</v>
      </c>
      <c r="AV348">
        <v>0</v>
      </c>
    </row>
    <row r="349" spans="1:48" x14ac:dyDescent="0.25">
      <c r="A349" t="s">
        <v>8826</v>
      </c>
      <c r="B349">
        <v>10</v>
      </c>
      <c r="C349">
        <v>2</v>
      </c>
      <c r="D349">
        <f t="shared" si="10"/>
        <v>4</v>
      </c>
      <c r="E349" t="s">
        <v>10053</v>
      </c>
      <c r="F349" t="s">
        <v>10054</v>
      </c>
      <c r="G349" t="s">
        <v>4980</v>
      </c>
      <c r="H349" t="s">
        <v>4980</v>
      </c>
      <c r="K349">
        <v>10</v>
      </c>
      <c r="L349">
        <f t="shared" si="11"/>
        <v>3</v>
      </c>
      <c r="M349" t="s">
        <v>8348</v>
      </c>
      <c r="N349" s="1">
        <v>3.9637878273455551</v>
      </c>
      <c r="O349" t="s">
        <v>10420</v>
      </c>
      <c r="P349" t="s">
        <v>4980</v>
      </c>
      <c r="Q349" s="1">
        <v>3.9637878273455551</v>
      </c>
      <c r="S349">
        <v>10</v>
      </c>
      <c r="T349">
        <v>3</v>
      </c>
      <c r="U349">
        <v>-1</v>
      </c>
      <c r="V349">
        <v>-1</v>
      </c>
      <c r="W349">
        <v>-0.75673913043478258</v>
      </c>
      <c r="X349">
        <v>-1</v>
      </c>
      <c r="Y349">
        <v>-1</v>
      </c>
      <c r="Z349">
        <v>-1</v>
      </c>
      <c r="AA349">
        <v>-1</v>
      </c>
      <c r="AB349">
        <v>7.0000000000000062E-2</v>
      </c>
      <c r="AC349">
        <v>-1</v>
      </c>
      <c r="AD349">
        <v>1</v>
      </c>
      <c r="AE349">
        <v>-0.69608695652173913</v>
      </c>
      <c r="AF349">
        <v>-1</v>
      </c>
      <c r="AG349">
        <v>9200</v>
      </c>
      <c r="AH349">
        <v>0</v>
      </c>
      <c r="AK349">
        <v>0</v>
      </c>
      <c r="AL349">
        <v>0</v>
      </c>
      <c r="AM349">
        <v>1119</v>
      </c>
      <c r="AN349">
        <v>0</v>
      </c>
      <c r="AO349">
        <v>0</v>
      </c>
      <c r="AP349">
        <v>0</v>
      </c>
      <c r="AQ349">
        <v>0</v>
      </c>
      <c r="AR349">
        <v>4922</v>
      </c>
      <c r="AS349">
        <v>0</v>
      </c>
      <c r="AT349">
        <v>9200</v>
      </c>
      <c r="AU349">
        <v>1398</v>
      </c>
      <c r="AV349">
        <v>0</v>
      </c>
    </row>
    <row r="350" spans="1:48" x14ac:dyDescent="0.25">
      <c r="A350" t="s">
        <v>8826</v>
      </c>
      <c r="B350">
        <v>10</v>
      </c>
      <c r="C350">
        <v>4</v>
      </c>
      <c r="D350">
        <f t="shared" si="10"/>
        <v>6</v>
      </c>
      <c r="E350" t="s">
        <v>10055</v>
      </c>
      <c r="F350" t="s">
        <v>10056</v>
      </c>
      <c r="G350" t="s">
        <v>4606</v>
      </c>
      <c r="H350" t="s">
        <v>4606</v>
      </c>
      <c r="K350">
        <v>10</v>
      </c>
      <c r="L350">
        <f t="shared" si="11"/>
        <v>5</v>
      </c>
      <c r="M350" t="s">
        <v>4799</v>
      </c>
      <c r="N350" s="1">
        <v>4.4341375887867347</v>
      </c>
      <c r="O350" t="s">
        <v>10420</v>
      </c>
      <c r="P350" t="s">
        <v>4606</v>
      </c>
      <c r="Q350" s="1">
        <v>4.4341375887867347</v>
      </c>
      <c r="S350">
        <v>10</v>
      </c>
      <c r="T350">
        <v>5</v>
      </c>
      <c r="U350">
        <v>-1</v>
      </c>
      <c r="V350">
        <v>-1</v>
      </c>
      <c r="W350">
        <v>-1</v>
      </c>
      <c r="X350">
        <v>-1</v>
      </c>
      <c r="Y350">
        <v>-1</v>
      </c>
      <c r="Z350">
        <v>-1</v>
      </c>
      <c r="AA350">
        <v>0.36812600920086536</v>
      </c>
      <c r="AB350">
        <v>-1</v>
      </c>
      <c r="AC350">
        <v>-0.36087499619169483</v>
      </c>
      <c r="AD350">
        <v>1</v>
      </c>
      <c r="AE350">
        <v>-1</v>
      </c>
      <c r="AF350">
        <v>-1</v>
      </c>
      <c r="AG350">
        <v>32823</v>
      </c>
      <c r="AH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22453</v>
      </c>
      <c r="AR350">
        <v>0</v>
      </c>
      <c r="AS350">
        <v>10489</v>
      </c>
      <c r="AT350">
        <v>32823</v>
      </c>
      <c r="AU350">
        <v>0</v>
      </c>
      <c r="AV350">
        <v>0</v>
      </c>
    </row>
    <row r="351" spans="1:48" x14ac:dyDescent="0.25">
      <c r="A351" t="s">
        <v>8826</v>
      </c>
      <c r="B351">
        <v>10</v>
      </c>
      <c r="C351">
        <v>6</v>
      </c>
      <c r="D351">
        <f t="shared" si="10"/>
        <v>8</v>
      </c>
      <c r="E351" t="s">
        <v>10057</v>
      </c>
      <c r="F351" t="s">
        <v>10058</v>
      </c>
      <c r="G351" t="s">
        <v>4345</v>
      </c>
      <c r="H351" t="s">
        <v>4345</v>
      </c>
      <c r="K351">
        <v>10</v>
      </c>
      <c r="L351">
        <f t="shared" si="11"/>
        <v>7</v>
      </c>
      <c r="M351" t="s">
        <v>7942</v>
      </c>
      <c r="N351" s="1">
        <v>3.9382694834629115</v>
      </c>
      <c r="O351" t="s">
        <v>10420</v>
      </c>
      <c r="P351" t="s">
        <v>4345</v>
      </c>
      <c r="Q351" s="1">
        <v>3.9382694834629115</v>
      </c>
      <c r="S351">
        <v>10</v>
      </c>
      <c r="T351">
        <v>7</v>
      </c>
      <c r="U351">
        <v>-1</v>
      </c>
      <c r="V351">
        <v>-0.70881844380403458</v>
      </c>
      <c r="W351">
        <v>-1</v>
      </c>
      <c r="X351">
        <v>-1</v>
      </c>
      <c r="Y351">
        <v>-1</v>
      </c>
      <c r="Z351">
        <v>-1</v>
      </c>
      <c r="AA351">
        <v>-0.82340057636887609</v>
      </c>
      <c r="AB351">
        <v>-1</v>
      </c>
      <c r="AC351">
        <v>0.38743515850144084</v>
      </c>
      <c r="AD351">
        <v>1</v>
      </c>
      <c r="AE351">
        <v>-0.89302593659942364</v>
      </c>
      <c r="AF351">
        <v>-1</v>
      </c>
      <c r="AG351">
        <v>8675</v>
      </c>
      <c r="AH351">
        <v>0</v>
      </c>
      <c r="AK351">
        <v>0</v>
      </c>
      <c r="AL351">
        <v>1263</v>
      </c>
      <c r="AM351">
        <v>0</v>
      </c>
      <c r="AN351">
        <v>0</v>
      </c>
      <c r="AO351">
        <v>0</v>
      </c>
      <c r="AP351">
        <v>0</v>
      </c>
      <c r="AQ351">
        <v>766</v>
      </c>
      <c r="AR351">
        <v>0</v>
      </c>
      <c r="AS351">
        <v>6018</v>
      </c>
      <c r="AT351">
        <v>8675</v>
      </c>
      <c r="AU351">
        <v>464</v>
      </c>
      <c r="AV351">
        <v>0</v>
      </c>
    </row>
    <row r="352" spans="1:48" x14ac:dyDescent="0.25">
      <c r="A352" t="s">
        <v>8826</v>
      </c>
      <c r="B352">
        <v>10</v>
      </c>
      <c r="C352">
        <v>8</v>
      </c>
      <c r="D352">
        <f t="shared" si="10"/>
        <v>10</v>
      </c>
      <c r="E352" t="s">
        <v>10065</v>
      </c>
      <c r="F352" t="s">
        <v>10066</v>
      </c>
      <c r="G352" t="s">
        <v>4165</v>
      </c>
      <c r="H352" t="s">
        <v>4165</v>
      </c>
      <c r="K352">
        <v>10</v>
      </c>
      <c r="L352">
        <f t="shared" si="11"/>
        <v>9</v>
      </c>
      <c r="M352" t="s">
        <v>4263</v>
      </c>
      <c r="N352" s="1">
        <v>4.0041923562597139</v>
      </c>
      <c r="O352" t="s">
        <v>10420</v>
      </c>
      <c r="P352" t="s">
        <v>4165</v>
      </c>
      <c r="Q352" s="1">
        <v>4.0041923562597139</v>
      </c>
      <c r="S352">
        <v>10</v>
      </c>
      <c r="T352">
        <v>9</v>
      </c>
      <c r="U352">
        <v>-1</v>
      </c>
      <c r="V352">
        <v>-1</v>
      </c>
      <c r="W352">
        <v>-1</v>
      </c>
      <c r="X352">
        <v>-1</v>
      </c>
      <c r="Y352">
        <v>-1</v>
      </c>
      <c r="Z352">
        <v>-1</v>
      </c>
      <c r="AA352">
        <v>-1</v>
      </c>
      <c r="AB352">
        <v>-0.91304347826086962</v>
      </c>
      <c r="AC352">
        <v>-0.82390809151233035</v>
      </c>
      <c r="AD352">
        <v>1</v>
      </c>
      <c r="AE352">
        <v>-1</v>
      </c>
      <c r="AF352">
        <v>-1</v>
      </c>
      <c r="AG352">
        <v>10097</v>
      </c>
      <c r="AH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439</v>
      </c>
      <c r="AS352">
        <v>889</v>
      </c>
      <c r="AT352">
        <v>10097</v>
      </c>
      <c r="AU352">
        <v>0</v>
      </c>
      <c r="AV352">
        <v>0</v>
      </c>
    </row>
    <row r="353" spans="1:48" x14ac:dyDescent="0.25">
      <c r="A353" t="s">
        <v>8826</v>
      </c>
      <c r="B353">
        <v>10</v>
      </c>
      <c r="C353">
        <v>10</v>
      </c>
      <c r="D353">
        <f t="shared" si="10"/>
        <v>12</v>
      </c>
      <c r="E353" t="s">
        <v>10067</v>
      </c>
      <c r="F353" t="s">
        <v>10068</v>
      </c>
      <c r="G353" t="s">
        <v>4108</v>
      </c>
      <c r="H353" t="s">
        <v>4108</v>
      </c>
      <c r="K353">
        <v>10</v>
      </c>
      <c r="L353">
        <f t="shared" si="11"/>
        <v>11</v>
      </c>
      <c r="M353" t="s">
        <v>4141</v>
      </c>
      <c r="N353" s="1">
        <v>4.8762986857624933</v>
      </c>
      <c r="O353" t="s">
        <v>10420</v>
      </c>
      <c r="P353" t="s">
        <v>4108</v>
      </c>
      <c r="Q353" s="1">
        <v>4.8762986857624933</v>
      </c>
      <c r="S353">
        <v>10</v>
      </c>
      <c r="T353">
        <v>11</v>
      </c>
      <c r="U353">
        <v>-1</v>
      </c>
      <c r="V353">
        <v>-1</v>
      </c>
      <c r="W353">
        <v>-1</v>
      </c>
      <c r="X353">
        <v>-0.72982882567408902</v>
      </c>
      <c r="Y353">
        <v>-1</v>
      </c>
      <c r="Z353">
        <v>-1</v>
      </c>
      <c r="AA353">
        <v>-1</v>
      </c>
      <c r="AB353">
        <v>-1</v>
      </c>
      <c r="AC353">
        <v>-9.8996848414938055E-2</v>
      </c>
      <c r="AD353">
        <v>1</v>
      </c>
      <c r="AE353">
        <v>-1</v>
      </c>
      <c r="AF353">
        <v>-1</v>
      </c>
      <c r="AG353">
        <v>97094</v>
      </c>
      <c r="AH353">
        <v>0</v>
      </c>
      <c r="AK353">
        <v>0</v>
      </c>
      <c r="AL353">
        <v>0</v>
      </c>
      <c r="AM353">
        <v>0</v>
      </c>
      <c r="AN353">
        <v>13116</v>
      </c>
      <c r="AO353">
        <v>0</v>
      </c>
      <c r="AP353">
        <v>0</v>
      </c>
      <c r="AQ353">
        <v>0</v>
      </c>
      <c r="AR353">
        <v>0</v>
      </c>
      <c r="AS353">
        <v>43741</v>
      </c>
      <c r="AT353">
        <v>97094</v>
      </c>
      <c r="AU353">
        <v>0</v>
      </c>
      <c r="AV353">
        <v>0</v>
      </c>
    </row>
    <row r="354" spans="1:48" x14ac:dyDescent="0.25">
      <c r="A354" t="s">
        <v>8826</v>
      </c>
      <c r="B354">
        <v>10</v>
      </c>
      <c r="C354">
        <v>12</v>
      </c>
      <c r="D354">
        <f t="shared" si="10"/>
        <v>14</v>
      </c>
      <c r="E354" t="s">
        <v>10071</v>
      </c>
      <c r="F354" t="s">
        <v>10072</v>
      </c>
      <c r="G354" t="s">
        <v>3982</v>
      </c>
      <c r="H354" t="s">
        <v>3982</v>
      </c>
      <c r="K354">
        <v>10</v>
      </c>
      <c r="L354">
        <f t="shared" si="11"/>
        <v>13</v>
      </c>
      <c r="M354" t="s">
        <v>3981</v>
      </c>
      <c r="N354" s="1">
        <v>4.6535694536275143</v>
      </c>
      <c r="O354" t="s">
        <v>10420</v>
      </c>
      <c r="P354" t="s">
        <v>3982</v>
      </c>
      <c r="Q354" s="1">
        <v>4.6535694536275143</v>
      </c>
      <c r="S354">
        <v>10</v>
      </c>
      <c r="T354">
        <v>13</v>
      </c>
      <c r="U354">
        <v>-1</v>
      </c>
      <c r="V354">
        <v>-1</v>
      </c>
      <c r="W354">
        <v>-0.91181719260065286</v>
      </c>
      <c r="X354">
        <v>-0.92169749727965178</v>
      </c>
      <c r="Y354">
        <v>-1</v>
      </c>
      <c r="Z354">
        <v>-1</v>
      </c>
      <c r="AA354">
        <v>-1</v>
      </c>
      <c r="AB354">
        <v>-1</v>
      </c>
      <c r="AC354">
        <v>0.54885745375408046</v>
      </c>
      <c r="AD354">
        <v>1</v>
      </c>
      <c r="AE354">
        <v>-1</v>
      </c>
      <c r="AF354">
        <v>-1</v>
      </c>
      <c r="AG354">
        <v>45950</v>
      </c>
      <c r="AH354">
        <v>0</v>
      </c>
      <c r="AK354">
        <v>0</v>
      </c>
      <c r="AL354">
        <v>0</v>
      </c>
      <c r="AM354">
        <v>2026</v>
      </c>
      <c r="AN354">
        <v>1799</v>
      </c>
      <c r="AO354">
        <v>0</v>
      </c>
      <c r="AP354">
        <v>0</v>
      </c>
      <c r="AQ354">
        <v>0</v>
      </c>
      <c r="AR354">
        <v>0</v>
      </c>
      <c r="AS354">
        <v>35585</v>
      </c>
      <c r="AT354">
        <v>45950</v>
      </c>
      <c r="AU354">
        <v>0</v>
      </c>
      <c r="AV354">
        <v>0</v>
      </c>
    </row>
    <row r="355" spans="1:48" x14ac:dyDescent="0.25">
      <c r="A355" t="s">
        <v>8826</v>
      </c>
      <c r="B355">
        <v>10</v>
      </c>
      <c r="C355">
        <v>14</v>
      </c>
      <c r="D355">
        <f t="shared" si="10"/>
        <v>16</v>
      </c>
      <c r="E355" t="s">
        <v>10075</v>
      </c>
      <c r="F355" t="s">
        <v>10076</v>
      </c>
      <c r="G355" t="s">
        <v>3690</v>
      </c>
      <c r="H355" t="s">
        <v>3690</v>
      </c>
      <c r="K355">
        <v>10</v>
      </c>
      <c r="L355">
        <f t="shared" si="11"/>
        <v>15</v>
      </c>
      <c r="M355" t="s">
        <v>7688</v>
      </c>
      <c r="N355" s="1">
        <v>4.102399399864983</v>
      </c>
      <c r="O355" t="s">
        <v>10420</v>
      </c>
      <c r="P355" t="s">
        <v>3690</v>
      </c>
      <c r="Q355" s="1">
        <v>4.102399399864983</v>
      </c>
      <c r="S355">
        <v>10</v>
      </c>
      <c r="T355">
        <v>15</v>
      </c>
      <c r="U355">
        <v>-1</v>
      </c>
      <c r="V355">
        <v>-1</v>
      </c>
      <c r="W355">
        <v>-1</v>
      </c>
      <c r="X355">
        <v>-1</v>
      </c>
      <c r="Y355">
        <v>-1</v>
      </c>
      <c r="Z355">
        <v>-1</v>
      </c>
      <c r="AA355">
        <v>-1</v>
      </c>
      <c r="AB355">
        <v>-0.85243700134291811</v>
      </c>
      <c r="AC355">
        <v>0.95750059246385977</v>
      </c>
      <c r="AD355">
        <v>1</v>
      </c>
      <c r="AE355">
        <v>-1</v>
      </c>
      <c r="AF355">
        <v>-1</v>
      </c>
      <c r="AG355">
        <v>12659</v>
      </c>
      <c r="AH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934</v>
      </c>
      <c r="AS355">
        <v>12390</v>
      </c>
      <c r="AT355">
        <v>12659</v>
      </c>
      <c r="AU355">
        <v>0</v>
      </c>
      <c r="AV355">
        <v>0</v>
      </c>
    </row>
    <row r="356" spans="1:48" x14ac:dyDescent="0.25">
      <c r="A356" t="s">
        <v>8826</v>
      </c>
      <c r="B356">
        <v>10</v>
      </c>
      <c r="C356">
        <v>16</v>
      </c>
      <c r="D356">
        <f t="shared" si="10"/>
        <v>18</v>
      </c>
      <c r="E356" t="s">
        <v>10079</v>
      </c>
      <c r="F356" t="s">
        <v>10080</v>
      </c>
      <c r="G356" t="s">
        <v>3690</v>
      </c>
      <c r="H356" t="s">
        <v>3690</v>
      </c>
      <c r="K356">
        <v>10</v>
      </c>
      <c r="L356">
        <f t="shared" si="11"/>
        <v>17</v>
      </c>
      <c r="M356" t="s">
        <v>3773</v>
      </c>
      <c r="N356" s="1">
        <v>4.3745650607227651</v>
      </c>
      <c r="O356" t="s">
        <v>10420</v>
      </c>
      <c r="P356" t="s">
        <v>3690</v>
      </c>
      <c r="Q356" s="1">
        <v>4.3745650607227651</v>
      </c>
      <c r="S356">
        <v>10</v>
      </c>
      <c r="T356">
        <v>17</v>
      </c>
      <c r="U356">
        <v>-1</v>
      </c>
      <c r="V356">
        <v>-1</v>
      </c>
      <c r="W356">
        <v>-1</v>
      </c>
      <c r="X356">
        <v>-1</v>
      </c>
      <c r="Y356">
        <v>-0.77019839594765727</v>
      </c>
      <c r="Z356">
        <v>-1</v>
      </c>
      <c r="AA356">
        <v>-0.8796960742929506</v>
      </c>
      <c r="AB356">
        <v>0.47699451245251168</v>
      </c>
      <c r="AC356">
        <v>-8.2144364710848405E-2</v>
      </c>
      <c r="AD356">
        <v>1</v>
      </c>
      <c r="AE356">
        <v>-1</v>
      </c>
      <c r="AF356">
        <v>-1</v>
      </c>
      <c r="AG356">
        <v>23690</v>
      </c>
      <c r="AH356">
        <v>0</v>
      </c>
      <c r="AK356">
        <v>0</v>
      </c>
      <c r="AL356">
        <v>0</v>
      </c>
      <c r="AM356">
        <v>0</v>
      </c>
      <c r="AN356">
        <v>0</v>
      </c>
      <c r="AO356">
        <v>2722</v>
      </c>
      <c r="AP356">
        <v>0</v>
      </c>
      <c r="AQ356">
        <v>1425</v>
      </c>
      <c r="AR356">
        <v>17495</v>
      </c>
      <c r="AS356">
        <v>10872</v>
      </c>
      <c r="AT356">
        <v>23690</v>
      </c>
      <c r="AU356">
        <v>0</v>
      </c>
      <c r="AV356">
        <v>0</v>
      </c>
    </row>
    <row r="357" spans="1:48" x14ac:dyDescent="0.25">
      <c r="A357" t="s">
        <v>8826</v>
      </c>
      <c r="B357">
        <v>10</v>
      </c>
      <c r="C357">
        <v>18</v>
      </c>
      <c r="D357">
        <f t="shared" si="10"/>
        <v>20</v>
      </c>
      <c r="E357" t="s">
        <v>10081</v>
      </c>
      <c r="F357" t="s">
        <v>10082</v>
      </c>
      <c r="G357" t="s">
        <v>3690</v>
      </c>
      <c r="H357" t="s">
        <v>3690</v>
      </c>
      <c r="K357">
        <v>10</v>
      </c>
      <c r="L357">
        <f t="shared" si="11"/>
        <v>19</v>
      </c>
      <c r="M357" t="s">
        <v>3846</v>
      </c>
      <c r="N357" s="1">
        <v>4.9022586035312168</v>
      </c>
      <c r="O357" t="s">
        <v>10420</v>
      </c>
      <c r="P357" t="s">
        <v>3690</v>
      </c>
      <c r="Q357" s="1">
        <v>4.9022586035312168</v>
      </c>
      <c r="S357">
        <v>10</v>
      </c>
      <c r="T357">
        <v>19</v>
      </c>
      <c r="U357">
        <v>-1</v>
      </c>
      <c r="V357">
        <v>-1</v>
      </c>
      <c r="W357">
        <v>-0.98855310781870331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0.68985685122797347</v>
      </c>
      <c r="AD357">
        <v>1</v>
      </c>
      <c r="AE357">
        <v>-1</v>
      </c>
      <c r="AF357">
        <v>-1</v>
      </c>
      <c r="AG357">
        <v>79847</v>
      </c>
      <c r="AH357">
        <v>0</v>
      </c>
      <c r="AK357">
        <v>0</v>
      </c>
      <c r="AL357">
        <v>0</v>
      </c>
      <c r="AM357">
        <v>457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67465</v>
      </c>
      <c r="AT357">
        <v>79847</v>
      </c>
      <c r="AU357">
        <v>0</v>
      </c>
      <c r="AV357">
        <v>0</v>
      </c>
    </row>
    <row r="358" spans="1:48" x14ac:dyDescent="0.25">
      <c r="A358" t="s">
        <v>8826</v>
      </c>
      <c r="B358">
        <v>10</v>
      </c>
      <c r="C358">
        <v>20</v>
      </c>
      <c r="D358">
        <f t="shared" si="10"/>
        <v>22</v>
      </c>
      <c r="E358" t="s">
        <v>10083</v>
      </c>
      <c r="F358" t="s">
        <v>10084</v>
      </c>
      <c r="G358" t="s">
        <v>3266</v>
      </c>
      <c r="H358" t="s">
        <v>3266</v>
      </c>
      <c r="K358">
        <v>10</v>
      </c>
      <c r="L358">
        <f t="shared" si="11"/>
        <v>21</v>
      </c>
      <c r="M358" t="s">
        <v>3306</v>
      </c>
      <c r="N358" s="1">
        <v>5.3383170188540969</v>
      </c>
      <c r="O358" t="s">
        <v>10420</v>
      </c>
      <c r="P358" t="s">
        <v>3266</v>
      </c>
      <c r="Q358" s="1">
        <v>5.3383170188540969</v>
      </c>
      <c r="S358">
        <v>10</v>
      </c>
      <c r="T358">
        <v>21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v>-1</v>
      </c>
      <c r="AA358">
        <v>-0.97428581879366472</v>
      </c>
      <c r="AB358">
        <v>-0.98667654266798344</v>
      </c>
      <c r="AC358">
        <v>0.3017941402392188</v>
      </c>
      <c r="AD358">
        <v>1</v>
      </c>
      <c r="AE358">
        <v>-1</v>
      </c>
      <c r="AF358">
        <v>-1</v>
      </c>
      <c r="AG358">
        <v>218712</v>
      </c>
      <c r="AH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2812</v>
      </c>
      <c r="AR358">
        <v>1457</v>
      </c>
      <c r="AS358">
        <v>142359</v>
      </c>
      <c r="AT358">
        <v>218712</v>
      </c>
      <c r="AU358">
        <v>0</v>
      </c>
      <c r="AV358">
        <v>0</v>
      </c>
    </row>
    <row r="359" spans="1:48" x14ac:dyDescent="0.25">
      <c r="A359" t="s">
        <v>8826</v>
      </c>
      <c r="B359">
        <v>10</v>
      </c>
      <c r="C359">
        <v>22</v>
      </c>
      <c r="D359">
        <f t="shared" si="10"/>
        <v>24</v>
      </c>
      <c r="E359" t="s">
        <v>10085</v>
      </c>
      <c r="F359" t="s">
        <v>10086</v>
      </c>
      <c r="G359" t="s">
        <v>3266</v>
      </c>
      <c r="H359" t="s">
        <v>3266</v>
      </c>
      <c r="K359">
        <v>10</v>
      </c>
      <c r="L359">
        <f t="shared" si="11"/>
        <v>23</v>
      </c>
      <c r="M359" t="s">
        <v>3265</v>
      </c>
      <c r="N359" s="1">
        <v>4.4190631244925482</v>
      </c>
      <c r="O359" t="s">
        <v>10420</v>
      </c>
      <c r="P359" t="s">
        <v>3266</v>
      </c>
      <c r="Q359" s="1">
        <v>4.4190631244925482</v>
      </c>
      <c r="S359">
        <v>10</v>
      </c>
      <c r="T359">
        <v>23</v>
      </c>
      <c r="U359">
        <v>-1</v>
      </c>
      <c r="V359">
        <v>-1</v>
      </c>
      <c r="W359">
        <v>-1</v>
      </c>
      <c r="X359">
        <v>-1</v>
      </c>
      <c r="Y359">
        <v>-0.68924788539205972</v>
      </c>
      <c r="Z359">
        <v>-0.97203383372704411</v>
      </c>
      <c r="AA359">
        <v>-1</v>
      </c>
      <c r="AB359">
        <v>8.4431913434428019E-2</v>
      </c>
      <c r="AC359">
        <v>-0.14821306103787246</v>
      </c>
      <c r="AD359">
        <v>1</v>
      </c>
      <c r="AE359">
        <v>-1</v>
      </c>
      <c r="AF359">
        <v>-1</v>
      </c>
      <c r="AG359">
        <v>26246</v>
      </c>
      <c r="AH359">
        <v>0</v>
      </c>
      <c r="AK359">
        <v>0</v>
      </c>
      <c r="AL359">
        <v>0</v>
      </c>
      <c r="AM359">
        <v>0</v>
      </c>
      <c r="AN359">
        <v>0</v>
      </c>
      <c r="AO359">
        <v>4078</v>
      </c>
      <c r="AP359">
        <v>367</v>
      </c>
      <c r="AQ359">
        <v>0</v>
      </c>
      <c r="AR359">
        <v>14231</v>
      </c>
      <c r="AS359">
        <v>11178</v>
      </c>
      <c r="AT359">
        <v>26246</v>
      </c>
      <c r="AU359">
        <v>0</v>
      </c>
      <c r="AV359">
        <v>0</v>
      </c>
    </row>
    <row r="360" spans="1:48" x14ac:dyDescent="0.25">
      <c r="A360" t="s">
        <v>8826</v>
      </c>
      <c r="B360">
        <v>10</v>
      </c>
      <c r="C360">
        <v>24</v>
      </c>
      <c r="D360">
        <f t="shared" si="10"/>
        <v>26</v>
      </c>
      <c r="E360" t="s">
        <v>10089</v>
      </c>
      <c r="F360" t="s">
        <v>10090</v>
      </c>
      <c r="G360" t="s">
        <v>3266</v>
      </c>
      <c r="H360" t="s">
        <v>3266</v>
      </c>
      <c r="K360">
        <v>10</v>
      </c>
      <c r="L360">
        <f t="shared" si="11"/>
        <v>25</v>
      </c>
      <c r="M360" t="s">
        <v>3326</v>
      </c>
      <c r="N360" s="1">
        <v>4.0749991860641988</v>
      </c>
      <c r="O360" t="s">
        <v>10420</v>
      </c>
      <c r="P360" t="s">
        <v>3266</v>
      </c>
      <c r="Q360" s="1">
        <v>4.0749991860641988</v>
      </c>
      <c r="S360">
        <v>10</v>
      </c>
      <c r="T360">
        <v>25</v>
      </c>
      <c r="U360">
        <v>-1</v>
      </c>
      <c r="V360">
        <v>-1</v>
      </c>
      <c r="W360">
        <v>-1</v>
      </c>
      <c r="X360">
        <v>-1</v>
      </c>
      <c r="Y360">
        <v>-0.82818679007151874</v>
      </c>
      <c r="Z360">
        <v>-1</v>
      </c>
      <c r="AA360">
        <v>-1</v>
      </c>
      <c r="AB360">
        <v>7.193941943626414E-2</v>
      </c>
      <c r="AC360">
        <v>-0.1621371476651241</v>
      </c>
      <c r="AD360">
        <v>1</v>
      </c>
      <c r="AE360">
        <v>-1</v>
      </c>
      <c r="AF360">
        <v>-1</v>
      </c>
      <c r="AG360">
        <v>11885</v>
      </c>
      <c r="AH360">
        <v>0</v>
      </c>
      <c r="AK360">
        <v>0</v>
      </c>
      <c r="AL360">
        <v>0</v>
      </c>
      <c r="AM360">
        <v>0</v>
      </c>
      <c r="AN360">
        <v>0</v>
      </c>
      <c r="AO360">
        <v>1021</v>
      </c>
      <c r="AP360">
        <v>0</v>
      </c>
      <c r="AQ360">
        <v>0</v>
      </c>
      <c r="AR360">
        <v>6370</v>
      </c>
      <c r="AS360">
        <v>4979</v>
      </c>
      <c r="AT360">
        <v>11885</v>
      </c>
      <c r="AU360">
        <v>0</v>
      </c>
      <c r="AV360">
        <v>0</v>
      </c>
    </row>
    <row r="361" spans="1:48" x14ac:dyDescent="0.25">
      <c r="A361" t="s">
        <v>8826</v>
      </c>
      <c r="B361">
        <v>10</v>
      </c>
      <c r="C361">
        <v>26</v>
      </c>
      <c r="D361">
        <f t="shared" si="10"/>
        <v>28</v>
      </c>
      <c r="E361" t="s">
        <v>10091</v>
      </c>
      <c r="F361" t="s">
        <v>10092</v>
      </c>
      <c r="G361" t="s">
        <v>3266</v>
      </c>
      <c r="H361" t="s">
        <v>3266</v>
      </c>
      <c r="K361">
        <v>10</v>
      </c>
      <c r="L361">
        <f t="shared" si="11"/>
        <v>27</v>
      </c>
      <c r="M361" t="s">
        <v>3350</v>
      </c>
      <c r="N361" s="1">
        <v>4.8280279702575255</v>
      </c>
      <c r="O361" t="s">
        <v>10420</v>
      </c>
      <c r="P361" t="s">
        <v>3266</v>
      </c>
      <c r="Q361" s="1">
        <v>4.8280279702575255</v>
      </c>
      <c r="S361">
        <v>10</v>
      </c>
      <c r="T361">
        <v>27</v>
      </c>
      <c r="U361">
        <v>-1</v>
      </c>
      <c r="V361">
        <v>-1</v>
      </c>
      <c r="W361">
        <v>-1</v>
      </c>
      <c r="X361">
        <v>-0.95787326504367876</v>
      </c>
      <c r="Y361">
        <v>-0.93138515660798482</v>
      </c>
      <c r="Z361">
        <v>-0.98190767593454831</v>
      </c>
      <c r="AA361">
        <v>-1</v>
      </c>
      <c r="AB361">
        <v>-1</v>
      </c>
      <c r="AC361">
        <v>0.92940446099951224</v>
      </c>
      <c r="AD361">
        <v>1</v>
      </c>
      <c r="AE361">
        <v>-0.9020885991752029</v>
      </c>
      <c r="AF361">
        <v>-0.97537433668869078</v>
      </c>
      <c r="AG361">
        <v>67653</v>
      </c>
      <c r="AH361">
        <v>0</v>
      </c>
      <c r="AK361">
        <v>0</v>
      </c>
      <c r="AL361">
        <v>0</v>
      </c>
      <c r="AM361">
        <v>0</v>
      </c>
      <c r="AN361">
        <v>1425</v>
      </c>
      <c r="AO361">
        <v>2321</v>
      </c>
      <c r="AP361">
        <v>612</v>
      </c>
      <c r="AQ361">
        <v>0</v>
      </c>
      <c r="AR361">
        <v>0</v>
      </c>
      <c r="AS361">
        <v>65265</v>
      </c>
      <c r="AT361">
        <v>67653</v>
      </c>
      <c r="AU361">
        <v>3312</v>
      </c>
      <c r="AV361">
        <v>833</v>
      </c>
    </row>
    <row r="362" spans="1:48" x14ac:dyDescent="0.25">
      <c r="A362" t="s">
        <v>8826</v>
      </c>
      <c r="B362">
        <v>10</v>
      </c>
      <c r="C362">
        <v>28</v>
      </c>
      <c r="D362">
        <f t="shared" si="10"/>
        <v>30</v>
      </c>
      <c r="E362" t="s">
        <v>10093</v>
      </c>
      <c r="F362" t="s">
        <v>10094</v>
      </c>
      <c r="G362" t="s">
        <v>3266</v>
      </c>
      <c r="H362" t="s">
        <v>3266</v>
      </c>
      <c r="K362">
        <v>10</v>
      </c>
      <c r="L362">
        <f t="shared" si="11"/>
        <v>29</v>
      </c>
      <c r="M362" t="s">
        <v>3358</v>
      </c>
      <c r="N362" s="1">
        <v>4.2086563005072479</v>
      </c>
      <c r="O362" t="s">
        <v>10420</v>
      </c>
      <c r="P362" t="s">
        <v>3266</v>
      </c>
      <c r="Q362" s="1">
        <v>4.2086563005072479</v>
      </c>
      <c r="S362">
        <v>10</v>
      </c>
      <c r="T362">
        <v>29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v>-1</v>
      </c>
      <c r="AA362">
        <v>-1</v>
      </c>
      <c r="AB362">
        <v>-1</v>
      </c>
      <c r="AC362">
        <v>0.53414151410192967</v>
      </c>
      <c r="AD362">
        <v>1</v>
      </c>
      <c r="AE362">
        <v>-1</v>
      </c>
      <c r="AF362">
        <v>-1</v>
      </c>
      <c r="AG362">
        <v>16168</v>
      </c>
      <c r="AH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12402</v>
      </c>
      <c r="AT362">
        <v>16168</v>
      </c>
      <c r="AU362">
        <v>0</v>
      </c>
      <c r="AV362">
        <v>0</v>
      </c>
    </row>
    <row r="363" spans="1:48" x14ac:dyDescent="0.25">
      <c r="A363" t="s">
        <v>8826</v>
      </c>
      <c r="B363">
        <v>10</v>
      </c>
      <c r="C363">
        <v>30</v>
      </c>
      <c r="D363">
        <f t="shared" si="10"/>
        <v>32</v>
      </c>
      <c r="E363" t="s">
        <v>10095</v>
      </c>
      <c r="F363" t="s">
        <v>10096</v>
      </c>
      <c r="G363" t="s">
        <v>3266</v>
      </c>
      <c r="H363" t="s">
        <v>3266</v>
      </c>
      <c r="K363">
        <v>10</v>
      </c>
      <c r="L363">
        <f t="shared" si="11"/>
        <v>31</v>
      </c>
      <c r="M363" t="s">
        <v>3365</v>
      </c>
      <c r="N363" s="1">
        <v>4.0494893719335563</v>
      </c>
      <c r="O363" t="s">
        <v>10420</v>
      </c>
      <c r="P363" t="s">
        <v>3266</v>
      </c>
      <c r="Q363" s="1">
        <v>4.0494893719335563</v>
      </c>
      <c r="S363">
        <v>10</v>
      </c>
      <c r="T363">
        <v>31</v>
      </c>
      <c r="U363">
        <v>-1</v>
      </c>
      <c r="V363">
        <v>-1</v>
      </c>
      <c r="W363">
        <v>-1</v>
      </c>
      <c r="X363">
        <v>-1</v>
      </c>
      <c r="Y363">
        <v>-1</v>
      </c>
      <c r="Z363">
        <v>-1</v>
      </c>
      <c r="AA363">
        <v>-1</v>
      </c>
      <c r="AB363">
        <v>-1</v>
      </c>
      <c r="AC363">
        <v>-0.24814847862942802</v>
      </c>
      <c r="AD363">
        <v>1</v>
      </c>
      <c r="AE363">
        <v>-1</v>
      </c>
      <c r="AF363">
        <v>-1</v>
      </c>
      <c r="AG363">
        <v>11207</v>
      </c>
      <c r="AH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4213</v>
      </c>
      <c r="AT363">
        <v>11207</v>
      </c>
      <c r="AU363">
        <v>0</v>
      </c>
      <c r="AV363">
        <v>0</v>
      </c>
    </row>
    <row r="364" spans="1:48" x14ac:dyDescent="0.25">
      <c r="A364" t="s">
        <v>8826</v>
      </c>
      <c r="B364">
        <v>10</v>
      </c>
      <c r="C364">
        <v>32</v>
      </c>
      <c r="D364">
        <f t="shared" si="10"/>
        <v>34</v>
      </c>
      <c r="E364" t="s">
        <v>10099</v>
      </c>
      <c r="F364" t="s">
        <v>10100</v>
      </c>
      <c r="G364" t="s">
        <v>3266</v>
      </c>
      <c r="H364" t="s">
        <v>3266</v>
      </c>
      <c r="K364">
        <v>10</v>
      </c>
      <c r="L364">
        <f t="shared" si="11"/>
        <v>33</v>
      </c>
      <c r="M364" t="s">
        <v>3477</v>
      </c>
      <c r="N364" s="1">
        <v>4.4621882878701635</v>
      </c>
      <c r="O364" t="s">
        <v>10420</v>
      </c>
      <c r="P364" t="s">
        <v>3266</v>
      </c>
      <c r="Q364" s="1">
        <v>4.4621882878701635</v>
      </c>
      <c r="S364">
        <v>10</v>
      </c>
      <c r="T364">
        <v>33</v>
      </c>
      <c r="U364">
        <v>-1</v>
      </c>
      <c r="V364">
        <v>-1</v>
      </c>
      <c r="W364">
        <v>-1</v>
      </c>
      <c r="X364">
        <v>-0.7836196784654661</v>
      </c>
      <c r="Y364">
        <v>-1</v>
      </c>
      <c r="Z364">
        <v>-0.36955771751880218</v>
      </c>
      <c r="AA364">
        <v>-1</v>
      </c>
      <c r="AB364">
        <v>-1</v>
      </c>
      <c r="AC364">
        <v>-0.50852135513696273</v>
      </c>
      <c r="AD364">
        <v>1</v>
      </c>
      <c r="AE364">
        <v>8.597253846684616E-2</v>
      </c>
      <c r="AF364">
        <v>-0.37280066238873943</v>
      </c>
      <c r="AG364">
        <v>28986</v>
      </c>
      <c r="AH364">
        <v>0</v>
      </c>
      <c r="AK364">
        <v>0</v>
      </c>
      <c r="AL364">
        <v>0</v>
      </c>
      <c r="AM364">
        <v>0</v>
      </c>
      <c r="AN364">
        <v>3136</v>
      </c>
      <c r="AO364">
        <v>0</v>
      </c>
      <c r="AP364">
        <v>9137</v>
      </c>
      <c r="AQ364">
        <v>0</v>
      </c>
      <c r="AR364">
        <v>0</v>
      </c>
      <c r="AS364">
        <v>7123</v>
      </c>
      <c r="AT364">
        <v>28986</v>
      </c>
      <c r="AU364">
        <v>15739</v>
      </c>
      <c r="AV364">
        <v>9090</v>
      </c>
    </row>
    <row r="365" spans="1:48" x14ac:dyDescent="0.25">
      <c r="A365" t="s">
        <v>8826</v>
      </c>
      <c r="B365">
        <v>10</v>
      </c>
      <c r="C365">
        <v>34</v>
      </c>
      <c r="D365">
        <f t="shared" si="10"/>
        <v>36</v>
      </c>
      <c r="E365" t="s">
        <v>10101</v>
      </c>
      <c r="F365" t="s">
        <v>10102</v>
      </c>
      <c r="G365" t="s">
        <v>3266</v>
      </c>
      <c r="H365" t="s">
        <v>3266</v>
      </c>
      <c r="K365">
        <v>10</v>
      </c>
      <c r="L365">
        <f t="shared" si="11"/>
        <v>35</v>
      </c>
      <c r="M365" t="s">
        <v>3568</v>
      </c>
      <c r="N365" s="1">
        <v>4.1705843819391939</v>
      </c>
      <c r="O365" t="s">
        <v>10420</v>
      </c>
      <c r="P365" t="s">
        <v>3266</v>
      </c>
      <c r="Q365" s="1">
        <v>4.1705843819391939</v>
      </c>
      <c r="S365">
        <v>10</v>
      </c>
      <c r="T365">
        <v>35</v>
      </c>
      <c r="U365">
        <v>-1</v>
      </c>
      <c r="V365">
        <v>-1</v>
      </c>
      <c r="W365">
        <v>-1</v>
      </c>
      <c r="X365">
        <v>-1</v>
      </c>
      <c r="Y365">
        <v>-1</v>
      </c>
      <c r="Z365">
        <v>-1</v>
      </c>
      <c r="AA365">
        <v>-1</v>
      </c>
      <c r="AB365">
        <v>-1</v>
      </c>
      <c r="AC365">
        <v>-0.25298764431841203</v>
      </c>
      <c r="AD365">
        <v>1</v>
      </c>
      <c r="AE365">
        <v>-1</v>
      </c>
      <c r="AF365">
        <v>-1</v>
      </c>
      <c r="AG365">
        <v>14811</v>
      </c>
      <c r="AH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5532</v>
      </c>
      <c r="AT365">
        <v>14811</v>
      </c>
      <c r="AU365">
        <v>0</v>
      </c>
      <c r="AV365">
        <v>0</v>
      </c>
    </row>
    <row r="366" spans="1:48" x14ac:dyDescent="0.25">
      <c r="A366" t="s">
        <v>8826</v>
      </c>
      <c r="B366">
        <v>10</v>
      </c>
      <c r="C366">
        <v>36</v>
      </c>
      <c r="D366">
        <f t="shared" si="10"/>
        <v>38</v>
      </c>
      <c r="E366" t="s">
        <v>10103</v>
      </c>
      <c r="F366" t="s">
        <v>10104</v>
      </c>
      <c r="G366" t="s">
        <v>3266</v>
      </c>
      <c r="H366" t="s">
        <v>3266</v>
      </c>
      <c r="K366">
        <v>10</v>
      </c>
      <c r="L366">
        <f t="shared" si="11"/>
        <v>37</v>
      </c>
      <c r="M366" t="s">
        <v>3580</v>
      </c>
      <c r="N366" s="1">
        <v>4.0090257420869104</v>
      </c>
      <c r="O366" t="s">
        <v>10420</v>
      </c>
      <c r="P366" t="s">
        <v>3266</v>
      </c>
      <c r="Q366" s="1">
        <v>4.0090257420869104</v>
      </c>
      <c r="S366">
        <v>10</v>
      </c>
      <c r="T366">
        <v>37</v>
      </c>
      <c r="U366">
        <v>-1</v>
      </c>
      <c r="V366">
        <v>-1</v>
      </c>
      <c r="W366">
        <v>-1</v>
      </c>
      <c r="X366">
        <v>-1</v>
      </c>
      <c r="Y366">
        <v>-1</v>
      </c>
      <c r="Z366">
        <v>-1</v>
      </c>
      <c r="AA366">
        <v>-1</v>
      </c>
      <c r="AB366">
        <v>-1</v>
      </c>
      <c r="AC366">
        <v>0.49774730656219401</v>
      </c>
      <c r="AD366">
        <v>1</v>
      </c>
      <c r="AE366">
        <v>-1</v>
      </c>
      <c r="AF366">
        <v>-1</v>
      </c>
      <c r="AG366">
        <v>10210</v>
      </c>
      <c r="AH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7646</v>
      </c>
      <c r="AT366">
        <v>10210</v>
      </c>
      <c r="AU366">
        <v>0</v>
      </c>
      <c r="AV366">
        <v>0</v>
      </c>
    </row>
    <row r="367" spans="1:48" x14ac:dyDescent="0.25">
      <c r="A367" t="s">
        <v>8826</v>
      </c>
      <c r="B367">
        <v>10</v>
      </c>
      <c r="C367">
        <v>38</v>
      </c>
      <c r="D367">
        <f t="shared" si="10"/>
        <v>40</v>
      </c>
      <c r="E367" t="s">
        <v>10105</v>
      </c>
      <c r="F367" t="s">
        <v>10106</v>
      </c>
      <c r="G367" t="s">
        <v>2762</v>
      </c>
      <c r="H367" t="s">
        <v>2762</v>
      </c>
      <c r="K367">
        <v>10</v>
      </c>
      <c r="L367">
        <f t="shared" si="11"/>
        <v>39</v>
      </c>
      <c r="M367" t="s">
        <v>2782</v>
      </c>
      <c r="N367" s="1">
        <v>5.132339751192605</v>
      </c>
      <c r="O367" t="s">
        <v>10420</v>
      </c>
      <c r="P367" t="s">
        <v>2762</v>
      </c>
      <c r="Q367" s="1">
        <v>5.132339751192605</v>
      </c>
      <c r="S367">
        <v>10</v>
      </c>
      <c r="T367">
        <v>39</v>
      </c>
      <c r="U367">
        <v>-1</v>
      </c>
      <c r="V367">
        <v>-1</v>
      </c>
      <c r="W367">
        <v>-1</v>
      </c>
      <c r="X367">
        <v>-1</v>
      </c>
      <c r="Y367">
        <v>-1</v>
      </c>
      <c r="Z367">
        <v>-1</v>
      </c>
      <c r="AA367">
        <v>-0.32314838709677418</v>
      </c>
      <c r="AB367">
        <v>-0.95859170506912439</v>
      </c>
      <c r="AC367">
        <v>-0.21535115207373268</v>
      </c>
      <c r="AD367">
        <v>1</v>
      </c>
      <c r="AE367">
        <v>-1</v>
      </c>
      <c r="AF367">
        <v>-1</v>
      </c>
      <c r="AG367">
        <v>135625</v>
      </c>
      <c r="AH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45899</v>
      </c>
      <c r="AR367">
        <v>2808</v>
      </c>
      <c r="AS367">
        <v>53209</v>
      </c>
      <c r="AT367">
        <v>135625</v>
      </c>
      <c r="AU367">
        <v>0</v>
      </c>
      <c r="AV367">
        <v>0</v>
      </c>
    </row>
    <row r="368" spans="1:48" x14ac:dyDescent="0.25">
      <c r="A368" t="s">
        <v>8826</v>
      </c>
      <c r="B368">
        <v>10</v>
      </c>
      <c r="C368">
        <v>40</v>
      </c>
      <c r="D368">
        <f t="shared" si="10"/>
        <v>42</v>
      </c>
      <c r="E368" t="s">
        <v>10107</v>
      </c>
      <c r="F368" t="s">
        <v>10108</v>
      </c>
      <c r="G368" t="s">
        <v>2762</v>
      </c>
      <c r="H368" t="s">
        <v>2762</v>
      </c>
      <c r="K368">
        <v>10</v>
      </c>
      <c r="L368">
        <f t="shared" si="11"/>
        <v>41</v>
      </c>
      <c r="M368" t="s">
        <v>2825</v>
      </c>
      <c r="N368" s="1">
        <v>4.1149110840818919</v>
      </c>
      <c r="O368" t="s">
        <v>10420</v>
      </c>
      <c r="P368" t="s">
        <v>2762</v>
      </c>
      <c r="Q368" s="1">
        <v>4.1149110840818919</v>
      </c>
      <c r="S368">
        <v>10</v>
      </c>
      <c r="T368">
        <v>41</v>
      </c>
      <c r="U368">
        <v>-1</v>
      </c>
      <c r="V368">
        <v>-1</v>
      </c>
      <c r="W368">
        <v>-1</v>
      </c>
      <c r="X368">
        <v>-1</v>
      </c>
      <c r="Y368">
        <v>-1</v>
      </c>
      <c r="Z368">
        <v>-1</v>
      </c>
      <c r="AA368">
        <v>-0.85110138920868827</v>
      </c>
      <c r="AB368">
        <v>-0.78064318059712945</v>
      </c>
      <c r="AC368">
        <v>-0.19487297566966</v>
      </c>
      <c r="AD368">
        <v>1</v>
      </c>
      <c r="AE368">
        <v>-1</v>
      </c>
      <c r="AF368">
        <v>-1</v>
      </c>
      <c r="AG368">
        <v>13029</v>
      </c>
      <c r="AH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970</v>
      </c>
      <c r="AR368">
        <v>1429</v>
      </c>
      <c r="AS368">
        <v>5245</v>
      </c>
      <c r="AT368">
        <v>13029</v>
      </c>
      <c r="AU368">
        <v>0</v>
      </c>
      <c r="AV368">
        <v>0</v>
      </c>
    </row>
    <row r="369" spans="1:48" x14ac:dyDescent="0.25">
      <c r="A369" t="s">
        <v>8826</v>
      </c>
      <c r="B369">
        <v>10</v>
      </c>
      <c r="C369">
        <v>42</v>
      </c>
      <c r="D369">
        <f t="shared" si="10"/>
        <v>44</v>
      </c>
      <c r="E369" t="s">
        <v>10111</v>
      </c>
      <c r="F369" t="s">
        <v>10112</v>
      </c>
      <c r="G369" t="s">
        <v>2762</v>
      </c>
      <c r="H369" t="s">
        <v>2762</v>
      </c>
      <c r="K369">
        <v>10</v>
      </c>
      <c r="L369">
        <f t="shared" si="11"/>
        <v>43</v>
      </c>
      <c r="M369" t="s">
        <v>2879</v>
      </c>
      <c r="N369" s="1">
        <v>4.8312937443770094</v>
      </c>
      <c r="O369" t="s">
        <v>10420</v>
      </c>
      <c r="P369" t="s">
        <v>2762</v>
      </c>
      <c r="Q369" s="1">
        <v>4.8312937443770094</v>
      </c>
      <c r="S369">
        <v>10</v>
      </c>
      <c r="T369">
        <v>43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v>-1</v>
      </c>
      <c r="AA369">
        <v>-0.88268179848774964</v>
      </c>
      <c r="AB369">
        <v>-0.65886315671777385</v>
      </c>
      <c r="AC369">
        <v>-0.36563753511579478</v>
      </c>
      <c r="AD369">
        <v>1</v>
      </c>
      <c r="AE369">
        <v>-1</v>
      </c>
      <c r="AF369">
        <v>-1</v>
      </c>
      <c r="AG369">
        <v>71549</v>
      </c>
      <c r="AH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4197</v>
      </c>
      <c r="AR369">
        <v>12204</v>
      </c>
      <c r="AS369">
        <v>22694</v>
      </c>
      <c r="AT369">
        <v>71549</v>
      </c>
      <c r="AU369">
        <v>0</v>
      </c>
      <c r="AV369">
        <v>0</v>
      </c>
    </row>
    <row r="370" spans="1:48" x14ac:dyDescent="0.25">
      <c r="A370" t="s">
        <v>8826</v>
      </c>
      <c r="B370">
        <v>10</v>
      </c>
      <c r="C370">
        <v>44</v>
      </c>
      <c r="D370">
        <f t="shared" si="10"/>
        <v>46</v>
      </c>
      <c r="E370" t="s">
        <v>10113</v>
      </c>
      <c r="F370" t="s">
        <v>10114</v>
      </c>
      <c r="G370" t="s">
        <v>2762</v>
      </c>
      <c r="H370" t="s">
        <v>2762</v>
      </c>
      <c r="K370">
        <v>10</v>
      </c>
      <c r="L370">
        <f t="shared" si="11"/>
        <v>45</v>
      </c>
      <c r="M370" t="s">
        <v>2907</v>
      </c>
      <c r="N370" s="1">
        <v>5.0198222241677737</v>
      </c>
      <c r="O370" t="s">
        <v>10420</v>
      </c>
      <c r="P370" t="s">
        <v>2762</v>
      </c>
      <c r="Q370" s="1">
        <v>5.0198222241677737</v>
      </c>
      <c r="S370">
        <v>10</v>
      </c>
      <c r="T370">
        <v>45</v>
      </c>
      <c r="U370">
        <v>-1</v>
      </c>
      <c r="V370">
        <v>-1</v>
      </c>
      <c r="W370">
        <v>-1</v>
      </c>
      <c r="X370">
        <v>-1</v>
      </c>
      <c r="Y370">
        <v>-1</v>
      </c>
      <c r="Z370">
        <v>-1</v>
      </c>
      <c r="AA370">
        <v>-1</v>
      </c>
      <c r="AB370">
        <v>-0.80789438993615936</v>
      </c>
      <c r="AC370">
        <v>-1.6553360577013621E-2</v>
      </c>
      <c r="AD370">
        <v>1</v>
      </c>
      <c r="AE370">
        <v>-1</v>
      </c>
      <c r="AF370">
        <v>-1</v>
      </c>
      <c r="AG370">
        <v>106202</v>
      </c>
      <c r="AH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10201</v>
      </c>
      <c r="AS370">
        <v>52222</v>
      </c>
      <c r="AT370">
        <v>106202</v>
      </c>
      <c r="AU370">
        <v>0</v>
      </c>
      <c r="AV370">
        <v>0</v>
      </c>
    </row>
    <row r="371" spans="1:48" x14ac:dyDescent="0.25">
      <c r="A371" t="s">
        <v>8826</v>
      </c>
      <c r="B371">
        <v>10</v>
      </c>
      <c r="C371">
        <v>46</v>
      </c>
      <c r="D371">
        <f t="shared" si="10"/>
        <v>48</v>
      </c>
      <c r="E371" t="s">
        <v>10115</v>
      </c>
      <c r="F371" t="s">
        <v>10116</v>
      </c>
      <c r="G371" t="s">
        <v>1530</v>
      </c>
      <c r="H371" t="s">
        <v>1530</v>
      </c>
      <c r="K371">
        <v>10</v>
      </c>
      <c r="L371">
        <f t="shared" si="11"/>
        <v>47</v>
      </c>
      <c r="M371" t="s">
        <v>1537</v>
      </c>
      <c r="N371" s="1">
        <v>4.0223458762698803</v>
      </c>
      <c r="O371" t="s">
        <v>10420</v>
      </c>
      <c r="P371" t="s">
        <v>1530</v>
      </c>
      <c r="Q371" s="1">
        <v>4.0223458762698803</v>
      </c>
      <c r="S371">
        <v>10</v>
      </c>
      <c r="T371">
        <v>47</v>
      </c>
      <c r="U371">
        <v>-1</v>
      </c>
      <c r="V371">
        <v>-0.78064973001681859</v>
      </c>
      <c r="W371">
        <v>-1</v>
      </c>
      <c r="X371">
        <v>-1</v>
      </c>
      <c r="Y371">
        <v>-1</v>
      </c>
      <c r="Z371">
        <v>-1</v>
      </c>
      <c r="AA371">
        <v>-1</v>
      </c>
      <c r="AB371">
        <v>-1</v>
      </c>
      <c r="AC371">
        <v>-0.3254846419403381</v>
      </c>
      <c r="AD371">
        <v>1</v>
      </c>
      <c r="AE371">
        <v>-1</v>
      </c>
      <c r="AF371">
        <v>-1</v>
      </c>
      <c r="AG371">
        <v>11297</v>
      </c>
      <c r="AH371">
        <v>0</v>
      </c>
      <c r="AK371">
        <v>0</v>
      </c>
      <c r="AL371">
        <v>1239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3810</v>
      </c>
      <c r="AT371">
        <v>11297</v>
      </c>
      <c r="AU371">
        <v>0</v>
      </c>
      <c r="AV371">
        <v>0</v>
      </c>
    </row>
    <row r="372" spans="1:48" x14ac:dyDescent="0.25">
      <c r="A372" t="s">
        <v>8826</v>
      </c>
      <c r="B372">
        <v>10</v>
      </c>
      <c r="C372">
        <v>48</v>
      </c>
      <c r="D372">
        <f t="shared" si="10"/>
        <v>50</v>
      </c>
      <c r="E372" t="s">
        <v>10121</v>
      </c>
      <c r="F372" t="s">
        <v>10122</v>
      </c>
      <c r="G372" t="s">
        <v>1473</v>
      </c>
      <c r="H372" t="s">
        <v>1473</v>
      </c>
      <c r="K372">
        <v>10</v>
      </c>
      <c r="L372">
        <f t="shared" si="11"/>
        <v>49</v>
      </c>
      <c r="M372" t="s">
        <v>1496</v>
      </c>
      <c r="N372" s="1">
        <v>4.2613342537991308</v>
      </c>
      <c r="O372" t="s">
        <v>10420</v>
      </c>
      <c r="P372" t="s">
        <v>1473</v>
      </c>
      <c r="Q372" s="1">
        <v>4.2613342537991308</v>
      </c>
      <c r="S372">
        <v>10</v>
      </c>
      <c r="T372">
        <v>49</v>
      </c>
      <c r="U372">
        <v>-1</v>
      </c>
      <c r="V372">
        <v>-1</v>
      </c>
      <c r="W372">
        <v>-1</v>
      </c>
      <c r="X372">
        <v>-1</v>
      </c>
      <c r="Y372">
        <v>-1</v>
      </c>
      <c r="Z372">
        <v>-1</v>
      </c>
      <c r="AA372">
        <v>-1</v>
      </c>
      <c r="AB372">
        <v>-1</v>
      </c>
      <c r="AC372">
        <v>-0.72881170218594205</v>
      </c>
      <c r="AD372">
        <v>1</v>
      </c>
      <c r="AE372">
        <v>-1</v>
      </c>
      <c r="AF372">
        <v>-1</v>
      </c>
      <c r="AG372">
        <v>18253</v>
      </c>
      <c r="AH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2475</v>
      </c>
      <c r="AT372">
        <v>18253</v>
      </c>
      <c r="AU372">
        <v>0</v>
      </c>
      <c r="AV372">
        <v>0</v>
      </c>
    </row>
    <row r="373" spans="1:48" x14ac:dyDescent="0.25">
      <c r="A373" t="s">
        <v>8826</v>
      </c>
      <c r="B373">
        <v>10</v>
      </c>
      <c r="C373">
        <v>50</v>
      </c>
      <c r="D373">
        <f t="shared" si="10"/>
        <v>52</v>
      </c>
      <c r="E373" t="s">
        <v>10123</v>
      </c>
      <c r="F373" t="s">
        <v>10124</v>
      </c>
      <c r="G373" t="s">
        <v>1473</v>
      </c>
      <c r="H373" t="s">
        <v>1473</v>
      </c>
      <c r="K373">
        <v>10</v>
      </c>
      <c r="L373">
        <f t="shared" si="11"/>
        <v>51</v>
      </c>
      <c r="M373" t="s">
        <v>1471</v>
      </c>
      <c r="N373" s="1">
        <v>4.2166144855012773</v>
      </c>
      <c r="O373" t="s">
        <v>10420</v>
      </c>
      <c r="P373" t="s">
        <v>1473</v>
      </c>
      <c r="Q373" s="1">
        <v>4.2166144855012773</v>
      </c>
      <c r="S373">
        <v>10</v>
      </c>
      <c r="T373">
        <v>51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v>-1</v>
      </c>
      <c r="AA373">
        <v>-1</v>
      </c>
      <c r="AB373">
        <v>-1</v>
      </c>
      <c r="AC373">
        <v>2.2429543245869876E-2</v>
      </c>
      <c r="AD373">
        <v>1</v>
      </c>
      <c r="AE373">
        <v>-1</v>
      </c>
      <c r="AF373">
        <v>-1</v>
      </c>
      <c r="AG373">
        <v>25725</v>
      </c>
      <c r="AH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13151</v>
      </c>
      <c r="AT373">
        <v>25725</v>
      </c>
      <c r="AU373">
        <v>0</v>
      </c>
      <c r="AV373">
        <v>0</v>
      </c>
    </row>
    <row r="374" spans="1:48" x14ac:dyDescent="0.25">
      <c r="A374" t="s">
        <v>8826</v>
      </c>
      <c r="B374">
        <v>10</v>
      </c>
      <c r="C374">
        <v>52</v>
      </c>
      <c r="D374">
        <f t="shared" si="10"/>
        <v>54</v>
      </c>
      <c r="E374" t="s">
        <v>10125</v>
      </c>
      <c r="F374" t="s">
        <v>10126</v>
      </c>
      <c r="G374" t="s">
        <v>1389</v>
      </c>
      <c r="H374" t="s">
        <v>1389</v>
      </c>
      <c r="K374">
        <v>10</v>
      </c>
      <c r="L374">
        <f t="shared" si="11"/>
        <v>53</v>
      </c>
      <c r="M374" t="s">
        <v>1420</v>
      </c>
      <c r="N374" s="1">
        <v>4.7915011739133115</v>
      </c>
      <c r="O374" t="s">
        <v>10420</v>
      </c>
      <c r="P374" t="s">
        <v>1389</v>
      </c>
      <c r="Q374" s="1">
        <v>4.7915011739133115</v>
      </c>
      <c r="S374">
        <v>10</v>
      </c>
      <c r="T374">
        <v>53</v>
      </c>
      <c r="U374">
        <v>-1</v>
      </c>
      <c r="V374">
        <v>-1</v>
      </c>
      <c r="W374">
        <v>-1</v>
      </c>
      <c r="X374">
        <v>-1</v>
      </c>
      <c r="Y374">
        <v>-1</v>
      </c>
      <c r="Z374">
        <v>-1</v>
      </c>
      <c r="AA374">
        <v>-1</v>
      </c>
      <c r="AB374">
        <v>-1</v>
      </c>
      <c r="AC374">
        <v>-0.55111276324083203</v>
      </c>
      <c r="AD374">
        <v>1</v>
      </c>
      <c r="AE374">
        <v>-1</v>
      </c>
      <c r="AF374">
        <v>-1</v>
      </c>
      <c r="AG374">
        <v>61873</v>
      </c>
      <c r="AH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13887</v>
      </c>
      <c r="AT374">
        <v>61873</v>
      </c>
      <c r="AU374">
        <v>0</v>
      </c>
      <c r="AV374">
        <v>0</v>
      </c>
    </row>
    <row r="375" spans="1:48" x14ac:dyDescent="0.25">
      <c r="A375" t="s">
        <v>8826</v>
      </c>
      <c r="B375">
        <v>10</v>
      </c>
      <c r="C375">
        <v>54</v>
      </c>
      <c r="D375">
        <f t="shared" si="10"/>
        <v>56</v>
      </c>
      <c r="E375" t="s">
        <v>10127</v>
      </c>
      <c r="F375" t="s">
        <v>10128</v>
      </c>
      <c r="G375" t="s">
        <v>1389</v>
      </c>
      <c r="H375" t="s">
        <v>1389</v>
      </c>
      <c r="K375">
        <v>10</v>
      </c>
      <c r="L375">
        <f t="shared" si="11"/>
        <v>55</v>
      </c>
      <c r="M375" t="s">
        <v>1455</v>
      </c>
      <c r="N375" s="1">
        <v>3.9413126253606618</v>
      </c>
      <c r="O375" t="s">
        <v>10420</v>
      </c>
      <c r="P375" t="s">
        <v>1389</v>
      </c>
      <c r="Q375" s="1">
        <v>3.9413126253606618</v>
      </c>
      <c r="S375">
        <v>10</v>
      </c>
      <c r="T375">
        <v>55</v>
      </c>
      <c r="U375">
        <v>-1</v>
      </c>
      <c r="V375">
        <v>-1</v>
      </c>
      <c r="W375">
        <v>-1</v>
      </c>
      <c r="X375">
        <v>-1</v>
      </c>
      <c r="Y375">
        <v>-1</v>
      </c>
      <c r="Z375">
        <v>-1</v>
      </c>
      <c r="AA375">
        <v>-1</v>
      </c>
      <c r="AB375">
        <v>-1</v>
      </c>
      <c r="AC375">
        <v>0.50755494505494503</v>
      </c>
      <c r="AD375">
        <v>1</v>
      </c>
      <c r="AE375">
        <v>-1</v>
      </c>
      <c r="AF375">
        <v>-1</v>
      </c>
      <c r="AG375">
        <v>8736</v>
      </c>
      <c r="AH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6585</v>
      </c>
      <c r="AT375">
        <v>8736</v>
      </c>
      <c r="AU375">
        <v>0</v>
      </c>
      <c r="AV375">
        <v>0</v>
      </c>
    </row>
    <row r="376" spans="1:48" x14ac:dyDescent="0.25">
      <c r="A376" t="s">
        <v>8826</v>
      </c>
      <c r="B376">
        <v>10</v>
      </c>
      <c r="C376">
        <v>56</v>
      </c>
      <c r="D376">
        <f t="shared" si="10"/>
        <v>58</v>
      </c>
      <c r="E376" t="s">
        <v>10129</v>
      </c>
      <c r="F376" t="s">
        <v>10130</v>
      </c>
      <c r="G376" t="s">
        <v>1292</v>
      </c>
      <c r="H376" t="s">
        <v>1292</v>
      </c>
      <c r="K376">
        <v>10</v>
      </c>
      <c r="L376">
        <f t="shared" si="11"/>
        <v>57</v>
      </c>
      <c r="M376" t="s">
        <v>1291</v>
      </c>
      <c r="N376" s="1">
        <v>3.9165592193011141</v>
      </c>
      <c r="O376" t="s">
        <v>10420</v>
      </c>
      <c r="P376" t="s">
        <v>1292</v>
      </c>
      <c r="Q376" s="1">
        <v>3.9165592193011141</v>
      </c>
      <c r="S376">
        <v>10</v>
      </c>
      <c r="T376">
        <v>57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0.79447406689287448</v>
      </c>
      <c r="AD376">
        <v>1</v>
      </c>
      <c r="AE376">
        <v>-1</v>
      </c>
      <c r="AF376">
        <v>-1</v>
      </c>
      <c r="AG376">
        <v>8252</v>
      </c>
      <c r="AH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7404</v>
      </c>
      <c r="AT376">
        <v>8252</v>
      </c>
      <c r="AU376">
        <v>0</v>
      </c>
      <c r="AV376">
        <v>0</v>
      </c>
    </row>
    <row r="377" spans="1:48" x14ac:dyDescent="0.25">
      <c r="A377" t="s">
        <v>8826</v>
      </c>
      <c r="B377">
        <v>10</v>
      </c>
      <c r="C377">
        <v>58</v>
      </c>
      <c r="D377">
        <f t="shared" si="10"/>
        <v>60</v>
      </c>
      <c r="E377" t="s">
        <v>10133</v>
      </c>
      <c r="F377" t="s">
        <v>10134</v>
      </c>
      <c r="G377" t="s">
        <v>1248</v>
      </c>
      <c r="H377" t="s">
        <v>1248</v>
      </c>
      <c r="K377">
        <v>10</v>
      </c>
      <c r="L377">
        <f t="shared" si="11"/>
        <v>59</v>
      </c>
      <c r="M377" t="s">
        <v>1236</v>
      </c>
      <c r="N377" s="1">
        <v>5.3622015250514652</v>
      </c>
      <c r="O377" t="s">
        <v>10420</v>
      </c>
      <c r="P377" t="s">
        <v>1248</v>
      </c>
      <c r="Q377" s="1">
        <v>5.3622015250514652</v>
      </c>
      <c r="S377">
        <v>10</v>
      </c>
      <c r="T377">
        <v>59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-0.97428763705600419</v>
      </c>
      <c r="AD377">
        <v>1</v>
      </c>
      <c r="AE377">
        <v>-1</v>
      </c>
      <c r="AF377">
        <v>-1</v>
      </c>
      <c r="AG377">
        <v>243696</v>
      </c>
      <c r="AH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3133</v>
      </c>
      <c r="AT377">
        <v>243696</v>
      </c>
      <c r="AU377">
        <v>0</v>
      </c>
      <c r="AV377">
        <v>0</v>
      </c>
    </row>
    <row r="378" spans="1:48" x14ac:dyDescent="0.25">
      <c r="A378" t="s">
        <v>8826</v>
      </c>
      <c r="B378">
        <v>10</v>
      </c>
      <c r="C378">
        <v>60</v>
      </c>
      <c r="D378">
        <f t="shared" si="10"/>
        <v>62</v>
      </c>
      <c r="E378" t="s">
        <v>10135</v>
      </c>
      <c r="F378" t="s">
        <v>10136</v>
      </c>
      <c r="G378" t="s">
        <v>1248</v>
      </c>
      <c r="H378" t="s">
        <v>1248</v>
      </c>
      <c r="K378">
        <v>10</v>
      </c>
      <c r="L378">
        <f t="shared" si="11"/>
        <v>61</v>
      </c>
      <c r="M378" t="s">
        <v>1227</v>
      </c>
      <c r="N378" s="1">
        <v>4.0846120208652517</v>
      </c>
      <c r="O378" t="s">
        <v>10420</v>
      </c>
      <c r="P378" t="s">
        <v>1248</v>
      </c>
      <c r="Q378" s="1">
        <v>4.0846120208652517</v>
      </c>
      <c r="S378">
        <v>10</v>
      </c>
      <c r="T378">
        <v>61</v>
      </c>
      <c r="U378">
        <v>-1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1</v>
      </c>
      <c r="AE378">
        <v>-1</v>
      </c>
      <c r="AF378">
        <v>-1</v>
      </c>
      <c r="AG378">
        <v>12845</v>
      </c>
      <c r="AH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12845</v>
      </c>
      <c r="AU378">
        <v>0</v>
      </c>
      <c r="AV378">
        <v>0</v>
      </c>
    </row>
    <row r="379" spans="1:48" x14ac:dyDescent="0.25">
      <c r="A379" t="s">
        <v>8826</v>
      </c>
      <c r="B379">
        <v>10</v>
      </c>
      <c r="C379">
        <v>62</v>
      </c>
      <c r="D379">
        <f t="shared" si="10"/>
        <v>64</v>
      </c>
      <c r="E379" t="s">
        <v>10137</v>
      </c>
      <c r="F379" t="s">
        <v>10138</v>
      </c>
      <c r="G379" t="s">
        <v>40</v>
      </c>
      <c r="H379" t="s">
        <v>40</v>
      </c>
      <c r="K379">
        <v>10</v>
      </c>
      <c r="L379">
        <f t="shared" si="11"/>
        <v>63</v>
      </c>
      <c r="M379" t="s">
        <v>5929</v>
      </c>
      <c r="N379" s="1">
        <v>4.0158206342620693</v>
      </c>
      <c r="O379" t="s">
        <v>10420</v>
      </c>
      <c r="P379" t="s">
        <v>40</v>
      </c>
      <c r="Q379" s="1">
        <v>4.0158206342620693</v>
      </c>
      <c r="S379">
        <v>10</v>
      </c>
      <c r="T379">
        <v>63</v>
      </c>
      <c r="U379">
        <v>-1</v>
      </c>
      <c r="V379">
        <v>-1</v>
      </c>
      <c r="W379">
        <v>-1</v>
      </c>
      <c r="X379">
        <v>-1</v>
      </c>
      <c r="Y379">
        <v>-1</v>
      </c>
      <c r="Z379">
        <v>-1</v>
      </c>
      <c r="AA379">
        <v>-1</v>
      </c>
      <c r="AB379">
        <v>-1</v>
      </c>
      <c r="AC379">
        <v>-0.91014679787062425</v>
      </c>
      <c r="AD379">
        <v>1</v>
      </c>
      <c r="AE379">
        <v>-1</v>
      </c>
      <c r="AF379">
        <v>-1</v>
      </c>
      <c r="AG379">
        <v>12398</v>
      </c>
      <c r="AH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557</v>
      </c>
      <c r="AT379">
        <v>12398</v>
      </c>
      <c r="AU379">
        <v>0</v>
      </c>
      <c r="AV379">
        <v>0</v>
      </c>
    </row>
    <row r="380" spans="1:48" x14ac:dyDescent="0.25">
      <c r="A380" t="s">
        <v>8826</v>
      </c>
      <c r="B380">
        <v>10</v>
      </c>
      <c r="C380">
        <v>64</v>
      </c>
      <c r="D380">
        <f t="shared" si="10"/>
        <v>66</v>
      </c>
      <c r="E380" t="s">
        <v>10141</v>
      </c>
      <c r="F380" t="s">
        <v>10142</v>
      </c>
      <c r="G380" t="s">
        <v>40</v>
      </c>
      <c r="H380" t="s">
        <v>40</v>
      </c>
      <c r="K380">
        <v>10</v>
      </c>
      <c r="L380">
        <f t="shared" si="11"/>
        <v>65</v>
      </c>
      <c r="M380" t="s">
        <v>389</v>
      </c>
      <c r="N380" s="1">
        <v>4.1945420914420373</v>
      </c>
      <c r="O380" t="s">
        <v>10420</v>
      </c>
      <c r="P380" t="s">
        <v>40</v>
      </c>
      <c r="Q380" s="1">
        <v>4.1945420914420373</v>
      </c>
      <c r="S380">
        <v>10</v>
      </c>
      <c r="T380">
        <v>65</v>
      </c>
      <c r="U380">
        <v>-1</v>
      </c>
      <c r="V380">
        <v>-1</v>
      </c>
      <c r="W380">
        <v>-1</v>
      </c>
      <c r="X380">
        <v>-1</v>
      </c>
      <c r="Y380">
        <v>-1</v>
      </c>
      <c r="Z380">
        <v>-1</v>
      </c>
      <c r="AA380">
        <v>-1</v>
      </c>
      <c r="AB380">
        <v>-1</v>
      </c>
      <c r="AC380">
        <v>0.43249632611334743</v>
      </c>
      <c r="AD380">
        <v>1</v>
      </c>
      <c r="AE380">
        <v>-1</v>
      </c>
      <c r="AF380">
        <v>-1</v>
      </c>
      <c r="AG380">
        <v>15651</v>
      </c>
      <c r="AH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11210</v>
      </c>
      <c r="AT380">
        <v>15651</v>
      </c>
      <c r="AU380">
        <v>0</v>
      </c>
      <c r="AV380">
        <v>0</v>
      </c>
    </row>
    <row r="381" spans="1:48" x14ac:dyDescent="0.25">
      <c r="A381" t="s">
        <v>8826</v>
      </c>
      <c r="B381">
        <v>10</v>
      </c>
      <c r="C381">
        <v>66</v>
      </c>
      <c r="D381">
        <f t="shared" si="10"/>
        <v>68</v>
      </c>
      <c r="E381" t="s">
        <v>10145</v>
      </c>
      <c r="F381" t="s">
        <v>10146</v>
      </c>
      <c r="G381" t="s">
        <v>40</v>
      </c>
      <c r="H381" t="s">
        <v>40</v>
      </c>
      <c r="K381">
        <v>10</v>
      </c>
      <c r="L381">
        <f t="shared" si="11"/>
        <v>67</v>
      </c>
      <c r="M381" t="s">
        <v>5973</v>
      </c>
      <c r="N381" s="1">
        <v>4.032417278832769</v>
      </c>
      <c r="O381" t="s">
        <v>10420</v>
      </c>
      <c r="P381" t="s">
        <v>40</v>
      </c>
      <c r="Q381" s="1">
        <v>4.032417278832769</v>
      </c>
      <c r="S381">
        <v>10</v>
      </c>
      <c r="T381">
        <v>67</v>
      </c>
      <c r="U381">
        <v>-1</v>
      </c>
      <c r="V381">
        <v>-1</v>
      </c>
      <c r="W381">
        <v>-1</v>
      </c>
      <c r="X381">
        <v>-1</v>
      </c>
      <c r="Y381">
        <v>-1</v>
      </c>
      <c r="Z381">
        <v>-1</v>
      </c>
      <c r="AA381">
        <v>-1</v>
      </c>
      <c r="AB381">
        <v>-1</v>
      </c>
      <c r="AC381">
        <v>-0.21236063558950047</v>
      </c>
      <c r="AD381">
        <v>1</v>
      </c>
      <c r="AE381">
        <v>-1</v>
      </c>
      <c r="AF381">
        <v>-1</v>
      </c>
      <c r="AG381">
        <v>11391</v>
      </c>
      <c r="AH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4486</v>
      </c>
      <c r="AT381">
        <v>11391</v>
      </c>
      <c r="AU381">
        <v>0</v>
      </c>
      <c r="AV381">
        <v>0</v>
      </c>
    </row>
    <row r="382" spans="1:48" x14ac:dyDescent="0.25">
      <c r="A382" t="s">
        <v>8826</v>
      </c>
      <c r="B382">
        <v>10</v>
      </c>
      <c r="C382">
        <v>68</v>
      </c>
      <c r="D382">
        <f t="shared" si="10"/>
        <v>70</v>
      </c>
      <c r="E382" t="s">
        <v>10147</v>
      </c>
      <c r="F382" t="s">
        <v>10148</v>
      </c>
      <c r="G382" t="s">
        <v>40</v>
      </c>
      <c r="H382" t="s">
        <v>40</v>
      </c>
      <c r="K382">
        <v>10</v>
      </c>
      <c r="L382">
        <f t="shared" si="11"/>
        <v>69</v>
      </c>
      <c r="M382" t="s">
        <v>422</v>
      </c>
      <c r="N382" s="1">
        <v>4.1816149517289611</v>
      </c>
      <c r="O382" t="s">
        <v>10420</v>
      </c>
      <c r="P382" t="s">
        <v>40</v>
      </c>
      <c r="Q382" s="1">
        <v>4.1816149517289611</v>
      </c>
      <c r="S382">
        <v>10</v>
      </c>
      <c r="T382">
        <v>69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v>-1</v>
      </c>
      <c r="AA382">
        <v>-1</v>
      </c>
      <c r="AB382">
        <v>-1</v>
      </c>
      <c r="AC382">
        <v>0.49333182640144657</v>
      </c>
      <c r="AD382">
        <v>1</v>
      </c>
      <c r="AE382">
        <v>-1</v>
      </c>
      <c r="AF382">
        <v>-1</v>
      </c>
      <c r="AG382">
        <v>17696</v>
      </c>
      <c r="AH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13213</v>
      </c>
      <c r="AT382">
        <v>17696</v>
      </c>
      <c r="AU382">
        <v>0</v>
      </c>
      <c r="AV382">
        <v>0</v>
      </c>
    </row>
    <row r="383" spans="1:48" x14ac:dyDescent="0.25">
      <c r="A383" t="s">
        <v>8825</v>
      </c>
      <c r="B383">
        <v>11</v>
      </c>
      <c r="C383">
        <v>0</v>
      </c>
      <c r="D383">
        <f t="shared" si="10"/>
        <v>2</v>
      </c>
      <c r="E383" t="s">
        <v>10153</v>
      </c>
      <c r="F383" t="s">
        <v>10154</v>
      </c>
      <c r="G383" t="s">
        <v>5586</v>
      </c>
      <c r="H383" t="s">
        <v>5586</v>
      </c>
      <c r="K383">
        <v>11</v>
      </c>
      <c r="L383">
        <f t="shared" si="11"/>
        <v>1</v>
      </c>
      <c r="M383" t="s">
        <v>5604</v>
      </c>
      <c r="N383" s="1">
        <v>4.6951050078960996</v>
      </c>
      <c r="O383" t="s">
        <v>10420</v>
      </c>
      <c r="P383" t="s">
        <v>5586</v>
      </c>
      <c r="Q383" s="1">
        <v>4.6951050078960996</v>
      </c>
      <c r="S383">
        <v>11</v>
      </c>
      <c r="T383">
        <v>1</v>
      </c>
      <c r="U383">
        <v>-1</v>
      </c>
      <c r="V383">
        <v>-0.98011689093415666</v>
      </c>
      <c r="W383">
        <v>-0.92042872953923227</v>
      </c>
      <c r="X383">
        <v>-1</v>
      </c>
      <c r="Y383">
        <v>-1</v>
      </c>
      <c r="Z383">
        <v>-0.89965243393332173</v>
      </c>
      <c r="AA383">
        <v>-1</v>
      </c>
      <c r="AB383">
        <v>-1</v>
      </c>
      <c r="AC383">
        <v>-1</v>
      </c>
      <c r="AD383">
        <v>-1</v>
      </c>
      <c r="AE383">
        <v>1</v>
      </c>
      <c r="AF383">
        <v>-1</v>
      </c>
      <c r="AG383">
        <v>51501</v>
      </c>
      <c r="AH383">
        <v>0</v>
      </c>
      <c r="AK383">
        <v>0</v>
      </c>
      <c r="AL383">
        <v>512</v>
      </c>
      <c r="AM383">
        <v>2049</v>
      </c>
      <c r="AN383">
        <v>0</v>
      </c>
      <c r="AO383">
        <v>0</v>
      </c>
      <c r="AP383">
        <v>2584</v>
      </c>
      <c r="AQ383">
        <v>0</v>
      </c>
      <c r="AR383">
        <v>0</v>
      </c>
      <c r="AS383">
        <v>0</v>
      </c>
      <c r="AT383">
        <v>0</v>
      </c>
      <c r="AU383">
        <v>51501</v>
      </c>
      <c r="AV383">
        <v>0</v>
      </c>
    </row>
    <row r="384" spans="1:48" x14ac:dyDescent="0.25">
      <c r="A384" t="s">
        <v>8825</v>
      </c>
      <c r="B384">
        <v>11</v>
      </c>
      <c r="C384">
        <v>2</v>
      </c>
      <c r="D384">
        <f t="shared" si="10"/>
        <v>4</v>
      </c>
      <c r="E384" t="s">
        <v>10155</v>
      </c>
      <c r="F384" t="s">
        <v>10156</v>
      </c>
      <c r="G384" t="s">
        <v>5586</v>
      </c>
      <c r="H384" t="s">
        <v>5586</v>
      </c>
      <c r="K384">
        <v>11</v>
      </c>
      <c r="L384">
        <f t="shared" si="11"/>
        <v>3</v>
      </c>
      <c r="M384" t="s">
        <v>5652</v>
      </c>
      <c r="N384" s="1">
        <v>4.5486473382524872</v>
      </c>
      <c r="O384" t="s">
        <v>10420</v>
      </c>
      <c r="P384" t="s">
        <v>5586</v>
      </c>
      <c r="Q384" s="1">
        <v>4.5486473382524872</v>
      </c>
      <c r="S384">
        <v>11</v>
      </c>
      <c r="T384">
        <v>3</v>
      </c>
      <c r="U384">
        <v>-1</v>
      </c>
      <c r="V384">
        <v>-1</v>
      </c>
      <c r="W384">
        <v>-1</v>
      </c>
      <c r="X384">
        <v>-1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1</v>
      </c>
      <c r="AF384">
        <v>-1</v>
      </c>
      <c r="AG384">
        <v>50640</v>
      </c>
      <c r="AH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50640</v>
      </c>
      <c r="AV384">
        <v>0</v>
      </c>
    </row>
    <row r="385" spans="1:48" x14ac:dyDescent="0.25">
      <c r="A385" t="s">
        <v>8825</v>
      </c>
      <c r="B385">
        <v>11</v>
      </c>
      <c r="C385">
        <v>4</v>
      </c>
      <c r="D385">
        <f t="shared" si="10"/>
        <v>6</v>
      </c>
      <c r="E385" t="s">
        <v>10157</v>
      </c>
      <c r="F385" t="s">
        <v>10158</v>
      </c>
      <c r="G385" t="s">
        <v>5586</v>
      </c>
      <c r="H385" t="s">
        <v>5586</v>
      </c>
      <c r="K385">
        <v>11</v>
      </c>
      <c r="L385">
        <f t="shared" si="11"/>
        <v>5</v>
      </c>
      <c r="M385" t="s">
        <v>5677</v>
      </c>
      <c r="N385" s="1">
        <v>4.2025972856924314</v>
      </c>
      <c r="O385" t="s">
        <v>10420</v>
      </c>
      <c r="P385" t="s">
        <v>5586</v>
      </c>
      <c r="Q385" s="1">
        <v>4.2025972856924314</v>
      </c>
      <c r="S385">
        <v>11</v>
      </c>
      <c r="T385">
        <v>5</v>
      </c>
      <c r="U385">
        <v>-1</v>
      </c>
      <c r="V385">
        <v>-0.54499398935256749</v>
      </c>
      <c r="W385">
        <v>-4.2417997595741053E-2</v>
      </c>
      <c r="X385">
        <v>-0.77056500085866397</v>
      </c>
      <c r="Y385">
        <v>0.32577709084664264</v>
      </c>
      <c r="Z385">
        <v>-0.30834621329211742</v>
      </c>
      <c r="AA385">
        <v>-0.86664949338828778</v>
      </c>
      <c r="AB385">
        <v>-0.92194744976816079</v>
      </c>
      <c r="AC385">
        <v>-1</v>
      </c>
      <c r="AD385">
        <v>-1</v>
      </c>
      <c r="AE385">
        <v>1</v>
      </c>
      <c r="AF385">
        <v>-1</v>
      </c>
      <c r="AG385">
        <v>23292</v>
      </c>
      <c r="AH385">
        <v>0</v>
      </c>
      <c r="AK385">
        <v>0</v>
      </c>
      <c r="AL385">
        <v>5299</v>
      </c>
      <c r="AM385">
        <v>11152</v>
      </c>
      <c r="AN385">
        <v>2672</v>
      </c>
      <c r="AO385">
        <v>15440</v>
      </c>
      <c r="AP385">
        <v>8055</v>
      </c>
      <c r="AQ385">
        <v>1553</v>
      </c>
      <c r="AR385">
        <v>909</v>
      </c>
      <c r="AS385">
        <v>0</v>
      </c>
      <c r="AT385">
        <v>0</v>
      </c>
      <c r="AU385">
        <v>23292</v>
      </c>
      <c r="AV385">
        <v>0</v>
      </c>
    </row>
    <row r="386" spans="1:48" x14ac:dyDescent="0.25">
      <c r="A386" t="s">
        <v>8825</v>
      </c>
      <c r="B386">
        <v>11</v>
      </c>
      <c r="C386">
        <v>6</v>
      </c>
      <c r="D386">
        <f t="shared" si="10"/>
        <v>8</v>
      </c>
      <c r="E386" t="s">
        <v>10159</v>
      </c>
      <c r="F386" t="s">
        <v>10160</v>
      </c>
      <c r="G386" t="s">
        <v>5586</v>
      </c>
      <c r="H386" t="s">
        <v>5586</v>
      </c>
      <c r="K386">
        <v>11</v>
      </c>
      <c r="L386">
        <f t="shared" si="11"/>
        <v>7</v>
      </c>
      <c r="M386" t="s">
        <v>5640</v>
      </c>
      <c r="N386" s="1">
        <v>3.9317628884811775</v>
      </c>
      <c r="O386" t="s">
        <v>10421</v>
      </c>
      <c r="P386" t="s">
        <v>5586</v>
      </c>
      <c r="Q386" s="1">
        <v>3.9317628884811775</v>
      </c>
      <c r="S386">
        <v>11</v>
      </c>
      <c r="T386">
        <v>7</v>
      </c>
      <c r="U386">
        <v>-1</v>
      </c>
      <c r="V386">
        <v>-1</v>
      </c>
      <c r="W386">
        <v>-1</v>
      </c>
      <c r="X386">
        <v>-1</v>
      </c>
      <c r="Y386">
        <v>-1</v>
      </c>
      <c r="Z386">
        <v>-1</v>
      </c>
      <c r="AA386">
        <v>-0.93902746283698668</v>
      </c>
      <c r="AB386">
        <v>-1</v>
      </c>
      <c r="AC386">
        <v>-1</v>
      </c>
      <c r="AD386">
        <v>-0.83589485176786771</v>
      </c>
      <c r="AE386">
        <v>1</v>
      </c>
      <c r="AF386">
        <v>-0.81741832535483328</v>
      </c>
      <c r="AG386">
        <v>11907</v>
      </c>
      <c r="AH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363</v>
      </c>
      <c r="AR386">
        <v>0</v>
      </c>
      <c r="AS386">
        <v>0</v>
      </c>
      <c r="AT386">
        <v>977</v>
      </c>
      <c r="AU386">
        <v>11907</v>
      </c>
      <c r="AV386">
        <v>1087</v>
      </c>
    </row>
    <row r="387" spans="1:48" x14ac:dyDescent="0.25">
      <c r="A387" t="s">
        <v>8825</v>
      </c>
      <c r="B387">
        <v>11</v>
      </c>
      <c r="C387">
        <v>8</v>
      </c>
      <c r="D387">
        <f t="shared" si="10"/>
        <v>10</v>
      </c>
      <c r="E387" t="s">
        <v>10169</v>
      </c>
      <c r="F387" t="s">
        <v>10170</v>
      </c>
      <c r="G387" t="s">
        <v>5244</v>
      </c>
      <c r="H387" t="s">
        <v>5244</v>
      </c>
      <c r="K387">
        <v>11</v>
      </c>
      <c r="L387">
        <f t="shared" si="11"/>
        <v>9</v>
      </c>
      <c r="M387" t="s">
        <v>5235</v>
      </c>
      <c r="N387" s="1">
        <v>4.1707309693378587</v>
      </c>
      <c r="O387" t="s">
        <v>10420</v>
      </c>
      <c r="P387" t="s">
        <v>5244</v>
      </c>
      <c r="Q387" s="1">
        <v>4.1707309693378587</v>
      </c>
      <c r="S387">
        <v>11</v>
      </c>
      <c r="T387">
        <v>9</v>
      </c>
      <c r="U387">
        <v>-1</v>
      </c>
      <c r="V387">
        <v>-1</v>
      </c>
      <c r="W387">
        <v>-1</v>
      </c>
      <c r="X387">
        <v>-1</v>
      </c>
      <c r="Y387">
        <v>-1</v>
      </c>
      <c r="Z387">
        <v>-1</v>
      </c>
      <c r="AA387">
        <v>-1</v>
      </c>
      <c r="AB387">
        <v>-1</v>
      </c>
      <c r="AC387">
        <v>-1</v>
      </c>
      <c r="AD387">
        <v>-1</v>
      </c>
      <c r="AE387">
        <v>1</v>
      </c>
      <c r="AF387">
        <v>-0.86008020879750458</v>
      </c>
      <c r="AG387">
        <v>15709</v>
      </c>
      <c r="AH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15709</v>
      </c>
      <c r="AV387">
        <v>1099</v>
      </c>
    </row>
    <row r="388" spans="1:48" x14ac:dyDescent="0.25">
      <c r="A388" t="s">
        <v>8825</v>
      </c>
      <c r="B388">
        <v>11</v>
      </c>
      <c r="C388">
        <v>10</v>
      </c>
      <c r="D388">
        <f t="shared" si="10"/>
        <v>12</v>
      </c>
      <c r="E388" t="s">
        <v>10171</v>
      </c>
      <c r="F388" t="s">
        <v>10172</v>
      </c>
      <c r="G388" t="s">
        <v>5244</v>
      </c>
      <c r="H388" t="s">
        <v>5244</v>
      </c>
      <c r="K388">
        <v>11</v>
      </c>
      <c r="L388">
        <f t="shared" si="11"/>
        <v>11</v>
      </c>
      <c r="M388" t="s">
        <v>5266</v>
      </c>
      <c r="N388" s="1">
        <v>3.9695090985965669</v>
      </c>
      <c r="O388" t="s">
        <v>10420</v>
      </c>
      <c r="P388" t="s">
        <v>5244</v>
      </c>
      <c r="Q388" s="1">
        <v>3.9695090985965669</v>
      </c>
      <c r="S388">
        <v>11</v>
      </c>
      <c r="T388">
        <v>11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v>-1</v>
      </c>
      <c r="AA388">
        <v>-1</v>
      </c>
      <c r="AB388">
        <v>-1</v>
      </c>
      <c r="AC388">
        <v>-1</v>
      </c>
      <c r="AD388">
        <v>-1</v>
      </c>
      <c r="AE388">
        <v>1</v>
      </c>
      <c r="AF388">
        <v>-1</v>
      </c>
      <c r="AG388">
        <v>14733</v>
      </c>
      <c r="AH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14733</v>
      </c>
      <c r="AV388">
        <v>0</v>
      </c>
    </row>
    <row r="389" spans="1:48" x14ac:dyDescent="0.25">
      <c r="A389" t="s">
        <v>8825</v>
      </c>
      <c r="B389">
        <v>11</v>
      </c>
      <c r="C389">
        <v>12</v>
      </c>
      <c r="D389">
        <f t="shared" si="10"/>
        <v>14</v>
      </c>
      <c r="E389" t="s">
        <v>10181</v>
      </c>
      <c r="F389" t="s">
        <v>10182</v>
      </c>
      <c r="G389" t="s">
        <v>8035</v>
      </c>
      <c r="H389" t="s">
        <v>8035</v>
      </c>
      <c r="K389">
        <v>11</v>
      </c>
      <c r="L389">
        <f t="shared" si="11"/>
        <v>13</v>
      </c>
      <c r="M389" t="s">
        <v>4536</v>
      </c>
      <c r="N389" s="1">
        <v>4.1965906541173066</v>
      </c>
      <c r="O389" t="s">
        <v>10420</v>
      </c>
      <c r="P389" t="s">
        <v>8035</v>
      </c>
      <c r="Q389" s="1">
        <v>4.1965906541173066</v>
      </c>
      <c r="S389">
        <v>11</v>
      </c>
      <c r="T389">
        <v>13</v>
      </c>
      <c r="U389">
        <v>-1</v>
      </c>
      <c r="V389">
        <v>-1</v>
      </c>
      <c r="W389">
        <v>-1</v>
      </c>
      <c r="X389">
        <v>-1</v>
      </c>
      <c r="Y389">
        <v>-1</v>
      </c>
      <c r="Z389">
        <v>-1</v>
      </c>
      <c r="AA389">
        <v>-1</v>
      </c>
      <c r="AB389">
        <v>-1</v>
      </c>
      <c r="AC389">
        <v>-1</v>
      </c>
      <c r="AD389">
        <v>-1</v>
      </c>
      <c r="AE389">
        <v>1</v>
      </c>
      <c r="AF389">
        <v>-1</v>
      </c>
      <c r="AG389">
        <v>16535</v>
      </c>
      <c r="AH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16535</v>
      </c>
      <c r="AV389">
        <v>0</v>
      </c>
    </row>
    <row r="390" spans="1:48" x14ac:dyDescent="0.25">
      <c r="A390" t="s">
        <v>8825</v>
      </c>
      <c r="B390">
        <v>11</v>
      </c>
      <c r="C390">
        <v>14</v>
      </c>
      <c r="D390">
        <f t="shared" ref="D390:D428" si="12">C390+2</f>
        <v>16</v>
      </c>
      <c r="E390" t="s">
        <v>10183</v>
      </c>
      <c r="F390" t="s">
        <v>10184</v>
      </c>
      <c r="G390" t="s">
        <v>8035</v>
      </c>
      <c r="H390" t="s">
        <v>8035</v>
      </c>
      <c r="K390">
        <v>11</v>
      </c>
      <c r="L390">
        <f t="shared" ref="L390:L428" si="13">C390+1</f>
        <v>15</v>
      </c>
      <c r="M390" t="s">
        <v>4554</v>
      </c>
      <c r="N390" s="1">
        <v>3.9694159123539814</v>
      </c>
      <c r="O390" t="s">
        <v>10420</v>
      </c>
      <c r="P390" t="s">
        <v>8035</v>
      </c>
      <c r="Q390" s="1">
        <v>3.9694159123539814</v>
      </c>
      <c r="S390">
        <v>11</v>
      </c>
      <c r="T390">
        <v>15</v>
      </c>
      <c r="U390">
        <v>-1</v>
      </c>
      <c r="V390">
        <v>-1</v>
      </c>
      <c r="W390">
        <v>-1</v>
      </c>
      <c r="X390">
        <v>-1</v>
      </c>
      <c r="Y390">
        <v>-1</v>
      </c>
      <c r="Z390">
        <v>-1</v>
      </c>
      <c r="AA390">
        <v>-1</v>
      </c>
      <c r="AB390">
        <v>-1</v>
      </c>
      <c r="AC390">
        <v>-1</v>
      </c>
      <c r="AD390">
        <v>-1</v>
      </c>
      <c r="AE390">
        <v>1</v>
      </c>
      <c r="AF390">
        <v>-1</v>
      </c>
      <c r="AG390">
        <v>15917</v>
      </c>
      <c r="AH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15917</v>
      </c>
      <c r="AV390">
        <v>0</v>
      </c>
    </row>
    <row r="391" spans="1:48" x14ac:dyDescent="0.25">
      <c r="A391" t="s">
        <v>8825</v>
      </c>
      <c r="B391">
        <v>11</v>
      </c>
      <c r="C391">
        <v>16</v>
      </c>
      <c r="D391">
        <f t="shared" si="12"/>
        <v>18</v>
      </c>
      <c r="E391" t="s">
        <v>10185</v>
      </c>
      <c r="F391" t="s">
        <v>10186</v>
      </c>
      <c r="G391" t="s">
        <v>8035</v>
      </c>
      <c r="H391" t="s">
        <v>8035</v>
      </c>
      <c r="K391">
        <v>11</v>
      </c>
      <c r="L391">
        <f t="shared" si="13"/>
        <v>17</v>
      </c>
      <c r="M391" t="s">
        <v>4562</v>
      </c>
      <c r="N391" s="1">
        <v>4.364307046581609</v>
      </c>
      <c r="O391" t="s">
        <v>10420</v>
      </c>
      <c r="P391" t="s">
        <v>8035</v>
      </c>
      <c r="Q391" s="1">
        <v>4.364307046581609</v>
      </c>
      <c r="S391">
        <v>11</v>
      </c>
      <c r="T391">
        <v>17</v>
      </c>
      <c r="U391">
        <v>-1</v>
      </c>
      <c r="V391">
        <v>-1</v>
      </c>
      <c r="W391">
        <v>-1</v>
      </c>
      <c r="X391">
        <v>-1</v>
      </c>
      <c r="Y391">
        <v>-1</v>
      </c>
      <c r="Z391">
        <v>-1</v>
      </c>
      <c r="AA391">
        <v>-0.67442898593854617</v>
      </c>
      <c r="AB391">
        <v>-1</v>
      </c>
      <c r="AC391">
        <v>-0.97480346204399471</v>
      </c>
      <c r="AD391">
        <v>-1</v>
      </c>
      <c r="AE391">
        <v>1</v>
      </c>
      <c r="AF391">
        <v>-0.98001140788135799</v>
      </c>
      <c r="AG391">
        <v>40323</v>
      </c>
      <c r="AH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6564</v>
      </c>
      <c r="AR391">
        <v>0</v>
      </c>
      <c r="AS391">
        <v>508</v>
      </c>
      <c r="AT391">
        <v>0</v>
      </c>
      <c r="AU391">
        <v>40323</v>
      </c>
      <c r="AV391">
        <v>403</v>
      </c>
    </row>
    <row r="392" spans="1:48" x14ac:dyDescent="0.25">
      <c r="A392" t="s">
        <v>8825</v>
      </c>
      <c r="B392">
        <v>11</v>
      </c>
      <c r="C392">
        <v>18</v>
      </c>
      <c r="D392">
        <f t="shared" si="12"/>
        <v>20</v>
      </c>
      <c r="E392" t="s">
        <v>10187</v>
      </c>
      <c r="F392" t="s">
        <v>10188</v>
      </c>
      <c r="G392" t="s">
        <v>4345</v>
      </c>
      <c r="H392" t="s">
        <v>4345</v>
      </c>
      <c r="K392">
        <v>11</v>
      </c>
      <c r="L392">
        <f t="shared" si="13"/>
        <v>19</v>
      </c>
      <c r="M392" t="s">
        <v>4398</v>
      </c>
      <c r="N392" s="1">
        <v>3.9153998352122699</v>
      </c>
      <c r="O392" t="s">
        <v>10420</v>
      </c>
      <c r="P392" t="s">
        <v>4345</v>
      </c>
      <c r="Q392" s="1">
        <v>3.9153998352122699</v>
      </c>
      <c r="S392">
        <v>11</v>
      </c>
      <c r="T392">
        <v>19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v>-1</v>
      </c>
      <c r="AA392">
        <v>-1</v>
      </c>
      <c r="AB392">
        <v>-1</v>
      </c>
      <c r="AC392">
        <v>-1</v>
      </c>
      <c r="AD392">
        <v>-1</v>
      </c>
      <c r="AE392">
        <v>1</v>
      </c>
      <c r="AF392">
        <v>-1</v>
      </c>
      <c r="AG392">
        <v>19262</v>
      </c>
      <c r="AH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19262</v>
      </c>
      <c r="AV392">
        <v>0</v>
      </c>
    </row>
    <row r="393" spans="1:48" x14ac:dyDescent="0.25">
      <c r="A393" t="s">
        <v>8825</v>
      </c>
      <c r="B393">
        <v>11</v>
      </c>
      <c r="C393">
        <v>20</v>
      </c>
      <c r="D393">
        <f t="shared" si="12"/>
        <v>22</v>
      </c>
      <c r="E393" t="s">
        <v>10189</v>
      </c>
      <c r="F393" t="s">
        <v>10190</v>
      </c>
      <c r="G393" t="s">
        <v>4345</v>
      </c>
      <c r="H393" t="s">
        <v>4345</v>
      </c>
      <c r="K393">
        <v>11</v>
      </c>
      <c r="L393">
        <f t="shared" si="13"/>
        <v>21</v>
      </c>
      <c r="M393" t="s">
        <v>4366</v>
      </c>
      <c r="N393" s="1">
        <v>3.9955035702650061</v>
      </c>
      <c r="O393" t="s">
        <v>10420</v>
      </c>
      <c r="P393" t="s">
        <v>4345</v>
      </c>
      <c r="Q393" s="1">
        <v>3.9955035702650061</v>
      </c>
      <c r="S393">
        <v>11</v>
      </c>
      <c r="T393">
        <v>21</v>
      </c>
      <c r="U393">
        <v>-1</v>
      </c>
      <c r="V393">
        <v>-1</v>
      </c>
      <c r="W393">
        <v>-1</v>
      </c>
      <c r="X393">
        <v>-0.82887001959503592</v>
      </c>
      <c r="Y393">
        <v>-1</v>
      </c>
      <c r="Z393">
        <v>-1</v>
      </c>
      <c r="AA393">
        <v>-0.89026779882429785</v>
      </c>
      <c r="AB393">
        <v>-1</v>
      </c>
      <c r="AC393">
        <v>-1</v>
      </c>
      <c r="AD393">
        <v>-0.77885602314080438</v>
      </c>
      <c r="AE393">
        <v>1</v>
      </c>
      <c r="AF393">
        <v>-0.88522907530092376</v>
      </c>
      <c r="AG393">
        <v>10717</v>
      </c>
      <c r="AH393">
        <v>0</v>
      </c>
      <c r="AK393">
        <v>0</v>
      </c>
      <c r="AL393">
        <v>0</v>
      </c>
      <c r="AM393">
        <v>0</v>
      </c>
      <c r="AN393">
        <v>917</v>
      </c>
      <c r="AO393">
        <v>0</v>
      </c>
      <c r="AP393">
        <v>0</v>
      </c>
      <c r="AQ393">
        <v>588</v>
      </c>
      <c r="AR393">
        <v>0</v>
      </c>
      <c r="AS393">
        <v>0</v>
      </c>
      <c r="AT393">
        <v>1185</v>
      </c>
      <c r="AU393">
        <v>10717</v>
      </c>
      <c r="AV393">
        <v>615</v>
      </c>
    </row>
    <row r="394" spans="1:48" x14ac:dyDescent="0.25">
      <c r="A394" t="s">
        <v>8825</v>
      </c>
      <c r="B394">
        <v>11</v>
      </c>
      <c r="C394">
        <v>22</v>
      </c>
      <c r="D394">
        <f t="shared" si="12"/>
        <v>24</v>
      </c>
      <c r="E394" t="s">
        <v>10191</v>
      </c>
      <c r="F394" t="s">
        <v>10192</v>
      </c>
      <c r="G394" t="s">
        <v>4345</v>
      </c>
      <c r="H394" t="s">
        <v>4345</v>
      </c>
      <c r="K394">
        <v>11</v>
      </c>
      <c r="L394">
        <f t="shared" si="13"/>
        <v>23</v>
      </c>
      <c r="M394" t="s">
        <v>4377</v>
      </c>
      <c r="N394" s="1">
        <v>4.1581814983514747</v>
      </c>
      <c r="O394" t="s">
        <v>10420</v>
      </c>
      <c r="P394" t="s">
        <v>4345</v>
      </c>
      <c r="Q394" s="1">
        <v>4.1581814983514747</v>
      </c>
      <c r="S394">
        <v>11</v>
      </c>
      <c r="T394">
        <v>23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-0.7956092816451299</v>
      </c>
      <c r="AB394">
        <v>-1</v>
      </c>
      <c r="AC394">
        <v>-1</v>
      </c>
      <c r="AD394">
        <v>-1</v>
      </c>
      <c r="AE394">
        <v>1</v>
      </c>
      <c r="AF394">
        <v>-0.27303042934556065</v>
      </c>
      <c r="AG394">
        <v>14394</v>
      </c>
      <c r="AH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1471</v>
      </c>
      <c r="AR394">
        <v>0</v>
      </c>
      <c r="AS394">
        <v>0</v>
      </c>
      <c r="AT394">
        <v>0</v>
      </c>
      <c r="AU394">
        <v>14394</v>
      </c>
      <c r="AV394">
        <v>5232</v>
      </c>
    </row>
    <row r="395" spans="1:48" x14ac:dyDescent="0.25">
      <c r="A395" t="s">
        <v>8825</v>
      </c>
      <c r="B395">
        <v>11</v>
      </c>
      <c r="C395">
        <v>24</v>
      </c>
      <c r="D395">
        <f t="shared" si="12"/>
        <v>26</v>
      </c>
      <c r="E395" t="s">
        <v>10193</v>
      </c>
      <c r="F395" t="s">
        <v>10194</v>
      </c>
      <c r="G395" t="s">
        <v>4345</v>
      </c>
      <c r="H395" t="s">
        <v>4345</v>
      </c>
      <c r="K395">
        <v>11</v>
      </c>
      <c r="L395">
        <f t="shared" si="13"/>
        <v>25</v>
      </c>
      <c r="M395" t="s">
        <v>4384</v>
      </c>
      <c r="N395" s="1">
        <v>4.4052951230422872</v>
      </c>
      <c r="O395" t="s">
        <v>10420</v>
      </c>
      <c r="P395" t="s">
        <v>4345</v>
      </c>
      <c r="Q395" s="1">
        <v>4.4052951230422872</v>
      </c>
      <c r="S395">
        <v>11</v>
      </c>
      <c r="T395">
        <v>25</v>
      </c>
      <c r="U395">
        <v>-1</v>
      </c>
      <c r="V395">
        <v>-1</v>
      </c>
      <c r="W395">
        <v>-1</v>
      </c>
      <c r="X395">
        <v>-1</v>
      </c>
      <c r="Y395">
        <v>-1</v>
      </c>
      <c r="Z395">
        <v>-1</v>
      </c>
      <c r="AA395">
        <v>-0.85047390569080106</v>
      </c>
      <c r="AB395">
        <v>-1</v>
      </c>
      <c r="AC395">
        <v>-1</v>
      </c>
      <c r="AD395">
        <v>-1</v>
      </c>
      <c r="AE395">
        <v>1</v>
      </c>
      <c r="AF395">
        <v>-0.93786132850906512</v>
      </c>
      <c r="AG395">
        <v>25427</v>
      </c>
      <c r="AH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1901</v>
      </c>
      <c r="AR395">
        <v>0</v>
      </c>
      <c r="AS395">
        <v>0</v>
      </c>
      <c r="AT395">
        <v>0</v>
      </c>
      <c r="AU395">
        <v>25427</v>
      </c>
      <c r="AV395">
        <v>790</v>
      </c>
    </row>
    <row r="396" spans="1:48" x14ac:dyDescent="0.25">
      <c r="A396" t="s">
        <v>8825</v>
      </c>
      <c r="B396">
        <v>11</v>
      </c>
      <c r="C396">
        <v>26</v>
      </c>
      <c r="D396">
        <f t="shared" si="12"/>
        <v>28</v>
      </c>
      <c r="E396" t="s">
        <v>10207</v>
      </c>
      <c r="F396" t="s">
        <v>10208</v>
      </c>
      <c r="G396" t="s">
        <v>3266</v>
      </c>
      <c r="H396" t="s">
        <v>3266</v>
      </c>
      <c r="K396">
        <v>11</v>
      </c>
      <c r="L396">
        <f t="shared" si="13"/>
        <v>27</v>
      </c>
      <c r="M396" t="s">
        <v>3495</v>
      </c>
      <c r="N396" s="1">
        <v>4.8811506111447605</v>
      </c>
      <c r="O396" t="s">
        <v>10420</v>
      </c>
      <c r="P396" t="s">
        <v>3266</v>
      </c>
      <c r="Q396" s="1">
        <v>4.8811506111447605</v>
      </c>
      <c r="S396">
        <v>11</v>
      </c>
      <c r="T396">
        <v>27</v>
      </c>
      <c r="U396">
        <v>-1</v>
      </c>
      <c r="V396">
        <v>-1</v>
      </c>
      <c r="W396">
        <v>-1</v>
      </c>
      <c r="X396">
        <v>-0.9466994166410807</v>
      </c>
      <c r="Y396">
        <v>-0.97250537304267726</v>
      </c>
      <c r="Z396">
        <v>-0.69585508136321761</v>
      </c>
      <c r="AA396">
        <v>-1</v>
      </c>
      <c r="AB396">
        <v>-1</v>
      </c>
      <c r="AC396">
        <v>-0.8086889775867363</v>
      </c>
      <c r="AD396">
        <v>-0.47815474362910659</v>
      </c>
      <c r="AE396">
        <v>1</v>
      </c>
      <c r="AF396">
        <v>-0.47737181455326994</v>
      </c>
      <c r="AG396">
        <v>130280</v>
      </c>
      <c r="AH396">
        <v>0</v>
      </c>
      <c r="AK396">
        <v>0</v>
      </c>
      <c r="AL396">
        <v>0</v>
      </c>
      <c r="AM396">
        <v>0</v>
      </c>
      <c r="AN396">
        <v>3472</v>
      </c>
      <c r="AO396">
        <v>1791</v>
      </c>
      <c r="AP396">
        <v>19812</v>
      </c>
      <c r="AQ396">
        <v>0</v>
      </c>
      <c r="AR396">
        <v>0</v>
      </c>
      <c r="AS396">
        <v>12462</v>
      </c>
      <c r="AT396">
        <v>33993</v>
      </c>
      <c r="AU396">
        <v>130280</v>
      </c>
      <c r="AV396">
        <v>34044</v>
      </c>
    </row>
    <row r="397" spans="1:48" x14ac:dyDescent="0.25">
      <c r="A397" t="s">
        <v>8825</v>
      </c>
      <c r="B397">
        <v>11</v>
      </c>
      <c r="C397">
        <v>28</v>
      </c>
      <c r="D397">
        <f t="shared" si="12"/>
        <v>30</v>
      </c>
      <c r="E397" t="s">
        <v>10211</v>
      </c>
      <c r="F397" t="s">
        <v>10212</v>
      </c>
      <c r="G397" t="s">
        <v>3266</v>
      </c>
      <c r="H397" t="s">
        <v>3266</v>
      </c>
      <c r="K397">
        <v>11</v>
      </c>
      <c r="L397">
        <f t="shared" si="13"/>
        <v>29</v>
      </c>
      <c r="M397" t="s">
        <v>3587</v>
      </c>
      <c r="N397" s="1">
        <v>3.971832279924925</v>
      </c>
      <c r="O397" t="s">
        <v>10420</v>
      </c>
      <c r="P397" t="s">
        <v>3266</v>
      </c>
      <c r="Q397" s="1">
        <v>3.971832279924925</v>
      </c>
      <c r="S397">
        <v>11</v>
      </c>
      <c r="T397">
        <v>29</v>
      </c>
      <c r="U397">
        <v>-1</v>
      </c>
      <c r="V397">
        <v>-1</v>
      </c>
      <c r="W397">
        <v>-1</v>
      </c>
      <c r="X397">
        <v>-1</v>
      </c>
      <c r="Y397">
        <v>-1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1</v>
      </c>
      <c r="AF397">
        <v>-0.97001912726302209</v>
      </c>
      <c r="AG397">
        <v>22481</v>
      </c>
      <c r="AH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22481</v>
      </c>
      <c r="AV397">
        <v>337</v>
      </c>
    </row>
    <row r="398" spans="1:48" x14ac:dyDescent="0.25">
      <c r="A398" t="s">
        <v>8825</v>
      </c>
      <c r="B398">
        <v>11</v>
      </c>
      <c r="C398">
        <v>30</v>
      </c>
      <c r="D398">
        <f t="shared" si="12"/>
        <v>32</v>
      </c>
      <c r="E398" t="s">
        <v>10215</v>
      </c>
      <c r="F398" t="s">
        <v>10216</v>
      </c>
      <c r="G398" t="s">
        <v>2459</v>
      </c>
      <c r="H398" t="s">
        <v>2459</v>
      </c>
      <c r="K398">
        <v>11</v>
      </c>
      <c r="L398">
        <f t="shared" si="13"/>
        <v>31</v>
      </c>
      <c r="M398" t="s">
        <v>2571</v>
      </c>
      <c r="N398" s="1">
        <v>4.5090545949952681</v>
      </c>
      <c r="O398" t="s">
        <v>10420</v>
      </c>
      <c r="P398" t="s">
        <v>2459</v>
      </c>
      <c r="Q398" s="1">
        <v>4.5090545949952681</v>
      </c>
      <c r="S398">
        <v>11</v>
      </c>
      <c r="T398">
        <v>31</v>
      </c>
      <c r="U398">
        <v>-1</v>
      </c>
      <c r="V398">
        <v>-0.87814318732421826</v>
      </c>
      <c r="W398">
        <v>-0.84533986800701733</v>
      </c>
      <c r="X398">
        <v>-0.74247445072540441</v>
      </c>
      <c r="Y398">
        <v>-0.9281557183035839</v>
      </c>
      <c r="Z398">
        <v>-0.95689343098215029</v>
      </c>
      <c r="AA398">
        <v>-0.61855698810949289</v>
      </c>
      <c r="AB398">
        <v>-1</v>
      </c>
      <c r="AC398">
        <v>-1</v>
      </c>
      <c r="AD398">
        <v>-1</v>
      </c>
      <c r="AE398">
        <v>1</v>
      </c>
      <c r="AF398">
        <v>-1</v>
      </c>
      <c r="AG398">
        <v>35911</v>
      </c>
      <c r="AH398">
        <v>0</v>
      </c>
      <c r="AK398">
        <v>0</v>
      </c>
      <c r="AL398">
        <v>2188</v>
      </c>
      <c r="AM398">
        <v>2777</v>
      </c>
      <c r="AN398">
        <v>4624</v>
      </c>
      <c r="AO398">
        <v>1290</v>
      </c>
      <c r="AP398">
        <v>774</v>
      </c>
      <c r="AQ398">
        <v>6849</v>
      </c>
      <c r="AR398">
        <v>0</v>
      </c>
      <c r="AS398">
        <v>0</v>
      </c>
      <c r="AT398">
        <v>0</v>
      </c>
      <c r="AU398">
        <v>35911</v>
      </c>
      <c r="AV398">
        <v>0</v>
      </c>
    </row>
    <row r="399" spans="1:48" x14ac:dyDescent="0.25">
      <c r="A399" t="s">
        <v>8825</v>
      </c>
      <c r="B399">
        <v>11</v>
      </c>
      <c r="C399">
        <v>32</v>
      </c>
      <c r="D399">
        <f t="shared" si="12"/>
        <v>34</v>
      </c>
      <c r="E399" t="s">
        <v>10219</v>
      </c>
      <c r="F399" t="s">
        <v>10220</v>
      </c>
      <c r="G399" t="s">
        <v>2459</v>
      </c>
      <c r="H399" t="s">
        <v>2459</v>
      </c>
      <c r="K399">
        <v>11</v>
      </c>
      <c r="L399">
        <f t="shared" si="13"/>
        <v>33</v>
      </c>
      <c r="M399" t="s">
        <v>2588</v>
      </c>
      <c r="N399" s="1">
        <v>5.0805687695342661</v>
      </c>
      <c r="O399" t="s">
        <v>10420</v>
      </c>
      <c r="P399" t="s">
        <v>2459</v>
      </c>
      <c r="Q399" s="1">
        <v>5.0805687695342661</v>
      </c>
      <c r="S399">
        <v>11</v>
      </c>
      <c r="T399">
        <v>33</v>
      </c>
      <c r="U399">
        <v>-1</v>
      </c>
      <c r="V399">
        <v>-0.93753922439773074</v>
      </c>
      <c r="W399">
        <v>-0.84755146551670568</v>
      </c>
      <c r="X399">
        <v>-0.2681177881478628</v>
      </c>
      <c r="Y399">
        <v>-0.13042073409431254</v>
      </c>
      <c r="Z399">
        <v>-0.98504967905898733</v>
      </c>
      <c r="AA399">
        <v>-0.86036425096158031</v>
      </c>
      <c r="AB399">
        <v>-1</v>
      </c>
      <c r="AC399">
        <v>-1</v>
      </c>
      <c r="AD399">
        <v>-1</v>
      </c>
      <c r="AE399">
        <v>1</v>
      </c>
      <c r="AF399">
        <v>-1</v>
      </c>
      <c r="AG399">
        <v>160933</v>
      </c>
      <c r="AH399">
        <v>0</v>
      </c>
      <c r="AK399">
        <v>0</v>
      </c>
      <c r="AL399">
        <v>5026</v>
      </c>
      <c r="AM399">
        <v>12267</v>
      </c>
      <c r="AN399">
        <v>58892</v>
      </c>
      <c r="AO399">
        <v>69972</v>
      </c>
      <c r="AP399">
        <v>1203</v>
      </c>
      <c r="AQ399">
        <v>11236</v>
      </c>
      <c r="AR399">
        <v>0</v>
      </c>
      <c r="AS399">
        <v>0</v>
      </c>
      <c r="AT399">
        <v>0</v>
      </c>
      <c r="AU399">
        <v>160933</v>
      </c>
      <c r="AV399">
        <v>0</v>
      </c>
    </row>
    <row r="400" spans="1:48" x14ac:dyDescent="0.25">
      <c r="A400" t="s">
        <v>8825</v>
      </c>
      <c r="B400">
        <v>11</v>
      </c>
      <c r="C400">
        <v>34</v>
      </c>
      <c r="D400">
        <f t="shared" si="12"/>
        <v>36</v>
      </c>
      <c r="E400" t="s">
        <v>10221</v>
      </c>
      <c r="F400" t="s">
        <v>10222</v>
      </c>
      <c r="G400" t="s">
        <v>2459</v>
      </c>
      <c r="H400" t="s">
        <v>2459</v>
      </c>
      <c r="K400">
        <v>11</v>
      </c>
      <c r="L400">
        <f t="shared" si="13"/>
        <v>35</v>
      </c>
      <c r="M400" t="s">
        <v>2605</v>
      </c>
      <c r="N400" s="1">
        <v>4.6399046449653625</v>
      </c>
      <c r="O400" t="s">
        <v>10420</v>
      </c>
      <c r="P400" t="s">
        <v>2459</v>
      </c>
      <c r="Q400" s="1">
        <v>4.6399046449653625</v>
      </c>
      <c r="S400">
        <v>11</v>
      </c>
      <c r="T400">
        <v>35</v>
      </c>
      <c r="U400">
        <v>-1</v>
      </c>
      <c r="V400">
        <v>-0.93998045340436542</v>
      </c>
      <c r="W400">
        <v>-0.75206484870551715</v>
      </c>
      <c r="X400">
        <v>0.33875016767912913</v>
      </c>
      <c r="Y400">
        <v>-0.81538048789835771</v>
      </c>
      <c r="Z400">
        <v>-0.98098997757890505</v>
      </c>
      <c r="AA400">
        <v>-0.90931912691872829</v>
      </c>
      <c r="AB400">
        <v>-1</v>
      </c>
      <c r="AC400">
        <v>-1</v>
      </c>
      <c r="AD400">
        <v>-1</v>
      </c>
      <c r="AE400">
        <v>1</v>
      </c>
      <c r="AF400">
        <v>-1</v>
      </c>
      <c r="AG400">
        <v>52183</v>
      </c>
      <c r="AH400">
        <v>0</v>
      </c>
      <c r="AK400">
        <v>0</v>
      </c>
      <c r="AL400">
        <v>1566</v>
      </c>
      <c r="AM400">
        <v>6469</v>
      </c>
      <c r="AN400">
        <v>34930</v>
      </c>
      <c r="AO400">
        <v>4817</v>
      </c>
      <c r="AP400">
        <v>496</v>
      </c>
      <c r="AQ400">
        <v>2366</v>
      </c>
      <c r="AR400">
        <v>0</v>
      </c>
      <c r="AS400">
        <v>0</v>
      </c>
      <c r="AT400">
        <v>0</v>
      </c>
      <c r="AU400">
        <v>52183</v>
      </c>
      <c r="AV400">
        <v>0</v>
      </c>
    </row>
    <row r="401" spans="1:48" x14ac:dyDescent="0.25">
      <c r="A401" t="s">
        <v>8825</v>
      </c>
      <c r="B401">
        <v>11</v>
      </c>
      <c r="C401">
        <v>36</v>
      </c>
      <c r="D401">
        <f t="shared" si="12"/>
        <v>38</v>
      </c>
      <c r="E401" t="s">
        <v>10227</v>
      </c>
      <c r="F401" t="s">
        <v>10228</v>
      </c>
      <c r="G401" t="s">
        <v>2459</v>
      </c>
      <c r="H401" t="s">
        <v>2459</v>
      </c>
      <c r="K401">
        <v>11</v>
      </c>
      <c r="L401">
        <f t="shared" si="13"/>
        <v>37</v>
      </c>
      <c r="M401" t="s">
        <v>2660</v>
      </c>
      <c r="N401" s="1">
        <v>4.030275802889288</v>
      </c>
      <c r="O401" t="s">
        <v>10420</v>
      </c>
      <c r="P401" t="s">
        <v>2459</v>
      </c>
      <c r="Q401" s="1">
        <v>4.030275802889288</v>
      </c>
      <c r="S401">
        <v>11</v>
      </c>
      <c r="T401">
        <v>37</v>
      </c>
      <c r="U401">
        <v>-1</v>
      </c>
      <c r="V401">
        <v>-1</v>
      </c>
      <c r="W401">
        <v>-0.933346610900883</v>
      </c>
      <c r="X401">
        <v>-1</v>
      </c>
      <c r="Y401">
        <v>-0.39985394675695407</v>
      </c>
      <c r="Z401">
        <v>-1</v>
      </c>
      <c r="AA401">
        <v>-1</v>
      </c>
      <c r="AB401">
        <v>-1</v>
      </c>
      <c r="AC401">
        <v>-1</v>
      </c>
      <c r="AD401">
        <v>-1</v>
      </c>
      <c r="AE401">
        <v>1</v>
      </c>
      <c r="AF401">
        <v>-1</v>
      </c>
      <c r="AG401">
        <v>15063</v>
      </c>
      <c r="AH401">
        <v>0</v>
      </c>
      <c r="AK401">
        <v>0</v>
      </c>
      <c r="AL401">
        <v>0</v>
      </c>
      <c r="AM401">
        <v>502</v>
      </c>
      <c r="AN401">
        <v>0</v>
      </c>
      <c r="AO401">
        <v>4520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15063</v>
      </c>
      <c r="AV401">
        <v>0</v>
      </c>
    </row>
    <row r="402" spans="1:48" x14ac:dyDescent="0.25">
      <c r="A402" t="s">
        <v>8825</v>
      </c>
      <c r="B402">
        <v>11</v>
      </c>
      <c r="C402">
        <v>38</v>
      </c>
      <c r="D402">
        <f t="shared" si="12"/>
        <v>40</v>
      </c>
      <c r="E402" t="s">
        <v>10229</v>
      </c>
      <c r="F402" t="s">
        <v>10230</v>
      </c>
      <c r="G402" t="s">
        <v>2459</v>
      </c>
      <c r="H402" t="s">
        <v>2459</v>
      </c>
      <c r="K402">
        <v>11</v>
      </c>
      <c r="L402">
        <f t="shared" si="13"/>
        <v>39</v>
      </c>
      <c r="M402" t="s">
        <v>2660</v>
      </c>
      <c r="N402" s="1">
        <v>4.3313260505750923</v>
      </c>
      <c r="O402" t="s">
        <v>10420</v>
      </c>
      <c r="P402" t="s">
        <v>2459</v>
      </c>
      <c r="Q402" s="1">
        <v>4.3313260505750923</v>
      </c>
      <c r="S402">
        <v>11</v>
      </c>
      <c r="T402">
        <v>39</v>
      </c>
      <c r="U402">
        <v>-1</v>
      </c>
      <c r="V402">
        <v>-1</v>
      </c>
      <c r="W402">
        <v>-1</v>
      </c>
      <c r="X402">
        <v>-1</v>
      </c>
      <c r="Y402">
        <v>-0.27134530193518303</v>
      </c>
      <c r="Z402">
        <v>-1</v>
      </c>
      <c r="AA402">
        <v>-1</v>
      </c>
      <c r="AB402">
        <v>-1</v>
      </c>
      <c r="AC402">
        <v>-1</v>
      </c>
      <c r="AD402">
        <v>-1</v>
      </c>
      <c r="AE402">
        <v>1</v>
      </c>
      <c r="AF402">
        <v>-1</v>
      </c>
      <c r="AG402">
        <v>21445</v>
      </c>
      <c r="AH402">
        <v>0</v>
      </c>
      <c r="AK402">
        <v>0</v>
      </c>
      <c r="AL402">
        <v>0</v>
      </c>
      <c r="AM402">
        <v>0</v>
      </c>
      <c r="AN402">
        <v>0</v>
      </c>
      <c r="AO402">
        <v>7813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21445</v>
      </c>
      <c r="AV402">
        <v>0</v>
      </c>
    </row>
    <row r="403" spans="1:48" x14ac:dyDescent="0.25">
      <c r="A403" t="s">
        <v>8825</v>
      </c>
      <c r="B403">
        <v>11</v>
      </c>
      <c r="C403">
        <v>40</v>
      </c>
      <c r="D403">
        <f t="shared" si="12"/>
        <v>42</v>
      </c>
      <c r="E403" t="s">
        <v>10231</v>
      </c>
      <c r="F403" t="s">
        <v>10232</v>
      </c>
      <c r="G403" t="s">
        <v>2459</v>
      </c>
      <c r="H403" t="s">
        <v>2459</v>
      </c>
      <c r="K403">
        <v>11</v>
      </c>
      <c r="L403">
        <f t="shared" si="13"/>
        <v>41</v>
      </c>
      <c r="M403" t="s">
        <v>2588</v>
      </c>
      <c r="N403" s="1">
        <v>4.5553605085293283</v>
      </c>
      <c r="O403" t="s">
        <v>10420</v>
      </c>
      <c r="P403" t="s">
        <v>2459</v>
      </c>
      <c r="Q403" s="1">
        <v>4.5553605085293283</v>
      </c>
      <c r="S403">
        <v>11</v>
      </c>
      <c r="T403">
        <v>41</v>
      </c>
      <c r="U403">
        <v>-1</v>
      </c>
      <c r="V403">
        <v>-0.83834789388456854</v>
      </c>
      <c r="W403">
        <v>-0.86925491293656665</v>
      </c>
      <c r="X403">
        <v>-0.18874072889386462</v>
      </c>
      <c r="Y403">
        <v>1.4333979728514024E-2</v>
      </c>
      <c r="Z403">
        <v>-1</v>
      </c>
      <c r="AA403">
        <v>-0.62991543551708284</v>
      </c>
      <c r="AB403">
        <v>-1</v>
      </c>
      <c r="AC403">
        <v>-1</v>
      </c>
      <c r="AD403">
        <v>-1</v>
      </c>
      <c r="AE403">
        <v>1</v>
      </c>
      <c r="AF403">
        <v>-1</v>
      </c>
      <c r="AG403">
        <v>50021</v>
      </c>
      <c r="AH403">
        <v>0</v>
      </c>
      <c r="AK403">
        <v>0</v>
      </c>
      <c r="AL403">
        <v>4043</v>
      </c>
      <c r="AM403">
        <v>3270</v>
      </c>
      <c r="AN403">
        <v>20290</v>
      </c>
      <c r="AO403">
        <v>25369</v>
      </c>
      <c r="AP403">
        <v>0</v>
      </c>
      <c r="AQ403">
        <v>9256</v>
      </c>
      <c r="AR403">
        <v>0</v>
      </c>
      <c r="AS403">
        <v>0</v>
      </c>
      <c r="AT403">
        <v>0</v>
      </c>
      <c r="AU403">
        <v>50021</v>
      </c>
      <c r="AV403">
        <v>0</v>
      </c>
    </row>
    <row r="404" spans="1:48" x14ac:dyDescent="0.25">
      <c r="A404" t="s">
        <v>8825</v>
      </c>
      <c r="B404">
        <v>11</v>
      </c>
      <c r="C404">
        <v>42</v>
      </c>
      <c r="D404">
        <f t="shared" si="12"/>
        <v>44</v>
      </c>
      <c r="E404" t="s">
        <v>10233</v>
      </c>
      <c r="F404" t="s">
        <v>10234</v>
      </c>
      <c r="G404" t="s">
        <v>2422</v>
      </c>
      <c r="H404" t="s">
        <v>2422</v>
      </c>
      <c r="K404">
        <v>11</v>
      </c>
      <c r="L404">
        <f t="shared" si="13"/>
        <v>43</v>
      </c>
      <c r="M404" t="s">
        <v>2420</v>
      </c>
      <c r="N404" s="1">
        <v>4.2704459080179626</v>
      </c>
      <c r="O404" t="s">
        <v>10420</v>
      </c>
      <c r="P404" t="s">
        <v>2422</v>
      </c>
      <c r="Q404" s="1">
        <v>4.2704459080179626</v>
      </c>
      <c r="S404">
        <v>11</v>
      </c>
      <c r="T404">
        <v>43</v>
      </c>
      <c r="U404">
        <v>-1</v>
      </c>
      <c r="V404">
        <v>-0.94419376588351223</v>
      </c>
      <c r="W404">
        <v>-0.93340594367512053</v>
      </c>
      <c r="X404">
        <v>-1</v>
      </c>
      <c r="Y404">
        <v>-0.4218142212540843</v>
      </c>
      <c r="Z404">
        <v>-0.78455474301125461</v>
      </c>
      <c r="AA404">
        <v>-1</v>
      </c>
      <c r="AB404">
        <v>-1</v>
      </c>
      <c r="AC404">
        <v>-1</v>
      </c>
      <c r="AD404">
        <v>-1</v>
      </c>
      <c r="AE404">
        <v>1</v>
      </c>
      <c r="AF404">
        <v>-1</v>
      </c>
      <c r="AG404">
        <v>19281</v>
      </c>
      <c r="AH404">
        <v>0</v>
      </c>
      <c r="AK404">
        <v>0</v>
      </c>
      <c r="AL404">
        <v>538</v>
      </c>
      <c r="AM404">
        <v>642</v>
      </c>
      <c r="AN404">
        <v>0</v>
      </c>
      <c r="AO404">
        <v>5574</v>
      </c>
      <c r="AP404">
        <v>2077</v>
      </c>
      <c r="AQ404">
        <v>0</v>
      </c>
      <c r="AR404">
        <v>0</v>
      </c>
      <c r="AS404">
        <v>0</v>
      </c>
      <c r="AT404">
        <v>0</v>
      </c>
      <c r="AU404">
        <v>19281</v>
      </c>
      <c r="AV404">
        <v>0</v>
      </c>
    </row>
    <row r="405" spans="1:48" x14ac:dyDescent="0.25">
      <c r="A405" t="s">
        <v>8825</v>
      </c>
      <c r="B405">
        <v>11</v>
      </c>
      <c r="C405">
        <v>44</v>
      </c>
      <c r="D405">
        <f t="shared" si="12"/>
        <v>46</v>
      </c>
      <c r="E405" t="s">
        <v>10235</v>
      </c>
      <c r="F405" t="s">
        <v>10236</v>
      </c>
      <c r="G405" t="s">
        <v>2422</v>
      </c>
      <c r="H405" t="s">
        <v>2422</v>
      </c>
      <c r="K405">
        <v>11</v>
      </c>
      <c r="L405">
        <f t="shared" si="13"/>
        <v>45</v>
      </c>
      <c r="M405" t="s">
        <v>2439</v>
      </c>
      <c r="N405" s="1">
        <v>4.1009905230699646</v>
      </c>
      <c r="O405" t="s">
        <v>10420</v>
      </c>
      <c r="P405" t="s">
        <v>2422</v>
      </c>
      <c r="Q405" s="1">
        <v>4.1009905230699646</v>
      </c>
      <c r="S405">
        <v>11</v>
      </c>
      <c r="T405">
        <v>45</v>
      </c>
      <c r="U405">
        <v>-1</v>
      </c>
      <c r="V405">
        <v>-1</v>
      </c>
      <c r="W405">
        <v>4.674448193837466E-2</v>
      </c>
      <c r="X405">
        <v>-1</v>
      </c>
      <c r="Y405">
        <v>1</v>
      </c>
      <c r="Z405">
        <v>0.19234386236654322</v>
      </c>
      <c r="AA405">
        <v>-0.23062455053382747</v>
      </c>
      <c r="AB405">
        <v>-0.71510759528682855</v>
      </c>
      <c r="AC405">
        <v>-0.92023012668031201</v>
      </c>
      <c r="AD405">
        <v>-0.95408530176467332</v>
      </c>
      <c r="AE405">
        <v>0.99247662775903089</v>
      </c>
      <c r="AF405">
        <v>-1</v>
      </c>
      <c r="AG405">
        <v>18077</v>
      </c>
      <c r="AH405">
        <v>0</v>
      </c>
      <c r="AK405">
        <v>0</v>
      </c>
      <c r="AL405">
        <v>0</v>
      </c>
      <c r="AM405">
        <v>9461</v>
      </c>
      <c r="AN405">
        <v>0</v>
      </c>
      <c r="AO405">
        <v>18077</v>
      </c>
      <c r="AP405">
        <v>10777</v>
      </c>
      <c r="AQ405">
        <v>6954</v>
      </c>
      <c r="AR405">
        <v>2575</v>
      </c>
      <c r="AS405">
        <v>721</v>
      </c>
      <c r="AT405">
        <v>415</v>
      </c>
      <c r="AU405">
        <v>18009</v>
      </c>
      <c r="AV405">
        <v>0</v>
      </c>
    </row>
    <row r="406" spans="1:48" x14ac:dyDescent="0.25">
      <c r="A406" t="s">
        <v>8825</v>
      </c>
      <c r="B406">
        <v>11</v>
      </c>
      <c r="C406">
        <v>46</v>
      </c>
      <c r="D406">
        <f t="shared" si="12"/>
        <v>48</v>
      </c>
      <c r="E406" t="s">
        <v>10237</v>
      </c>
      <c r="F406" t="s">
        <v>10238</v>
      </c>
      <c r="G406" t="s">
        <v>2087</v>
      </c>
      <c r="H406" t="s">
        <v>2087</v>
      </c>
      <c r="K406">
        <v>11</v>
      </c>
      <c r="L406">
        <f t="shared" si="13"/>
        <v>47</v>
      </c>
      <c r="M406" t="s">
        <v>2181</v>
      </c>
      <c r="N406" s="1">
        <v>4.8546217775342919</v>
      </c>
      <c r="O406" t="s">
        <v>10420</v>
      </c>
      <c r="P406" t="s">
        <v>2087</v>
      </c>
      <c r="Q406" s="1">
        <v>4.8546217775342919</v>
      </c>
      <c r="S406">
        <v>11</v>
      </c>
      <c r="T406">
        <v>47</v>
      </c>
      <c r="U406">
        <v>-1</v>
      </c>
      <c r="V406">
        <v>-0.92707447219859251</v>
      </c>
      <c r="W406">
        <v>-0.47159539092104241</v>
      </c>
      <c r="X406">
        <v>-0.84975639935039826</v>
      </c>
      <c r="Y406">
        <v>-0.8291238109968293</v>
      </c>
      <c r="Z406">
        <v>-0.62697393859716954</v>
      </c>
      <c r="AA406">
        <v>-0.64554945479854609</v>
      </c>
      <c r="AB406">
        <v>-1</v>
      </c>
      <c r="AC406">
        <v>-1</v>
      </c>
      <c r="AD406">
        <v>-1</v>
      </c>
      <c r="AE406">
        <v>1</v>
      </c>
      <c r="AF406">
        <v>-1</v>
      </c>
      <c r="AG406">
        <v>129310</v>
      </c>
      <c r="AH406">
        <v>0</v>
      </c>
      <c r="AK406">
        <v>0</v>
      </c>
      <c r="AL406">
        <v>4715</v>
      </c>
      <c r="AM406">
        <v>34164</v>
      </c>
      <c r="AN406">
        <v>9714</v>
      </c>
      <c r="AO406">
        <v>11048</v>
      </c>
      <c r="AP406">
        <v>24118</v>
      </c>
      <c r="AQ406">
        <v>22917</v>
      </c>
      <c r="AR406">
        <v>0</v>
      </c>
      <c r="AS406">
        <v>0</v>
      </c>
      <c r="AT406">
        <v>0</v>
      </c>
      <c r="AU406">
        <v>129310</v>
      </c>
      <c r="AV406">
        <v>0</v>
      </c>
    </row>
    <row r="407" spans="1:48" x14ac:dyDescent="0.25">
      <c r="A407" t="s">
        <v>8825</v>
      </c>
      <c r="B407">
        <v>11</v>
      </c>
      <c r="C407">
        <v>48</v>
      </c>
      <c r="D407">
        <f t="shared" si="12"/>
        <v>50</v>
      </c>
      <c r="E407" t="s">
        <v>10253</v>
      </c>
      <c r="F407" t="s">
        <v>10254</v>
      </c>
      <c r="G407" t="s">
        <v>681</v>
      </c>
      <c r="H407" t="s">
        <v>681</v>
      </c>
      <c r="K407">
        <v>11</v>
      </c>
      <c r="L407">
        <f t="shared" si="13"/>
        <v>49</v>
      </c>
      <c r="M407" t="s">
        <v>866</v>
      </c>
      <c r="N407" s="1">
        <v>4.5868347595126124</v>
      </c>
      <c r="O407" t="s">
        <v>10420</v>
      </c>
      <c r="P407" t="s">
        <v>681</v>
      </c>
      <c r="Q407" s="1">
        <v>4.5868347595126124</v>
      </c>
      <c r="S407">
        <v>11</v>
      </c>
      <c r="T407">
        <v>49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v>-1</v>
      </c>
      <c r="AA407">
        <v>-1</v>
      </c>
      <c r="AB407">
        <v>-1</v>
      </c>
      <c r="AC407">
        <v>-1</v>
      </c>
      <c r="AD407">
        <v>-1</v>
      </c>
      <c r="AE407">
        <v>1</v>
      </c>
      <c r="AF407">
        <v>-1</v>
      </c>
      <c r="AG407">
        <v>58722</v>
      </c>
      <c r="AH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58722</v>
      </c>
      <c r="AV407">
        <v>0</v>
      </c>
    </row>
    <row r="408" spans="1:48" x14ac:dyDescent="0.25">
      <c r="A408" t="s">
        <v>8825</v>
      </c>
      <c r="B408">
        <v>11</v>
      </c>
      <c r="C408">
        <v>50</v>
      </c>
      <c r="D408">
        <f t="shared" si="12"/>
        <v>52</v>
      </c>
      <c r="E408" t="s">
        <v>10255</v>
      </c>
      <c r="F408" t="s">
        <v>10256</v>
      </c>
      <c r="G408" t="s">
        <v>681</v>
      </c>
      <c r="H408" t="s">
        <v>681</v>
      </c>
      <c r="K408">
        <v>11</v>
      </c>
      <c r="L408">
        <f t="shared" si="13"/>
        <v>51</v>
      </c>
      <c r="M408" t="s">
        <v>961</v>
      </c>
      <c r="N408" s="1">
        <v>4.684279692743619</v>
      </c>
      <c r="O408" t="s">
        <v>10420</v>
      </c>
      <c r="P408" t="s">
        <v>681</v>
      </c>
      <c r="Q408" s="1">
        <v>4.684279692743619</v>
      </c>
      <c r="S408">
        <v>11</v>
      </c>
      <c r="T408">
        <v>51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v>-1</v>
      </c>
      <c r="AA408">
        <v>-1</v>
      </c>
      <c r="AB408">
        <v>-1</v>
      </c>
      <c r="AC408">
        <v>-1</v>
      </c>
      <c r="AD408">
        <v>-1</v>
      </c>
      <c r="AE408">
        <v>1</v>
      </c>
      <c r="AF408">
        <v>-1</v>
      </c>
      <c r="AG408">
        <v>88707</v>
      </c>
      <c r="AH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88707</v>
      </c>
      <c r="AV408">
        <v>0</v>
      </c>
    </row>
    <row r="409" spans="1:48" x14ac:dyDescent="0.25">
      <c r="A409" t="s">
        <v>8825</v>
      </c>
      <c r="B409">
        <v>11</v>
      </c>
      <c r="C409">
        <v>52</v>
      </c>
      <c r="D409">
        <f t="shared" si="12"/>
        <v>54</v>
      </c>
      <c r="E409" t="s">
        <v>10261</v>
      </c>
      <c r="F409" t="s">
        <v>10262</v>
      </c>
      <c r="G409" t="s">
        <v>681</v>
      </c>
      <c r="H409" t="s">
        <v>681</v>
      </c>
      <c r="K409">
        <v>11</v>
      </c>
      <c r="L409">
        <f t="shared" si="13"/>
        <v>53</v>
      </c>
      <c r="M409" t="s">
        <v>1003</v>
      </c>
      <c r="N409" s="1">
        <v>5.0910687315000125</v>
      </c>
      <c r="O409" t="s">
        <v>10420</v>
      </c>
      <c r="P409" t="s">
        <v>681</v>
      </c>
      <c r="Q409" s="1">
        <v>5.0910687315000125</v>
      </c>
      <c r="S409">
        <v>11</v>
      </c>
      <c r="T409">
        <v>53</v>
      </c>
      <c r="U409">
        <v>-1</v>
      </c>
      <c r="V409">
        <v>-1</v>
      </c>
      <c r="W409">
        <v>-1</v>
      </c>
      <c r="X409">
        <v>-1</v>
      </c>
      <c r="Y409">
        <v>-1</v>
      </c>
      <c r="Z409">
        <v>-1</v>
      </c>
      <c r="AA409">
        <v>-1</v>
      </c>
      <c r="AB409">
        <v>-1</v>
      </c>
      <c r="AC409">
        <v>-1</v>
      </c>
      <c r="AD409">
        <v>-1</v>
      </c>
      <c r="AE409">
        <v>1</v>
      </c>
      <c r="AF409">
        <v>-1</v>
      </c>
      <c r="AG409">
        <v>123993</v>
      </c>
      <c r="AH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123993</v>
      </c>
      <c r="AV409">
        <v>0</v>
      </c>
    </row>
    <row r="410" spans="1:48" x14ac:dyDescent="0.25">
      <c r="A410" t="s">
        <v>8825</v>
      </c>
      <c r="B410">
        <v>11</v>
      </c>
      <c r="C410">
        <v>54</v>
      </c>
      <c r="D410">
        <f t="shared" si="12"/>
        <v>56</v>
      </c>
      <c r="E410" t="s">
        <v>10265</v>
      </c>
      <c r="F410" t="s">
        <v>10266</v>
      </c>
      <c r="G410" t="s">
        <v>681</v>
      </c>
      <c r="H410" t="s">
        <v>681</v>
      </c>
      <c r="K410">
        <v>11</v>
      </c>
      <c r="L410">
        <f t="shared" si="13"/>
        <v>55</v>
      </c>
      <c r="M410" t="s">
        <v>900</v>
      </c>
      <c r="N410" s="1">
        <v>5.4125075864510785</v>
      </c>
      <c r="O410" t="s">
        <v>10420</v>
      </c>
      <c r="P410" t="s">
        <v>681</v>
      </c>
      <c r="Q410" s="1">
        <v>5.4125075864510785</v>
      </c>
      <c r="S410">
        <v>11</v>
      </c>
      <c r="T410">
        <v>55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v>-1</v>
      </c>
      <c r="AA410">
        <v>-1</v>
      </c>
      <c r="AB410">
        <v>-1</v>
      </c>
      <c r="AC410">
        <v>-1</v>
      </c>
      <c r="AD410">
        <v>-1</v>
      </c>
      <c r="AE410">
        <v>1</v>
      </c>
      <c r="AF410">
        <v>-1</v>
      </c>
      <c r="AG410">
        <v>268420</v>
      </c>
      <c r="AH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268420</v>
      </c>
      <c r="AV410">
        <v>0</v>
      </c>
    </row>
    <row r="411" spans="1:48" x14ac:dyDescent="0.25">
      <c r="A411" t="s">
        <v>8825</v>
      </c>
      <c r="B411">
        <v>11</v>
      </c>
      <c r="C411">
        <v>56</v>
      </c>
      <c r="D411">
        <f t="shared" si="12"/>
        <v>58</v>
      </c>
      <c r="E411" t="s">
        <v>10275</v>
      </c>
      <c r="F411" t="s">
        <v>10276</v>
      </c>
      <c r="G411" t="s">
        <v>681</v>
      </c>
      <c r="H411" t="s">
        <v>681</v>
      </c>
      <c r="K411">
        <v>11</v>
      </c>
      <c r="L411">
        <f t="shared" si="13"/>
        <v>57</v>
      </c>
      <c r="M411" t="s">
        <v>891</v>
      </c>
      <c r="N411" s="1">
        <v>4.3008779659885699</v>
      </c>
      <c r="O411" t="s">
        <v>10420</v>
      </c>
      <c r="P411" t="s">
        <v>681</v>
      </c>
      <c r="Q411" s="1">
        <v>4.3008779659885699</v>
      </c>
      <c r="S411">
        <v>11</v>
      </c>
      <c r="T411">
        <v>57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v>-1</v>
      </c>
      <c r="AA411">
        <v>-1</v>
      </c>
      <c r="AB411">
        <v>-1</v>
      </c>
      <c r="AC411">
        <v>-1</v>
      </c>
      <c r="AD411">
        <v>-1</v>
      </c>
      <c r="AE411">
        <v>1</v>
      </c>
      <c r="AF411">
        <v>-1</v>
      </c>
      <c r="AG411">
        <v>57366</v>
      </c>
      <c r="AH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57366</v>
      </c>
      <c r="AV411">
        <v>0</v>
      </c>
    </row>
    <row r="412" spans="1:48" x14ac:dyDescent="0.25">
      <c r="A412" t="s">
        <v>8824</v>
      </c>
      <c r="B412">
        <v>12</v>
      </c>
      <c r="C412">
        <v>0</v>
      </c>
      <c r="D412">
        <f t="shared" si="12"/>
        <v>2</v>
      </c>
      <c r="E412" t="s">
        <v>10287</v>
      </c>
      <c r="F412" t="s">
        <v>10288</v>
      </c>
      <c r="G412" t="s">
        <v>8788</v>
      </c>
      <c r="H412" t="s">
        <v>8788</v>
      </c>
      <c r="K412">
        <v>12</v>
      </c>
      <c r="L412">
        <f t="shared" si="13"/>
        <v>1</v>
      </c>
      <c r="M412" t="s">
        <v>5831</v>
      </c>
      <c r="N412" s="1">
        <v>4.2747119141679653</v>
      </c>
      <c r="O412" t="s">
        <v>10420</v>
      </c>
      <c r="P412" t="s">
        <v>8788</v>
      </c>
      <c r="Q412" s="1">
        <v>4.2747119141679653</v>
      </c>
      <c r="S412">
        <v>12</v>
      </c>
      <c r="T412">
        <v>1</v>
      </c>
      <c r="U412">
        <v>-1</v>
      </c>
      <c r="V412">
        <v>-1</v>
      </c>
      <c r="W412">
        <v>-1</v>
      </c>
      <c r="X412">
        <v>-1</v>
      </c>
      <c r="Y412">
        <v>-1</v>
      </c>
      <c r="Z412">
        <v>-1</v>
      </c>
      <c r="AA412">
        <v>-1</v>
      </c>
      <c r="AB412">
        <v>-1</v>
      </c>
      <c r="AC412">
        <v>-1</v>
      </c>
      <c r="AD412">
        <v>-1</v>
      </c>
      <c r="AE412">
        <v>-0.29156450519067245</v>
      </c>
      <c r="AF412">
        <v>1</v>
      </c>
      <c r="AG412">
        <v>19169</v>
      </c>
      <c r="AH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6790</v>
      </c>
      <c r="AV412">
        <v>19169</v>
      </c>
    </row>
    <row r="413" spans="1:48" x14ac:dyDescent="0.25">
      <c r="A413" t="s">
        <v>8824</v>
      </c>
      <c r="B413">
        <v>12</v>
      </c>
      <c r="C413">
        <v>2</v>
      </c>
      <c r="D413">
        <f t="shared" si="12"/>
        <v>4</v>
      </c>
      <c r="E413" t="s">
        <v>10297</v>
      </c>
      <c r="F413" t="s">
        <v>10298</v>
      </c>
      <c r="G413" t="s">
        <v>5586</v>
      </c>
      <c r="H413" t="s">
        <v>5586</v>
      </c>
      <c r="K413">
        <v>12</v>
      </c>
      <c r="L413">
        <f t="shared" si="13"/>
        <v>3</v>
      </c>
      <c r="M413" t="s">
        <v>5716</v>
      </c>
      <c r="N413" s="1">
        <v>4.2391993420543015</v>
      </c>
      <c r="O413" t="s">
        <v>10420</v>
      </c>
      <c r="P413" t="s">
        <v>5586</v>
      </c>
      <c r="Q413" s="1">
        <v>4.2391993420543015</v>
      </c>
      <c r="S413">
        <v>12</v>
      </c>
      <c r="T413">
        <v>3</v>
      </c>
      <c r="U413">
        <v>-1</v>
      </c>
      <c r="V413">
        <v>-1</v>
      </c>
      <c r="W413">
        <v>-0.94898527253403508</v>
      </c>
      <c r="X413">
        <v>-0.24631813350878085</v>
      </c>
      <c r="Y413">
        <v>-0.77640568854699121</v>
      </c>
      <c r="Z413">
        <v>-0.65220911989473151</v>
      </c>
      <c r="AA413">
        <v>-0.77934105977023127</v>
      </c>
      <c r="AB413">
        <v>-0.96315603016346985</v>
      </c>
      <c r="AC413">
        <v>-1</v>
      </c>
      <c r="AD413">
        <v>-0.87722050711068378</v>
      </c>
      <c r="AE413">
        <v>0.20886684548813195</v>
      </c>
      <c r="AF413">
        <v>1</v>
      </c>
      <c r="AG413">
        <v>19759</v>
      </c>
      <c r="AH413">
        <v>0</v>
      </c>
      <c r="AK413">
        <v>0</v>
      </c>
      <c r="AL413">
        <v>0</v>
      </c>
      <c r="AM413">
        <v>504</v>
      </c>
      <c r="AN413">
        <v>7446</v>
      </c>
      <c r="AO413">
        <v>2209</v>
      </c>
      <c r="AP413">
        <v>3436</v>
      </c>
      <c r="AQ413">
        <v>2180</v>
      </c>
      <c r="AR413">
        <v>364</v>
      </c>
      <c r="AS413">
        <v>0</v>
      </c>
      <c r="AT413">
        <v>1213</v>
      </c>
      <c r="AU413">
        <v>11943</v>
      </c>
      <c r="AV413">
        <v>19759</v>
      </c>
    </row>
    <row r="414" spans="1:48" x14ac:dyDescent="0.25">
      <c r="A414" t="s">
        <v>8824</v>
      </c>
      <c r="B414">
        <v>12</v>
      </c>
      <c r="C414">
        <v>4</v>
      </c>
      <c r="D414">
        <f t="shared" si="12"/>
        <v>6</v>
      </c>
      <c r="E414" t="s">
        <v>10303</v>
      </c>
      <c r="F414" t="s">
        <v>10304</v>
      </c>
      <c r="G414" t="s">
        <v>5244</v>
      </c>
      <c r="H414" t="s">
        <v>5244</v>
      </c>
      <c r="K414">
        <v>12</v>
      </c>
      <c r="L414">
        <f t="shared" si="13"/>
        <v>5</v>
      </c>
      <c r="M414" t="s">
        <v>5297</v>
      </c>
      <c r="N414" s="1">
        <v>4.5213996281153754</v>
      </c>
      <c r="O414" t="s">
        <v>10420</v>
      </c>
      <c r="P414" t="s">
        <v>5244</v>
      </c>
      <c r="Q414" s="1">
        <v>4.5213996281153754</v>
      </c>
      <c r="S414">
        <v>12</v>
      </c>
      <c r="T414">
        <v>5</v>
      </c>
      <c r="U414">
        <v>-1</v>
      </c>
      <c r="V414">
        <v>-0.94557495484647802</v>
      </c>
      <c r="W414">
        <v>-1</v>
      </c>
      <c r="X414">
        <v>-1</v>
      </c>
      <c r="Y414">
        <v>-1</v>
      </c>
      <c r="Z414">
        <v>-1</v>
      </c>
      <c r="AA414">
        <v>-0.95731487055990372</v>
      </c>
      <c r="AB414">
        <v>-1</v>
      </c>
      <c r="AC414">
        <v>-0.79458157736303425</v>
      </c>
      <c r="AD414">
        <v>-0.83684527393136665</v>
      </c>
      <c r="AE414">
        <v>-0.93732691149909697</v>
      </c>
      <c r="AF414">
        <v>1</v>
      </c>
      <c r="AG414">
        <v>33220</v>
      </c>
      <c r="AH414">
        <v>0</v>
      </c>
      <c r="AK414">
        <v>0</v>
      </c>
      <c r="AL414">
        <v>904</v>
      </c>
      <c r="AM414">
        <v>0</v>
      </c>
      <c r="AN414">
        <v>0</v>
      </c>
      <c r="AO414">
        <v>0</v>
      </c>
      <c r="AP414">
        <v>0</v>
      </c>
      <c r="AQ414">
        <v>709</v>
      </c>
      <c r="AR414">
        <v>0</v>
      </c>
      <c r="AS414">
        <v>3412</v>
      </c>
      <c r="AT414">
        <v>2710</v>
      </c>
      <c r="AU414">
        <v>1041</v>
      </c>
      <c r="AV414">
        <v>33220</v>
      </c>
    </row>
    <row r="415" spans="1:48" x14ac:dyDescent="0.25">
      <c r="A415" t="s">
        <v>8824</v>
      </c>
      <c r="B415">
        <v>12</v>
      </c>
      <c r="C415">
        <v>6</v>
      </c>
      <c r="D415">
        <f t="shared" si="12"/>
        <v>8</v>
      </c>
      <c r="E415" t="s">
        <v>10305</v>
      </c>
      <c r="F415" t="s">
        <v>10306</v>
      </c>
      <c r="G415" t="s">
        <v>5244</v>
      </c>
      <c r="H415" t="s">
        <v>5244</v>
      </c>
      <c r="K415">
        <v>12</v>
      </c>
      <c r="L415">
        <f t="shared" si="13"/>
        <v>7</v>
      </c>
      <c r="M415" t="s">
        <v>5249</v>
      </c>
      <c r="N415" s="1">
        <v>4.6229803581833986</v>
      </c>
      <c r="O415" t="s">
        <v>10420</v>
      </c>
      <c r="P415" t="s">
        <v>5244</v>
      </c>
      <c r="Q415" s="1">
        <v>4.6229803581833986</v>
      </c>
      <c r="S415">
        <v>12</v>
      </c>
      <c r="T415">
        <v>7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-0.95274942699864829</v>
      </c>
      <c r="AA415">
        <v>-1</v>
      </c>
      <c r="AB415">
        <v>-1</v>
      </c>
      <c r="AC415">
        <v>-1</v>
      </c>
      <c r="AD415">
        <v>-1</v>
      </c>
      <c r="AE415">
        <v>1</v>
      </c>
      <c r="AF415">
        <v>0.83607263894058415</v>
      </c>
      <c r="AG415">
        <v>51047</v>
      </c>
      <c r="AH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1206</v>
      </c>
      <c r="AQ415">
        <v>0</v>
      </c>
      <c r="AR415">
        <v>0</v>
      </c>
      <c r="AS415">
        <v>0</v>
      </c>
      <c r="AT415">
        <v>0</v>
      </c>
      <c r="AU415">
        <v>51047</v>
      </c>
      <c r="AV415">
        <v>46863</v>
      </c>
    </row>
    <row r="416" spans="1:48" x14ac:dyDescent="0.25">
      <c r="A416" t="s">
        <v>8824</v>
      </c>
      <c r="B416">
        <v>12</v>
      </c>
      <c r="C416">
        <v>8</v>
      </c>
      <c r="D416">
        <f t="shared" si="12"/>
        <v>10</v>
      </c>
      <c r="E416" t="s">
        <v>10309</v>
      </c>
      <c r="F416" t="s">
        <v>10310</v>
      </c>
      <c r="G416" t="s">
        <v>5244</v>
      </c>
      <c r="H416" t="s">
        <v>5244</v>
      </c>
      <c r="K416">
        <v>12</v>
      </c>
      <c r="L416">
        <f t="shared" si="13"/>
        <v>9</v>
      </c>
      <c r="M416" t="s">
        <v>5289</v>
      </c>
      <c r="N416" s="1">
        <v>4.2671012965599688</v>
      </c>
      <c r="O416" t="s">
        <v>10420</v>
      </c>
      <c r="P416" t="s">
        <v>5244</v>
      </c>
      <c r="Q416" s="1">
        <v>4.2671012965599688</v>
      </c>
      <c r="S416">
        <v>12</v>
      </c>
      <c r="T416">
        <v>9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-0.9157011156150231</v>
      </c>
      <c r="AA416">
        <v>-1</v>
      </c>
      <c r="AB416">
        <v>-1</v>
      </c>
      <c r="AC416">
        <v>-1</v>
      </c>
      <c r="AD416">
        <v>-1</v>
      </c>
      <c r="AE416">
        <v>-0.65168418409441475</v>
      </c>
      <c r="AF416">
        <v>1</v>
      </c>
      <c r="AG416">
        <v>27877</v>
      </c>
      <c r="AH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1175</v>
      </c>
      <c r="AQ416">
        <v>0</v>
      </c>
      <c r="AR416">
        <v>0</v>
      </c>
      <c r="AS416">
        <v>0</v>
      </c>
      <c r="AT416">
        <v>0</v>
      </c>
      <c r="AU416">
        <v>4855</v>
      </c>
      <c r="AV416">
        <v>27877</v>
      </c>
    </row>
    <row r="417" spans="1:48" x14ac:dyDescent="0.25">
      <c r="A417" t="s">
        <v>8824</v>
      </c>
      <c r="B417">
        <v>12</v>
      </c>
      <c r="C417">
        <v>10</v>
      </c>
      <c r="D417">
        <f t="shared" si="12"/>
        <v>12</v>
      </c>
      <c r="E417" t="s">
        <v>10315</v>
      </c>
      <c r="F417" t="s">
        <v>10316</v>
      </c>
      <c r="G417" t="s">
        <v>4980</v>
      </c>
      <c r="H417" t="s">
        <v>4980</v>
      </c>
      <c r="K417">
        <v>12</v>
      </c>
      <c r="L417">
        <f t="shared" si="13"/>
        <v>11</v>
      </c>
      <c r="M417" t="s">
        <v>5010</v>
      </c>
      <c r="N417" s="1">
        <v>3.9147132869736239</v>
      </c>
      <c r="O417" t="s">
        <v>10420</v>
      </c>
      <c r="P417" t="s">
        <v>4980</v>
      </c>
      <c r="Q417" s="1">
        <v>3.9147132869736239</v>
      </c>
      <c r="S417">
        <v>12</v>
      </c>
      <c r="T417">
        <v>11</v>
      </c>
      <c r="U417">
        <v>-1</v>
      </c>
      <c r="V417">
        <v>-1</v>
      </c>
      <c r="W417">
        <v>-1</v>
      </c>
      <c r="X417">
        <v>-1</v>
      </c>
      <c r="Y417">
        <v>-0.82082270761725251</v>
      </c>
      <c r="Z417">
        <v>-0.48974387404368558</v>
      </c>
      <c r="AA417">
        <v>0.74276527331189701</v>
      </c>
      <c r="AB417">
        <v>-1</v>
      </c>
      <c r="AC417">
        <v>-1</v>
      </c>
      <c r="AD417">
        <v>-1</v>
      </c>
      <c r="AE417">
        <v>-0.78866836678123964</v>
      </c>
      <c r="AF417">
        <v>1</v>
      </c>
      <c r="AG417">
        <v>9019</v>
      </c>
      <c r="AH417">
        <v>0</v>
      </c>
      <c r="AK417">
        <v>0</v>
      </c>
      <c r="AL417">
        <v>0</v>
      </c>
      <c r="AM417">
        <v>0</v>
      </c>
      <c r="AN417">
        <v>0</v>
      </c>
      <c r="AO417">
        <v>808</v>
      </c>
      <c r="AP417">
        <v>2301</v>
      </c>
      <c r="AQ417">
        <v>7859</v>
      </c>
      <c r="AR417">
        <v>0</v>
      </c>
      <c r="AS417">
        <v>0</v>
      </c>
      <c r="AT417">
        <v>0</v>
      </c>
      <c r="AU417">
        <v>953</v>
      </c>
      <c r="AV417">
        <v>9019</v>
      </c>
    </row>
    <row r="418" spans="1:48" x14ac:dyDescent="0.25">
      <c r="A418" t="s">
        <v>8824</v>
      </c>
      <c r="B418">
        <v>12</v>
      </c>
      <c r="C418">
        <v>12</v>
      </c>
      <c r="D418">
        <f t="shared" si="12"/>
        <v>14</v>
      </c>
      <c r="E418" t="s">
        <v>10337</v>
      </c>
      <c r="F418" t="s">
        <v>10338</v>
      </c>
      <c r="G418" t="s">
        <v>3266</v>
      </c>
      <c r="H418" t="s">
        <v>3266</v>
      </c>
      <c r="K418">
        <v>12</v>
      </c>
      <c r="L418">
        <f t="shared" si="13"/>
        <v>13</v>
      </c>
      <c r="M418" t="s">
        <v>3639</v>
      </c>
      <c r="N418" s="1">
        <v>4.7591615021494791</v>
      </c>
      <c r="O418" t="s">
        <v>10420</v>
      </c>
      <c r="P418" t="s">
        <v>3266</v>
      </c>
      <c r="Q418" s="1">
        <v>4.7591615021494791</v>
      </c>
      <c r="S418">
        <v>12</v>
      </c>
      <c r="T418">
        <v>13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-0.94386438799716033</v>
      </c>
      <c r="AC418">
        <v>-1</v>
      </c>
      <c r="AD418">
        <v>-1</v>
      </c>
      <c r="AE418">
        <v>-1</v>
      </c>
      <c r="AF418">
        <v>1</v>
      </c>
      <c r="AG418">
        <v>57753</v>
      </c>
      <c r="AH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1621</v>
      </c>
      <c r="AS418">
        <v>0</v>
      </c>
      <c r="AT418">
        <v>0</v>
      </c>
      <c r="AU418">
        <v>0</v>
      </c>
      <c r="AV418">
        <v>57753</v>
      </c>
    </row>
    <row r="419" spans="1:48" x14ac:dyDescent="0.25">
      <c r="A419" t="s">
        <v>8824</v>
      </c>
      <c r="B419">
        <v>12</v>
      </c>
      <c r="C419">
        <v>14</v>
      </c>
      <c r="D419">
        <f t="shared" si="12"/>
        <v>16</v>
      </c>
      <c r="E419" t="s">
        <v>10349</v>
      </c>
      <c r="F419" t="s">
        <v>10350</v>
      </c>
      <c r="G419" t="s">
        <v>2459</v>
      </c>
      <c r="H419" t="s">
        <v>2459</v>
      </c>
      <c r="K419">
        <v>12</v>
      </c>
      <c r="L419">
        <f t="shared" si="13"/>
        <v>15</v>
      </c>
      <c r="M419" t="s">
        <v>2616</v>
      </c>
      <c r="N419" s="1">
        <v>4.0241571544596724</v>
      </c>
      <c r="O419" t="s">
        <v>10420</v>
      </c>
      <c r="P419" t="s">
        <v>2459</v>
      </c>
      <c r="Q419" s="1">
        <v>4.0241571544596724</v>
      </c>
      <c r="S419">
        <v>12</v>
      </c>
      <c r="T419">
        <v>15</v>
      </c>
      <c r="U419">
        <v>-1</v>
      </c>
      <c r="V419">
        <v>-1</v>
      </c>
      <c r="W419">
        <v>-1</v>
      </c>
      <c r="X419">
        <v>-1</v>
      </c>
      <c r="Y419">
        <v>-1</v>
      </c>
      <c r="Z419">
        <v>-1</v>
      </c>
      <c r="AA419">
        <v>-1</v>
      </c>
      <c r="AB419">
        <v>-0.68161180476730987</v>
      </c>
      <c r="AC419">
        <v>-0.92603102534998105</v>
      </c>
      <c r="AD419">
        <v>-0.77714718123344684</v>
      </c>
      <c r="AE419">
        <v>-1</v>
      </c>
      <c r="AF419">
        <v>1</v>
      </c>
      <c r="AG419">
        <v>10572</v>
      </c>
      <c r="AH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1683</v>
      </c>
      <c r="AS419">
        <v>391</v>
      </c>
      <c r="AT419">
        <v>1178</v>
      </c>
      <c r="AU419">
        <v>0</v>
      </c>
      <c r="AV419">
        <v>10572</v>
      </c>
    </row>
    <row r="420" spans="1:48" x14ac:dyDescent="0.25">
      <c r="A420" t="s">
        <v>8824</v>
      </c>
      <c r="B420">
        <v>12</v>
      </c>
      <c r="C420">
        <v>16</v>
      </c>
      <c r="D420">
        <f t="shared" si="12"/>
        <v>18</v>
      </c>
      <c r="E420" t="s">
        <v>10351</v>
      </c>
      <c r="F420" t="s">
        <v>10352</v>
      </c>
      <c r="G420" t="s">
        <v>2459</v>
      </c>
      <c r="H420" t="s">
        <v>2459</v>
      </c>
      <c r="K420">
        <v>12</v>
      </c>
      <c r="L420">
        <f t="shared" si="13"/>
        <v>17</v>
      </c>
      <c r="M420" t="s">
        <v>2616</v>
      </c>
      <c r="N420" s="1">
        <v>4.5592960302043286</v>
      </c>
      <c r="O420" t="s">
        <v>10420</v>
      </c>
      <c r="P420" t="s">
        <v>2459</v>
      </c>
      <c r="Q420" s="1">
        <v>4.5592960302043286</v>
      </c>
      <c r="S420">
        <v>12</v>
      </c>
      <c r="T420">
        <v>17</v>
      </c>
      <c r="U420">
        <v>-1</v>
      </c>
      <c r="V420">
        <v>-0.93483025928896013</v>
      </c>
      <c r="W420">
        <v>-0.93210371558406846</v>
      </c>
      <c r="X420">
        <v>0.26623897353648762</v>
      </c>
      <c r="Y420">
        <v>-0.9512964448008554</v>
      </c>
      <c r="Z420">
        <v>-1</v>
      </c>
      <c r="AA420">
        <v>-0.90408981555733758</v>
      </c>
      <c r="AB420">
        <v>-0.67939053728949483</v>
      </c>
      <c r="AC420">
        <v>1</v>
      </c>
      <c r="AD420">
        <v>-0.78401496925955627</v>
      </c>
      <c r="AE420">
        <v>-0.97391071905907511</v>
      </c>
      <c r="AF420">
        <v>0.97765303394814218</v>
      </c>
      <c r="AG420">
        <v>37410</v>
      </c>
      <c r="AH420">
        <v>0</v>
      </c>
      <c r="AK420">
        <v>0</v>
      </c>
      <c r="AL420">
        <v>1219</v>
      </c>
      <c r="AM420">
        <v>1270</v>
      </c>
      <c r="AN420">
        <v>23685</v>
      </c>
      <c r="AO420">
        <v>911</v>
      </c>
      <c r="AP420">
        <v>0</v>
      </c>
      <c r="AQ420">
        <v>1794</v>
      </c>
      <c r="AR420">
        <v>5997</v>
      </c>
      <c r="AS420">
        <v>37410</v>
      </c>
      <c r="AT420">
        <v>4040</v>
      </c>
      <c r="AU420">
        <v>488</v>
      </c>
      <c r="AV420">
        <v>36992</v>
      </c>
    </row>
    <row r="421" spans="1:48" x14ac:dyDescent="0.25">
      <c r="A421" t="s">
        <v>8824</v>
      </c>
      <c r="B421">
        <v>12</v>
      </c>
      <c r="C421">
        <v>18</v>
      </c>
      <c r="D421">
        <f t="shared" si="12"/>
        <v>20</v>
      </c>
      <c r="E421" t="s">
        <v>10365</v>
      </c>
      <c r="F421" t="s">
        <v>10366</v>
      </c>
      <c r="G421" t="s">
        <v>1132</v>
      </c>
      <c r="H421" t="s">
        <v>1132</v>
      </c>
      <c r="K421">
        <v>12</v>
      </c>
      <c r="L421">
        <f t="shared" si="13"/>
        <v>19</v>
      </c>
      <c r="M421" t="s">
        <v>6382</v>
      </c>
      <c r="N421" s="1">
        <v>4.1087341086023645</v>
      </c>
      <c r="O421" t="s">
        <v>10420</v>
      </c>
      <c r="P421" t="s">
        <v>1132</v>
      </c>
      <c r="Q421" s="1">
        <v>4.1087341086023645</v>
      </c>
      <c r="S421">
        <v>12</v>
      </c>
      <c r="T421">
        <v>19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-0.71987906273620561</v>
      </c>
      <c r="AF421">
        <v>1</v>
      </c>
      <c r="AG421">
        <v>13230</v>
      </c>
      <c r="AH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1853</v>
      </c>
      <c r="AV421">
        <v>13230</v>
      </c>
    </row>
    <row r="422" spans="1:48" x14ac:dyDescent="0.25">
      <c r="A422" t="s">
        <v>8824</v>
      </c>
      <c r="B422">
        <v>12</v>
      </c>
      <c r="C422">
        <v>20</v>
      </c>
      <c r="D422">
        <f t="shared" si="12"/>
        <v>22</v>
      </c>
      <c r="E422" t="s">
        <v>10373</v>
      </c>
      <c r="F422" t="s">
        <v>10374</v>
      </c>
      <c r="G422" t="s">
        <v>681</v>
      </c>
      <c r="H422" t="s">
        <v>681</v>
      </c>
      <c r="K422">
        <v>12</v>
      </c>
      <c r="L422">
        <f t="shared" si="13"/>
        <v>21</v>
      </c>
      <c r="M422" t="s">
        <v>6166</v>
      </c>
      <c r="N422" s="1">
        <v>4.8873134129271909</v>
      </c>
      <c r="O422" t="s">
        <v>10420</v>
      </c>
      <c r="P422" t="s">
        <v>681</v>
      </c>
      <c r="Q422" s="1">
        <v>4.8873134129271909</v>
      </c>
      <c r="S422">
        <v>12</v>
      </c>
      <c r="T422">
        <v>21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1</v>
      </c>
      <c r="AG422">
        <v>77466</v>
      </c>
      <c r="AH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77466</v>
      </c>
    </row>
    <row r="423" spans="1:48" x14ac:dyDescent="0.25">
      <c r="A423" t="s">
        <v>8824</v>
      </c>
      <c r="B423">
        <v>12</v>
      </c>
      <c r="C423">
        <v>22</v>
      </c>
      <c r="D423">
        <f t="shared" si="12"/>
        <v>24</v>
      </c>
      <c r="E423" t="s">
        <v>10377</v>
      </c>
      <c r="F423" t="s">
        <v>10378</v>
      </c>
      <c r="G423" t="s">
        <v>681</v>
      </c>
      <c r="H423" t="s">
        <v>681</v>
      </c>
      <c r="K423">
        <v>12</v>
      </c>
      <c r="L423">
        <f t="shared" si="13"/>
        <v>23</v>
      </c>
      <c r="M423" t="s">
        <v>735</v>
      </c>
      <c r="N423" s="1">
        <v>4.6017450136353677</v>
      </c>
      <c r="O423" t="s">
        <v>10420</v>
      </c>
      <c r="P423" t="s">
        <v>681</v>
      </c>
      <c r="Q423" s="1">
        <v>4.6017450136353677</v>
      </c>
      <c r="S423">
        <v>12</v>
      </c>
      <c r="T423">
        <v>23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-1</v>
      </c>
      <c r="AF423">
        <v>1</v>
      </c>
      <c r="AG423">
        <v>39971</v>
      </c>
      <c r="AH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39971</v>
      </c>
    </row>
    <row r="424" spans="1:48" x14ac:dyDescent="0.25">
      <c r="A424" t="s">
        <v>8824</v>
      </c>
      <c r="B424">
        <v>12</v>
      </c>
      <c r="C424">
        <v>24</v>
      </c>
      <c r="D424">
        <f t="shared" si="12"/>
        <v>26</v>
      </c>
      <c r="E424" t="s">
        <v>10381</v>
      </c>
      <c r="F424" t="s">
        <v>10382</v>
      </c>
      <c r="G424" t="s">
        <v>681</v>
      </c>
      <c r="H424" t="s">
        <v>681</v>
      </c>
      <c r="K424">
        <v>12</v>
      </c>
      <c r="L424">
        <f t="shared" si="13"/>
        <v>25</v>
      </c>
      <c r="M424" t="s">
        <v>726</v>
      </c>
      <c r="N424" s="1">
        <v>5.1263295069015991</v>
      </c>
      <c r="O424" t="s">
        <v>10420</v>
      </c>
      <c r="P424" t="s">
        <v>681</v>
      </c>
      <c r="Q424" s="1">
        <v>5.1263295069015991</v>
      </c>
      <c r="S424">
        <v>12</v>
      </c>
      <c r="T424">
        <v>25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1</v>
      </c>
      <c r="AG424">
        <v>230545</v>
      </c>
      <c r="AH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230545</v>
      </c>
    </row>
    <row r="425" spans="1:48" x14ac:dyDescent="0.25">
      <c r="A425" t="s">
        <v>8824</v>
      </c>
      <c r="B425">
        <v>12</v>
      </c>
      <c r="C425">
        <v>26</v>
      </c>
      <c r="D425">
        <f t="shared" si="12"/>
        <v>28</v>
      </c>
      <c r="E425" t="s">
        <v>10389</v>
      </c>
      <c r="F425" t="s">
        <v>10390</v>
      </c>
      <c r="G425" t="s">
        <v>681</v>
      </c>
      <c r="H425" t="s">
        <v>681</v>
      </c>
      <c r="K425">
        <v>12</v>
      </c>
      <c r="L425">
        <f t="shared" si="13"/>
        <v>27</v>
      </c>
      <c r="M425" t="s">
        <v>793</v>
      </c>
      <c r="N425" s="1">
        <v>4.1411360901207388</v>
      </c>
      <c r="O425" t="s">
        <v>10420</v>
      </c>
      <c r="P425" t="s">
        <v>681</v>
      </c>
      <c r="Q425" s="1">
        <v>4.1411360901207388</v>
      </c>
      <c r="S425">
        <v>12</v>
      </c>
      <c r="T425">
        <v>27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1</v>
      </c>
      <c r="AG425">
        <v>18668</v>
      </c>
      <c r="AH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18668</v>
      </c>
    </row>
    <row r="426" spans="1:48" x14ac:dyDescent="0.25">
      <c r="A426" t="s">
        <v>8824</v>
      </c>
      <c r="B426">
        <v>12</v>
      </c>
      <c r="C426">
        <v>28</v>
      </c>
      <c r="D426">
        <f t="shared" si="12"/>
        <v>30</v>
      </c>
      <c r="E426" t="s">
        <v>10399</v>
      </c>
      <c r="F426" t="s">
        <v>10400</v>
      </c>
      <c r="G426" t="s">
        <v>681</v>
      </c>
      <c r="H426" t="s">
        <v>681</v>
      </c>
      <c r="K426">
        <v>12</v>
      </c>
      <c r="L426">
        <f t="shared" si="13"/>
        <v>29</v>
      </c>
      <c r="M426" t="s">
        <v>837</v>
      </c>
      <c r="N426" s="1">
        <v>5.7897865302515168</v>
      </c>
      <c r="O426" t="s">
        <v>10420</v>
      </c>
      <c r="P426" t="s">
        <v>681</v>
      </c>
      <c r="Q426" s="1">
        <v>5.7897865302515168</v>
      </c>
      <c r="S426">
        <v>12</v>
      </c>
      <c r="T426">
        <v>29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1</v>
      </c>
      <c r="AG426">
        <v>911523</v>
      </c>
      <c r="AH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911523</v>
      </c>
    </row>
    <row r="427" spans="1:48" x14ac:dyDescent="0.25">
      <c r="A427" t="s">
        <v>8824</v>
      </c>
      <c r="B427">
        <v>12</v>
      </c>
      <c r="C427">
        <v>30</v>
      </c>
      <c r="D427">
        <f t="shared" si="12"/>
        <v>32</v>
      </c>
      <c r="E427" t="s">
        <v>10401</v>
      </c>
      <c r="F427" t="s">
        <v>10402</v>
      </c>
      <c r="G427" t="s">
        <v>681</v>
      </c>
      <c r="H427" t="s">
        <v>681</v>
      </c>
      <c r="K427">
        <v>12</v>
      </c>
      <c r="L427">
        <f t="shared" si="13"/>
        <v>31</v>
      </c>
      <c r="M427" t="s">
        <v>843</v>
      </c>
      <c r="N427" s="1">
        <v>5.3486280292568029</v>
      </c>
      <c r="O427" t="s">
        <v>10420</v>
      </c>
      <c r="P427" t="s">
        <v>681</v>
      </c>
      <c r="Q427" s="1">
        <v>5.3486280292568029</v>
      </c>
      <c r="S427">
        <v>12</v>
      </c>
      <c r="T427">
        <v>31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1</v>
      </c>
      <c r="AG427">
        <v>324475</v>
      </c>
      <c r="AH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324475</v>
      </c>
    </row>
    <row r="428" spans="1:48" x14ac:dyDescent="0.25">
      <c r="A428" t="s">
        <v>8824</v>
      </c>
      <c r="B428">
        <v>12</v>
      </c>
      <c r="C428">
        <v>32</v>
      </c>
      <c r="D428">
        <f t="shared" si="12"/>
        <v>34</v>
      </c>
      <c r="E428" t="s">
        <v>10407</v>
      </c>
      <c r="F428" t="s">
        <v>10408</v>
      </c>
      <c r="G428" t="s">
        <v>681</v>
      </c>
      <c r="H428" t="s">
        <v>681</v>
      </c>
      <c r="K428">
        <v>12</v>
      </c>
      <c r="L428">
        <f t="shared" si="13"/>
        <v>33</v>
      </c>
      <c r="M428" t="s">
        <v>943</v>
      </c>
      <c r="N428" s="1">
        <v>4.1271047983648073</v>
      </c>
      <c r="O428" t="s">
        <v>10420</v>
      </c>
      <c r="P428" t="s">
        <v>681</v>
      </c>
      <c r="Q428" s="1">
        <v>4.1271047983648073</v>
      </c>
      <c r="S428">
        <v>12</v>
      </c>
      <c r="T428">
        <v>33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1</v>
      </c>
      <c r="AG428">
        <v>13400</v>
      </c>
      <c r="AH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13400</v>
      </c>
    </row>
    <row r="429" spans="1:48" x14ac:dyDescent="0.25">
      <c r="N429" s="1"/>
      <c r="Q429" s="1"/>
    </row>
    <row r="430" spans="1:48" x14ac:dyDescent="0.25">
      <c r="N430" s="1"/>
      <c r="Q430" s="1"/>
    </row>
    <row r="431" spans="1:48" x14ac:dyDescent="0.25">
      <c r="N431" s="1"/>
      <c r="Q431" s="1"/>
    </row>
    <row r="432" spans="1:48" x14ac:dyDescent="0.25">
      <c r="N432" s="1"/>
      <c r="Q432" s="1"/>
    </row>
    <row r="433" spans="14:17" x14ac:dyDescent="0.25">
      <c r="N433" s="1"/>
      <c r="Q433" s="1"/>
    </row>
    <row r="434" spans="14:17" x14ac:dyDescent="0.25">
      <c r="N434" s="1"/>
      <c r="Q434" s="1"/>
    </row>
    <row r="435" spans="14:17" x14ac:dyDescent="0.25">
      <c r="N435" s="1"/>
      <c r="Q435" s="1"/>
    </row>
    <row r="436" spans="14:17" x14ac:dyDescent="0.25">
      <c r="N436" s="1"/>
      <c r="Q436" s="1"/>
    </row>
    <row r="437" spans="14:17" x14ac:dyDescent="0.25">
      <c r="N437" s="1"/>
      <c r="Q437" s="1"/>
    </row>
    <row r="438" spans="14:17" x14ac:dyDescent="0.25">
      <c r="N438" s="1"/>
      <c r="Q438" s="1"/>
    </row>
    <row r="439" spans="14:17" x14ac:dyDescent="0.25">
      <c r="N439" s="1"/>
      <c r="Q439" s="1"/>
    </row>
    <row r="440" spans="14:17" x14ac:dyDescent="0.25">
      <c r="N440" s="1"/>
      <c r="Q440" s="1"/>
    </row>
    <row r="441" spans="14:17" x14ac:dyDescent="0.25">
      <c r="N441" s="1"/>
      <c r="Q441" s="1"/>
    </row>
    <row r="442" spans="14:17" x14ac:dyDescent="0.25">
      <c r="N442" s="1"/>
      <c r="Q442" s="1"/>
    </row>
    <row r="443" spans="14:17" x14ac:dyDescent="0.25">
      <c r="N443" s="1"/>
      <c r="Q443" s="1"/>
    </row>
    <row r="444" spans="14:17" x14ac:dyDescent="0.25">
      <c r="N444" s="1"/>
      <c r="Q444" s="1"/>
    </row>
    <row r="445" spans="14:17" x14ac:dyDescent="0.25">
      <c r="N445" s="1"/>
      <c r="Q445" s="1"/>
    </row>
    <row r="446" spans="14:17" x14ac:dyDescent="0.25">
      <c r="N446" s="1"/>
      <c r="Q446" s="1"/>
    </row>
    <row r="447" spans="14:17" x14ac:dyDescent="0.25">
      <c r="N447" s="1"/>
      <c r="Q447" s="1"/>
    </row>
    <row r="448" spans="14:17" x14ac:dyDescent="0.25">
      <c r="N448" s="1"/>
      <c r="Q448" s="1"/>
    </row>
    <row r="449" spans="14:17" x14ac:dyDescent="0.25">
      <c r="N449" s="1"/>
      <c r="Q449" s="1"/>
    </row>
    <row r="450" spans="14:17" x14ac:dyDescent="0.25">
      <c r="N450" s="1"/>
      <c r="Q450" s="1"/>
    </row>
    <row r="451" spans="14:17" x14ac:dyDescent="0.25">
      <c r="N451" s="1"/>
      <c r="Q451" s="1"/>
    </row>
    <row r="452" spans="14:17" x14ac:dyDescent="0.25">
      <c r="N452" s="1"/>
      <c r="Q452" s="1"/>
    </row>
    <row r="453" spans="14:17" x14ac:dyDescent="0.25">
      <c r="N453" s="1"/>
      <c r="Q453" s="1"/>
    </row>
    <row r="454" spans="14:17" x14ac:dyDescent="0.25">
      <c r="N454" s="1"/>
      <c r="Q454" s="1"/>
    </row>
    <row r="455" spans="14:17" x14ac:dyDescent="0.25">
      <c r="N455" s="1"/>
      <c r="Q455" s="1"/>
    </row>
    <row r="456" spans="14:17" x14ac:dyDescent="0.25">
      <c r="N456" s="1"/>
      <c r="Q456" s="1"/>
    </row>
    <row r="457" spans="14:17" x14ac:dyDescent="0.25">
      <c r="N457" s="1"/>
      <c r="Q457" s="1"/>
    </row>
    <row r="458" spans="14:17" x14ac:dyDescent="0.25">
      <c r="N458" s="1"/>
      <c r="Q458" s="1"/>
    </row>
    <row r="459" spans="14:17" x14ac:dyDescent="0.25">
      <c r="N459" s="1"/>
      <c r="Q459" s="1"/>
    </row>
    <row r="460" spans="14:17" x14ac:dyDescent="0.25">
      <c r="N460" s="1"/>
      <c r="Q460" s="1"/>
    </row>
    <row r="461" spans="14:17" x14ac:dyDescent="0.25">
      <c r="N461" s="1"/>
      <c r="Q461" s="1"/>
    </row>
    <row r="462" spans="14:17" x14ac:dyDescent="0.25">
      <c r="N462" s="1"/>
      <c r="Q462" s="1"/>
    </row>
    <row r="463" spans="14:17" x14ac:dyDescent="0.25">
      <c r="N463" s="1"/>
      <c r="Q463" s="1"/>
    </row>
    <row r="464" spans="14:17" x14ac:dyDescent="0.25">
      <c r="N464" s="1"/>
      <c r="Q46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4780D-24AE-449D-B5E5-2F8B76455A63}">
  <dimension ref="A1:C13"/>
  <sheetViews>
    <sheetView tabSelected="1" workbookViewId="0">
      <selection activeCell="B10" sqref="B10"/>
    </sheetView>
  </sheetViews>
  <sheetFormatPr defaultRowHeight="15" x14ac:dyDescent="0.25"/>
  <cols>
    <col min="3" max="3" width="20.140625" customWidth="1"/>
  </cols>
  <sheetData>
    <row r="1" spans="1:3" x14ac:dyDescent="0.25">
      <c r="A1" s="12"/>
      <c r="B1" t="s">
        <v>10447</v>
      </c>
      <c r="C1" t="s">
        <v>10431</v>
      </c>
    </row>
    <row r="2" spans="1:3" x14ac:dyDescent="0.25">
      <c r="A2" s="5"/>
      <c r="B2" t="s">
        <v>10427</v>
      </c>
      <c r="C2" t="s">
        <v>10432</v>
      </c>
    </row>
    <row r="3" spans="1:3" x14ac:dyDescent="0.25">
      <c r="A3" s="2"/>
      <c r="B3" t="s">
        <v>10424</v>
      </c>
      <c r="C3" t="s">
        <v>10433</v>
      </c>
    </row>
    <row r="4" spans="1:3" x14ac:dyDescent="0.25">
      <c r="A4" s="7"/>
      <c r="B4" t="s">
        <v>10429</v>
      </c>
      <c r="C4" t="s">
        <v>10434</v>
      </c>
    </row>
    <row r="5" spans="1:3" x14ac:dyDescent="0.25">
      <c r="A5" s="7"/>
      <c r="B5" t="s">
        <v>10429</v>
      </c>
      <c r="C5" t="s">
        <v>10435</v>
      </c>
    </row>
    <row r="6" spans="1:3" x14ac:dyDescent="0.25">
      <c r="A6" s="4"/>
      <c r="B6" t="s">
        <v>10426</v>
      </c>
      <c r="C6" t="s">
        <v>10436</v>
      </c>
    </row>
    <row r="7" spans="1:3" x14ac:dyDescent="0.25">
      <c r="A7" s="6"/>
      <c r="B7" t="s">
        <v>10428</v>
      </c>
      <c r="C7" t="s">
        <v>10437</v>
      </c>
    </row>
    <row r="8" spans="1:3" x14ac:dyDescent="0.25">
      <c r="A8" s="9"/>
      <c r="B8" t="s">
        <v>10444</v>
      </c>
      <c r="C8" t="s">
        <v>10438</v>
      </c>
    </row>
    <row r="9" spans="1:3" x14ac:dyDescent="0.25">
      <c r="A9" s="3"/>
      <c r="B9" t="s">
        <v>10425</v>
      </c>
      <c r="C9" t="s">
        <v>10439</v>
      </c>
    </row>
    <row r="10" spans="1:3" x14ac:dyDescent="0.25">
      <c r="A10" s="10"/>
      <c r="B10" t="s">
        <v>10445</v>
      </c>
      <c r="C10" t="s">
        <v>10440</v>
      </c>
    </row>
    <row r="11" spans="1:3" x14ac:dyDescent="0.25">
      <c r="A11" s="11"/>
      <c r="B11" t="s">
        <v>10446</v>
      </c>
      <c r="C11" t="s">
        <v>10441</v>
      </c>
    </row>
    <row r="12" spans="1:3" x14ac:dyDescent="0.25">
      <c r="A12" s="3"/>
      <c r="B12" t="s">
        <v>10425</v>
      </c>
      <c r="C12" t="s">
        <v>10442</v>
      </c>
    </row>
    <row r="13" spans="1:3" x14ac:dyDescent="0.25">
      <c r="A13" s="8"/>
      <c r="B13" t="s">
        <v>10430</v>
      </c>
      <c r="C13" t="s">
        <v>10443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All for circos</vt:lpstr>
      <vt:lpstr>log10 intensity &gt; 3.9</vt:lpstr>
      <vt:lpstr>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Tsugawa</dc:creator>
  <cp:lastModifiedBy>Hiroshi Tsugawa</cp:lastModifiedBy>
  <dcterms:created xsi:type="dcterms:W3CDTF">2019-02-04T04:07:36Z</dcterms:created>
  <dcterms:modified xsi:type="dcterms:W3CDTF">2019-02-21T05:01:44Z</dcterms:modified>
</cp:coreProperties>
</file>