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ID\Documents\Tugas Kuliah Hamid\Data Mining\"/>
    </mc:Choice>
  </mc:AlternateContent>
  <bookViews>
    <workbookView xWindow="240" yWindow="30" windowWidth="20055" windowHeight="8160"/>
  </bookViews>
  <sheets>
    <sheet name="Iris" sheetId="1" r:id="rId1"/>
  </sheets>
  <calcPr calcId="162913"/>
</workbook>
</file>

<file path=xl/calcChain.xml><?xml version="1.0" encoding="utf-8"?>
<calcChain xmlns="http://schemas.openxmlformats.org/spreadsheetml/2006/main">
  <c r="I14" i="1" l="1"/>
  <c r="I13" i="1"/>
  <c r="I11" i="1"/>
  <c r="I10" i="1"/>
  <c r="I8" i="1"/>
  <c r="I7" i="1"/>
  <c r="I6" i="1"/>
  <c r="I5" i="1"/>
  <c r="I4" i="1"/>
  <c r="I9" i="1" s="1"/>
  <c r="I3" i="1"/>
  <c r="I2" i="1"/>
  <c r="I12" i="1"/>
</calcChain>
</file>

<file path=xl/sharedStrings.xml><?xml version="1.0" encoding="utf-8"?>
<sst xmlns="http://schemas.openxmlformats.org/spreadsheetml/2006/main" count="169" uniqueCount="21">
  <si>
    <t>sepal length</t>
  </si>
  <si>
    <t>sepal width</t>
  </si>
  <si>
    <t>petal length</t>
  </si>
  <si>
    <t>petal width</t>
  </si>
  <si>
    <t>iris</t>
  </si>
  <si>
    <t>Iris-setosa</t>
  </si>
  <si>
    <t>Iris-versicolor</t>
  </si>
  <si>
    <t>Iris-virginica</t>
  </si>
  <si>
    <t>Minimum</t>
  </si>
  <si>
    <t>Maximum</t>
  </si>
  <si>
    <t>Mean</t>
  </si>
  <si>
    <t>Median</t>
  </si>
  <si>
    <t>Mode</t>
  </si>
  <si>
    <t>Quartile 1</t>
  </si>
  <si>
    <t>Range</t>
  </si>
  <si>
    <t>Variance</t>
  </si>
  <si>
    <t>Standard Deviation</t>
  </si>
  <si>
    <t>Coefficient of Variation</t>
  </si>
  <si>
    <t>Skewness</t>
  </si>
  <si>
    <t>Kurtosis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</si>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</sst>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72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F8" sqref="F8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11.7109375" bestFit="1" customWidth="1"/>
    <col min="4" max="4" width="11.140625" bestFit="1" customWidth="1"/>
    <col min="8" max="8" width="22.140625" bestFit="1" customWidth="1"/>
    <col min="9" max="9" width="12.140625" customWidth="1"/>
    <col min="10" max="10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3" t="s">
        <v>0</v>
      </c>
      <c r="I1" s="3"/>
    </row>
    <row r="2" spans="1:9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  <c r="H2" t="s">
        <v>20</v>
      </c>
      <c r="I2">
        <f>COUNT(A2:A151)</f>
        <v>150</v>
      </c>
    </row>
    <row r="3" spans="1:9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  <c r="H3" t="s">
        <v>8</v>
      </c>
      <c r="I3">
        <f>MIN(A2:A151)</f>
        <v>4.3</v>
      </c>
    </row>
    <row r="4" spans="1:9" x14ac:dyDescent="0.25">
      <c r="A4">
        <v>4.7</v>
      </c>
      <c r="B4">
        <v>3.2</v>
      </c>
      <c r="C4">
        <v>1.3</v>
      </c>
      <c r="D4">
        <v>0.2</v>
      </c>
      <c r="E4" t="s">
        <v>5</v>
      </c>
      <c r="H4" t="s">
        <v>9</v>
      </c>
      <c r="I4">
        <f>MAX(A2:A151)</f>
        <v>7.9</v>
      </c>
    </row>
    <row r="5" spans="1:9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  <c r="H5" t="s">
        <v>10</v>
      </c>
      <c r="I5" s="1">
        <f>AVERAGE(A2:A151)</f>
        <v>5.8433333333333346</v>
      </c>
    </row>
    <row r="6" spans="1:9" x14ac:dyDescent="0.25">
      <c r="A6">
        <v>5</v>
      </c>
      <c r="B6">
        <v>3.6</v>
      </c>
      <c r="C6">
        <v>1.4</v>
      </c>
      <c r="D6">
        <v>0.2</v>
      </c>
      <c r="E6" t="s">
        <v>5</v>
      </c>
      <c r="H6" t="s">
        <v>11</v>
      </c>
      <c r="I6">
        <f>MEDIAN(A2:A151)</f>
        <v>5.8</v>
      </c>
    </row>
    <row r="7" spans="1:9" x14ac:dyDescent="0.25">
      <c r="A7">
        <v>5.4</v>
      </c>
      <c r="B7">
        <v>3.9</v>
      </c>
      <c r="C7">
        <v>1.7</v>
      </c>
      <c r="D7">
        <v>0.4</v>
      </c>
      <c r="E7" t="s">
        <v>5</v>
      </c>
      <c r="H7" t="s">
        <v>12</v>
      </c>
      <c r="I7">
        <f>MODE(A2:A151)</f>
        <v>5</v>
      </c>
    </row>
    <row r="8" spans="1:9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  <c r="H8" t="s">
        <v>13</v>
      </c>
      <c r="I8">
        <f>QUARTILE(A2:A151,1)</f>
        <v>5.0999999999999996</v>
      </c>
    </row>
    <row r="9" spans="1:9" x14ac:dyDescent="0.25">
      <c r="A9">
        <v>5</v>
      </c>
      <c r="B9">
        <v>3.4</v>
      </c>
      <c r="C9">
        <v>1.5</v>
      </c>
      <c r="D9">
        <v>0.2</v>
      </c>
      <c r="E9" t="s">
        <v>5</v>
      </c>
      <c r="H9" t="s">
        <v>14</v>
      </c>
      <c r="I9">
        <f>I4-I3</f>
        <v>3.6000000000000005</v>
      </c>
    </row>
    <row r="10" spans="1:9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  <c r="H10" t="s">
        <v>15</v>
      </c>
      <c r="I10" s="1">
        <f>VAR(A2:A151)</f>
        <v>0.68569351230421827</v>
      </c>
    </row>
    <row r="11" spans="1:9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  <c r="H11" t="s">
        <v>16</v>
      </c>
      <c r="I11" s="1">
        <f>STDEV(A2:A151)</f>
        <v>0.82806612797784351</v>
      </c>
    </row>
    <row r="12" spans="1:9" x14ac:dyDescent="0.25">
      <c r="A12">
        <v>5.4</v>
      </c>
      <c r="B12">
        <v>3.7</v>
      </c>
      <c r="C12">
        <v>1.5</v>
      </c>
      <c r="D12">
        <v>0.2</v>
      </c>
      <c r="E12" t="s">
        <v>5</v>
      </c>
      <c r="H12" t="s">
        <v>17</v>
      </c>
      <c r="I12" s="2">
        <f>I11/I5</f>
        <v>0.14171125977943697</v>
      </c>
    </row>
    <row r="13" spans="1:9" x14ac:dyDescent="0.25">
      <c r="A13">
        <v>4.8</v>
      </c>
      <c r="B13">
        <v>3.4</v>
      </c>
      <c r="C13">
        <v>1.6</v>
      </c>
      <c r="D13">
        <v>0.2</v>
      </c>
      <c r="E13" t="s">
        <v>5</v>
      </c>
      <c r="H13" t="s">
        <v>18</v>
      </c>
      <c r="I13" s="1">
        <f>SKEW(A2:A151)</f>
        <v>0.31491095663696905</v>
      </c>
    </row>
    <row r="14" spans="1:9" x14ac:dyDescent="0.25">
      <c r="A14">
        <v>4.8</v>
      </c>
      <c r="B14">
        <v>3</v>
      </c>
      <c r="C14">
        <v>1.4</v>
      </c>
      <c r="D14">
        <v>0.1</v>
      </c>
      <c r="E14" t="s">
        <v>5</v>
      </c>
      <c r="H14" t="s">
        <v>19</v>
      </c>
      <c r="I14" s="1">
        <f>KURT(A2:A151)</f>
        <v>-0.55206404131563946</v>
      </c>
    </row>
    <row r="15" spans="1:9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9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mergeCells count="1">
    <mergeCell ref="H1:I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winnbq</dc:creator>
  <cp:lastModifiedBy>HAMID</cp:lastModifiedBy>
  <cp:lastPrinted>2018-05-11T03:55:34Z</cp:lastPrinted>
  <dcterms:created xsi:type="dcterms:W3CDTF">2010-04-12T21:47:31Z</dcterms:created>
  <dcterms:modified xsi:type="dcterms:W3CDTF">2018-05-11T04:02:43Z</dcterms:modified>
</cp:coreProperties>
</file>