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7795" windowHeight="13350"/>
  </bookViews>
  <sheets>
    <sheet name="Legacy_System_Report (12)" sheetId="1" r:id="rId1"/>
  </sheets>
  <definedNames>
    <definedName name="_xlnm._FilterDatabase" localSheetId="0" hidden="1">'Legacy_System_Report (12)'!$A$1:$KB$9</definedName>
  </definedNames>
  <calcPr calcId="145621"/>
</workbook>
</file>

<file path=xl/calcChain.xml><?xml version="1.0" encoding="utf-8"?>
<calcChain xmlns="http://schemas.openxmlformats.org/spreadsheetml/2006/main">
  <c r="H8" i="1" l="1"/>
  <c r="H7" i="1" l="1"/>
  <c r="H2" i="1"/>
  <c r="H6" i="1"/>
  <c r="H5" i="1"/>
  <c r="H4" i="1"/>
  <c r="H3" i="1"/>
  <c r="I9" i="1"/>
  <c r="G9" i="1"/>
  <c r="F9" i="1"/>
  <c r="H9" i="1" l="1"/>
  <c r="J5" i="1"/>
  <c r="J8" i="1"/>
  <c r="J2" i="1"/>
  <c r="J4" i="1"/>
  <c r="J3" i="1"/>
  <c r="J7" i="1"/>
  <c r="J6" i="1"/>
  <c r="J9" i="1" l="1"/>
</calcChain>
</file>

<file path=xl/sharedStrings.xml><?xml version="1.0" encoding="utf-8"?>
<sst xmlns="http://schemas.openxmlformats.org/spreadsheetml/2006/main" count="38" uniqueCount="31">
  <si>
    <t>ID</t>
  </si>
  <si>
    <t>Long Name</t>
  </si>
  <si>
    <t>Location</t>
  </si>
  <si>
    <t>CA</t>
  </si>
  <si>
    <t>CRISNETCA</t>
  </si>
  <si>
    <t>CRIS-Net Regional MLS (Southland)</t>
  </si>
  <si>
    <t>MRMLSCA</t>
  </si>
  <si>
    <t>CLAWCA</t>
  </si>
  <si>
    <t>Combined LA Westside Multiple Listing Service, Inc</t>
  </si>
  <si>
    <t>ITECHCA</t>
  </si>
  <si>
    <t>I-Tech</t>
  </si>
  <si>
    <t>SANDICOR</t>
  </si>
  <si>
    <t>SOCALMLS</t>
  </si>
  <si>
    <t>Southern California Multiple Listing Service</t>
  </si>
  <si>
    <t>State</t>
  </si>
  <si>
    <t>Van Nuys</t>
  </si>
  <si>
    <t>San Dimas</t>
  </si>
  <si>
    <t>Los Angeles</t>
  </si>
  <si>
    <t>Glendale</t>
  </si>
  <si>
    <t>San Diego</t>
  </si>
  <si>
    <t>Anaheim</t>
  </si>
  <si>
    <t>*Estimated Total Listing Inventory in Source</t>
  </si>
  <si>
    <t>Total Inventory Available in ListHub</t>
  </si>
  <si>
    <t>Penetration (% of Source Listings in ListHub)</t>
  </si>
  <si>
    <t>**Auto-Subscribed</t>
  </si>
  <si>
    <t>% Auto-Subscribed</t>
  </si>
  <si>
    <t>VCMLSCA</t>
  </si>
  <si>
    <t>Oxnard</t>
  </si>
  <si>
    <t>MLS Totals</t>
  </si>
  <si>
    <t>Ventura County Coastal Association of REALTORS?</t>
  </si>
  <si>
    <t>California Regional Multiple Listing Service, Inc (merging with SOCAL below)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</si>
</sst>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17" fillId="33" borderId="10" xfId="0" applyFont="1" applyFill="1" applyBorder="1" applyAlignment="1">
      <alignment wrapText="1"/>
    </xf>
    <xf numFmtId="9" fontId="0" fillId="0" borderId="0" xfId="1" applyFont="1"/>
    <xf numFmtId="0" fontId="0" fillId="34" borderId="11" xfId="0" applyFill="1" applyBorder="1"/>
    <xf numFmtId="9" fontId="0" fillId="34" borderId="11" xfId="1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 indent="3"/>
    </xf>
    <xf numFmtId="0" fontId="0" fillId="35" borderId="0" xfId="0" applyFill="1"/>
    <xf numFmtId="0" fontId="0" fillId="0" borderId="11" xfId="0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9"/>
  <sheetViews>
    <sheetView tabSelected="1" workbookViewId="0">
      <pane ySplit="1" topLeftCell="A2" activePane="bottomLeft" state="frozen"/>
      <selection pane="bottomLeft" activeCell="F20" sqref="F20"/>
    </sheetView>
  </sheetViews>
  <sheetFormatPr defaultRowHeight="15" x14ac:dyDescent="0.25"/>
  <cols>
    <col min="1" max="1" width="20" bestFit="1" customWidth="1"/>
    <col min="2" max="2" width="71.28515625" customWidth="1"/>
    <col min="3" max="3" width="28.140625" bestFit="1" customWidth="1"/>
    <col min="4" max="4" width="6.85546875" customWidth="1"/>
    <col min="5" max="5" width="1.5703125" customWidth="1"/>
    <col min="6" max="6" width="13.7109375" customWidth="1"/>
    <col min="7" max="7" width="11.42578125" customWidth="1"/>
    <col min="8" max="8" width="11.7109375" customWidth="1"/>
    <col min="9" max="9" width="10.5703125" customWidth="1"/>
    <col min="10" max="10" width="10.7109375" customWidth="1"/>
  </cols>
  <sheetData>
    <row r="1" spans="1:10" s="1" customFormat="1" ht="75.75" thickBot="1" x14ac:dyDescent="0.3">
      <c r="A1" s="2" t="s">
        <v>0</v>
      </c>
      <c r="B1" s="2" t="s">
        <v>1</v>
      </c>
      <c r="C1" s="2" t="s">
        <v>2</v>
      </c>
      <c r="D1" s="2" t="s">
        <v>14</v>
      </c>
      <c r="E1" s="2"/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</row>
    <row r="2" spans="1:10" ht="15.75" thickTop="1" x14ac:dyDescent="0.25">
      <c r="A2" s="7" t="s">
        <v>11</v>
      </c>
      <c r="B2" s="7" t="s">
        <v>11</v>
      </c>
      <c r="C2" s="8" t="s">
        <v>19</v>
      </c>
      <c r="D2" s="6" t="s">
        <v>3</v>
      </c>
      <c r="F2" s="9">
        <v>11595</v>
      </c>
      <c r="G2" s="9">
        <v>7081</v>
      </c>
      <c r="H2" s="3">
        <f>G2/F2</f>
        <v>0.61069426476929711</v>
      </c>
      <c r="I2" s="10">
        <v>4688</v>
      </c>
      <c r="J2" s="3">
        <f>I2/G2</f>
        <v>0.66205338229063693</v>
      </c>
    </row>
    <row r="3" spans="1:10" x14ac:dyDescent="0.25">
      <c r="A3" s="7" t="s">
        <v>7</v>
      </c>
      <c r="B3" s="7" t="s">
        <v>8</v>
      </c>
      <c r="C3" s="8" t="s">
        <v>17</v>
      </c>
      <c r="D3" s="6" t="s">
        <v>3</v>
      </c>
      <c r="F3" s="11">
        <v>8676</v>
      </c>
      <c r="G3" s="9">
        <v>8676</v>
      </c>
      <c r="H3" s="3">
        <f t="shared" ref="H3:H7" si="0">G3/F3</f>
        <v>1</v>
      </c>
      <c r="I3" s="10">
        <v>3750</v>
      </c>
      <c r="J3" s="3">
        <f t="shared" ref="J3" si="1">I3/G3</f>
        <v>0.43222683264177042</v>
      </c>
    </row>
    <row r="4" spans="1:10" x14ac:dyDescent="0.25">
      <c r="A4" s="7" t="s">
        <v>9</v>
      </c>
      <c r="B4" s="7" t="s">
        <v>10</v>
      </c>
      <c r="C4" s="8" t="s">
        <v>18</v>
      </c>
      <c r="D4" s="6" t="s">
        <v>3</v>
      </c>
      <c r="F4" s="9">
        <v>1796</v>
      </c>
      <c r="G4" s="9">
        <v>794</v>
      </c>
      <c r="H4" s="3">
        <f t="shared" si="0"/>
        <v>0.44209354120267258</v>
      </c>
      <c r="I4" s="10">
        <v>553</v>
      </c>
      <c r="J4" s="3">
        <f t="shared" ref="J4:J5" si="2">I4/G4</f>
        <v>0.69647355163727964</v>
      </c>
    </row>
    <row r="5" spans="1:10" x14ac:dyDescent="0.25">
      <c r="A5" s="7" t="s">
        <v>26</v>
      </c>
      <c r="B5" s="7" t="s">
        <v>29</v>
      </c>
      <c r="C5" s="8" t="s">
        <v>27</v>
      </c>
      <c r="D5" s="6" t="s">
        <v>3</v>
      </c>
      <c r="F5" s="9">
        <v>2101</v>
      </c>
      <c r="G5" s="9">
        <v>1193</v>
      </c>
      <c r="H5" s="3">
        <f t="shared" si="0"/>
        <v>0.56782484531175625</v>
      </c>
      <c r="I5" s="10">
        <v>845</v>
      </c>
      <c r="J5" s="3">
        <f t="shared" si="2"/>
        <v>0.70829840737636207</v>
      </c>
    </row>
    <row r="6" spans="1:10" x14ac:dyDescent="0.25">
      <c r="A6" s="7" t="s">
        <v>4</v>
      </c>
      <c r="B6" s="7" t="s">
        <v>5</v>
      </c>
      <c r="C6" s="8" t="s">
        <v>15</v>
      </c>
      <c r="D6" s="6" t="s">
        <v>3</v>
      </c>
      <c r="F6" s="9">
        <v>6938</v>
      </c>
      <c r="G6" s="9">
        <v>5185</v>
      </c>
      <c r="H6" s="3">
        <f t="shared" si="0"/>
        <v>0.74733352551167487</v>
      </c>
      <c r="I6" s="10">
        <v>3905</v>
      </c>
      <c r="J6" s="3">
        <f t="shared" ref="J6:J8" si="3">I6/G6</f>
        <v>0.7531340405014465</v>
      </c>
    </row>
    <row r="7" spans="1:10" x14ac:dyDescent="0.25">
      <c r="A7" s="7" t="s">
        <v>6</v>
      </c>
      <c r="B7" s="7" t="s">
        <v>30</v>
      </c>
      <c r="C7" s="8" t="s">
        <v>16</v>
      </c>
      <c r="D7" s="6" t="s">
        <v>3</v>
      </c>
      <c r="F7" s="13">
        <v>59410</v>
      </c>
      <c r="G7" s="9">
        <v>25612</v>
      </c>
      <c r="H7" s="3">
        <f t="shared" si="0"/>
        <v>0.43110587443191384</v>
      </c>
      <c r="I7" s="10">
        <v>19200</v>
      </c>
      <c r="J7" s="3">
        <f t="shared" si="3"/>
        <v>0.74964860221771046</v>
      </c>
    </row>
    <row r="8" spans="1:10" x14ac:dyDescent="0.25">
      <c r="A8" s="12" t="s">
        <v>12</v>
      </c>
      <c r="B8" s="12" t="s">
        <v>13</v>
      </c>
      <c r="C8" s="8" t="s">
        <v>20</v>
      </c>
      <c r="D8" s="6" t="s">
        <v>3</v>
      </c>
      <c r="F8" s="13"/>
      <c r="G8" s="9">
        <v>9536</v>
      </c>
      <c r="H8" s="3">
        <f>G8/F7</f>
        <v>0.16051169836727824</v>
      </c>
      <c r="I8" s="10">
        <v>7534</v>
      </c>
      <c r="J8" s="3">
        <f t="shared" si="3"/>
        <v>0.79005872483221473</v>
      </c>
    </row>
    <row r="9" spans="1:10" s="14" customFormat="1" ht="15.75" thickBot="1" x14ac:dyDescent="0.3">
      <c r="A9" s="4" t="s">
        <v>28</v>
      </c>
      <c r="B9" s="4"/>
      <c r="C9" s="4"/>
      <c r="D9" s="4"/>
      <c r="E9" s="4"/>
      <c r="F9" s="4">
        <f>SUM(F3:F8)</f>
        <v>78921</v>
      </c>
      <c r="G9" s="4">
        <f>SUM(G3:G8)</f>
        <v>50996</v>
      </c>
      <c r="H9" s="5">
        <f t="shared" ref="H9" si="4">G9/F9</f>
        <v>0.64616515249426643</v>
      </c>
      <c r="I9" s="4">
        <f>SUM(I3:I8)</f>
        <v>35787</v>
      </c>
      <c r="J9" s="5">
        <f t="shared" ref="J9" si="5">I9/G9</f>
        <v>0.7017609224252882</v>
      </c>
    </row>
  </sheetData>
  <sortState ref="A2:U611">
    <sortCondition ref="D2:D611"/>
    <sortCondition ref="F2:F611"/>
    <sortCondition ref="B2:B611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Legacy_System_Report (12)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Combs</dc:creator>
  <cp:lastModifiedBy>Michele Combs</cp:lastModifiedBy>
  <dcterms:created xsi:type="dcterms:W3CDTF">2015-01-05T17:28:56Z</dcterms:created>
  <dcterms:modified xsi:type="dcterms:W3CDTF">2015-07-17T20:54:59Z</dcterms:modified>
</cp:coreProperties>
</file>