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showInkAnnotation="0"/>
  <mc:AlternateContent xmlns:mc="http://schemas.openxmlformats.org/markup-compatibility/2006">
    <mc:Choice Requires="x15">
      <x15ac:absPath xmlns:x15ac="http://schemas.microsoft.com/office/spreadsheetml/2010/11/ac" url="C:\Users\sakshibangre\Documents\CICD\"/>
    </mc:Choice>
  </mc:AlternateContent>
  <xr:revisionPtr revIDLastSave="0" documentId="13_ncr:1_{29DAC60F-77A5-43D1-A004-115D61FAB206}" xr6:coauthVersionLast="47" xr6:coauthVersionMax="47" xr10:uidLastSave="{00000000-0000-0000-0000-000000000000}"/>
  <bookViews>
    <workbookView xWindow="-110" yWindow="-110" windowWidth="19420" windowHeight="10420" tabRatio="747" firstSheet="2" activeTab="8" xr2:uid="{00000000-000D-0000-FFFF-FFFF00000000}"/>
  </bookViews>
  <sheets>
    <sheet name="Overview" sheetId="95" r:id="rId1"/>
    <sheet name="Feeds overview" sheetId="100" r:id="rId2"/>
    <sheet name="Feeds summary" sheetId="93" r:id="rId3"/>
    <sheet name="STAGE" sheetId="34" r:id="rId4"/>
    <sheet name="PSA" sheetId="103" r:id="rId5"/>
    <sheet name="DWH" sheetId="102" r:id="rId6"/>
    <sheet name="Guidelines" sheetId="96" r:id="rId7"/>
    <sheet name="Header definition" sheetId="101" r:id="rId8"/>
    <sheet name="Changes" sheetId="104" r:id="rId9"/>
    <sheet name="Change log (internal)" sheetId="97" r:id="rId10"/>
  </sheets>
  <externalReferences>
    <externalReference r:id="rId11"/>
  </externalReferences>
  <definedNames>
    <definedName name="_xlnm._FilterDatabase" localSheetId="5" hidden="1">DWH!#REF!</definedName>
    <definedName name="_xlnm._FilterDatabase" localSheetId="1" hidden="1">'Feeds overview'!$A$1:$C$17</definedName>
    <definedName name="_xlnm._FilterDatabase" localSheetId="2" hidden="1">'Feeds summary'!$A$1:$AF$16</definedName>
    <definedName name="_xlnm._FilterDatabase" localSheetId="4" hidden="1">PSA!#REF!</definedName>
    <definedName name="_xlnm._FilterDatabase" localSheetId="3" hidden="1">STAGE!#REF!</definedName>
  </definedNames>
  <calcPr calcId="191028"/>
  <fileRecoveryPr repairLoad="1"/>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9" i="34" l="1"/>
  <c r="B475" i="103"/>
  <c r="B474" i="103"/>
  <c r="B473" i="103"/>
  <c r="B472" i="103"/>
  <c r="B471" i="103"/>
  <c r="B470" i="103"/>
  <c r="B469" i="103"/>
  <c r="B468" i="103"/>
  <c r="B467" i="103"/>
  <c r="B466" i="103"/>
  <c r="B465" i="103"/>
  <c r="B464" i="103"/>
  <c r="B463" i="103"/>
  <c r="B462" i="103"/>
  <c r="B461" i="103"/>
  <c r="B460" i="103"/>
  <c r="B459" i="103"/>
  <c r="B458" i="103"/>
  <c r="B457" i="103"/>
  <c r="B456" i="103"/>
  <c r="B455" i="103"/>
  <c r="B454" i="103"/>
  <c r="B453" i="103"/>
  <c r="B452" i="103"/>
  <c r="B451" i="103"/>
  <c r="B450" i="103"/>
  <c r="B449" i="103"/>
  <c r="B448" i="103"/>
  <c r="B447" i="103"/>
  <c r="B446" i="103"/>
  <c r="B445" i="103"/>
  <c r="B444" i="103"/>
  <c r="B443" i="103"/>
  <c r="B442" i="103"/>
  <c r="B441" i="103"/>
  <c r="B440" i="103"/>
  <c r="B439" i="103"/>
  <c r="B438" i="103"/>
  <c r="B437" i="103"/>
  <c r="B436" i="103"/>
  <c r="B435" i="103"/>
  <c r="B434" i="103"/>
  <c r="B433" i="103"/>
  <c r="B432" i="103"/>
  <c r="B431" i="103"/>
  <c r="B430" i="103"/>
  <c r="B429" i="103"/>
  <c r="B428" i="103"/>
  <c r="B427" i="103"/>
  <c r="B426" i="103"/>
  <c r="B425" i="103"/>
  <c r="B424" i="103"/>
  <c r="B423" i="103"/>
  <c r="B422" i="103"/>
  <c r="B421" i="103"/>
  <c r="B420" i="103"/>
  <c r="B419" i="103"/>
  <c r="B418" i="103"/>
  <c r="B417" i="103"/>
  <c r="B416" i="103"/>
  <c r="B415" i="103"/>
  <c r="B414" i="103"/>
  <c r="B413" i="103"/>
  <c r="B412" i="103"/>
  <c r="B411" i="103"/>
  <c r="B410" i="103"/>
  <c r="B409" i="103"/>
  <c r="B408" i="103"/>
  <c r="B407" i="103"/>
  <c r="B406" i="103"/>
  <c r="B405" i="103"/>
  <c r="B404" i="103"/>
  <c r="B403" i="103"/>
  <c r="B402" i="103"/>
  <c r="B401" i="103"/>
  <c r="B400" i="103"/>
  <c r="B399" i="103"/>
  <c r="B398" i="103"/>
  <c r="B397" i="103"/>
  <c r="B396" i="103"/>
  <c r="B395" i="103"/>
  <c r="B394" i="103"/>
  <c r="B393" i="103"/>
  <c r="B392" i="103"/>
  <c r="B391" i="103"/>
  <c r="B390" i="103"/>
  <c r="B389" i="103"/>
  <c r="B388" i="103"/>
  <c r="B387" i="103"/>
  <c r="B386" i="103"/>
  <c r="B385" i="103"/>
  <c r="B384" i="103"/>
  <c r="B383" i="103"/>
  <c r="B382" i="103"/>
  <c r="B381" i="103"/>
  <c r="B380" i="103"/>
  <c r="B379" i="103"/>
  <c r="B378" i="103"/>
  <c r="B377" i="103"/>
  <c r="B376" i="103"/>
  <c r="B375" i="103"/>
  <c r="B374" i="103"/>
  <c r="B373" i="103"/>
  <c r="B372" i="103"/>
  <c r="B371" i="103"/>
  <c r="B370" i="103"/>
  <c r="B369" i="103"/>
  <c r="B368" i="103"/>
  <c r="B367" i="103"/>
  <c r="B366" i="103"/>
  <c r="B365" i="103"/>
  <c r="B364" i="103"/>
  <c r="B363" i="103"/>
  <c r="B362" i="103"/>
  <c r="B361" i="103"/>
  <c r="B360" i="103"/>
  <c r="B359" i="103"/>
  <c r="B358" i="103"/>
  <c r="B357" i="103"/>
  <c r="B356" i="103"/>
  <c r="B355" i="103"/>
  <c r="B354" i="103"/>
  <c r="B353" i="103"/>
  <c r="B352" i="103"/>
  <c r="B351" i="103"/>
  <c r="B350" i="103"/>
  <c r="B349" i="103"/>
  <c r="B348" i="103"/>
  <c r="B347" i="103"/>
  <c r="B346" i="103"/>
  <c r="B345" i="103"/>
  <c r="B344" i="103"/>
  <c r="B343" i="103"/>
  <c r="B342" i="103"/>
  <c r="B341" i="103"/>
  <c r="B340" i="103"/>
  <c r="B339" i="103"/>
  <c r="B338" i="103"/>
  <c r="B337" i="103"/>
  <c r="B336" i="103"/>
  <c r="B335" i="103"/>
  <c r="B334" i="103"/>
  <c r="B333" i="103"/>
  <c r="B332" i="103"/>
  <c r="B331" i="103"/>
  <c r="B330" i="103"/>
  <c r="B329" i="103"/>
  <c r="B328" i="103"/>
  <c r="B327" i="103"/>
  <c r="B326" i="103"/>
  <c r="B325" i="103"/>
  <c r="B324" i="103"/>
  <c r="B323" i="103"/>
  <c r="B322" i="103"/>
  <c r="B321" i="103"/>
  <c r="B320" i="103"/>
  <c r="B319" i="103"/>
  <c r="B318" i="103"/>
  <c r="B317" i="103"/>
  <c r="B316" i="103"/>
  <c r="B315" i="103"/>
  <c r="B314" i="103"/>
  <c r="B313" i="103"/>
  <c r="B312" i="103"/>
  <c r="B311" i="103"/>
  <c r="B310" i="103"/>
  <c r="B309" i="103"/>
  <c r="B308" i="103"/>
  <c r="B307" i="103"/>
  <c r="B306" i="103"/>
  <c r="B305" i="103"/>
  <c r="B304" i="103"/>
  <c r="B303" i="103"/>
  <c r="B302" i="103"/>
  <c r="B301" i="103"/>
  <c r="B300" i="103"/>
  <c r="B299" i="103"/>
  <c r="B298" i="103"/>
  <c r="B297" i="103"/>
  <c r="B296" i="103"/>
  <c r="B295" i="103"/>
  <c r="B294" i="103"/>
  <c r="B293" i="103"/>
  <c r="B292" i="103"/>
  <c r="B291" i="103"/>
  <c r="B290" i="103"/>
  <c r="B289" i="103"/>
  <c r="B288" i="103"/>
  <c r="B287" i="103"/>
  <c r="B286" i="103"/>
  <c r="B285" i="103"/>
  <c r="B284" i="103"/>
  <c r="B283" i="103"/>
  <c r="B282" i="103"/>
  <c r="B281" i="103"/>
  <c r="B280" i="103"/>
  <c r="B279" i="103"/>
  <c r="B278" i="103"/>
  <c r="B277" i="103"/>
  <c r="B276" i="103"/>
  <c r="B275" i="103"/>
  <c r="B274" i="103"/>
  <c r="B273" i="103"/>
  <c r="B272" i="103"/>
  <c r="B271" i="103"/>
  <c r="B270" i="103"/>
  <c r="B269" i="103"/>
  <c r="B268" i="103"/>
  <c r="B267" i="103"/>
  <c r="B266" i="103"/>
  <c r="B265" i="103"/>
  <c r="B264" i="103"/>
  <c r="B263" i="103"/>
  <c r="B262" i="103"/>
  <c r="B261" i="103"/>
  <c r="B260" i="103"/>
  <c r="B259" i="103"/>
  <c r="B258" i="103"/>
  <c r="B257" i="103"/>
  <c r="B256" i="103"/>
  <c r="B255" i="103"/>
  <c r="B254" i="103"/>
  <c r="B253" i="103"/>
  <c r="B252" i="103"/>
  <c r="B251" i="103"/>
  <c r="B250" i="103"/>
  <c r="B249" i="103"/>
  <c r="B248" i="103"/>
  <c r="B247" i="103"/>
  <c r="B246" i="103"/>
  <c r="B245" i="103"/>
  <c r="B244" i="103"/>
  <c r="B243" i="103"/>
  <c r="B242" i="103"/>
  <c r="B241" i="103"/>
  <c r="B240" i="103"/>
  <c r="B239" i="103"/>
  <c r="B238" i="103"/>
  <c r="B237" i="103"/>
  <c r="B236" i="103"/>
  <c r="B235" i="103"/>
  <c r="B234" i="103"/>
  <c r="B233" i="103"/>
  <c r="B232" i="103"/>
  <c r="B231" i="103"/>
  <c r="B230" i="103"/>
  <c r="B229" i="103"/>
  <c r="B228" i="103"/>
  <c r="B227" i="103"/>
  <c r="B226" i="103"/>
  <c r="B225" i="103"/>
  <c r="B224" i="103"/>
  <c r="B223" i="103"/>
  <c r="B222" i="103"/>
  <c r="B221" i="103"/>
  <c r="B220" i="103"/>
  <c r="B219" i="103"/>
  <c r="B218" i="103"/>
  <c r="B217" i="103"/>
  <c r="B216" i="103"/>
  <c r="B215" i="103"/>
  <c r="B214" i="103"/>
  <c r="B213" i="103"/>
  <c r="B212" i="103"/>
  <c r="B211" i="103"/>
  <c r="B210" i="103"/>
  <c r="B209" i="103"/>
  <c r="B208" i="103"/>
  <c r="B207" i="103"/>
  <c r="B206" i="103"/>
  <c r="B205" i="103"/>
  <c r="B204" i="103"/>
  <c r="B203" i="103"/>
  <c r="B202" i="103"/>
  <c r="B201" i="103"/>
  <c r="B200" i="103"/>
  <c r="B199" i="103"/>
  <c r="B198" i="103"/>
  <c r="B197" i="103"/>
  <c r="B196" i="103"/>
  <c r="B195" i="103"/>
  <c r="B194" i="103"/>
  <c r="B193" i="103"/>
  <c r="B192" i="103"/>
  <c r="B191" i="103"/>
  <c r="B190" i="103"/>
  <c r="B189" i="103"/>
  <c r="B188" i="103"/>
  <c r="B187" i="103"/>
  <c r="B186" i="103"/>
  <c r="B185" i="103"/>
  <c r="B184" i="103"/>
  <c r="B183" i="103"/>
  <c r="B182" i="103"/>
  <c r="B181" i="103"/>
  <c r="B180" i="103"/>
  <c r="B179" i="103"/>
  <c r="B178" i="103"/>
  <c r="B177" i="103"/>
  <c r="B176" i="103"/>
  <c r="B175" i="103"/>
  <c r="B174" i="103"/>
  <c r="B173" i="103"/>
  <c r="B172" i="103"/>
  <c r="B171" i="103"/>
  <c r="B170" i="103"/>
  <c r="B169" i="103"/>
  <c r="B168" i="103"/>
  <c r="B167" i="103"/>
  <c r="B166" i="103"/>
  <c r="B165" i="103"/>
  <c r="B164" i="103"/>
  <c r="B163" i="103"/>
  <c r="B162" i="103"/>
  <c r="B161" i="103"/>
  <c r="B160" i="103"/>
  <c r="B159" i="103"/>
  <c r="B158" i="103"/>
  <c r="B157" i="103"/>
  <c r="B156" i="103"/>
  <c r="B155" i="103"/>
  <c r="B154" i="103"/>
  <c r="B153" i="103"/>
  <c r="B152" i="103"/>
  <c r="B151" i="103"/>
  <c r="B150" i="103"/>
  <c r="B149" i="103"/>
  <c r="B148" i="103"/>
  <c r="B147" i="103"/>
  <c r="B146" i="103"/>
  <c r="B145" i="103"/>
  <c r="B144" i="103"/>
  <c r="B143" i="103"/>
  <c r="B142" i="103"/>
  <c r="B141" i="103"/>
  <c r="B140" i="103"/>
  <c r="B139" i="103"/>
  <c r="B138" i="103"/>
  <c r="B137" i="103"/>
  <c r="B136" i="103"/>
  <c r="B135" i="103"/>
  <c r="B134" i="103"/>
  <c r="B133" i="103"/>
  <c r="B132" i="103"/>
  <c r="B131" i="103"/>
  <c r="B130" i="103"/>
  <c r="B129" i="103"/>
  <c r="B128" i="103"/>
  <c r="B127" i="103"/>
  <c r="B126" i="103"/>
  <c r="B125" i="103"/>
  <c r="B124" i="103"/>
  <c r="B123" i="103"/>
  <c r="B122" i="103"/>
  <c r="B121" i="103"/>
  <c r="B120" i="103"/>
  <c r="B119" i="103"/>
  <c r="B118" i="103"/>
  <c r="B117" i="103"/>
  <c r="B116" i="103"/>
  <c r="B115" i="103"/>
  <c r="B114" i="103"/>
  <c r="B113" i="103"/>
  <c r="B112" i="103"/>
  <c r="B111" i="103"/>
  <c r="B110" i="103"/>
  <c r="B109" i="103"/>
  <c r="B108" i="103"/>
  <c r="B107" i="103"/>
  <c r="B106" i="103"/>
  <c r="B105" i="103"/>
  <c r="B104" i="103"/>
  <c r="B103" i="103"/>
  <c r="B102" i="103"/>
  <c r="B101" i="103"/>
  <c r="B100" i="103"/>
  <c r="B99" i="103"/>
  <c r="B98" i="103"/>
  <c r="B97" i="103"/>
  <c r="B96" i="103"/>
  <c r="B95" i="103"/>
  <c r="B94" i="103"/>
  <c r="B93" i="103"/>
  <c r="B92" i="103"/>
  <c r="B91" i="103"/>
  <c r="B90" i="103"/>
  <c r="B89" i="103"/>
  <c r="B88" i="103"/>
  <c r="B87" i="103"/>
  <c r="B86" i="103"/>
  <c r="B85" i="103"/>
  <c r="B84" i="103"/>
  <c r="B83" i="103"/>
  <c r="B82" i="103"/>
  <c r="B81" i="103"/>
  <c r="B80" i="103"/>
  <c r="B79" i="103"/>
  <c r="B78" i="103"/>
  <c r="B77" i="103"/>
  <c r="B76" i="103"/>
  <c r="B75" i="103"/>
  <c r="B74" i="103"/>
  <c r="B73" i="103"/>
  <c r="B72" i="103"/>
  <c r="B71" i="103"/>
  <c r="B70" i="103"/>
  <c r="B69" i="103"/>
  <c r="B68" i="103"/>
  <c r="B67" i="103"/>
  <c r="B66" i="103"/>
  <c r="B65" i="103"/>
  <c r="B64" i="103"/>
  <c r="B63" i="103"/>
  <c r="B62" i="103"/>
  <c r="B61" i="103"/>
  <c r="B60" i="103"/>
  <c r="B59" i="103"/>
  <c r="B58" i="103"/>
  <c r="B57" i="103"/>
  <c r="B56" i="103"/>
  <c r="B55" i="103"/>
  <c r="B54" i="103"/>
  <c r="B53" i="103"/>
  <c r="B52" i="103"/>
  <c r="B51" i="103"/>
  <c r="B50" i="103"/>
  <c r="B49" i="103"/>
  <c r="B48" i="103"/>
  <c r="B47" i="103"/>
  <c r="B46" i="103"/>
  <c r="B45" i="103"/>
  <c r="B44" i="103"/>
  <c r="B43" i="103"/>
  <c r="B42" i="103"/>
  <c r="B41" i="103"/>
  <c r="B40" i="103"/>
  <c r="B39" i="103"/>
  <c r="B38" i="103"/>
  <c r="B37" i="103"/>
  <c r="B36" i="103"/>
  <c r="B35" i="103"/>
  <c r="B34" i="103"/>
  <c r="B33" i="103"/>
  <c r="B32" i="103"/>
  <c r="B31" i="103"/>
  <c r="B30" i="103"/>
  <c r="B29" i="103"/>
  <c r="B28" i="103"/>
  <c r="B27" i="103"/>
  <c r="B26" i="103"/>
  <c r="B25" i="103"/>
  <c r="B24" i="103"/>
  <c r="B23" i="103"/>
  <c r="B22" i="103"/>
  <c r="B21" i="103"/>
  <c r="B20" i="103"/>
  <c r="B19" i="103"/>
  <c r="B18" i="103"/>
  <c r="B17" i="103"/>
  <c r="B16" i="103"/>
  <c r="B15" i="103"/>
  <c r="B14" i="103"/>
  <c r="B13" i="103"/>
  <c r="B12" i="103"/>
  <c r="B11" i="103"/>
  <c r="B10" i="103"/>
  <c r="B9" i="103"/>
  <c r="B8" i="103"/>
  <c r="B7" i="103"/>
  <c r="B6" i="103"/>
  <c r="B5" i="103"/>
  <c r="B4" i="103"/>
  <c r="B3" i="103"/>
  <c r="B2" i="103"/>
  <c r="B475" i="102"/>
  <c r="B474" i="102"/>
  <c r="B473" i="102"/>
  <c r="B472" i="102"/>
  <c r="B471" i="102"/>
  <c r="B470" i="102"/>
  <c r="B469" i="102"/>
  <c r="B468" i="102"/>
  <c r="B467" i="102"/>
  <c r="B466" i="102"/>
  <c r="B465" i="102"/>
  <c r="B464" i="102"/>
  <c r="B463" i="102"/>
  <c r="B462" i="102"/>
  <c r="B461" i="102"/>
  <c r="B460" i="102"/>
  <c r="B459" i="102"/>
  <c r="B458" i="102"/>
  <c r="B457" i="102"/>
  <c r="B456" i="102"/>
  <c r="B455" i="102"/>
  <c r="B454" i="102"/>
  <c r="B453" i="102"/>
  <c r="B452" i="102"/>
  <c r="B451" i="102"/>
  <c r="B450" i="102"/>
  <c r="B449" i="102"/>
  <c r="B448" i="102"/>
  <c r="B447" i="102"/>
  <c r="B446" i="102"/>
  <c r="B445" i="102"/>
  <c r="B444" i="102"/>
  <c r="B443" i="102"/>
  <c r="B442" i="102"/>
  <c r="B441" i="102"/>
  <c r="B440" i="102"/>
  <c r="B439" i="102"/>
  <c r="B438" i="102"/>
  <c r="B437" i="102"/>
  <c r="B436" i="102"/>
  <c r="B435" i="102"/>
  <c r="B434" i="102"/>
  <c r="B433" i="102"/>
  <c r="B432" i="102"/>
  <c r="B431" i="102"/>
  <c r="B430" i="102"/>
  <c r="B429" i="102"/>
  <c r="B428" i="102"/>
  <c r="B427" i="102"/>
  <c r="B426" i="102"/>
  <c r="B425" i="102"/>
  <c r="B424" i="102"/>
  <c r="B423" i="102"/>
  <c r="B422" i="102"/>
  <c r="B421" i="102"/>
  <c r="B420" i="102"/>
  <c r="B419" i="102"/>
  <c r="B418" i="102"/>
  <c r="B417" i="102"/>
  <c r="B416" i="102"/>
  <c r="B415" i="102"/>
  <c r="B414" i="102"/>
  <c r="B413" i="102"/>
  <c r="B412" i="102"/>
  <c r="B411" i="102"/>
  <c r="B410" i="102"/>
  <c r="B409" i="102"/>
  <c r="B408" i="102"/>
  <c r="B407" i="102"/>
  <c r="B406" i="102"/>
  <c r="B405" i="102"/>
  <c r="B404" i="102"/>
  <c r="B403" i="102"/>
  <c r="B402" i="102"/>
  <c r="B401" i="102"/>
  <c r="B400" i="102"/>
  <c r="B399" i="102"/>
  <c r="B398" i="102"/>
  <c r="B397" i="102"/>
  <c r="B396" i="102"/>
  <c r="B395" i="102"/>
  <c r="B394" i="102"/>
  <c r="B393" i="102"/>
  <c r="B392" i="102"/>
  <c r="B391" i="102"/>
  <c r="B390" i="102"/>
  <c r="B389" i="102"/>
  <c r="B388" i="102"/>
  <c r="B387" i="102"/>
  <c r="B386" i="102"/>
  <c r="B385" i="102"/>
  <c r="B384" i="102"/>
  <c r="B383" i="102"/>
  <c r="B382" i="102"/>
  <c r="B381" i="102"/>
  <c r="B380" i="102"/>
  <c r="B379" i="102"/>
  <c r="B378" i="102"/>
  <c r="B377" i="102"/>
  <c r="B376" i="102"/>
  <c r="B375" i="102"/>
  <c r="B374" i="102"/>
  <c r="B373" i="102"/>
  <c r="B372" i="102"/>
  <c r="B371" i="102"/>
  <c r="B370" i="102"/>
  <c r="B369" i="102"/>
  <c r="B368" i="102"/>
  <c r="B367" i="102"/>
  <c r="B366" i="102"/>
  <c r="B365" i="102"/>
  <c r="B364" i="102"/>
  <c r="B363" i="102"/>
  <c r="B362" i="102"/>
  <c r="B361" i="102"/>
  <c r="B360" i="102"/>
  <c r="B359" i="102"/>
  <c r="B358" i="102"/>
  <c r="B357" i="102"/>
  <c r="B356" i="102"/>
  <c r="B355" i="102"/>
  <c r="B354" i="102"/>
  <c r="B353" i="102"/>
  <c r="B352" i="102"/>
  <c r="B351" i="102"/>
  <c r="B350" i="102"/>
  <c r="B349" i="102"/>
  <c r="B348" i="102"/>
  <c r="B347" i="102"/>
  <c r="B346" i="102"/>
  <c r="B345" i="102"/>
  <c r="B344" i="102"/>
  <c r="B343" i="102"/>
  <c r="B342" i="102"/>
  <c r="B341" i="102"/>
  <c r="B340" i="102"/>
  <c r="B339" i="102"/>
  <c r="B338" i="102"/>
  <c r="B337" i="102"/>
  <c r="B336" i="102"/>
  <c r="B335" i="102"/>
  <c r="B334" i="102"/>
  <c r="B333" i="102"/>
  <c r="B332" i="102"/>
  <c r="B331" i="102"/>
  <c r="B330" i="102"/>
  <c r="B329" i="102"/>
  <c r="B328" i="102"/>
  <c r="B327" i="102"/>
  <c r="B326" i="102"/>
  <c r="B325" i="102"/>
  <c r="B324" i="102"/>
  <c r="B323" i="102"/>
  <c r="B322" i="102"/>
  <c r="B321" i="102"/>
  <c r="B320" i="102"/>
  <c r="B319" i="102"/>
  <c r="B318" i="102"/>
  <c r="B317" i="102"/>
  <c r="B316" i="102"/>
  <c r="B315" i="102"/>
  <c r="B314" i="102"/>
  <c r="B313" i="102"/>
  <c r="B312" i="102"/>
  <c r="B311" i="102"/>
  <c r="B310" i="102"/>
  <c r="B309" i="102"/>
  <c r="B308" i="102"/>
  <c r="B307" i="102"/>
  <c r="B306" i="102"/>
  <c r="B305" i="102"/>
  <c r="B304" i="102"/>
  <c r="B303" i="102"/>
  <c r="B302" i="102"/>
  <c r="B301" i="102"/>
  <c r="B300" i="102"/>
  <c r="B299" i="102"/>
  <c r="B298" i="102"/>
  <c r="B297" i="102"/>
  <c r="B296" i="102"/>
  <c r="B295" i="102"/>
  <c r="B294" i="102"/>
  <c r="B293" i="102"/>
  <c r="B292" i="102"/>
  <c r="B291" i="102"/>
  <c r="B290" i="102"/>
  <c r="B289" i="102"/>
  <c r="B288" i="102"/>
  <c r="B287" i="102"/>
  <c r="B286" i="102"/>
  <c r="B285" i="102"/>
  <c r="B284" i="102"/>
  <c r="B283" i="102"/>
  <c r="B282" i="102"/>
  <c r="B281" i="102"/>
  <c r="B280" i="102"/>
  <c r="B279" i="102"/>
  <c r="B278" i="102"/>
  <c r="B277" i="102"/>
  <c r="B276" i="102"/>
  <c r="B275" i="102"/>
  <c r="B274" i="102"/>
  <c r="B273" i="102"/>
  <c r="B272" i="102"/>
  <c r="B271" i="102"/>
  <c r="B270" i="102"/>
  <c r="B269" i="102"/>
  <c r="B268" i="102"/>
  <c r="B267" i="102"/>
  <c r="B266" i="102"/>
  <c r="B265" i="102"/>
  <c r="B264" i="102"/>
  <c r="B263" i="102"/>
  <c r="B262" i="102"/>
  <c r="B261" i="102"/>
  <c r="B260" i="102"/>
  <c r="B259" i="102"/>
  <c r="B258" i="102"/>
  <c r="B257" i="102"/>
  <c r="B256" i="102"/>
  <c r="B255" i="102"/>
  <c r="B254" i="102"/>
  <c r="B253" i="102"/>
  <c r="B252" i="102"/>
  <c r="B251" i="102"/>
  <c r="B250" i="102"/>
  <c r="B249" i="102"/>
  <c r="B248" i="102"/>
  <c r="B247" i="102"/>
  <c r="B246" i="102"/>
  <c r="B245" i="102"/>
  <c r="B244" i="102"/>
  <c r="B243" i="102"/>
  <c r="B242" i="102"/>
  <c r="B241" i="102"/>
  <c r="B240" i="102"/>
  <c r="B239" i="102"/>
  <c r="B238" i="102"/>
  <c r="B237" i="102"/>
  <c r="B236" i="102"/>
  <c r="B235" i="102"/>
  <c r="B234" i="102"/>
  <c r="B233" i="102"/>
  <c r="B232" i="102"/>
  <c r="B231" i="102"/>
  <c r="B230" i="102"/>
  <c r="B229" i="102"/>
  <c r="B228" i="102"/>
  <c r="B227" i="102"/>
  <c r="B226" i="102"/>
  <c r="B225" i="102"/>
  <c r="B224" i="102"/>
  <c r="B223" i="102"/>
  <c r="B222" i="102"/>
  <c r="B221" i="102"/>
  <c r="B220" i="102"/>
  <c r="B219" i="102"/>
  <c r="B218" i="102"/>
  <c r="B217" i="102"/>
  <c r="B216" i="102"/>
  <c r="B215" i="102"/>
  <c r="B214" i="102"/>
  <c r="B213" i="102"/>
  <c r="B212" i="102"/>
  <c r="B211" i="102"/>
  <c r="B210" i="102"/>
  <c r="B209" i="102"/>
  <c r="B208" i="102"/>
  <c r="B207" i="102"/>
  <c r="B206" i="102"/>
  <c r="B205" i="102"/>
  <c r="B204" i="102"/>
  <c r="B203" i="102"/>
  <c r="B202" i="102"/>
  <c r="B201" i="102"/>
  <c r="B200" i="102"/>
  <c r="B199" i="102"/>
  <c r="B198" i="102"/>
  <c r="B197" i="102"/>
  <c r="B196" i="102"/>
  <c r="B195" i="102"/>
  <c r="B194" i="102"/>
  <c r="B193" i="102"/>
  <c r="B192" i="102"/>
  <c r="B191" i="102"/>
  <c r="B190" i="102"/>
  <c r="B189" i="102"/>
  <c r="B188" i="102"/>
  <c r="B187" i="102"/>
  <c r="B186" i="102"/>
  <c r="B185" i="102"/>
  <c r="B184" i="102"/>
  <c r="B183" i="102"/>
  <c r="B182" i="102"/>
  <c r="B181" i="102"/>
  <c r="B180" i="102"/>
  <c r="B179" i="102"/>
  <c r="B178" i="102"/>
  <c r="B177" i="102"/>
  <c r="B176" i="102"/>
  <c r="B175" i="102"/>
  <c r="B174" i="102"/>
  <c r="B173" i="102"/>
  <c r="B172" i="102"/>
  <c r="B171" i="102"/>
  <c r="B170" i="102"/>
  <c r="B169" i="102"/>
  <c r="B168" i="102"/>
  <c r="B167" i="102"/>
  <c r="B166" i="102"/>
  <c r="B165" i="102"/>
  <c r="B164" i="102"/>
  <c r="B163" i="102"/>
  <c r="B162" i="102"/>
  <c r="B161" i="102"/>
  <c r="B160" i="102"/>
  <c r="B159" i="102"/>
  <c r="B158" i="102"/>
  <c r="B157" i="102"/>
  <c r="B156" i="102"/>
  <c r="B155" i="102"/>
  <c r="B154" i="102"/>
  <c r="B153" i="102"/>
  <c r="B152" i="102"/>
  <c r="B151" i="102"/>
  <c r="B150" i="102"/>
  <c r="B149" i="102"/>
  <c r="B148" i="102"/>
  <c r="B147" i="102"/>
  <c r="B146" i="102"/>
  <c r="B145" i="102"/>
  <c r="B144" i="102"/>
  <c r="B143" i="102"/>
  <c r="B142" i="102"/>
  <c r="B141" i="102"/>
  <c r="B140" i="102"/>
  <c r="B139" i="102"/>
  <c r="B138" i="102"/>
  <c r="B137" i="102"/>
  <c r="B136" i="102"/>
  <c r="B135" i="102"/>
  <c r="B134" i="102"/>
  <c r="B133" i="102"/>
  <c r="B132" i="102"/>
  <c r="B131" i="102"/>
  <c r="B130" i="102"/>
  <c r="B129" i="102"/>
  <c r="B128" i="102"/>
  <c r="B127" i="102"/>
  <c r="B126" i="102"/>
  <c r="B125" i="102"/>
  <c r="B124" i="102"/>
  <c r="B123" i="102"/>
  <c r="B122" i="102"/>
  <c r="B121" i="102"/>
  <c r="B120" i="102"/>
  <c r="B119" i="102"/>
  <c r="B118" i="102"/>
  <c r="B117" i="102"/>
  <c r="B116" i="102"/>
  <c r="B115" i="102"/>
  <c r="B114" i="102"/>
  <c r="B113" i="102"/>
  <c r="B112" i="102"/>
  <c r="B111" i="102"/>
  <c r="B110" i="102"/>
  <c r="B109" i="102"/>
  <c r="B108" i="102"/>
  <c r="B107" i="102"/>
  <c r="B106" i="102"/>
  <c r="B105" i="102"/>
  <c r="B104" i="102"/>
  <c r="B103" i="102"/>
  <c r="B102" i="102"/>
  <c r="B101" i="102"/>
  <c r="B100" i="102"/>
  <c r="B99" i="102"/>
  <c r="B98" i="102"/>
  <c r="B97" i="102"/>
  <c r="B96" i="102"/>
  <c r="B95" i="102"/>
  <c r="B94" i="102"/>
  <c r="B93" i="102"/>
  <c r="B92" i="102"/>
  <c r="B91" i="102"/>
  <c r="B90" i="102"/>
  <c r="B89" i="102"/>
  <c r="B88" i="102"/>
  <c r="B87" i="102"/>
  <c r="B86" i="102"/>
  <c r="B85" i="102"/>
  <c r="B84" i="102"/>
  <c r="B83" i="102"/>
  <c r="B82" i="102"/>
  <c r="B81" i="102"/>
  <c r="B80" i="102"/>
  <c r="B79" i="102"/>
  <c r="B78" i="102"/>
  <c r="B77" i="102"/>
  <c r="B76" i="102"/>
  <c r="B75" i="102"/>
  <c r="B74" i="102"/>
  <c r="B73" i="102"/>
  <c r="B72" i="102"/>
  <c r="B71" i="102"/>
  <c r="B70" i="102"/>
  <c r="B69" i="102"/>
  <c r="B68" i="102"/>
  <c r="B67" i="102"/>
  <c r="B66" i="102"/>
  <c r="B65" i="102"/>
  <c r="B64" i="102"/>
  <c r="B63" i="102"/>
  <c r="B62" i="102"/>
  <c r="B61" i="102"/>
  <c r="B60" i="102"/>
  <c r="B59" i="102"/>
  <c r="B58" i="102"/>
  <c r="B57" i="102"/>
  <c r="B56" i="102"/>
  <c r="B55" i="102"/>
  <c r="B54" i="102"/>
  <c r="B53" i="102"/>
  <c r="B52" i="102"/>
  <c r="B51" i="102"/>
  <c r="B50" i="102"/>
  <c r="B49" i="102"/>
  <c r="B48" i="102"/>
  <c r="B47" i="102"/>
  <c r="B46" i="102"/>
  <c r="B45" i="102"/>
  <c r="B44" i="102"/>
  <c r="B43" i="102"/>
  <c r="B42" i="102"/>
  <c r="B41" i="102"/>
  <c r="B40" i="102"/>
  <c r="B39" i="102"/>
  <c r="B38" i="102"/>
  <c r="B37" i="102"/>
  <c r="B36" i="102"/>
  <c r="B35" i="102"/>
  <c r="B34" i="102"/>
  <c r="B33" i="102"/>
  <c r="B32" i="102"/>
  <c r="B31" i="102"/>
  <c r="B30" i="102"/>
  <c r="B29" i="102"/>
  <c r="B28" i="102"/>
  <c r="B27" i="102"/>
  <c r="B26" i="102"/>
  <c r="B25" i="102"/>
  <c r="B24" i="102"/>
  <c r="B23" i="102"/>
  <c r="B22" i="102"/>
  <c r="B21" i="102"/>
  <c r="B20" i="102"/>
  <c r="B19" i="102"/>
  <c r="B18" i="102"/>
  <c r="B17" i="102"/>
  <c r="B16" i="102"/>
  <c r="B15" i="102"/>
  <c r="B14" i="102"/>
  <c r="B13" i="102"/>
  <c r="B12" i="102"/>
  <c r="B11" i="102"/>
  <c r="B10" i="102"/>
  <c r="B9" i="102"/>
  <c r="B8" i="102"/>
  <c r="B7" i="102"/>
  <c r="B6" i="102"/>
  <c r="B5" i="102"/>
  <c r="B4" i="102"/>
  <c r="B3" i="102"/>
  <c r="B2" i="102"/>
  <c r="D475" i="34"/>
  <c r="D474" i="34"/>
  <c r="D473" i="34"/>
  <c r="D472" i="34"/>
  <c r="D471" i="34"/>
  <c r="D470" i="34"/>
  <c r="D469" i="34"/>
  <c r="D468" i="34"/>
  <c r="D467" i="34"/>
  <c r="D466" i="34"/>
  <c r="D465" i="34"/>
  <c r="D464" i="34"/>
  <c r="D463" i="34"/>
  <c r="D462" i="34"/>
  <c r="D461" i="34"/>
  <c r="D460" i="34"/>
  <c r="D459" i="34"/>
  <c r="D458" i="34"/>
  <c r="D457" i="34"/>
  <c r="D456" i="34"/>
  <c r="B475" i="34"/>
  <c r="B474" i="34"/>
  <c r="B473" i="34"/>
  <c r="B472" i="34"/>
  <c r="B471" i="34"/>
  <c r="B470" i="34"/>
  <c r="B469" i="34"/>
  <c r="B468" i="34"/>
  <c r="B467" i="34"/>
  <c r="B466" i="34"/>
  <c r="B465" i="34"/>
  <c r="B464" i="34"/>
  <c r="B463" i="34"/>
  <c r="B462" i="34"/>
  <c r="B461" i="34"/>
  <c r="B460" i="34"/>
  <c r="B459" i="34"/>
  <c r="B458" i="34"/>
  <c r="B457" i="34"/>
  <c r="B456" i="34"/>
  <c r="A475" i="34"/>
  <c r="A474" i="34"/>
  <c r="A473" i="34"/>
  <c r="A472" i="34"/>
  <c r="A471" i="34"/>
  <c r="A470" i="34"/>
  <c r="A469" i="34"/>
  <c r="A468" i="34"/>
  <c r="A467" i="34"/>
  <c r="A466" i="34"/>
  <c r="A465" i="34"/>
  <c r="A464" i="34"/>
  <c r="A463" i="34"/>
  <c r="A462" i="34"/>
  <c r="A461" i="34"/>
  <c r="A460" i="34"/>
  <c r="A459" i="34"/>
  <c r="A458" i="34"/>
  <c r="A457" i="34"/>
  <c r="A456" i="34"/>
  <c r="U2" i="93"/>
  <c r="U3" i="93"/>
  <c r="U4" i="93"/>
  <c r="U5" i="93"/>
  <c r="U6" i="93"/>
  <c r="U7" i="93"/>
  <c r="U8" i="93"/>
  <c r="U9" i="93"/>
  <c r="U10" i="93"/>
  <c r="U11" i="93"/>
  <c r="U12" i="93"/>
  <c r="U13" i="93"/>
  <c r="U14" i="93"/>
  <c r="U15" i="93"/>
  <c r="U16" i="93"/>
  <c r="D285" i="34"/>
  <c r="D284" i="34"/>
  <c r="D283" i="34"/>
  <c r="D282" i="34"/>
  <c r="D281" i="34"/>
  <c r="D280" i="34"/>
  <c r="D279" i="34"/>
  <c r="D278" i="34"/>
  <c r="D277" i="34"/>
  <c r="D276" i="34"/>
  <c r="A286" i="34"/>
  <c r="B286" i="34"/>
  <c r="D286" i="34"/>
  <c r="A287" i="34"/>
  <c r="B287" i="34"/>
  <c r="D287" i="34"/>
  <c r="A288" i="34"/>
  <c r="B288" i="34"/>
  <c r="D288" i="34"/>
  <c r="A289" i="34"/>
  <c r="B289" i="34"/>
  <c r="D289" i="34"/>
  <c r="A290" i="34"/>
  <c r="B290" i="34"/>
  <c r="D290" i="34"/>
  <c r="A291" i="34"/>
  <c r="B291" i="34"/>
  <c r="D291" i="34"/>
  <c r="A292" i="34"/>
  <c r="B292" i="34"/>
  <c r="D292" i="34"/>
  <c r="A293" i="34"/>
  <c r="B293" i="34"/>
  <c r="D293" i="34"/>
  <c r="A294" i="34"/>
  <c r="B294" i="34"/>
  <c r="D294" i="34"/>
  <c r="A295" i="34"/>
  <c r="B295" i="34"/>
  <c r="D295" i="34"/>
  <c r="D229" i="34"/>
  <c r="B229" i="34"/>
  <c r="A229" i="34"/>
  <c r="D228" i="34"/>
  <c r="B228" i="34"/>
  <c r="A228" i="34"/>
  <c r="D227" i="34"/>
  <c r="B227" i="34"/>
  <c r="A227" i="34"/>
  <c r="D226" i="34"/>
  <c r="B226" i="34"/>
  <c r="A226" i="34"/>
  <c r="D225" i="34"/>
  <c r="B225" i="34"/>
  <c r="A225" i="34"/>
  <c r="D224" i="34"/>
  <c r="B224" i="34"/>
  <c r="A224" i="34"/>
  <c r="D223" i="34"/>
  <c r="B223" i="34"/>
  <c r="A223" i="34"/>
  <c r="D222" i="34"/>
  <c r="B222" i="34"/>
  <c r="A222" i="34"/>
  <c r="D221" i="34"/>
  <c r="B221" i="34"/>
  <c r="A221" i="34"/>
  <c r="D220" i="34"/>
  <c r="B220" i="34"/>
  <c r="A220" i="34"/>
  <c r="D219" i="34"/>
  <c r="B219" i="34"/>
  <c r="A219" i="34"/>
  <c r="D218" i="34"/>
  <c r="B218" i="34"/>
  <c r="A218" i="34"/>
  <c r="D217" i="34"/>
  <c r="B217" i="34"/>
  <c r="A217" i="34"/>
  <c r="D216" i="34"/>
  <c r="B216" i="34"/>
  <c r="A216" i="34"/>
  <c r="D215" i="34"/>
  <c r="B215" i="34"/>
  <c r="A215" i="34"/>
  <c r="D214" i="34"/>
  <c r="B214" i="34"/>
  <c r="A214" i="34"/>
  <c r="D213" i="34"/>
  <c r="B213" i="34"/>
  <c r="A213" i="34"/>
  <c r="D212" i="34"/>
  <c r="B212" i="34"/>
  <c r="A212" i="34"/>
  <c r="D76" i="34"/>
  <c r="B76" i="34"/>
  <c r="A76" i="34"/>
  <c r="D75" i="34"/>
  <c r="B75" i="34"/>
  <c r="A75" i="34"/>
  <c r="D74" i="34"/>
  <c r="B74" i="34"/>
  <c r="A74" i="34"/>
  <c r="D73" i="34"/>
  <c r="B73" i="34"/>
  <c r="A73" i="34"/>
  <c r="D72" i="34"/>
  <c r="B72" i="34"/>
  <c r="A72" i="34"/>
  <c r="D71" i="34"/>
  <c r="B71" i="34"/>
  <c r="A71" i="34"/>
  <c r="D70" i="34"/>
  <c r="B70" i="34"/>
  <c r="A70" i="34"/>
  <c r="D69" i="34"/>
  <c r="B69" i="34"/>
  <c r="A69" i="34"/>
  <c r="D68" i="34"/>
  <c r="B68" i="34"/>
  <c r="A68" i="34"/>
  <c r="D67" i="34"/>
  <c r="B67" i="34"/>
  <c r="A67" i="34"/>
  <c r="D66" i="34"/>
  <c r="B66" i="34"/>
  <c r="A66" i="34"/>
  <c r="D65" i="34"/>
  <c r="B65" i="34"/>
  <c r="A65" i="34"/>
  <c r="D64" i="34"/>
  <c r="B64" i="34"/>
  <c r="A64" i="34"/>
  <c r="D63" i="34"/>
  <c r="B63" i="34"/>
  <c r="A63" i="34"/>
  <c r="D169" i="34"/>
  <c r="B169" i="34"/>
  <c r="A169" i="34"/>
  <c r="D168" i="34"/>
  <c r="B168" i="34"/>
  <c r="A168" i="34"/>
  <c r="D167" i="34"/>
  <c r="B167" i="34"/>
  <c r="A167" i="34"/>
  <c r="D166" i="34"/>
  <c r="B166" i="34"/>
  <c r="A166" i="34"/>
  <c r="D165" i="34"/>
  <c r="B165" i="34"/>
  <c r="A165" i="34"/>
  <c r="D164" i="34"/>
  <c r="B164" i="34"/>
  <c r="A164" i="34"/>
  <c r="D163" i="34"/>
  <c r="B163" i="34"/>
  <c r="A163" i="34"/>
  <c r="D162" i="34"/>
  <c r="B162" i="34"/>
  <c r="A162" i="34"/>
  <c r="D161" i="34"/>
  <c r="B161" i="34"/>
  <c r="A161" i="34"/>
  <c r="D160" i="34"/>
  <c r="B160" i="34"/>
  <c r="A160" i="34"/>
  <c r="A413" i="34" l="1"/>
  <c r="A414" i="34"/>
  <c r="A415" i="34"/>
  <c r="A416" i="34"/>
  <c r="A417" i="34"/>
  <c r="A418" i="34"/>
  <c r="A419" i="34"/>
  <c r="A420" i="34"/>
  <c r="A421" i="34"/>
  <c r="A422" i="34"/>
  <c r="A423" i="34"/>
  <c r="A424" i="34"/>
  <c r="A425" i="34"/>
  <c r="A426" i="34"/>
  <c r="A427" i="34"/>
  <c r="A428" i="34"/>
  <c r="A429" i="34"/>
  <c r="A430" i="34"/>
  <c r="A431" i="34"/>
  <c r="A432" i="34"/>
  <c r="A433" i="34"/>
  <c r="A434" i="34"/>
  <c r="A435" i="34"/>
  <c r="A436" i="34"/>
  <c r="A437" i="34"/>
  <c r="A438" i="34"/>
  <c r="A439" i="34"/>
  <c r="A440" i="34"/>
  <c r="A441" i="34"/>
  <c r="A442" i="34"/>
  <c r="A443" i="34"/>
  <c r="A444" i="34"/>
  <c r="A445" i="34"/>
  <c r="A446" i="34"/>
  <c r="A447" i="34"/>
  <c r="A448" i="34"/>
  <c r="A449" i="34"/>
  <c r="A450" i="34"/>
  <c r="A451" i="34"/>
  <c r="A452" i="34"/>
  <c r="A453" i="34"/>
  <c r="A454" i="34"/>
  <c r="A455" i="34"/>
  <c r="B413" i="34"/>
  <c r="B414" i="34"/>
  <c r="B415" i="34"/>
  <c r="B416" i="34"/>
  <c r="B417" i="34"/>
  <c r="B418" i="34"/>
  <c r="B419" i="34"/>
  <c r="B420" i="34"/>
  <c r="B421" i="34"/>
  <c r="B422" i="34"/>
  <c r="B423" i="34"/>
  <c r="B424" i="34"/>
  <c r="B425" i="34"/>
  <c r="B426" i="34"/>
  <c r="B427" i="34"/>
  <c r="B428" i="34"/>
  <c r="B429" i="34"/>
  <c r="B430" i="34"/>
  <c r="B431" i="34"/>
  <c r="B432" i="34"/>
  <c r="B433" i="34"/>
  <c r="B434" i="34"/>
  <c r="B435" i="34"/>
  <c r="B436" i="34"/>
  <c r="B437" i="34"/>
  <c r="B438" i="34"/>
  <c r="B439" i="34"/>
  <c r="B440" i="34"/>
  <c r="B441" i="34"/>
  <c r="B442" i="34"/>
  <c r="B443" i="34"/>
  <c r="B444" i="34"/>
  <c r="B445" i="34"/>
  <c r="B446" i="34"/>
  <c r="B447" i="34"/>
  <c r="B448" i="34"/>
  <c r="B449" i="34"/>
  <c r="B450" i="34"/>
  <c r="B451" i="34"/>
  <c r="B452" i="34"/>
  <c r="B453" i="34"/>
  <c r="B454" i="34"/>
  <c r="B455" i="34"/>
  <c r="D413" i="34"/>
  <c r="D414" i="34"/>
  <c r="D415" i="34"/>
  <c r="D416" i="34"/>
  <c r="D417" i="34"/>
  <c r="D418" i="34"/>
  <c r="D419" i="34"/>
  <c r="D420" i="34"/>
  <c r="D421" i="34"/>
  <c r="D422" i="34"/>
  <c r="D423" i="34"/>
  <c r="D424" i="34"/>
  <c r="D425" i="34"/>
  <c r="D426" i="34"/>
  <c r="D427" i="34"/>
  <c r="D428" i="34"/>
  <c r="D429" i="34"/>
  <c r="D430" i="34"/>
  <c r="D431" i="34"/>
  <c r="D432" i="34"/>
  <c r="D433" i="34"/>
  <c r="D434" i="34"/>
  <c r="D435" i="34"/>
  <c r="D436" i="34"/>
  <c r="D437" i="34"/>
  <c r="D438" i="34"/>
  <c r="D439" i="34"/>
  <c r="D440" i="34"/>
  <c r="D441" i="34"/>
  <c r="D442" i="34"/>
  <c r="D443" i="34"/>
  <c r="D444" i="34"/>
  <c r="D445" i="34"/>
  <c r="D446" i="34"/>
  <c r="D447" i="34"/>
  <c r="D448" i="34"/>
  <c r="D449" i="34"/>
  <c r="D450" i="34"/>
  <c r="D451" i="34"/>
  <c r="D452" i="34"/>
  <c r="D453" i="34"/>
  <c r="D454" i="34"/>
  <c r="D455" i="34"/>
  <c r="A412" i="34"/>
  <c r="B412" i="34"/>
  <c r="D412" i="34"/>
  <c r="D16" i="93"/>
  <c r="V16" i="93"/>
  <c r="A399" i="34"/>
  <c r="A400" i="34"/>
  <c r="A401" i="34"/>
  <c r="A402" i="34"/>
  <c r="A403" i="34"/>
  <c r="A404" i="34"/>
  <c r="A405" i="34"/>
  <c r="A406" i="34"/>
  <c r="A407" i="34"/>
  <c r="A408" i="34"/>
  <c r="A409" i="34"/>
  <c r="A410" i="34"/>
  <c r="A411" i="34"/>
  <c r="B399" i="34"/>
  <c r="B400" i="34"/>
  <c r="B401" i="34"/>
  <c r="B402" i="34"/>
  <c r="B403" i="34"/>
  <c r="B404" i="34"/>
  <c r="B405" i="34"/>
  <c r="B406" i="34"/>
  <c r="B407" i="34"/>
  <c r="B408" i="34"/>
  <c r="B409" i="34"/>
  <c r="B410" i="34"/>
  <c r="B411" i="34"/>
  <c r="D399" i="34"/>
  <c r="D400" i="34"/>
  <c r="D401" i="34"/>
  <c r="D402" i="34"/>
  <c r="D403" i="34"/>
  <c r="D404" i="34"/>
  <c r="D405" i="34"/>
  <c r="D406" i="34"/>
  <c r="D407" i="34"/>
  <c r="D408" i="34"/>
  <c r="D409" i="34"/>
  <c r="D410" i="34"/>
  <c r="D411" i="34"/>
  <c r="A398" i="34"/>
  <c r="B398" i="34"/>
  <c r="D398" i="34"/>
  <c r="A396" i="34"/>
  <c r="A397" i="34"/>
  <c r="B396" i="34"/>
  <c r="B397" i="34"/>
  <c r="D396" i="34"/>
  <c r="D397" i="34"/>
  <c r="A395" i="34"/>
  <c r="B395" i="34"/>
  <c r="D395" i="34"/>
  <c r="D15" i="93"/>
  <c r="V15" i="93"/>
  <c r="D14" i="93"/>
  <c r="V14" i="93"/>
  <c r="A388" i="34"/>
  <c r="A389" i="34"/>
  <c r="A390" i="34"/>
  <c r="A391" i="34"/>
  <c r="A392" i="34"/>
  <c r="A393" i="34"/>
  <c r="A394" i="34"/>
  <c r="B388" i="34"/>
  <c r="B389" i="34"/>
  <c r="B390" i="34"/>
  <c r="B391" i="34"/>
  <c r="B392" i="34"/>
  <c r="B393" i="34"/>
  <c r="B394" i="34"/>
  <c r="D388" i="34"/>
  <c r="D389" i="34"/>
  <c r="D390" i="34"/>
  <c r="D391" i="34"/>
  <c r="D392" i="34"/>
  <c r="D393" i="34"/>
  <c r="D394" i="34"/>
  <c r="A387" i="34"/>
  <c r="D387" i="34"/>
  <c r="D13" i="93"/>
  <c r="V13" i="93"/>
  <c r="V11" i="93"/>
  <c r="V12" i="93"/>
  <c r="D2" i="93"/>
  <c r="D3" i="93"/>
  <c r="D4" i="93"/>
  <c r="D5" i="93"/>
  <c r="D6" i="93"/>
  <c r="D7" i="93"/>
  <c r="D8" i="93"/>
  <c r="D9" i="93"/>
  <c r="D10" i="93"/>
  <c r="D11" i="93"/>
  <c r="D12" i="93"/>
  <c r="A3" i="34"/>
  <c r="A4" i="34"/>
  <c r="A5" i="34"/>
  <c r="A6" i="34"/>
  <c r="A7" i="34"/>
  <c r="A8" i="34"/>
  <c r="A9" i="34"/>
  <c r="A10" i="34"/>
  <c r="A11" i="34"/>
  <c r="A12" i="34"/>
  <c r="A13" i="34"/>
  <c r="A14" i="34"/>
  <c r="A15" i="34"/>
  <c r="A16" i="34"/>
  <c r="A17" i="34"/>
  <c r="A18" i="34"/>
  <c r="A19" i="34"/>
  <c r="A20" i="34"/>
  <c r="A21" i="34"/>
  <c r="A22" i="34"/>
  <c r="A23" i="34"/>
  <c r="A24" i="34"/>
  <c r="A25" i="34"/>
  <c r="A26" i="34"/>
  <c r="A27" i="34"/>
  <c r="A28" i="34"/>
  <c r="A29" i="34"/>
  <c r="A30" i="34"/>
  <c r="A31" i="34"/>
  <c r="A32" i="34"/>
  <c r="A33" i="34"/>
  <c r="A34" i="34"/>
  <c r="A35" i="34"/>
  <c r="A36" i="34"/>
  <c r="A37" i="34"/>
  <c r="A38" i="34"/>
  <c r="A39" i="34"/>
  <c r="A40" i="34"/>
  <c r="A41" i="34"/>
  <c r="A42" i="34"/>
  <c r="A43" i="34"/>
  <c r="A44" i="34"/>
  <c r="A45" i="34"/>
  <c r="A46" i="34"/>
  <c r="A47" i="34"/>
  <c r="A48" i="34"/>
  <c r="A49" i="34"/>
  <c r="A50" i="34"/>
  <c r="A51" i="34"/>
  <c r="A52" i="34"/>
  <c r="A53" i="34"/>
  <c r="A54" i="34"/>
  <c r="A55" i="34"/>
  <c r="A56" i="34"/>
  <c r="A57" i="34"/>
  <c r="A58" i="34"/>
  <c r="A59" i="34"/>
  <c r="A60" i="34"/>
  <c r="A61" i="34"/>
  <c r="A62" i="34"/>
  <c r="A77" i="34"/>
  <c r="A78" i="34"/>
  <c r="A79" i="34"/>
  <c r="A80" i="34"/>
  <c r="A81" i="34"/>
  <c r="A82" i="34"/>
  <c r="A83" i="34"/>
  <c r="A84" i="34"/>
  <c r="A85" i="34"/>
  <c r="A86" i="34"/>
  <c r="A87" i="34"/>
  <c r="A88" i="34"/>
  <c r="A89" i="34"/>
  <c r="A90" i="34"/>
  <c r="A91" i="34"/>
  <c r="A92" i="34"/>
  <c r="A93" i="34"/>
  <c r="A94" i="34"/>
  <c r="A95" i="34"/>
  <c r="A96" i="34"/>
  <c r="A97" i="34"/>
  <c r="A98" i="34"/>
  <c r="A99" i="34"/>
  <c r="A100" i="34"/>
  <c r="A101" i="34"/>
  <c r="A102" i="34"/>
  <c r="A103" i="34"/>
  <c r="A104" i="34"/>
  <c r="A105" i="34"/>
  <c r="A106" i="34"/>
  <c r="A107" i="34"/>
  <c r="A108" i="34"/>
  <c r="A109" i="34"/>
  <c r="A110" i="34"/>
  <c r="A111" i="34"/>
  <c r="A112" i="34"/>
  <c r="A113" i="34"/>
  <c r="A114" i="34"/>
  <c r="A115" i="34"/>
  <c r="A116" i="34"/>
  <c r="A117" i="34"/>
  <c r="A118" i="34"/>
  <c r="A119" i="34"/>
  <c r="A120" i="34"/>
  <c r="A121" i="34"/>
  <c r="A122" i="34"/>
  <c r="A123" i="34"/>
  <c r="A124" i="34"/>
  <c r="A125" i="34"/>
  <c r="A126" i="34"/>
  <c r="A127" i="34"/>
  <c r="A128" i="34"/>
  <c r="A129" i="34"/>
  <c r="A130" i="34"/>
  <c r="A131" i="34"/>
  <c r="A132" i="34"/>
  <c r="A133" i="34"/>
  <c r="A134" i="34"/>
  <c r="A135" i="34"/>
  <c r="A136" i="34"/>
  <c r="A137" i="34"/>
  <c r="A138" i="34"/>
  <c r="A139" i="34"/>
  <c r="A140" i="34"/>
  <c r="A141" i="34"/>
  <c r="A142" i="34"/>
  <c r="A143" i="34"/>
  <c r="A144" i="34"/>
  <c r="A145" i="34"/>
  <c r="A146" i="34"/>
  <c r="A147" i="34"/>
  <c r="A148" i="34"/>
  <c r="A149" i="34"/>
  <c r="A150" i="34"/>
  <c r="A151" i="34"/>
  <c r="A152" i="34"/>
  <c r="A153" i="34"/>
  <c r="A154" i="34"/>
  <c r="A155" i="34"/>
  <c r="A156" i="34"/>
  <c r="A157" i="34"/>
  <c r="A158" i="34"/>
  <c r="A159" i="34"/>
  <c r="A170" i="34"/>
  <c r="A171" i="34"/>
  <c r="A172" i="34"/>
  <c r="A173" i="34"/>
  <c r="A174" i="34"/>
  <c r="A175" i="34"/>
  <c r="A176" i="34"/>
  <c r="A177" i="34"/>
  <c r="A178" i="34"/>
  <c r="A179" i="34"/>
  <c r="A180" i="34"/>
  <c r="A181" i="34"/>
  <c r="A182" i="34"/>
  <c r="A183" i="34"/>
  <c r="A184" i="34"/>
  <c r="A185" i="34"/>
  <c r="A186" i="34"/>
  <c r="A187" i="34"/>
  <c r="A188" i="34"/>
  <c r="A189" i="34"/>
  <c r="A190" i="34"/>
  <c r="A191" i="34"/>
  <c r="A192" i="34"/>
  <c r="A193" i="34"/>
  <c r="A194" i="34"/>
  <c r="A195" i="34"/>
  <c r="A196" i="34"/>
  <c r="A197" i="34"/>
  <c r="A198" i="34"/>
  <c r="A199" i="34"/>
  <c r="A200" i="34"/>
  <c r="A201" i="34"/>
  <c r="A202" i="34"/>
  <c r="A203" i="34"/>
  <c r="A204" i="34"/>
  <c r="A205" i="34"/>
  <c r="A206" i="34"/>
  <c r="A207" i="34"/>
  <c r="A208" i="34"/>
  <c r="A209" i="34"/>
  <c r="A210" i="34"/>
  <c r="A211" i="34"/>
  <c r="A230" i="34"/>
  <c r="A231" i="34"/>
  <c r="A232" i="34"/>
  <c r="A233" i="34"/>
  <c r="A234" i="34"/>
  <c r="A235" i="34"/>
  <c r="A236" i="34"/>
  <c r="A237" i="34"/>
  <c r="A238" i="34"/>
  <c r="A239" i="34"/>
  <c r="A240" i="34"/>
  <c r="A241" i="34"/>
  <c r="A242" i="34"/>
  <c r="A243" i="34"/>
  <c r="A244" i="34"/>
  <c r="A245" i="34"/>
  <c r="A246" i="34"/>
  <c r="A247" i="34"/>
  <c r="A248" i="34"/>
  <c r="A249" i="34"/>
  <c r="A250" i="34"/>
  <c r="A251" i="34"/>
  <c r="A252" i="34"/>
  <c r="A253" i="34"/>
  <c r="A254" i="34"/>
  <c r="A255" i="34"/>
  <c r="A256" i="34"/>
  <c r="A257" i="34"/>
  <c r="A258" i="34"/>
  <c r="A259" i="34"/>
  <c r="A260" i="34"/>
  <c r="A261" i="34"/>
  <c r="A262" i="34"/>
  <c r="A263" i="34"/>
  <c r="A264" i="34"/>
  <c r="A265" i="34"/>
  <c r="A266" i="34"/>
  <c r="A267" i="34"/>
  <c r="A268" i="34"/>
  <c r="A269" i="34"/>
  <c r="A270" i="34"/>
  <c r="A271" i="34"/>
  <c r="A272" i="34"/>
  <c r="A273" i="34"/>
  <c r="A274" i="34"/>
  <c r="A275" i="34"/>
  <c r="A296" i="34"/>
  <c r="A297" i="34"/>
  <c r="A298" i="34"/>
  <c r="A299" i="34"/>
  <c r="A300" i="34"/>
  <c r="A301" i="34"/>
  <c r="A302" i="34"/>
  <c r="A303" i="34"/>
  <c r="A304" i="34"/>
  <c r="A305" i="34"/>
  <c r="A306" i="34"/>
  <c r="A307" i="34"/>
  <c r="A308" i="34"/>
  <c r="A309" i="34"/>
  <c r="A310" i="34"/>
  <c r="A311" i="34"/>
  <c r="A312" i="34"/>
  <c r="A313" i="34"/>
  <c r="A314" i="34"/>
  <c r="A315" i="34"/>
  <c r="A316" i="34"/>
  <c r="A317" i="34"/>
  <c r="A318" i="34"/>
  <c r="A319" i="34"/>
  <c r="A320" i="34"/>
  <c r="A321" i="34"/>
  <c r="A322" i="34"/>
  <c r="A323" i="34"/>
  <c r="A324" i="34"/>
  <c r="A325" i="34"/>
  <c r="A326" i="34"/>
  <c r="A327" i="34"/>
  <c r="A328" i="34"/>
  <c r="A329" i="34"/>
  <c r="A330" i="34"/>
  <c r="A331" i="34"/>
  <c r="A332" i="34"/>
  <c r="A333" i="34"/>
  <c r="A334" i="34"/>
  <c r="A335" i="34"/>
  <c r="A336" i="34"/>
  <c r="A337" i="34"/>
  <c r="A338" i="34"/>
  <c r="A339" i="34"/>
  <c r="A340" i="34"/>
  <c r="A341" i="34"/>
  <c r="A342" i="34"/>
  <c r="A343" i="34"/>
  <c r="A344" i="34"/>
  <c r="A345" i="34"/>
  <c r="A346" i="34"/>
  <c r="A347" i="34"/>
  <c r="A348" i="34"/>
  <c r="A349" i="34"/>
  <c r="A350" i="34"/>
  <c r="A351" i="34"/>
  <c r="A352" i="34"/>
  <c r="A353" i="34"/>
  <c r="A354" i="34"/>
  <c r="A355" i="34"/>
  <c r="A356" i="34"/>
  <c r="A357" i="34"/>
  <c r="A358" i="34"/>
  <c r="A359" i="34"/>
  <c r="A360" i="34"/>
  <c r="A361" i="34"/>
  <c r="A362" i="34"/>
  <c r="A363" i="34"/>
  <c r="A364" i="34"/>
  <c r="A365" i="34"/>
  <c r="A366" i="34"/>
  <c r="A367" i="34"/>
  <c r="A368" i="34"/>
  <c r="A369" i="34"/>
  <c r="A370" i="34"/>
  <c r="A371" i="34"/>
  <c r="A372" i="34"/>
  <c r="A373" i="34"/>
  <c r="A374" i="34"/>
  <c r="A375" i="34"/>
  <c r="A376" i="34"/>
  <c r="A377" i="34"/>
  <c r="A378" i="34"/>
  <c r="A379" i="34"/>
  <c r="A380" i="34"/>
  <c r="A381" i="34"/>
  <c r="A382" i="34"/>
  <c r="A383" i="34"/>
  <c r="A384" i="34"/>
  <c r="A385" i="34"/>
  <c r="A386" i="34"/>
  <c r="A2" i="34"/>
  <c r="B3" i="34"/>
  <c r="B4" i="34"/>
  <c r="B5" i="34"/>
  <c r="B6" i="34"/>
  <c r="B7" i="34"/>
  <c r="B8" i="34"/>
  <c r="B9" i="34"/>
  <c r="B10" i="34"/>
  <c r="B11" i="34"/>
  <c r="B12" i="34"/>
  <c r="B13" i="34"/>
  <c r="B14" i="34"/>
  <c r="B15" i="34"/>
  <c r="B16" i="34"/>
  <c r="B17" i="34"/>
  <c r="B18" i="34"/>
  <c r="B19" i="34"/>
  <c r="B20" i="34"/>
  <c r="B21" i="34"/>
  <c r="B22" i="34"/>
  <c r="B23" i="34"/>
  <c r="B24" i="34"/>
  <c r="B25" i="34"/>
  <c r="B26" i="34"/>
  <c r="B27" i="34"/>
  <c r="B28" i="34"/>
  <c r="B29" i="34"/>
  <c r="B30" i="34"/>
  <c r="B31" i="34"/>
  <c r="B32" i="34"/>
  <c r="B33" i="34"/>
  <c r="B34" i="34"/>
  <c r="B35" i="34"/>
  <c r="B36" i="34"/>
  <c r="B37" i="34"/>
  <c r="B38" i="34"/>
  <c r="B39" i="34"/>
  <c r="B40" i="34"/>
  <c r="B41" i="34"/>
  <c r="B42" i="34"/>
  <c r="B43" i="34"/>
  <c r="B44" i="34"/>
  <c r="B45" i="34"/>
  <c r="B46" i="34"/>
  <c r="B47" i="34"/>
  <c r="B48" i="34"/>
  <c r="B49" i="34"/>
  <c r="B50" i="34"/>
  <c r="B51" i="34"/>
  <c r="B52" i="34"/>
  <c r="B53" i="34"/>
  <c r="B54" i="34"/>
  <c r="B55" i="34"/>
  <c r="B56" i="34"/>
  <c r="B57" i="34"/>
  <c r="B58" i="34"/>
  <c r="B59" i="34"/>
  <c r="B60" i="34"/>
  <c r="B61" i="34"/>
  <c r="B62" i="34"/>
  <c r="B77" i="34"/>
  <c r="B78" i="34"/>
  <c r="B79" i="34"/>
  <c r="B80" i="34"/>
  <c r="B81" i="34"/>
  <c r="B82" i="34"/>
  <c r="B83" i="34"/>
  <c r="B84" i="34"/>
  <c r="B85" i="34"/>
  <c r="B86" i="34"/>
  <c r="B87" i="34"/>
  <c r="B88" i="34"/>
  <c r="B89" i="34"/>
  <c r="B90" i="34"/>
  <c r="B91" i="34"/>
  <c r="B92" i="34"/>
  <c r="B93" i="34"/>
  <c r="B94" i="34"/>
  <c r="B95" i="34"/>
  <c r="B96" i="34"/>
  <c r="B97" i="34"/>
  <c r="B98" i="34"/>
  <c r="B99" i="34"/>
  <c r="B100" i="34"/>
  <c r="B101" i="34"/>
  <c r="B102" i="34"/>
  <c r="B103" i="34"/>
  <c r="B104" i="34"/>
  <c r="B105" i="34"/>
  <c r="B106" i="34"/>
  <c r="B107" i="34"/>
  <c r="B108" i="34"/>
  <c r="B109" i="34"/>
  <c r="B110" i="34"/>
  <c r="B111" i="34"/>
  <c r="B112" i="34"/>
  <c r="B113" i="34"/>
  <c r="B114" i="34"/>
  <c r="B115" i="34"/>
  <c r="B116" i="34"/>
  <c r="B117" i="34"/>
  <c r="B118" i="34"/>
  <c r="B119" i="34"/>
  <c r="B120" i="34"/>
  <c r="B121" i="34"/>
  <c r="B122" i="34"/>
  <c r="B123" i="34"/>
  <c r="B124" i="34"/>
  <c r="B125" i="34"/>
  <c r="B126" i="34"/>
  <c r="B127" i="34"/>
  <c r="B128" i="34"/>
  <c r="B129" i="34"/>
  <c r="B130" i="34"/>
  <c r="B131" i="34"/>
  <c r="B132" i="34"/>
  <c r="B133" i="34"/>
  <c r="B134" i="34"/>
  <c r="B135" i="34"/>
  <c r="B136" i="34"/>
  <c r="B137" i="34"/>
  <c r="B138" i="34"/>
  <c r="B139" i="34"/>
  <c r="B140" i="34"/>
  <c r="B141" i="34"/>
  <c r="B142" i="34"/>
  <c r="B143" i="34"/>
  <c r="B144" i="34"/>
  <c r="B145" i="34"/>
  <c r="B146" i="34"/>
  <c r="B147" i="34"/>
  <c r="B148" i="34"/>
  <c r="B149" i="34"/>
  <c r="B150" i="34"/>
  <c r="B151" i="34"/>
  <c r="B152" i="34"/>
  <c r="B153" i="34"/>
  <c r="B154" i="34"/>
  <c r="B155" i="34"/>
  <c r="B156" i="34"/>
  <c r="B157" i="34"/>
  <c r="B158" i="34"/>
  <c r="B159" i="34"/>
  <c r="B170" i="34"/>
  <c r="B171" i="34"/>
  <c r="B172" i="34"/>
  <c r="B173" i="34"/>
  <c r="B174" i="34"/>
  <c r="B175" i="34"/>
  <c r="B176" i="34"/>
  <c r="B177" i="34"/>
  <c r="B178" i="34"/>
  <c r="B179" i="34"/>
  <c r="B180" i="34"/>
  <c r="B181" i="34"/>
  <c r="B182" i="34"/>
  <c r="B183" i="34"/>
  <c r="B184" i="34"/>
  <c r="B185" i="34"/>
  <c r="B186" i="34"/>
  <c r="B187" i="34"/>
  <c r="B188" i="34"/>
  <c r="B189" i="34"/>
  <c r="B190" i="34"/>
  <c r="B191" i="34"/>
  <c r="B192" i="34"/>
  <c r="B193" i="34"/>
  <c r="B194" i="34"/>
  <c r="B195" i="34"/>
  <c r="B196" i="34"/>
  <c r="B197" i="34"/>
  <c r="B198" i="34"/>
  <c r="B199" i="34"/>
  <c r="B200" i="34"/>
  <c r="B201" i="34"/>
  <c r="B202" i="34"/>
  <c r="B203" i="34"/>
  <c r="B204" i="34"/>
  <c r="B205" i="34"/>
  <c r="B206" i="34"/>
  <c r="B207" i="34"/>
  <c r="B208" i="34"/>
  <c r="B209" i="34"/>
  <c r="B210" i="34"/>
  <c r="B211" i="34"/>
  <c r="B230" i="34"/>
  <c r="B231" i="34"/>
  <c r="B232" i="34"/>
  <c r="B233" i="34"/>
  <c r="B234" i="34"/>
  <c r="B235" i="34"/>
  <c r="B236" i="34"/>
  <c r="B237" i="34"/>
  <c r="B238" i="34"/>
  <c r="B239" i="34"/>
  <c r="B240" i="34"/>
  <c r="B241" i="34"/>
  <c r="B242" i="34"/>
  <c r="B243" i="34"/>
  <c r="B244" i="34"/>
  <c r="B245" i="34"/>
  <c r="B246" i="34"/>
  <c r="B247" i="34"/>
  <c r="B248" i="34"/>
  <c r="B249" i="34"/>
  <c r="B250" i="34"/>
  <c r="B251" i="34"/>
  <c r="B252" i="34"/>
  <c r="B253" i="34"/>
  <c r="B254" i="34"/>
  <c r="B255" i="34"/>
  <c r="B256" i="34"/>
  <c r="B257" i="34"/>
  <c r="B258" i="34"/>
  <c r="B259" i="34"/>
  <c r="B260" i="34"/>
  <c r="B261" i="34"/>
  <c r="B262" i="34"/>
  <c r="B263" i="34"/>
  <c r="B264" i="34"/>
  <c r="B265" i="34"/>
  <c r="B266" i="34"/>
  <c r="B267" i="34"/>
  <c r="B268" i="34"/>
  <c r="B269" i="34"/>
  <c r="B270" i="34"/>
  <c r="B271" i="34"/>
  <c r="B272" i="34"/>
  <c r="B273" i="34"/>
  <c r="B274" i="34"/>
  <c r="B275" i="34"/>
  <c r="B296" i="34"/>
  <c r="B297" i="34"/>
  <c r="B298" i="34"/>
  <c r="B299" i="34"/>
  <c r="B300" i="34"/>
  <c r="B301" i="34"/>
  <c r="B302" i="34"/>
  <c r="B303" i="34"/>
  <c r="B304" i="34"/>
  <c r="B305" i="34"/>
  <c r="B306" i="34"/>
  <c r="B307" i="34"/>
  <c r="B308" i="34"/>
  <c r="B309" i="34"/>
  <c r="B310" i="34"/>
  <c r="B311" i="34"/>
  <c r="B312" i="34"/>
  <c r="B313" i="34"/>
  <c r="B314" i="34"/>
  <c r="B315" i="34"/>
  <c r="B316" i="34"/>
  <c r="B317" i="34"/>
  <c r="B318" i="34"/>
  <c r="B319" i="34"/>
  <c r="B320" i="34"/>
  <c r="B321" i="34"/>
  <c r="B322" i="34"/>
  <c r="B323" i="34"/>
  <c r="B324" i="34"/>
  <c r="B325" i="34"/>
  <c r="B326" i="34"/>
  <c r="B327" i="34"/>
  <c r="B328" i="34"/>
  <c r="B329" i="34"/>
  <c r="B330" i="34"/>
  <c r="B331" i="34"/>
  <c r="B332" i="34"/>
  <c r="B333" i="34"/>
  <c r="B334" i="34"/>
  <c r="B335" i="34"/>
  <c r="B336" i="34"/>
  <c r="B337" i="34"/>
  <c r="B338" i="34"/>
  <c r="B339" i="34"/>
  <c r="B340" i="34"/>
  <c r="B341" i="34"/>
  <c r="B342" i="34"/>
  <c r="B343" i="34"/>
  <c r="B344" i="34"/>
  <c r="B345" i="34"/>
  <c r="B346" i="34"/>
  <c r="B347" i="34"/>
  <c r="B348" i="34"/>
  <c r="B349" i="34"/>
  <c r="B350" i="34"/>
  <c r="B351" i="34"/>
  <c r="B352" i="34"/>
  <c r="B353" i="34"/>
  <c r="B354" i="34"/>
  <c r="B355" i="34"/>
  <c r="B356" i="34"/>
  <c r="B357" i="34"/>
  <c r="B358" i="34"/>
  <c r="B359" i="34"/>
  <c r="B360" i="34"/>
  <c r="B361" i="34"/>
  <c r="B362" i="34"/>
  <c r="B363" i="34"/>
  <c r="B364" i="34"/>
  <c r="B365" i="34"/>
  <c r="B366" i="34"/>
  <c r="B367" i="34"/>
  <c r="B368" i="34"/>
  <c r="B369" i="34"/>
  <c r="B370" i="34"/>
  <c r="B371" i="34"/>
  <c r="B372" i="34"/>
  <c r="B373" i="34"/>
  <c r="B374" i="34"/>
  <c r="B375" i="34"/>
  <c r="B376" i="34"/>
  <c r="B377" i="34"/>
  <c r="B378" i="34"/>
  <c r="B379" i="34"/>
  <c r="B380" i="34"/>
  <c r="B381" i="34"/>
  <c r="B382" i="34"/>
  <c r="B383" i="34"/>
  <c r="B384" i="34"/>
  <c r="B385" i="34"/>
  <c r="B386" i="34"/>
  <c r="B2" i="34"/>
  <c r="V10" i="93" l="1"/>
  <c r="V9" i="93"/>
  <c r="D2" i="34"/>
  <c r="D3" i="34"/>
  <c r="D4" i="34"/>
  <c r="D5" i="34"/>
  <c r="D6" i="34"/>
  <c r="D7" i="34"/>
  <c r="D8" i="34"/>
  <c r="D9" i="34"/>
  <c r="D10" i="34"/>
  <c r="D11" i="34"/>
  <c r="D12" i="34"/>
  <c r="D13" i="34"/>
  <c r="D14" i="34"/>
  <c r="D15" i="34"/>
  <c r="D16" i="34"/>
  <c r="D17" i="34"/>
  <c r="D18" i="34"/>
  <c r="D19" i="34"/>
  <c r="D20" i="34"/>
  <c r="D21" i="34"/>
  <c r="D22" i="34"/>
  <c r="D23" i="34"/>
  <c r="D24" i="34"/>
  <c r="D25" i="34"/>
  <c r="D26" i="34"/>
  <c r="D27" i="34"/>
  <c r="D28" i="34"/>
  <c r="D29" i="34"/>
  <c r="D30" i="34"/>
  <c r="D31" i="34"/>
  <c r="D32" i="34"/>
  <c r="D33" i="34"/>
  <c r="D34" i="34"/>
  <c r="D35" i="34"/>
  <c r="D36" i="34"/>
  <c r="D37" i="34"/>
  <c r="D38" i="34"/>
  <c r="D39" i="34"/>
  <c r="D40" i="34"/>
  <c r="D41" i="34"/>
  <c r="D42" i="34"/>
  <c r="D43" i="34"/>
  <c r="D44" i="34"/>
  <c r="D45" i="34"/>
  <c r="D46" i="34"/>
  <c r="D47" i="34"/>
  <c r="D48" i="34"/>
  <c r="D49" i="34"/>
  <c r="D50" i="34"/>
  <c r="D51" i="34"/>
  <c r="D52" i="34"/>
  <c r="D53" i="34"/>
  <c r="D54" i="34"/>
  <c r="D55" i="34"/>
  <c r="D56" i="34"/>
  <c r="D57" i="34"/>
  <c r="D58" i="34"/>
  <c r="D59" i="34"/>
  <c r="D60" i="34"/>
  <c r="D61" i="34"/>
  <c r="D62" i="34"/>
  <c r="D77" i="34"/>
  <c r="D78" i="34"/>
  <c r="D80" i="34"/>
  <c r="D81" i="34"/>
  <c r="D82" i="34"/>
  <c r="D83" i="34"/>
  <c r="D84" i="34"/>
  <c r="D85" i="34"/>
  <c r="D86" i="34"/>
  <c r="D87" i="34"/>
  <c r="D88" i="34"/>
  <c r="D89" i="34"/>
  <c r="D90" i="34"/>
  <c r="D91" i="34"/>
  <c r="D92" i="34"/>
  <c r="D93" i="34"/>
  <c r="D94" i="34"/>
  <c r="D95" i="34"/>
  <c r="D96" i="34"/>
  <c r="D97" i="34"/>
  <c r="D98" i="34"/>
  <c r="D99" i="34"/>
  <c r="D100" i="34"/>
  <c r="D101" i="34"/>
  <c r="D102" i="34"/>
  <c r="D103" i="34"/>
  <c r="D104" i="34"/>
  <c r="D105" i="34"/>
  <c r="D106" i="34"/>
  <c r="D107" i="34"/>
  <c r="D108" i="34"/>
  <c r="D109" i="34"/>
  <c r="D110" i="34"/>
  <c r="D111" i="34"/>
  <c r="D112" i="34"/>
  <c r="D113" i="34"/>
  <c r="D114" i="34"/>
  <c r="D115" i="34"/>
  <c r="D116" i="34"/>
  <c r="D117" i="34"/>
  <c r="D118" i="34"/>
  <c r="D119" i="34"/>
  <c r="D120" i="34"/>
  <c r="D121" i="34"/>
  <c r="D122" i="34"/>
  <c r="D123" i="34"/>
  <c r="D124" i="34"/>
  <c r="D125" i="34"/>
  <c r="D126" i="34"/>
  <c r="D127" i="34"/>
  <c r="D128" i="34"/>
  <c r="D129" i="34"/>
  <c r="D130" i="34"/>
  <c r="D131" i="34"/>
  <c r="D132" i="34"/>
  <c r="D133" i="34"/>
  <c r="D134" i="34"/>
  <c r="D135" i="34"/>
  <c r="D136" i="34"/>
  <c r="D137" i="34"/>
  <c r="D138" i="34"/>
  <c r="D139" i="34"/>
  <c r="D140" i="34"/>
  <c r="D141" i="34"/>
  <c r="D142" i="34"/>
  <c r="D143" i="34"/>
  <c r="D144" i="34"/>
  <c r="D145" i="34"/>
  <c r="D146" i="34"/>
  <c r="D147" i="34"/>
  <c r="D148" i="34"/>
  <c r="D149" i="34"/>
  <c r="D150" i="34"/>
  <c r="D151" i="34"/>
  <c r="D152" i="34"/>
  <c r="D153" i="34"/>
  <c r="D154" i="34"/>
  <c r="D155" i="34"/>
  <c r="D156" i="34"/>
  <c r="D157" i="34"/>
  <c r="D158" i="34"/>
  <c r="D159" i="34"/>
  <c r="D170" i="34"/>
  <c r="D171" i="34"/>
  <c r="D172" i="34"/>
  <c r="D173" i="34"/>
  <c r="D174" i="34"/>
  <c r="D175" i="34"/>
  <c r="D176" i="34"/>
  <c r="D177" i="34"/>
  <c r="D178" i="34"/>
  <c r="D179" i="34"/>
  <c r="D180" i="34"/>
  <c r="D181" i="34"/>
  <c r="D182" i="34"/>
  <c r="D183" i="34"/>
  <c r="D184" i="34"/>
  <c r="D185" i="34"/>
  <c r="D186" i="34"/>
  <c r="D187" i="34"/>
  <c r="D188" i="34"/>
  <c r="D189" i="34"/>
  <c r="D190" i="34"/>
  <c r="D191" i="34"/>
  <c r="D192" i="34"/>
  <c r="D193" i="34"/>
  <c r="D194" i="34"/>
  <c r="D195" i="34"/>
  <c r="D196" i="34"/>
  <c r="D197" i="34"/>
  <c r="D198" i="34"/>
  <c r="D199" i="34"/>
  <c r="D200" i="34"/>
  <c r="D201" i="34"/>
  <c r="D202" i="34"/>
  <c r="D203" i="34"/>
  <c r="D204" i="34"/>
  <c r="D205" i="34"/>
  <c r="D206" i="34"/>
  <c r="D207" i="34"/>
  <c r="D208" i="34"/>
  <c r="D209" i="34"/>
  <c r="D210" i="34"/>
  <c r="D211" i="34"/>
  <c r="D230" i="34"/>
  <c r="D231" i="34"/>
  <c r="D232" i="34"/>
  <c r="D233" i="34"/>
  <c r="D234" i="34"/>
  <c r="D235" i="34"/>
  <c r="D236" i="34"/>
  <c r="D237" i="34"/>
  <c r="D238" i="34"/>
  <c r="D239" i="34"/>
  <c r="D240" i="34"/>
  <c r="D241" i="34"/>
  <c r="D242" i="34"/>
  <c r="D243" i="34"/>
  <c r="D244" i="34"/>
  <c r="D245" i="34"/>
  <c r="D246" i="34"/>
  <c r="D247" i="34"/>
  <c r="D248" i="34"/>
  <c r="D249" i="34"/>
  <c r="D250" i="34"/>
  <c r="D251" i="34"/>
  <c r="D252" i="34"/>
  <c r="D253" i="34"/>
  <c r="D254" i="34"/>
  <c r="D255" i="34"/>
  <c r="D256" i="34"/>
  <c r="D257" i="34"/>
  <c r="D258" i="34"/>
  <c r="D259" i="34"/>
  <c r="D260" i="34"/>
  <c r="D261" i="34"/>
  <c r="D262" i="34"/>
  <c r="D263" i="34"/>
  <c r="D264" i="34"/>
  <c r="D265" i="34"/>
  <c r="D266" i="34"/>
  <c r="D267" i="34"/>
  <c r="D268" i="34"/>
  <c r="D269" i="34"/>
  <c r="D270" i="34"/>
  <c r="D271" i="34"/>
  <c r="D272" i="34"/>
  <c r="D273" i="34"/>
  <c r="D274" i="34"/>
  <c r="D275" i="34"/>
  <c r="D303" i="34"/>
  <c r="D304" i="34"/>
  <c r="D305" i="34"/>
  <c r="D306" i="34"/>
  <c r="D307" i="34"/>
  <c r="D308" i="34"/>
  <c r="D309" i="34"/>
  <c r="D310" i="34"/>
  <c r="D311" i="34"/>
  <c r="D312" i="34"/>
  <c r="D313" i="34"/>
  <c r="D314" i="34"/>
  <c r="D315" i="34"/>
  <c r="D316" i="34"/>
  <c r="D317" i="34"/>
  <c r="D318" i="34"/>
  <c r="D319" i="34"/>
  <c r="D320" i="34"/>
  <c r="D321" i="34"/>
  <c r="D322" i="34"/>
  <c r="D323" i="34"/>
  <c r="D324" i="34"/>
  <c r="D325" i="34"/>
  <c r="D326" i="34"/>
  <c r="D327" i="34"/>
  <c r="D328" i="34"/>
  <c r="D329" i="34"/>
  <c r="D330" i="34"/>
  <c r="D331" i="34"/>
  <c r="D332" i="34"/>
  <c r="D333" i="34"/>
  <c r="D334" i="34"/>
  <c r="D335" i="34"/>
  <c r="D336" i="34"/>
  <c r="D337" i="34"/>
  <c r="D338" i="34"/>
  <c r="D339" i="34"/>
  <c r="D340" i="34"/>
  <c r="D341" i="34"/>
  <c r="D342" i="34"/>
  <c r="D343" i="34"/>
  <c r="D344" i="34"/>
  <c r="D345" i="34"/>
  <c r="D346" i="34"/>
  <c r="D347" i="34"/>
  <c r="D348" i="34"/>
  <c r="D349" i="34"/>
  <c r="D350" i="34"/>
  <c r="D351" i="34"/>
  <c r="D352" i="34"/>
  <c r="D353" i="34"/>
  <c r="D354" i="34"/>
  <c r="D355" i="34"/>
  <c r="D356" i="34"/>
  <c r="D357" i="34"/>
  <c r="D358" i="34"/>
  <c r="D359" i="34"/>
  <c r="D360" i="34"/>
  <c r="D361" i="34"/>
  <c r="D362" i="34"/>
  <c r="D363" i="34"/>
  <c r="D364" i="34"/>
  <c r="D365" i="34"/>
  <c r="D366" i="34"/>
  <c r="D367" i="34"/>
  <c r="D368" i="34"/>
  <c r="D369" i="34"/>
  <c r="D370" i="34"/>
  <c r="D371" i="34"/>
  <c r="D372" i="34"/>
  <c r="D373" i="34"/>
  <c r="D374" i="34"/>
  <c r="D375" i="34"/>
  <c r="D376" i="34"/>
  <c r="D377" i="34"/>
  <c r="D378" i="34"/>
  <c r="D379" i="34"/>
  <c r="D380" i="34"/>
  <c r="D381" i="34"/>
  <c r="V2" i="93" l="1"/>
  <c r="V3" i="93"/>
  <c r="V4" i="93"/>
  <c r="V5" i="93"/>
  <c r="V6" i="93"/>
  <c r="V7" i="93"/>
  <c r="V8" i="93"/>
</calcChain>
</file>

<file path=xl/sharedStrings.xml><?xml version="1.0" encoding="utf-8"?>
<sst xmlns="http://schemas.openxmlformats.org/spreadsheetml/2006/main" count="9006" uniqueCount="1133">
  <si>
    <t>Overview</t>
  </si>
  <si>
    <t xml:space="preserve">This data specification is a data contract between Periscope solutions and the Client, covering the following details:
</t>
  </si>
  <si>
    <t>-</t>
  </si>
  <si>
    <t>Required feeds and columns per feed</t>
  </si>
  <si>
    <t>Naming conventions for feeds and columns as well as detailed descriptions</t>
  </si>
  <si>
    <t>Delivery importance of each feed and column (e.g. mandatory or optional)</t>
  </si>
  <si>
    <t>Granularity level of the data (e.g. POS data on transaction or weekly level)</t>
  </si>
  <si>
    <t>File delivery interval (e.g. daily or weekly)</t>
  </si>
  <si>
    <t>Refresh strategy of each feed during the ETL (e.g. incremental load of transaction data or full replacement of dimensional tables, like item)</t>
  </si>
  <si>
    <t>Guidelines (e.g. every file must have a header row, data must start at line 2, currency for sales, prices, and costs is assumed to be the same)</t>
  </si>
  <si>
    <t xml:space="preserve">This document contains the following additional tabs: </t>
  </si>
  <si>
    <r>
      <rPr>
        <b/>
        <sz val="12"/>
        <rFont val="Arial"/>
        <family val="2"/>
      </rPr>
      <t xml:space="preserve">Feeds summary: </t>
    </r>
    <r>
      <rPr>
        <sz val="12"/>
        <rFont val="Arial"/>
        <family val="2"/>
      </rPr>
      <t>Overview of required feeds per Periscope solution</t>
    </r>
  </si>
  <si>
    <r>
      <rPr>
        <b/>
        <sz val="12"/>
        <rFont val="Arial"/>
        <family val="2"/>
      </rPr>
      <t>Feeds details:</t>
    </r>
    <r>
      <rPr>
        <sz val="12"/>
        <rFont val="Arial"/>
        <family val="2"/>
      </rPr>
      <t xml:space="preserve"> Overview of required columns per feed and Periscope solution</t>
    </r>
  </si>
  <si>
    <r>
      <rPr>
        <b/>
        <sz val="12"/>
        <rFont val="Arial"/>
        <family val="2"/>
      </rPr>
      <t>Guidelines:</t>
    </r>
    <r>
      <rPr>
        <sz val="12"/>
        <rFont val="Arial"/>
        <family val="2"/>
      </rPr>
      <t xml:space="preserve"> Overview of feed and data guidelines when sending Client data to Periscope</t>
    </r>
  </si>
  <si>
    <t xml:space="preserve">The column headers in the tabs "Feeds" and "Columns" are marked with different colors and can be interpreted as follows: </t>
  </si>
  <si>
    <r>
      <rPr>
        <b/>
        <sz val="12"/>
        <color theme="4"/>
        <rFont val="Arial"/>
        <family val="2"/>
      </rPr>
      <t>Blue</t>
    </r>
    <r>
      <rPr>
        <sz val="12"/>
        <rFont val="Arial"/>
        <family val="2"/>
      </rPr>
      <t xml:space="preserve"> column headers represent standard requirements across all Periscope solutions.</t>
    </r>
  </si>
  <si>
    <r>
      <rPr>
        <b/>
        <sz val="12"/>
        <color theme="9"/>
        <rFont val="Arial"/>
        <family val="2"/>
      </rPr>
      <t>Green</t>
    </r>
    <r>
      <rPr>
        <sz val="12"/>
        <rFont val="Arial"/>
        <family val="2"/>
      </rPr>
      <t xml:space="preserve"> column headers represent Pericsope solution specific requirements.</t>
    </r>
  </si>
  <si>
    <r>
      <rPr>
        <b/>
        <sz val="12"/>
        <color theme="7" tint="0.39997558519241921"/>
        <rFont val="Arial"/>
        <family val="2"/>
      </rPr>
      <t>Yellow</t>
    </r>
    <r>
      <rPr>
        <sz val="12"/>
        <rFont val="Arial"/>
        <family val="2"/>
      </rPr>
      <t xml:space="preserve"> column headers represent technical requirements for automated ingestion and validation in Periscope's Data Lake.</t>
    </r>
  </si>
  <si>
    <r>
      <rPr>
        <b/>
        <sz val="12"/>
        <color theme="5"/>
        <rFont val="Arial"/>
        <family val="2"/>
      </rPr>
      <t>Orange</t>
    </r>
    <r>
      <rPr>
        <sz val="12"/>
        <rFont val="Arial"/>
        <family val="2"/>
      </rPr>
      <t xml:space="preserve"> column headers represent Client specific requirements.</t>
    </r>
  </si>
  <si>
    <t xml:space="preserve">Each feed and column per feed for a certain solution is categorized as follows: </t>
  </si>
  <si>
    <r>
      <rPr>
        <b/>
        <sz val="12"/>
        <color rgb="FFCC0000"/>
        <rFont val="Arial"/>
        <family val="2"/>
      </rPr>
      <t>Mandatory</t>
    </r>
    <r>
      <rPr>
        <sz val="12"/>
        <rFont val="Arial"/>
        <family val="2"/>
      </rPr>
      <t>: Feed/column is at least required to set up and run a certain solution.</t>
    </r>
  </si>
  <si>
    <r>
      <rPr>
        <b/>
        <sz val="12"/>
        <color theme="5"/>
        <rFont val="Arial"/>
        <family val="2"/>
      </rPr>
      <t>Optional</t>
    </r>
    <r>
      <rPr>
        <sz val="12"/>
        <rFont val="Arial"/>
        <family val="2"/>
      </rPr>
      <t>: Feed/column is nice-to-have, but not required to set up and run a certain solution.</t>
    </r>
  </si>
  <si>
    <r>
      <rPr>
        <b/>
        <sz val="12"/>
        <rFont val="Arial"/>
        <family val="2"/>
      </rPr>
      <t>Not Needed</t>
    </r>
    <r>
      <rPr>
        <sz val="12"/>
        <rFont val="Arial"/>
        <family val="2"/>
      </rPr>
      <t xml:space="preserve">: Feed/column is not needed for a certain solution. </t>
    </r>
  </si>
  <si>
    <t>Feed type ID</t>
  </si>
  <si>
    <t>Feed type name</t>
  </si>
  <si>
    <t>Description</t>
  </si>
  <si>
    <t>ITEM</t>
  </si>
  <si>
    <t>The ITEM feeds provide a master catalog of all available products with attributes, metrics and hierarchies. These feeds also capture product authorization in stores and product mapping to Promo and Promo zones. They can be used to pass various information by item (e.g. item usage code) as well as by item and store or item and price/promo zone (e.g. prices, costs).</t>
  </si>
  <si>
    <t>Yes</t>
  </si>
  <si>
    <t>LOCATION</t>
  </si>
  <si>
    <t>The LOCATION is a master feed which contains a list of all store IDs with associated attributes (text, numeric metrics, or dates). Feed supports two different store hierarchies e.g. regional, by store format etc.</t>
  </si>
  <si>
    <t>TIME</t>
  </si>
  <si>
    <t>The TIME feeds are used to capture the various types of calendar (promo &amp; fiscal) while covering both historical and future periods and week/month/quarter/year descriptions and numbering.</t>
  </si>
  <si>
    <t>CUSTOMER</t>
  </si>
  <si>
    <t>The CUSTOMER feeds provide a list of customers identifiable at POS (e.g. loyalty card holders or households) &amp; their segmentation. Customer segmentation can be based on customer behavior, their shopping styles and purchasing pattern. Multiple segmentations are supported</t>
  </si>
  <si>
    <t>No</t>
  </si>
  <si>
    <t>POS</t>
  </si>
  <si>
    <t>The POS transaction feeds are used to capture the Point of sale information for all items. Covering both brick &amp; mortar and e-commerce channels. Feeds include sales metrics (sales, volume, discount) and a list of promo events &amp; coupons that were applied to each transaction line.</t>
  </si>
  <si>
    <t>PROMO</t>
  </si>
  <si>
    <t>The PROMO feeds capture information about (historical &amp; future) Promo Events. They include promo calendar and details for Promo Events and Coupons - e.g. tactic and other promo event attributes, list of promoted items and list stores where promo event was executed. Information is required to execute modeling workbench.</t>
  </si>
  <si>
    <t>AD EVENT</t>
  </si>
  <si>
    <t>The AD EVENT feeds capture information about advertisments linked to (historical &amp; future) promotional events. This includes types of advertisments (e.g. monthly catalog, Friday insert), page placement (front page/back page, page number) etc.
The AD EVENT feeds are used if advertisments are executed for a different period than related promotion or for a subset of store and information does not fit PROMO feeds.</t>
  </si>
  <si>
    <t>PRICING</t>
  </si>
  <si>
    <t>The PRICING feeds provide information related to the pricing process. This includes structure of price zones and definition of pricing rules that are used to calculated suggested prices in the app.</t>
  </si>
  <si>
    <t>VENDOR</t>
  </si>
  <si>
    <t>The VENDOR feeds capture information about various types of vendor allowances. These feeds are used to provide both buying allowances (which are part of COGS) and Retail allowances (which are incorporated into profit). Vendor allowances can be passed to Periscope either as pre-allocated funding or as lump sums. This information is essential for correct profit calculations when evaluating effect of impact events etc.</t>
  </si>
  <si>
    <t>COMPETITOR</t>
  </si>
  <si>
    <t>The COMPETITOR feeds capture competitor master data and results of competitor price checks. Pricing data can be received from external agencies or scrapped from web-pages. This information is used as an input for product pricing algorythm.</t>
  </si>
  <si>
    <t>MARKET</t>
  </si>
  <si>
    <t>The MARKET feeds cover market data received from external providers (Nielsen, IRI). This includes sales for total market or specific market channels (e.g. Hyper/Supe markets, MULO etc.), pricing data for commodity items. Market data allows to compare internal sales metrics with external trends and identify under/over performing categories.</t>
  </si>
  <si>
    <t>WEB CLICK</t>
  </si>
  <si>
    <t>The WEB CLICK feed captures details of web-site visits. Data includes a list of sessions and associated attributes and metrics (time on page, if product was observed in search results etc.)</t>
  </si>
  <si>
    <t>PLANOGRAM</t>
  </si>
  <si>
    <t>The PLANOGRAM feeds capture a list of planograms and their item composition. This information is used to optimize assortment for available shelf space.</t>
  </si>
  <si>
    <t>SUPPLY CHAIN</t>
  </si>
  <si>
    <t>The SUPPLY CHAIN feed passes information about damages &amp; shrinkage and other supply chain metrics. These data can be used to adjust vendor profitability in tools.</t>
  </si>
  <si>
    <t>COEFFICIENT</t>
  </si>
  <si>
    <t>The COEFFICIENT feed can be used to pass coefficients (price elasticity, redemption rates) in case they are calculated outside Periscope platform.</t>
  </si>
  <si>
    <t>METADATA</t>
  </si>
  <si>
    <t>The METADATA is technical feed providing information about files submitted to SFTP or S3 bucket. This helps to improve reliability of data trasfer process.</t>
  </si>
  <si>
    <t>FEED_TYPE</t>
  </si>
  <si>
    <t>FEED_ID</t>
  </si>
  <si>
    <t>SOURCE_FEED_NAME</t>
  </si>
  <si>
    <t>TARGET_FEED_NAME</t>
  </si>
  <si>
    <t>DESCRIPTION</t>
  </si>
  <si>
    <t>FEED_PROCESSING_GROUP</t>
  </si>
  <si>
    <t>FEED_PROCESSING_ORDER</t>
  </si>
  <si>
    <t>PRIORITY</t>
  </si>
  <si>
    <t>CADENCE</t>
  </si>
  <si>
    <t>INITIAL_LOAD_REQUIRED</t>
  </si>
  <si>
    <t>INITIAL_LOAD_DATA_SCOPE</t>
  </si>
  <si>
    <t>LOAD_TYPE</t>
  </si>
  <si>
    <t>INCREMENTAL_FEED_CRITERIA</t>
  </si>
  <si>
    <t>PERISCOPE_LOAD_TYPE</t>
  </si>
  <si>
    <t>FEED_LOAD_LOGIC</t>
  </si>
  <si>
    <t>ALLOW_MICROBATCH_LOAD</t>
  </si>
  <si>
    <t>MICROBATCH_LOAD_LOGIC</t>
  </si>
  <si>
    <t>MICROBATCH_FAILRE_PROCESSING_MODE</t>
  </si>
  <si>
    <t>SCD_KEY_1</t>
  </si>
  <si>
    <t>SCD_KEY_2</t>
  </si>
  <si>
    <t>FILE_NAME_FORMAT_TXT</t>
  </si>
  <si>
    <t>FILE_NAME_FORMAT</t>
  </si>
  <si>
    <t>CHUNK_MASK</t>
  </si>
  <si>
    <t>FILE_HEADER_ROW</t>
  </si>
  <si>
    <t>FILE_COLUMN_DELIMITER</t>
  </si>
  <si>
    <t>FIELDS_ENCLOSED</t>
  </si>
  <si>
    <t>ESCAPE_CHARACTER</t>
  </si>
  <si>
    <t>DATE_FORMAT</t>
  </si>
  <si>
    <t>DATETIME_FORMAT</t>
  </si>
  <si>
    <t>FEED_RELEVANCE</t>
  </si>
  <si>
    <t>ENCRYPTED</t>
  </si>
  <si>
    <t>ESTIMATED_VOLUME_IN_GB</t>
  </si>
  <si>
    <t>PRICE</t>
  </si>
  <si>
    <t>P&amp;L</t>
  </si>
  <si>
    <t>FINANCIALS_PNL</t>
  </si>
  <si>
    <t>The FINANCIALS_P_N_L captures key financial facts, such as list price, all variants of non promoted trade spend, COGs, with the goal of understanding gross margin and Everyday Margin. Ideally, it also includes the variables that make up both numbers.</t>
  </si>
  <si>
    <t>Quarterly</t>
  </si>
  <si>
    <t>36 Months</t>
  </si>
  <si>
    <t>full</t>
  </si>
  <si>
    <t>Update</t>
  </si>
  <si>
    <t>upsert</t>
  </si>
  <si>
    <t>,</t>
  </si>
  <si>
    <t>"</t>
  </si>
  <si>
    <t>Mandatory</t>
  </si>
  <si>
    <t>Mandatoty</t>
  </si>
  <si>
    <t>POS_TRANSACTION</t>
  </si>
  <si>
    <t>The POS transaction feeds are used to capture the Point of sale information for all items at EAN/UPC level. Covering both brick &amp; mortar and e-commerce channels, for both self and all competition. Feeds include sales metrics (sales revenue, volume units, volume) and any available details on quality merchandising (feature, display, TPR), coupons that were applied to each transaction line.</t>
  </si>
  <si>
    <t>PROMO_CALENDAR</t>
  </si>
  <si>
    <t>The PROMO_CALENDAR specifies TPM ID plus the by event, by retailer, by PPG breakout of scan and lump sum spending associated with a promotional event. Ideally, it also includes the actual consumer-facing activity associated with a promotion: mechanism of discount (BXGX, % off, $ off, etc.), mechanism of any present feature/display (Front Page, End Cap/Shipper) plus consumer-facing promotion price.</t>
  </si>
  <si>
    <t>24 Months</t>
  </si>
  <si>
    <t>Optional</t>
  </si>
  <si>
    <t>Not Needed</t>
  </si>
  <si>
    <t>PPG</t>
  </si>
  <si>
    <t>PPG_UPC_SKU_MAPPING</t>
  </si>
  <si>
    <t>The 'PPG_UPC_SKU_rgmPPG' is a master feed  the product-grain mapping for EAN to UPC to SKU, then to rgmPPG (see definition above).</t>
  </si>
  <si>
    <t>PRODUCT</t>
  </si>
  <si>
    <t>PRODUCT_MASTER</t>
  </si>
  <si>
    <t>The PRODUCT_MASTER feeds provide a master catalog of all available products with attributes, metrics and hierarchies, mapped to the EAN/UPC/ASIN level. This should reflect ALL available attributes for the category at the most granular level.</t>
  </si>
  <si>
    <t>CURRENCY</t>
  </si>
  <si>
    <t>ECON</t>
  </si>
  <si>
    <t>ECON_COEFFICIENTS</t>
  </si>
  <si>
    <t>37 Months</t>
  </si>
  <si>
    <t>ECON_PPG_MAPPING</t>
  </si>
  <si>
    <t>38 Months</t>
  </si>
  <si>
    <t>ECON_UID_MANIFEST</t>
  </si>
  <si>
    <t>39 Months</t>
  </si>
  <si>
    <t>ECON_BASELINE</t>
  </si>
  <si>
    <t>40 Months</t>
  </si>
  <si>
    <t>M/d/y</t>
  </si>
  <si>
    <t>PS_STRUCTURE</t>
  </si>
  <si>
    <t>41 Months</t>
  </si>
  <si>
    <t>PS_VTM</t>
  </si>
  <si>
    <t>42 Months</t>
  </si>
  <si>
    <t>SIMULATION_CONFIG</t>
  </si>
  <si>
    <t>43 Months</t>
  </si>
  <si>
    <t>ENRICHED_PROMO_CALENDAR</t>
  </si>
  <si>
    <t>44 Months</t>
  </si>
  <si>
    <t>SOURCE_COLUMN_NAME</t>
  </si>
  <si>
    <t>TARGET_COLUMN_NAME</t>
  </si>
  <si>
    <t>TARGET_COLUMN_DATA_TYPE</t>
  </si>
  <si>
    <t>COLUMN_ORDER</t>
  </si>
  <si>
    <t>EXAMPLE_VALUES</t>
  </si>
  <si>
    <t>NULLABLE</t>
  </si>
  <si>
    <t>PRIMARY_KEY</t>
  </si>
  <si>
    <t>INCREMENTALITY_KEY</t>
  </si>
  <si>
    <t>FOREIGN_KEY_FEED_NAME</t>
  </si>
  <si>
    <t>FOREIGN_KEY_COLUMN_NAME</t>
  </si>
  <si>
    <t>COUNTRY_CODE</t>
  </si>
  <si>
    <t xml:space="preserve">Country code </t>
  </si>
  <si>
    <t>varchar(150)</t>
  </si>
  <si>
    <t>CALENDAR_MONTH</t>
  </si>
  <si>
    <t>Month associated with sell in</t>
  </si>
  <si>
    <t>integer</t>
  </si>
  <si>
    <t>SKU_CODE</t>
  </si>
  <si>
    <t>RB SKU Code</t>
  </si>
  <si>
    <t>Default value USD</t>
  </si>
  <si>
    <t>RETAILER_ID</t>
  </si>
  <si>
    <t>Retailer ID</t>
  </si>
  <si>
    <t>CHANNEL_ID</t>
  </si>
  <si>
    <t>ID of the Web, Store or Delivery- a place where the item was sold or the mechanism</t>
  </si>
  <si>
    <t>BUSINESS_UNIT_ID</t>
  </si>
  <si>
    <t>Business Unit description</t>
  </si>
  <si>
    <t>CATEGORY_ID</t>
  </si>
  <si>
    <t>Category description</t>
  </si>
  <si>
    <t>NON_PROMO_TRADE_INVESTMENT</t>
  </si>
  <si>
    <t>decimal(22,4)</t>
  </si>
  <si>
    <t>YEAR</t>
  </si>
  <si>
    <t>Custom Metric ID NAME as required for Channel-Category</t>
  </si>
  <si>
    <t>SKU_DESCRIPTION</t>
  </si>
  <si>
    <t>Custom Metric ID Value as required for Channel-Category</t>
  </si>
  <si>
    <t>CURRENCY_ID</t>
  </si>
  <si>
    <t>TOTAL_UNITS</t>
  </si>
  <si>
    <t>TOTAL_SALES</t>
  </si>
  <si>
    <t>TOTAL_CASES</t>
  </si>
  <si>
    <t>GROSS_SALES_RESALES</t>
  </si>
  <si>
    <t>FREE_GOODS</t>
  </si>
  <si>
    <t>GROSS_REVENUE</t>
  </si>
  <si>
    <t>RETURNS</t>
  </si>
  <si>
    <t>DISTRIBUTOR_MARGIN_TRADESPEND</t>
  </si>
  <si>
    <t>Combination used to pull data form Fusion</t>
  </si>
  <si>
    <t>TRANSACTIONAL_DISCOUNTS</t>
  </si>
  <si>
    <t>FREE_GOODS_UNCONDITIONAL</t>
  </si>
  <si>
    <t>Year associated with sell in</t>
  </si>
  <si>
    <t>QUANTITY_LOGISTICAL_DISCOUNTS</t>
  </si>
  <si>
    <t>RB SKU Description</t>
  </si>
  <si>
    <t>CASH_DISCOUNTS</t>
  </si>
  <si>
    <t>UNCONDITIONAL_ALLOWANCE</t>
  </si>
  <si>
    <t>Units sold</t>
  </si>
  <si>
    <t>COND_PROMOTIONAL_DISCOUNTS</t>
  </si>
  <si>
    <t>Volume Doses</t>
  </si>
  <si>
    <t>STPRICE_REDUCTION</t>
  </si>
  <si>
    <t>EDLP_ALLOWANCES</t>
  </si>
  <si>
    <t>FREE_GOODS_CONDITIONAL</t>
  </si>
  <si>
    <t>PRICE_REDUCTIONS_ON_INVOICE</t>
  </si>
  <si>
    <t>Gross Sales</t>
  </si>
  <si>
    <t>COND_TRADE_DEVELOPMENT_REBATES</t>
  </si>
  <si>
    <t>COND_CUSTOMER_SPECIFIC_COUPONS</t>
  </si>
  <si>
    <t>COND_PLACEMENT_FEE</t>
  </si>
  <si>
    <t>NEW_PRODUCT_LISTING_FEES</t>
  </si>
  <si>
    <t>NEW_STORE_WAREHOUSE_OPENING</t>
  </si>
  <si>
    <t>SHELF_PLACEMENT</t>
  </si>
  <si>
    <t>ASSORTMENT_INCENTIVES</t>
  </si>
  <si>
    <t>COND_INSTORE_PROMO</t>
  </si>
  <si>
    <t>COND_ONLINE_PROMO_FEES</t>
  </si>
  <si>
    <t>COND_ONLINE_PLACEMENT_FEES</t>
  </si>
  <si>
    <t>NATIONAL_COUPONS</t>
  </si>
  <si>
    <t>NET_REVENUE</t>
  </si>
  <si>
    <t>TOTAL_NET_REVENUE_THIRD_PARTIES</t>
  </si>
  <si>
    <t>GROSS_MARGIN</t>
  </si>
  <si>
    <t>GROSS_MARGIN_COMMERCIAL</t>
  </si>
  <si>
    <t>TRANSACTION_PRICE</t>
  </si>
  <si>
    <t>TRADE_INVESTMENT</t>
  </si>
  <si>
    <t>VARIABLE_TRADE_PROMOTION</t>
  </si>
  <si>
    <t>TOTAL_COGS_THIRD_PARTIES</t>
  </si>
  <si>
    <t>CUSTOMER_SPECIFIC_COUPONS</t>
  </si>
  <si>
    <t>TI_EXCL_MOON_PRICING_INCL_COUPONS</t>
  </si>
  <si>
    <t>MOON_PRICING</t>
  </si>
  <si>
    <t>COST_METRIC_1_ID</t>
  </si>
  <si>
    <t>Coupons</t>
  </si>
  <si>
    <t>COST_METRIC_1</t>
  </si>
  <si>
    <t>Net Sales</t>
  </si>
  <si>
    <t>COST_METRIC_2_ID</t>
  </si>
  <si>
    <t>COST_METRIC_2</t>
  </si>
  <si>
    <t>Gross Margin</t>
  </si>
  <si>
    <t>COST_METRIC_3_ID</t>
  </si>
  <si>
    <t>COST_METRIC_3</t>
  </si>
  <si>
    <t>COST_METRIC_4_ID</t>
  </si>
  <si>
    <t>Investment</t>
  </si>
  <si>
    <t>COST_METRIC_4</t>
  </si>
  <si>
    <t>COST_METRIC_5_ID</t>
  </si>
  <si>
    <t>COGS</t>
  </si>
  <si>
    <t>COST_METRIC_5</t>
  </si>
  <si>
    <t>COST_METRIC_6_ID</t>
  </si>
  <si>
    <t>COST_METRIC_6</t>
  </si>
  <si>
    <t>COST_METRIC_7_ID</t>
  </si>
  <si>
    <t>COST_METRIC_7</t>
  </si>
  <si>
    <t>COST_METRIC_8_ID</t>
  </si>
  <si>
    <t>COST_METRIC_8</t>
  </si>
  <si>
    <t>COST_METRIC_9_ID</t>
  </si>
  <si>
    <t>COST_METRIC_9</t>
  </si>
  <si>
    <t>COST_METRIC_10_ID</t>
  </si>
  <si>
    <t>COST_METRIC_10</t>
  </si>
  <si>
    <t>COST_METRIC_11_ID</t>
  </si>
  <si>
    <t>COST_METRIC_11</t>
  </si>
  <si>
    <t>COST_METRIC_12_ID</t>
  </si>
  <si>
    <t>COST_METRIC_12</t>
  </si>
  <si>
    <t>GRCOMPC</t>
  </si>
  <si>
    <t>MRA_CODE</t>
  </si>
  <si>
    <t>WEEK_END_DATE</t>
  </si>
  <si>
    <t xml:space="preserve">Lowest grain of date available - usually week-ending, please use column name to provide definition if possible. </t>
  </si>
  <si>
    <t>Date</t>
  </si>
  <si>
    <t>US, UK</t>
  </si>
  <si>
    <t xml:space="preserve">Channel description, can be ALL if channel does not apply. </t>
  </si>
  <si>
    <t>MT,TT</t>
  </si>
  <si>
    <t>CHANNEL_NAME</t>
  </si>
  <si>
    <t>Business unit description</t>
  </si>
  <si>
    <t>HYGIENE, HEALTH</t>
  </si>
  <si>
    <t>SUB_CHANNEL</t>
  </si>
  <si>
    <t>Category  name</t>
  </si>
  <si>
    <t>AIRCARE, IMMUNITY</t>
  </si>
  <si>
    <t xml:space="preserve">Retailer name </t>
  </si>
  <si>
    <t>Item Identifier (UPC)</t>
  </si>
  <si>
    <t>Currency in which all amounts are measured</t>
  </si>
  <si>
    <t>USD, GBP</t>
  </si>
  <si>
    <t>RETAILER_NAME</t>
  </si>
  <si>
    <t>Number of units sold at standard shelf price</t>
  </si>
  <si>
    <t>POS_RETAILER_NAME</t>
  </si>
  <si>
    <t>Number of units sold at promoted price</t>
  </si>
  <si>
    <t>ITEM_CODE</t>
  </si>
  <si>
    <t>Total number of units sold</t>
  </si>
  <si>
    <t>NON_PROMO_UNITS</t>
  </si>
  <si>
    <t>Equivalized volume sold on non promo (eq measure attributable to the UOM and pack size)</t>
  </si>
  <si>
    <t>PROMO_UNITS</t>
  </si>
  <si>
    <t>Equivalized volume sold on promo (eq measure attributable to the UOM and pack size)</t>
  </si>
  <si>
    <t>Total equivalized volume sold (eq measure attributable to the UOM and pack size)</t>
  </si>
  <si>
    <t>NON_PROMO_VOLUME</t>
  </si>
  <si>
    <t>Sales value at shelf price</t>
  </si>
  <si>
    <t>PROMO_VOLUME</t>
  </si>
  <si>
    <t>Sales value at promoted price</t>
  </si>
  <si>
    <t>TOTAL_VOLUME</t>
  </si>
  <si>
    <t>Total sales value</t>
  </si>
  <si>
    <t>NON_PROMO_SALES</t>
  </si>
  <si>
    <t>Baseline value sales</t>
  </si>
  <si>
    <t>PROMO_SALES</t>
  </si>
  <si>
    <t>Baseline equivalized volume sales</t>
  </si>
  <si>
    <t>Baseline unit sales</t>
  </si>
  <si>
    <t>ACV_NUM_DISTRIBUTION</t>
  </si>
  <si>
    <t>Sales with all the taxes included (e.g. VAT, sugar tax); either with or without tax will match Total Sales, depending on dataset.</t>
  </si>
  <si>
    <t>ACV_WTD_DISTRIBUTION</t>
  </si>
  <si>
    <t>Net sales, with all taxes removed (e.g., VAT, sugar tax)</t>
  </si>
  <si>
    <t>ACV_ANY_PROMO</t>
  </si>
  <si>
    <t>Numeric Dis tribution ACV (ACV_PCT)</t>
  </si>
  <si>
    <t>ACV_FEATURE</t>
  </si>
  <si>
    <t>Weighted Distibution ACV</t>
  </si>
  <si>
    <t>ACV_DISPLAY</t>
  </si>
  <si>
    <t>This should be ACV including any TPR, any Feature and any Display (any promo)</t>
  </si>
  <si>
    <t>ACV_FEATURE_AND_DISPLAY</t>
  </si>
  <si>
    <t>ACV for Feature only</t>
  </si>
  <si>
    <t>ACV_TPR_ONLY</t>
  </si>
  <si>
    <t>ACV for Display only</t>
  </si>
  <si>
    <t>ACV for Feature and Display</t>
  </si>
  <si>
    <t>BASELINE_SALES</t>
  </si>
  <si>
    <t>ACV for TPR only</t>
  </si>
  <si>
    <t>BASELINE_VOLUME</t>
  </si>
  <si>
    <t>ACV for Special Packs</t>
  </si>
  <si>
    <t>BASELINE_UNITS</t>
  </si>
  <si>
    <t>ACV for Free Quantity</t>
  </si>
  <si>
    <t>RETAIL_NET_SALES_WITH_TAXES</t>
  </si>
  <si>
    <r>
      <rPr>
        <sz val="10"/>
        <color rgb="FFFF0000"/>
        <rFont val="Calibri (Body)"/>
      </rPr>
      <t>RETAIL_</t>
    </r>
    <r>
      <rPr>
        <sz val="10"/>
        <color theme="1"/>
        <rFont val="Calibri"/>
        <family val="2"/>
        <scheme val="minor"/>
      </rPr>
      <t>NET_SALES_WITHOUT_TAXES</t>
    </r>
  </si>
  <si>
    <t>Promo sales with Any Promo</t>
  </si>
  <si>
    <t>ACV_SPECIAL_PACK</t>
  </si>
  <si>
    <t>Promo sales with Feature and Display</t>
  </si>
  <si>
    <t>ACV_FREE_QUANTITY_ONLY</t>
  </si>
  <si>
    <t>Promo sales with Display only (no Feature)</t>
  </si>
  <si>
    <t>ACV_PR_WITH_FREE_QUANTITY_ONLY</t>
  </si>
  <si>
    <t>Promo sales with Feature only (no Display)</t>
  </si>
  <si>
    <t>PROMO_SALES_ANY_PROMO</t>
  </si>
  <si>
    <t>Promo sales with Price &amp; Free quantity only</t>
  </si>
  <si>
    <t>PROMO_SALES_WITH_FEATURE_DISPLAY</t>
  </si>
  <si>
    <t>Promo sales with Price &amp; standard pack only</t>
  </si>
  <si>
    <t>PROMO_SALES_DISPLAY_WITHOUT_FEATURE</t>
  </si>
  <si>
    <t>Promo sales with Temporary Price Reduction only</t>
  </si>
  <si>
    <t>PROMO_SALES_FEATURE_WITHOUT_DISPLAY</t>
  </si>
  <si>
    <t>Promo sales with special pack</t>
  </si>
  <si>
    <t>PROMO_SALES_PR_WITH_FREE_QUANTITY_ONLY</t>
  </si>
  <si>
    <t>Promo sales with free quantity only</t>
  </si>
  <si>
    <t>PROMO_SALES_PR_WITH_STD_PACK_ONLY</t>
  </si>
  <si>
    <t>Promo unit sales with Feature and Display</t>
  </si>
  <si>
    <t>PROMO_SALES_TPR_ONLY</t>
  </si>
  <si>
    <t>Promo unit sales with Any Promo</t>
  </si>
  <si>
    <t>PROMO_SALES_SPECIAL_PACK</t>
  </si>
  <si>
    <t>Promo unit sales with Feature only (no Display)</t>
  </si>
  <si>
    <t>PROMO_SALES_FREE_QUANTITY_ONLY</t>
  </si>
  <si>
    <t>Promo unit sales with Display only (no Feature)</t>
  </si>
  <si>
    <t>PROMO_UNITS_WITH_FEATURE_DISPLAY</t>
  </si>
  <si>
    <t>Promo unit sales with Temporary Price Reduction only</t>
  </si>
  <si>
    <t>PROMO_UNITS_ANY_PROMO</t>
  </si>
  <si>
    <t>Promo unit sales with special pack</t>
  </si>
  <si>
    <t>PROMO_UNITS_FEATURE_WITHOUT_DISPLAY</t>
  </si>
  <si>
    <t>Promo unit sales with free quantity only</t>
  </si>
  <si>
    <t>PROMO_UNITS_DISPLAY_WITHOUT_FEATURE</t>
  </si>
  <si>
    <t>Promo unit sales with Price &amp; Free quantity only</t>
  </si>
  <si>
    <t>PROMO_UNITS_TPR_ONLY</t>
  </si>
  <si>
    <t>Promo volume eq sales with Any Promo</t>
  </si>
  <si>
    <t>PROMO_UNITS_SPECIAL_PACK</t>
  </si>
  <si>
    <t>Promo volume sales with Feature only (no Display)</t>
  </si>
  <si>
    <t>PROMO_UNITS_FREE_QUANTITY_ONLY</t>
  </si>
  <si>
    <t>Promo volume sales with Display only (no Feature)</t>
  </si>
  <si>
    <t>PROMO_UNITS_PR_WITH_FREE_QUANTITY_ONLY</t>
  </si>
  <si>
    <t>Promo volume eq sales with Temporary Price Reduction only</t>
  </si>
  <si>
    <t>PROMO_VOLUME_ANY_PROMO</t>
  </si>
  <si>
    <t>Promo volume eq sales with special pack</t>
  </si>
  <si>
    <t>PROMO_VOLUME_FEATURE_WITHOUT_DISPLAY</t>
  </si>
  <si>
    <t>Promo volume eq sales with free quantity only</t>
  </si>
  <si>
    <t>PROMO_VOLUME_DISPLAY_WITHOUT_FEATURE</t>
  </si>
  <si>
    <t>Promo volume eq sales with Price &amp; Free quantity only</t>
  </si>
  <si>
    <t>PROMO_VOLUME_TPR_ONLY</t>
  </si>
  <si>
    <t>Promo volume eq sales with Feature and Display</t>
  </si>
  <si>
    <t>PROMO_VOLUME_SPECIAL_PACK</t>
  </si>
  <si>
    <t>PROMO_VOLUME_FREE_QUANTITY_ONLY</t>
  </si>
  <si>
    <t>PROMO_VOLUME_PR_WITH_FREE_QUANTITY_ONLY</t>
  </si>
  <si>
    <t>PROMO_VOLUME_FEATURE_DISPLAY</t>
  </si>
  <si>
    <t>POS_METRIC_1_ID</t>
  </si>
  <si>
    <t>POS_METRIC_1</t>
  </si>
  <si>
    <t>POS_METRIC_2_ID</t>
  </si>
  <si>
    <t>POS_METRIC_2</t>
  </si>
  <si>
    <t>POS_METRIC_3_ID</t>
  </si>
  <si>
    <t>POS_METRIC_3</t>
  </si>
  <si>
    <t>POS_METRIC_4_ID</t>
  </si>
  <si>
    <t>POS_METRIC_4</t>
  </si>
  <si>
    <t>POS_METRIC_5_ID</t>
  </si>
  <si>
    <t>POS_METRIC_5</t>
  </si>
  <si>
    <t>POS_METRIC_6_ID</t>
  </si>
  <si>
    <t>POS_METRIC_6</t>
  </si>
  <si>
    <t>POS_METRIC_7_ID</t>
  </si>
  <si>
    <t>POS_METRIC_7</t>
  </si>
  <si>
    <t>POS_METRIC_8_ID</t>
  </si>
  <si>
    <t>POS_METRIC_8</t>
  </si>
  <si>
    <t>POS_METRIC_9_ID</t>
  </si>
  <si>
    <t>POS_METRIC_9</t>
  </si>
  <si>
    <t>POS_METRIC_10_ID</t>
  </si>
  <si>
    <t>POS_METRIC_10</t>
  </si>
  <si>
    <t>POS_METRIC_11_ID</t>
  </si>
  <si>
    <t>POS_METRIC_11</t>
  </si>
  <si>
    <t>POS_METRIC_12_ID</t>
  </si>
  <si>
    <t>POS_METRIC_12</t>
  </si>
  <si>
    <t>POS_METRIC_13_ID</t>
  </si>
  <si>
    <t>POS_METRIC_13</t>
  </si>
  <si>
    <t>POS_METRIC_14_ID</t>
  </si>
  <si>
    <t>POS_METRIC_14</t>
  </si>
  <si>
    <t>POS_METRIC_15_ID</t>
  </si>
  <si>
    <t>POS_METRIC_15</t>
  </si>
  <si>
    <t>PROMO_ID</t>
  </si>
  <si>
    <t>Activity code used internally in the TPM system</t>
  </si>
  <si>
    <t>Category desciption</t>
  </si>
  <si>
    <t>PPG_CODE</t>
  </si>
  <si>
    <t>Product Pricing Group Identifier</t>
  </si>
  <si>
    <t>PPG_NAME</t>
  </si>
  <si>
    <t>PPG Description</t>
  </si>
  <si>
    <t>BRAND</t>
  </si>
  <si>
    <t>Brand name - All brands to be included for categories in scope: Skincare, Make Up, Haircare</t>
  </si>
  <si>
    <t>PROMO_EVENT_NAME</t>
  </si>
  <si>
    <t>Activity name used internally in the TPM system</t>
  </si>
  <si>
    <t>varchar(500)</t>
  </si>
  <si>
    <t>PROMOTION_STATUS</t>
  </si>
  <si>
    <t>Status of the promotion in TPM (was activity cancelled)</t>
  </si>
  <si>
    <t>PROMOTION_START_DATE</t>
  </si>
  <si>
    <t>Start date of promotion in store</t>
  </si>
  <si>
    <t>PROMOTION_END_DATE</t>
  </si>
  <si>
    <t>End date of promotion in store</t>
  </si>
  <si>
    <t>DISPLAY_TYPE</t>
  </si>
  <si>
    <t>The type of display which is associated with the event</t>
  </si>
  <si>
    <t>DISPLAY_LOCATION</t>
  </si>
  <si>
    <t>Location of the display</t>
  </si>
  <si>
    <t>FEATURE_TYPE</t>
  </si>
  <si>
    <t>The type of feature which is associated with the event</t>
  </si>
  <si>
    <t>FEATURE_LOCATION</t>
  </si>
  <si>
    <t>Location of the feature</t>
  </si>
  <si>
    <t>PROMO_MECHANIC</t>
  </si>
  <si>
    <t>Consumer-facing discounting mechanism</t>
  </si>
  <si>
    <t>PROMO_TACTIC</t>
  </si>
  <si>
    <t>Consumer-facing Promo mechanic of activity</t>
  </si>
  <si>
    <t>PROMOTED_PRICE_PER_UNIT</t>
  </si>
  <si>
    <t>Promo tactic of activity</t>
  </si>
  <si>
    <t>TOTAL_FIXED_PROMO_INVESTMENT</t>
  </si>
  <si>
    <t>Promo price of product on promotion</t>
  </si>
  <si>
    <t>TOTAL_VARIABLE_PROMO_INVESTMENT</t>
  </si>
  <si>
    <t>Fixed and Variable spend should add up to total investment spent on activity</t>
  </si>
  <si>
    <t>VARIABLE_PROMO_INVESTMENT_PER_UNIT</t>
  </si>
  <si>
    <t>REGULAR_PRICE_PER_UNIT</t>
  </si>
  <si>
    <t>Per Unit breakout of Variable Spend</t>
  </si>
  <si>
    <t>ACT_SHIPPED_QTY</t>
  </si>
  <si>
    <t>Regular non promo price of product on promotion</t>
  </si>
  <si>
    <t>SELL_IN_VOLUME</t>
  </si>
  <si>
    <t>Shipped units</t>
  </si>
  <si>
    <t>SHIP_START_DATE</t>
  </si>
  <si>
    <t>Sell in volume in eq</t>
  </si>
  <si>
    <t>SHIP_END_DATE</t>
  </si>
  <si>
    <t>Shipping start date</t>
  </si>
  <si>
    <t>OVERLAY</t>
  </si>
  <si>
    <t>Shipping end date</t>
  </si>
  <si>
    <t>TPR_ONLY</t>
  </si>
  <si>
    <t>RETAILER_FUNDING</t>
  </si>
  <si>
    <t>Free text with descripton of overlay</t>
  </si>
  <si>
    <t>COUPON</t>
  </si>
  <si>
    <t>If the promotion was Temporary Price Reduction only</t>
  </si>
  <si>
    <t>COUPON_VALUE</t>
  </si>
  <si>
    <t>If retailer co-funded the event, the amount of investment covered by Retailer</t>
  </si>
  <si>
    <t>MUST_BUY</t>
  </si>
  <si>
    <t>If promo was coupon offer</t>
  </si>
  <si>
    <t>QUANTITY_REQUIREMENT</t>
  </si>
  <si>
    <t>$ off amount or % off amount for Coupon</t>
  </si>
  <si>
    <t>BENEFIT_PRODUCTS</t>
  </si>
  <si>
    <t>MUST BUY or Not MUST BUY</t>
  </si>
  <si>
    <t>PPG_REDEMPTION_RATE</t>
  </si>
  <si>
    <t>Quantity requirement for must buys - 3 for an example of 3 for $x.xx</t>
  </si>
  <si>
    <t>PROMO_EVENT_METRIC_1_ID</t>
  </si>
  <si>
    <t>When multiple products are involved in offer, what was the benefit product</t>
  </si>
  <si>
    <t>PROMO_EVENT_METRIC_1</t>
  </si>
  <si>
    <t>PROMO_EVENT_METRIC_2_ID</t>
  </si>
  <si>
    <t>PROMO_EVENT_METRIC_2</t>
  </si>
  <si>
    <t>PROMO_EVENT_METRIC_3_ID</t>
  </si>
  <si>
    <t>PROMO_EVENT_METRIC_3</t>
  </si>
  <si>
    <t>PROMO_EVENT_METRIC_4_ID</t>
  </si>
  <si>
    <t>PROMO_EVENT_METRIC_4</t>
  </si>
  <si>
    <t>PROMO_EVENT_METRIC_5_ID</t>
  </si>
  <si>
    <t>PROMO_EVENT_METRIC_5</t>
  </si>
  <si>
    <t>PROMO_EVENT_METRIC_6_ID</t>
  </si>
  <si>
    <t>PROMO_EVENT_METRIC_6</t>
  </si>
  <si>
    <t>PROMO_EVENT_METRIC_7_ID</t>
  </si>
  <si>
    <t>PROMO_EVENT_METRIC_7</t>
  </si>
  <si>
    <t>PROMO_EVENT_METRIC_8_ID</t>
  </si>
  <si>
    <t>PROMO_EVENT_METRIC_8</t>
  </si>
  <si>
    <t>varchar(250)</t>
  </si>
  <si>
    <t>PROMO_EVENT_METRIC_9_ID</t>
  </si>
  <si>
    <t>PROMO_EVENT_METRIC_9</t>
  </si>
  <si>
    <t>PROMO_EVENT_METRIC_10_ID</t>
  </si>
  <si>
    <t>PROMO_EVENT_METRIC_10</t>
  </si>
  <si>
    <t>PROMO_EVENT_METRIC_11_ID</t>
  </si>
  <si>
    <t>PROMO_EVENT_METRIC_11</t>
  </si>
  <si>
    <t>ID of the country</t>
  </si>
  <si>
    <t>business unit</t>
  </si>
  <si>
    <t>cayegory description</t>
  </si>
  <si>
    <t>CLIENT_PPG_ID</t>
  </si>
  <si>
    <t>PPG ID shared by client</t>
  </si>
  <si>
    <t>SKU</t>
  </si>
  <si>
    <t>SKU code to be mapped with P&amp;L</t>
  </si>
  <si>
    <t>varchar(1000)</t>
  </si>
  <si>
    <t>UPC_OR_EAN</t>
  </si>
  <si>
    <t>UPC code to be mapped with POS</t>
  </si>
  <si>
    <t>COUNTRY_NAME</t>
  </si>
  <si>
    <t>Name of the Country</t>
  </si>
  <si>
    <t>CLIENT_PPG_NM</t>
  </si>
  <si>
    <t>PPG Description shared by client</t>
  </si>
  <si>
    <t>UPC_DESCRIPTION</t>
  </si>
  <si>
    <t>RGM_PPG</t>
  </si>
  <si>
    <t>CASE_PACK</t>
  </si>
  <si>
    <t>Case Pack</t>
  </si>
  <si>
    <t>ASIN_VALUE</t>
  </si>
  <si>
    <t>If available for "ASIN", provide as column</t>
  </si>
  <si>
    <t>UPC_VALUE</t>
  </si>
  <si>
    <t>PRODUCT_CATEGORY</t>
  </si>
  <si>
    <t>Product Category Name</t>
  </si>
  <si>
    <t>PRODUCT_SUB_CATEGORY</t>
  </si>
  <si>
    <t>Product Sub Category Name</t>
  </si>
  <si>
    <t>BRAND_NM</t>
  </si>
  <si>
    <t>Brand Name</t>
  </si>
  <si>
    <t>SUBBRAND_NM</t>
  </si>
  <si>
    <t>Sub Brand Name</t>
  </si>
  <si>
    <t>MANUFACTURER</t>
  </si>
  <si>
    <t>Manufacturer Name</t>
  </si>
  <si>
    <t>PRODUCT_PACK_SIZE_OR_TOTAL_SIZE</t>
  </si>
  <si>
    <t>Package Size in Equivalised Units, in case of multipack: single unit size multiplied by pack count (for instance: 1200 for 6-pack of 200ml; or 200 for single-pack 200ml)</t>
  </si>
  <si>
    <t>PRODUCT_PACK_SIZE_UOM</t>
  </si>
  <si>
    <t>Outer package measure unit (Oz / Gr / Kg / Lt / Gallon….)</t>
  </si>
  <si>
    <t>PRODUCT_PACK_COUNT</t>
  </si>
  <si>
    <t>Number of items in outer package (for instance 6 in a 6-pack)</t>
  </si>
  <si>
    <t>OWN_MANUFACTURER</t>
  </si>
  <si>
    <t xml:space="preserve">Yes/No flag indicating if it’s manufacturer </t>
  </si>
  <si>
    <t>PRODUCT_NAME</t>
  </si>
  <si>
    <t>Short Description</t>
  </si>
  <si>
    <t>PRODUCT_UNIT_SIZE</t>
  </si>
  <si>
    <t>Single item size in Equivalised Units: for instance 330 for ml or 0.33 for L</t>
  </si>
  <si>
    <t>PRODUCT_UNIT_SIZE_UOM</t>
  </si>
  <si>
    <t>Product Equivalised Units Measure (Oz / Gr / Kg / Lt / Gallon….)</t>
  </si>
  <si>
    <t>UNIT_OF_MEASUREMENT</t>
  </si>
  <si>
    <t>Items or kilograms or pounds or …. (describes value in TOTAL_UNITS column)</t>
  </si>
  <si>
    <t>PRODUCT_PACK_COUNT_UOM</t>
  </si>
  <si>
    <t>Outer package measure unit (Can, Bar, each, etc)</t>
  </si>
  <si>
    <t>LONG_PRODUCT_DESCRIPTION</t>
  </si>
  <si>
    <t>PRODUCT_IS_MULTIPACK</t>
  </si>
  <si>
    <t>Product is single serve or multi serve</t>
  </si>
  <si>
    <t>PRODUCT_ATTR_1_ID</t>
  </si>
  <si>
    <t>Product is multipack or single pack</t>
  </si>
  <si>
    <t>PRODUCT_ATTR_1</t>
  </si>
  <si>
    <t>Item Attribute 1 Name</t>
  </si>
  <si>
    <t>PRODUCT_ATTR_2_ID</t>
  </si>
  <si>
    <t>PRODUCT_ATTR_2</t>
  </si>
  <si>
    <t>These place holders can be levraged for Category specific attributes. Example: Immunity will have "Ingredient" attribute but UR does not need it. Hence for Immunity , product attr 5 can be populated with Ingredient value</t>
  </si>
  <si>
    <t>PRODUCT_ATTR_3_ID</t>
  </si>
  <si>
    <t>PRODUCT_ATTR_3</t>
  </si>
  <si>
    <t>PRODUCT_ATTR_4_ID</t>
  </si>
  <si>
    <t>PRODUCT_ATTR_4</t>
  </si>
  <si>
    <t>PRODUCT_ATTR_5_ID</t>
  </si>
  <si>
    <t>PRODUCT_ATTR_5</t>
  </si>
  <si>
    <t>PRODUCT_ATTR_6_ID</t>
  </si>
  <si>
    <t>PRODUCT_ATTR_6</t>
  </si>
  <si>
    <t>PRODUCT_ATTR_7_ID</t>
  </si>
  <si>
    <t>PRODUCT_ATTR_7</t>
  </si>
  <si>
    <t>PRODUCT_ATTR_8_ID</t>
  </si>
  <si>
    <t>PRODUCT_ATTR_8</t>
  </si>
  <si>
    <t>PRODUCT_ATTR_9_ID</t>
  </si>
  <si>
    <t>PRODUCT_ATTR_9</t>
  </si>
  <si>
    <t>PRODUCT_ATTR_10_ID</t>
  </si>
  <si>
    <t>PRODUCT_ATTR_10</t>
  </si>
  <si>
    <t>PRODUCT_METRIC_1_ID</t>
  </si>
  <si>
    <t>PRODUCT_METRIC_1</t>
  </si>
  <si>
    <t>PRODUCT_METRIC_2_ID</t>
  </si>
  <si>
    <t>PRODUCT_METRIC_2</t>
  </si>
  <si>
    <t>PRODUCT_METRIC_3_ID</t>
  </si>
  <si>
    <t>PRODUCT_METRIC_3</t>
  </si>
  <si>
    <t>PRODUCT_METRIC_4_ID</t>
  </si>
  <si>
    <t>PRODUCT_METRIC_4</t>
  </si>
  <si>
    <t>PRODUCT_METRIC_5_ID</t>
  </si>
  <si>
    <t>PRODUCT_METRIC_5</t>
  </si>
  <si>
    <t>CURRENCY_NM</t>
  </si>
  <si>
    <t>IS_GLOBAL_CURRENCY</t>
  </si>
  <si>
    <t>CURRENCY_ATTR1</t>
  </si>
  <si>
    <t>CURRENCY_ATTR2</t>
  </si>
  <si>
    <t>CURRENCY_METRIC_1</t>
  </si>
  <si>
    <t>CURRENCY_METRIC_2</t>
  </si>
  <si>
    <t>PERIOD_ID</t>
  </si>
  <si>
    <t>date</t>
  </si>
  <si>
    <t>CALENDAR_VERSION_ID</t>
  </si>
  <si>
    <t>CALENDAR_VERSION_NAME</t>
  </si>
  <si>
    <t>PERIOD_START_DATE</t>
  </si>
  <si>
    <t>PERIOD_END_DATE</t>
  </si>
  <si>
    <t>PERIOD_NAME</t>
  </si>
  <si>
    <t>WEEK_ID</t>
  </si>
  <si>
    <t>WEEK_NM</t>
  </si>
  <si>
    <t>WEEK_CD</t>
  </si>
  <si>
    <t>MONTH_ID</t>
  </si>
  <si>
    <t>MONTH_NM</t>
  </si>
  <si>
    <t>MONTH_CD</t>
  </si>
  <si>
    <t>QUARTER_ID</t>
  </si>
  <si>
    <t>QUARTER_NM</t>
  </si>
  <si>
    <t>QUARTER_CD</t>
  </si>
  <si>
    <t>YEAR_ID</t>
  </si>
  <si>
    <t>YEAR_NM</t>
  </si>
  <si>
    <t>TIME_ATTR1_ID</t>
  </si>
  <si>
    <t>TIME_ATTR1_NM</t>
  </si>
  <si>
    <t>UID</t>
  </si>
  <si>
    <t>varchar(200)</t>
  </si>
  <si>
    <t>GROSS_ELASTICITY</t>
  </si>
  <si>
    <t>ACV_ELASTICITY</t>
  </si>
  <si>
    <t>ACV_YEARLY_WD</t>
  </si>
  <si>
    <t>ACV_QUATERLY_WD</t>
  </si>
  <si>
    <t>SIZE_ELASTICITY</t>
  </si>
  <si>
    <t>ECON_IMPUTATION_FLAG</t>
  </si>
  <si>
    <t>PPG_ID</t>
  </si>
  <si>
    <t>PRODUCT_ID</t>
  </si>
  <si>
    <t>PPG_NM</t>
  </si>
  <si>
    <t>PPG_DESC</t>
  </si>
  <si>
    <t>PPG_CATEGORY</t>
  </si>
  <si>
    <t>PPG_BRAND_NM</t>
  </si>
  <si>
    <t>PPG_SUBBRAND_NM</t>
  </si>
  <si>
    <t>BOTTOM_5_PERC_FLAG</t>
  </si>
  <si>
    <t>PPG_PACK_SIZE</t>
  </si>
  <si>
    <t>PPG_PACK_SIZE_UOM</t>
  </si>
  <si>
    <t>PPG_PACK_COUNT</t>
  </si>
  <si>
    <t>PPG_PACK_COUNT_UOM</t>
  </si>
  <si>
    <t>PPG_IS_SS</t>
  </si>
  <si>
    <t>PPG_IS_MULTIPACK</t>
  </si>
  <si>
    <t>PPG_UNIT_SIZE</t>
  </si>
  <si>
    <t>PPG_UNIT_SIZE_UOM</t>
  </si>
  <si>
    <t>PPG_HIER_1_LVL1_NM</t>
  </si>
  <si>
    <t>PPG_HIER_1_LVL2_NM</t>
  </si>
  <si>
    <t>PPG_HIER_1_LVL3_NM</t>
  </si>
  <si>
    <t>PPG_HIER_1_LVL4_NM</t>
  </si>
  <si>
    <t>PPG_HIER_2_LVL1_NM</t>
  </si>
  <si>
    <t>PPG_HIER_2_LVL2_NM</t>
  </si>
  <si>
    <t>PPG_HIER_2_LVL3_NM</t>
  </si>
  <si>
    <t>PPG_HIER_2_LVL4_NM</t>
  </si>
  <si>
    <t>PPG_ATTR1</t>
  </si>
  <si>
    <t>PPG_ATTR2</t>
  </si>
  <si>
    <t>PPG_ATTR3</t>
  </si>
  <si>
    <t>PPG_ATTR4</t>
  </si>
  <si>
    <t>PPG_ATTR5</t>
  </si>
  <si>
    <t>PPG_ATTR6</t>
  </si>
  <si>
    <t>PPG_ATTR7</t>
  </si>
  <si>
    <t>PPG_ATTR8</t>
  </si>
  <si>
    <t>PPG_ATTR9</t>
  </si>
  <si>
    <t>PPG_ATTR10</t>
  </si>
  <si>
    <t>PPG_ATTR11</t>
  </si>
  <si>
    <t>PPG_ATTR12</t>
  </si>
  <si>
    <t>PPG_METRIC_1</t>
  </si>
  <si>
    <t>PPG_METRIC_2</t>
  </si>
  <si>
    <t>PPG_METRIC_3</t>
  </si>
  <si>
    <t>PPG_MANUFACTURER_NM</t>
  </si>
  <si>
    <t>PPG_IS_OWN_MANUFACTURER</t>
  </si>
  <si>
    <t>RESELLER_ID</t>
  </si>
  <si>
    <t>LOCATION_ID</t>
  </si>
  <si>
    <t>CHANNEL_NM</t>
  </si>
  <si>
    <t>SUB_CHANNEL_NM</t>
  </si>
  <si>
    <t>POS_REV_CURRENT</t>
  </si>
  <si>
    <t>POS_VOL_CURRENT</t>
  </si>
  <si>
    <t>POS_REV_PREVIOUS</t>
  </si>
  <si>
    <t>POS_VOL_PREVIOUS</t>
  </si>
  <si>
    <t>RGM_PPG_NM</t>
  </si>
  <si>
    <t>POS_EQUALIZED_VOLUME</t>
  </si>
  <si>
    <t>decimal(22,2)</t>
  </si>
  <si>
    <t>decimal(22,6)</t>
  </si>
  <si>
    <t>PARENT_ID</t>
  </si>
  <si>
    <t>NODE_ID</t>
  </si>
  <si>
    <t>NODE_NAME</t>
  </si>
  <si>
    <t>DEPTH_LEVEL</t>
  </si>
  <si>
    <t>LINEAGE</t>
  </si>
  <si>
    <t>ITEM_ID</t>
  </si>
  <si>
    <t>UID_ROW</t>
  </si>
  <si>
    <t>UID_COLUMN</t>
  </si>
  <si>
    <t>VTM_VALUE</t>
  </si>
  <si>
    <t>SIM_OPTION</t>
  </si>
  <si>
    <t>SIM_PARAM_1</t>
  </si>
  <si>
    <t>SIM_PARAM_2</t>
  </si>
  <si>
    <t>SIM_PARAM_3</t>
  </si>
  <si>
    <t>SIM_PARAM_4</t>
  </si>
  <si>
    <t>SIM_PARAM_5</t>
  </si>
  <si>
    <t>SIM_PARAM_6</t>
  </si>
  <si>
    <t>SIM_PARAM_7</t>
  </si>
  <si>
    <t>SIM_PARAM_8</t>
  </si>
  <si>
    <t>SIM_PARAM_9</t>
  </si>
  <si>
    <t>SIM_PARAM_10</t>
  </si>
  <si>
    <t>SIM_BLOCK</t>
  </si>
  <si>
    <t>START_DATE</t>
  </si>
  <si>
    <t>END_DATE</t>
  </si>
  <si>
    <t>DURATION_DAYS</t>
  </si>
  <si>
    <t>POS_TACTIC_TYPE</t>
  </si>
  <si>
    <t>DISCOUNT_DEPTH_BIN</t>
  </si>
  <si>
    <t>PROMO_VOLUME_SHARE</t>
  </si>
  <si>
    <t>NON_PROMOTED_PRICE</t>
  </si>
  <si>
    <t>AVG_PRICE</t>
  </si>
  <si>
    <t>DISCOUNT_DEPTH_PCT</t>
  </si>
  <si>
    <t>DISCOUNT_ABS</t>
  </si>
  <si>
    <t>VARIABLE_PER_UNIT</t>
  </si>
  <si>
    <t>ACCELERATE_VARIABLE_INVESTMENT</t>
  </si>
  <si>
    <t>ACCELERATE_FIXED_INVESTMENT</t>
  </si>
  <si>
    <t>ACCELERATE_PROMO_INVESTMENT</t>
  </si>
  <si>
    <t>VALID_EVENT</t>
  </si>
  <si>
    <t>VARIABLE_INVESTMENT_OVERRIDE</t>
  </si>
  <si>
    <t>FIXED_INVESTMENT_OVERRIDE</t>
  </si>
  <si>
    <t>OFFER_MECHANIC</t>
  </si>
  <si>
    <t>OFFER_DESCRIPTION</t>
  </si>
  <si>
    <t>PC_TACTIC</t>
  </si>
  <si>
    <t>CLIENT_PPG</t>
  </si>
  <si>
    <t>ACCELERATE_ID</t>
  </si>
  <si>
    <t>ACCELERATE_NAME</t>
  </si>
  <si>
    <t>ACCELERATE_START</t>
  </si>
  <si>
    <t>ACCELERATE_END</t>
  </si>
  <si>
    <t>ACCELERATE_PPG</t>
  </si>
  <si>
    <t>EVENT_ID</t>
  </si>
  <si>
    <t>PROMO_SALES_RANK_2021</t>
  </si>
  <si>
    <t>TOTAL_SALES_RANK_2021</t>
  </si>
  <si>
    <t>PROMO_SALES_RANK</t>
  </si>
  <si>
    <t>TOTAL_SALES_RANK</t>
  </si>
  <si>
    <t>SOURCE</t>
  </si>
  <si>
    <t>DOLLAR_AMT</t>
  </si>
  <si>
    <t>ROLLER</t>
  </si>
  <si>
    <t>MEGA</t>
  </si>
  <si>
    <t>DIGITAL</t>
  </si>
  <si>
    <t>OFFER_TYPE</t>
  </si>
  <si>
    <t>SPEND_REQUIREMENT</t>
  </si>
  <si>
    <t>BENEFIT_APPLICATION</t>
  </si>
  <si>
    <t>BENEFIT_ADDITIONAL_QUANTITY</t>
  </si>
  <si>
    <t>BENEFIT_PRODUCT_FLAG</t>
  </si>
  <si>
    <t>BENEFIT_AMT</t>
  </si>
  <si>
    <t>BENEFIT_UOM</t>
  </si>
  <si>
    <t>FUTURE_BENEFIT_FLAG</t>
  </si>
  <si>
    <t>FUTURE_BENEFIT_TYPE</t>
  </si>
  <si>
    <t>OVERLAY_OFFER_TYPE</t>
  </si>
  <si>
    <t>OVERLAY_FUTURE_BENEFIT_TYPE</t>
  </si>
  <si>
    <t>OVERLAY_QUANTITY_REQUIREMENT</t>
  </si>
  <si>
    <t>OVERLAY_SPEND_REQUIREMENT</t>
  </si>
  <si>
    <t>OVERLAY_BENEFIT_APPLICATION</t>
  </si>
  <si>
    <t>OVERLAY_BENEFIT_PRODUCT_FLAG</t>
  </si>
  <si>
    <t>OVERLAY_BENEFIT_ADDITIONAL_QUANTITY</t>
  </si>
  <si>
    <t>OVERLAY_BENEFIT_AMT</t>
  </si>
  <si>
    <t>OVERLAY_BENEFIT_UOM</t>
  </si>
  <si>
    <t>OVERLAY_FUTURE_BENEFIT_FLAG</t>
  </si>
  <si>
    <t>Guidelines</t>
  </si>
  <si>
    <t>File guidelines:</t>
  </si>
  <si>
    <r>
      <t>File encoding</t>
    </r>
    <r>
      <rPr>
        <sz val="12"/>
        <rFont val="Arial"/>
        <family val="2"/>
      </rPr>
      <t xml:space="preserve"> must be set to UTF-8 with or without BOM.</t>
    </r>
  </si>
  <si>
    <r>
      <rPr>
        <b/>
        <sz val="12"/>
        <rFont val="Arial"/>
        <family val="2"/>
      </rPr>
      <t>File extension</t>
    </r>
    <r>
      <rPr>
        <sz val="12"/>
        <rFont val="Arial"/>
        <family val="2"/>
      </rPr>
      <t xml:space="preserve"> for uncompressed files</t>
    </r>
    <r>
      <rPr>
        <b/>
        <sz val="12"/>
        <rFont val="Arial"/>
        <family val="2"/>
      </rPr>
      <t xml:space="preserve"> </t>
    </r>
    <r>
      <rPr>
        <sz val="12"/>
        <rFont val="Arial"/>
        <family val="2"/>
      </rPr>
      <t>must be ".dat", ".csv", ".txt", or ".xlsx".</t>
    </r>
  </si>
  <si>
    <r>
      <t>File compression</t>
    </r>
    <r>
      <rPr>
        <sz val="12"/>
        <rFont val="Arial"/>
        <family val="2"/>
      </rPr>
      <t xml:space="preserve"> should be used to reduce the data volume for data transfer. As compression method only gzip is supported. File extension for compressed files must be ".gz". </t>
    </r>
  </si>
  <si>
    <r>
      <rPr>
        <b/>
        <sz val="12"/>
        <rFont val="Arial"/>
        <family val="2"/>
      </rPr>
      <t xml:space="preserve">File header </t>
    </r>
    <r>
      <rPr>
        <sz val="12"/>
        <rFont val="Arial"/>
        <family val="2"/>
      </rPr>
      <t>should be present in each file, and the actual data should start at line 2.</t>
    </r>
  </si>
  <si>
    <r>
      <rPr>
        <b/>
        <sz val="12"/>
        <rFont val="Arial"/>
        <family val="2"/>
      </rPr>
      <t xml:space="preserve">Column delimiter </t>
    </r>
    <r>
      <rPr>
        <sz val="12"/>
        <rFont val="Arial"/>
        <family val="2"/>
      </rPr>
      <t>must be a pipe (|), semicolon (;), comma (,) or tab with LF as a row separator.</t>
    </r>
  </si>
  <si>
    <r>
      <rPr>
        <b/>
        <sz val="12"/>
        <rFont val="Arial"/>
        <family val="2"/>
      </rPr>
      <t>Column</t>
    </r>
    <r>
      <rPr>
        <sz val="12"/>
        <rFont val="Arial"/>
        <family val="2"/>
      </rPr>
      <t xml:space="preserve"> </t>
    </r>
    <r>
      <rPr>
        <b/>
        <sz val="12"/>
        <rFont val="Arial"/>
        <family val="2"/>
      </rPr>
      <t>values for text fields</t>
    </r>
    <r>
      <rPr>
        <sz val="12"/>
        <rFont val="Arial"/>
        <family val="2"/>
      </rPr>
      <t xml:space="preserve"> must not contain the column delimiter character (see above, e.g. "|" or ";") as one of the characters in the text.  If delimiter is part of the actual string, then the text should be enclosed in double quotes (e.g. “text|text”).</t>
    </r>
  </si>
  <si>
    <r>
      <t>Column defaults</t>
    </r>
    <r>
      <rPr>
        <sz val="12"/>
        <rFont val="Arial"/>
        <family val="2"/>
      </rPr>
      <t xml:space="preserve"> are not used. If column is non-nullable, there must be something between delimiters of the neighboring values. Null does not work in non-nullable columns.</t>
    </r>
  </si>
  <si>
    <r>
      <rPr>
        <b/>
        <sz val="12"/>
        <rFont val="Arial"/>
        <family val="2"/>
      </rPr>
      <t xml:space="preserve">Text qualifier </t>
    </r>
    <r>
      <rPr>
        <sz val="12"/>
        <rFont val="Arial"/>
        <family val="2"/>
      </rPr>
      <t>can be used in the form of double quotes (“”) whenever appropriate, and no content between text qualifiers will be considered as BLANK.</t>
    </r>
  </si>
  <si>
    <t>Data guidelines:</t>
  </si>
  <si>
    <r>
      <rPr>
        <b/>
        <sz val="12"/>
        <rFont val="Arial"/>
        <family val="2"/>
      </rPr>
      <t>VAT </t>
    </r>
    <r>
      <rPr>
        <sz val="12"/>
        <rFont val="Arial"/>
        <family val="2"/>
      </rPr>
      <t>for sales, prices, and costs is assumed to be excluded.</t>
    </r>
  </si>
  <si>
    <r>
      <rPr>
        <b/>
        <sz val="12"/>
        <rFont val="Arial"/>
        <family val="2"/>
      </rPr>
      <t>Currency</t>
    </r>
    <r>
      <rPr>
        <sz val="12"/>
        <rFont val="Arial"/>
        <family val="2"/>
      </rPr>
      <t xml:space="preserve"> for sales, prices, and costs is assumed to be the same.</t>
    </r>
  </si>
  <si>
    <r>
      <rPr>
        <b/>
        <sz val="12"/>
        <rFont val="Arial"/>
        <family val="2"/>
      </rPr>
      <t xml:space="preserve">Date and time </t>
    </r>
    <r>
      <rPr>
        <sz val="12"/>
        <rFont val="Arial"/>
        <family val="2"/>
      </rPr>
      <t>must be in the YYYY-MM-DD HH:MI:SS format (where HH are hours in a 24-hours format).</t>
    </r>
  </si>
  <si>
    <r>
      <rPr>
        <b/>
        <sz val="12"/>
        <rFont val="Arial"/>
        <family val="2"/>
      </rPr>
      <t>Time zone</t>
    </r>
    <r>
      <rPr>
        <sz val="12"/>
        <rFont val="Arial"/>
        <family val="2"/>
      </rPr>
      <t xml:space="preserve"> for all date and time values must be the same.</t>
    </r>
  </si>
  <si>
    <r>
      <rPr>
        <b/>
        <sz val="12"/>
        <rFont val="Arial"/>
        <family val="2"/>
      </rPr>
      <t xml:space="preserve">Hierarchy mapping </t>
    </r>
    <r>
      <rPr>
        <sz val="12"/>
        <rFont val="Arial"/>
        <family val="2"/>
      </rPr>
      <t>(e.g. LOCATION_1_LVL1_ID) for all the hierarchy columns must be mapped from the highest (e.g. LVL1) to the lowest (e.g. LVL4).</t>
    </r>
  </si>
  <si>
    <r>
      <rPr>
        <b/>
        <sz val="12"/>
        <rFont val="Arial"/>
        <family val="2"/>
      </rPr>
      <t xml:space="preserve">Mutually exclusive and collectively exhaustive (MECE) </t>
    </r>
    <r>
      <rPr>
        <sz val="12"/>
        <rFont val="Arial"/>
        <family val="2"/>
      </rPr>
      <t>principle must be followed by all hierarchy columns (e.g. one child must belong only to one parent) and all attribute columns (e.g. one ID must have only one name and/or only one description).</t>
    </r>
  </si>
  <si>
    <t>Feeds summary</t>
  </si>
  <si>
    <r>
      <t xml:space="preserve">For header colors, see the </t>
    </r>
    <r>
      <rPr>
        <b/>
        <sz val="12"/>
        <color theme="1"/>
        <rFont val="Arial"/>
        <family val="2"/>
      </rPr>
      <t>Overview</t>
    </r>
    <r>
      <rPr>
        <sz val="12"/>
        <color theme="1"/>
        <rFont val="Arial"/>
        <family val="2"/>
      </rPr>
      <t xml:space="preserve"> tab.</t>
    </r>
  </si>
  <si>
    <t>Name</t>
  </si>
  <si>
    <t>Definition</t>
  </si>
  <si>
    <t>Example</t>
  </si>
  <si>
    <t>Allowed values</t>
  </si>
  <si>
    <t>Feeds grouped by a business subject.</t>
  </si>
  <si>
    <t>Unique identifier of the feed.</t>
  </si>
  <si>
    <t>Client-friendly feed name.</t>
  </si>
  <si>
    <t>Table name in the PREP database where the data is stored.</t>
  </si>
  <si>
    <t xml:space="preserve">T_ITEM	</t>
  </si>
  <si>
    <t>General info about the feed.</t>
  </si>
  <si>
    <t>List of items (products)</t>
  </si>
  <si>
    <t>Defines the processing order of feeds. 
Feed groups are processed sequentially, while feeds within a group can be processed in parallel, or sequentially.</t>
  </si>
  <si>
    <t>Positive integer values.</t>
  </si>
  <si>
    <t>Defines feed processing order within its own feed group. Feeds within one feed group that are processed in parallel have the same priority. Feeds within one feed group that are processed sequentially might have the following priority: 110, 120, 130, etc.
Tip: start with 100.</t>
  </si>
  <si>
    <t>100, 110, 120,130</t>
  </si>
  <si>
    <t>Positive 3-digit integers.</t>
  </si>
  <si>
    <t>Defines the order in which feeds should be provided by the client.</t>
  </si>
  <si>
    <t>Frequency with which the feed is provided for a regular data refresh.</t>
  </si>
  <si>
    <t>• One Time 
• Daily
• Weekly
• Monthly
• Yearly
• Ad Hoc</t>
  </si>
  <si>
    <t>• Ad Hoc
• Daily
• Weekly
• Yearly</t>
  </si>
  <si>
    <t>Indicates if the primary load is required before a regular data refresh.</t>
  </si>
  <si>
    <t>• Yes
• No</t>
  </si>
  <si>
    <t>Defines data provided for the primary load (e.g., time period, item types).</t>
  </si>
  <si>
    <t>All items 
(Active + Inactive)</t>
  </si>
  <si>
    <t>Load type.</t>
  </si>
  <si>
    <t xml:space="preserve">full </t>
  </si>
  <si>
    <t>• full
• incremental</t>
  </si>
  <si>
    <t xml:space="preserve">INCREMENTAL_FEED_CRITERIA </t>
  </si>
  <si>
    <t>Field by which the incremental load is performed.</t>
  </si>
  <si>
    <t>for full load type: 
• all 
for incremental load type:
• new or updated  
• by date 
• by column
• records from parent feed</t>
  </si>
  <si>
    <t>Logic for the data refresh in MSS Data Lake applied by the Periscope solution.</t>
  </si>
  <si>
    <t>Update &amp; Insert
Delete &amp; Insert
Truncate &amp; Load</t>
  </si>
  <si>
    <t>FEED_PROCESSINGP_MODE</t>
  </si>
  <si>
    <t>Defines if the feed will be loaded using streaming feature or scheduled import notebook.</t>
  </si>
  <si>
    <t>On-demand</t>
  </si>
  <si>
    <t>• On-demand
• Streaming</t>
  </si>
  <si>
    <t xml:space="preserve">Type of data load that defines how data will be loaded into the MSS Data Lake's data warehouse. </t>
  </si>
  <si>
    <t xml:space="preserve">• full
• upsert
• incremental
• scd
• append
</t>
  </si>
  <si>
    <r>
      <t>The column must be filled in for feeds with the scd load type, and it must contain the column to compare </t>
    </r>
    <r>
      <rPr>
        <b/>
        <sz val="12"/>
        <color theme="1"/>
        <rFont val="Arial"/>
        <family val="2"/>
      </rPr>
      <t>PRIMARY_KEY</t>
    </r>
    <r>
      <rPr>
        <sz val="12"/>
        <color theme="1"/>
        <rFont val="Arial"/>
        <family val="2"/>
      </rPr>
      <t xml:space="preserve"> to during the scd load. 
</t>
    </r>
    <r>
      <rPr>
        <b/>
        <sz val="12"/>
        <color theme="1"/>
        <rFont val="Arial"/>
        <family val="2"/>
      </rPr>
      <t>Note</t>
    </r>
    <r>
      <rPr>
        <sz val="12"/>
        <color theme="1"/>
        <rFont val="Arial"/>
        <family val="2"/>
      </rPr>
      <t xml:space="preserve">: Fill in only if the primary key changes. </t>
    </r>
  </si>
  <si>
    <t xml:space="preserve">ITEM_ATTR_1_ID	</t>
  </si>
  <si>
    <r>
      <t xml:space="preserve">The column must contain the column name where you also want to track changes in addition to SCD_KEY_1. 
</t>
    </r>
    <r>
      <rPr>
        <b/>
        <sz val="12"/>
        <color theme="1"/>
        <rFont val="Arial"/>
        <family val="2"/>
      </rPr>
      <t>Note</t>
    </r>
    <r>
      <rPr>
        <sz val="12"/>
        <color theme="1"/>
        <rFont val="Arial"/>
        <family val="2"/>
      </rPr>
      <t xml:space="preserve">: Fill in only if the primary key changes. </t>
    </r>
  </si>
  <si>
    <t>PRICELINE_ID</t>
  </si>
  <si>
    <t>Uncompressed file name for the feed.</t>
  </si>
  <si>
    <t>Format of the file.
MSS Data Lake supports both uncompressed and compressed files. In case compressed files are provided for a feed, the file name format must be gzipped.</t>
  </si>
  <si>
    <t>If data files might be provided in chunks, then provide regular expression for "chunk part" of the file name here.</t>
  </si>
  <si>
    <t>_part_[0-9]*</t>
  </si>
  <si>
    <t>Specifies whether the header row is available in data files. 'Yes' is used by default if no value is specified.</t>
  </si>
  <si>
    <t>Character that separates fields  in the data file. 'Pipe' is used by default if no value is specified.</t>
  </si>
  <si>
    <t>|</t>
  </si>
  <si>
    <t xml:space="preserve">|
,
.
;
tab </t>
  </si>
  <si>
    <t>Character used to enclose fields.  Data needs to be enclosed if column delimiter character might be a part of data values.</t>
  </si>
  <si>
    <t>ESCAPE_CHARACTER should be used if FIELDS_ENCLOSED character is a part of data value.</t>
  </si>
  <si>
    <t>\</t>
  </si>
  <si>
    <t>"
\</t>
  </si>
  <si>
    <t>Defines a format for Feeds details &gt; FORMAT=DATE for incoming feeds.
'YYYY-MM-DD' is used by default if no value is specified.</t>
  </si>
  <si>
    <t xml:space="preserve">YYYY-MM-DD	</t>
  </si>
  <si>
    <t xml:space="preserve">All native spark date formats </t>
  </si>
  <si>
    <t>Defines a format for Feeds details &gt; FORMAT=DATETIME for incoming feeds.
'YYYY-MM-DD-hh-mi-ss' is used by default if no value is specified.</t>
  </si>
  <si>
    <t>YYYY-MM-DD-hh-mi-ss</t>
  </si>
  <si>
    <t xml:space="preserve">All native spark datetime formats </t>
  </si>
  <si>
    <t xml:space="preserve">Used by MSS Data Lake to validate if the feed is provided. </t>
  </si>
  <si>
    <t>• Mandatory
• Optional
• Not needed</t>
  </si>
  <si>
    <t>Specifies whether the cliebt is going to provide encrypted files for a particular feed.</t>
  </si>
  <si>
    <t>• Yes
• No
• Blank</t>
  </si>
  <si>
    <t xml:space="preserve">ESTIMATED_VOLUME_IN_GB </t>
  </si>
  <si>
    <t>Expected data volume for a regular data refresh.</t>
  </si>
  <si>
    <t xml:space="preserve">PRICE_GROCERY </t>
  </si>
  <si>
    <t>Indicates if the feed is going to be used by the Price Grocery solution.</t>
  </si>
  <si>
    <t xml:space="preserve">PRICE_SOFTLINES </t>
  </si>
  <si>
    <t>Indicates if the feed is going to be used by the Price Softlines solution.</t>
  </si>
  <si>
    <t xml:space="preserve">DYNAMIC_PRICING </t>
  </si>
  <si>
    <t>Indicates if the feed is going to be used by the Dynamic Pricing solution.</t>
  </si>
  <si>
    <t>PSS_MODULE</t>
  </si>
  <si>
    <t>Indicates if the feed is going to be used by the PSS Module.</t>
  </si>
  <si>
    <t>PRICE_ADVISOR_BASE</t>
  </si>
  <si>
    <t>Indicates if the feed is going to be used by the Price Advisor Base solution.</t>
  </si>
  <si>
    <t xml:space="preserve">PROMO_PLANNING </t>
  </si>
  <si>
    <t>Indicates if the feed is going to be used by the Promo Planning solution.</t>
  </si>
  <si>
    <t xml:space="preserve">PROMO_EFFECTIVENESS </t>
  </si>
  <si>
    <t>Indicates if the feed is going to be used by the Promo Effectiveness solution.</t>
  </si>
  <si>
    <t>ASSORTMENT</t>
  </si>
  <si>
    <t>Indicates if the feed is going to be used by the Assortment solution.</t>
  </si>
  <si>
    <t xml:space="preserve">VENDOR_INSIGHTS </t>
  </si>
  <si>
    <t>Indicates if the feed is going to be used by the Periscope solution.</t>
  </si>
  <si>
    <t>PERFORMANCE_VISION</t>
  </si>
  <si>
    <t>Indicates if the feed is going to be used by the Performance Vision solution.</t>
  </si>
  <si>
    <t>Feeds details</t>
  </si>
  <si>
    <t>Column name</t>
  </si>
  <si>
    <t>Feeds grouped by business subject.</t>
  </si>
  <si>
    <t>AD_EVENT_ITEM</t>
  </si>
  <si>
    <t>Table name in the PREP database where the data is imported.</t>
  </si>
  <si>
    <t xml:space="preserve">T_AD_EVENT_ITEM	</t>
  </si>
  <si>
    <r>
      <t>Client-defined column name. If client has some custom names for columns, then the </t>
    </r>
    <r>
      <rPr>
        <b/>
        <sz val="12"/>
        <color theme="1"/>
        <rFont val="Arial"/>
        <family val="2"/>
      </rPr>
      <t>SOURCE_COLUMN_NAME </t>
    </r>
    <r>
      <rPr>
        <sz val="12"/>
        <color theme="1"/>
        <rFont val="Arial"/>
        <family val="2"/>
      </rPr>
      <t>filed must be populated. Otherwise, the </t>
    </r>
    <r>
      <rPr>
        <b/>
        <sz val="12"/>
        <color theme="1"/>
        <rFont val="Arial"/>
        <family val="2"/>
      </rPr>
      <t>TARGET_COLUMN_NAME</t>
    </r>
    <r>
      <rPr>
        <sz val="12"/>
        <color theme="1"/>
        <rFont val="Arial"/>
        <family val="2"/>
      </rPr>
      <t> filed is used.</t>
    </r>
  </si>
  <si>
    <t>Column name in the table in PREP database where the data is imported.</t>
  </si>
  <si>
    <t>ITEM_NM</t>
  </si>
  <si>
    <t>General info about the column.</t>
  </si>
  <si>
    <t>Item Name</t>
  </si>
  <si>
    <t>The data type of the target column.</t>
  </si>
  <si>
    <t>• date
• datetime
• float
• decimal(n,m)
• integer
• string
• varchar(n)</t>
  </si>
  <si>
    <t>The column order in data file.</t>
  </si>
  <si>
    <t>5, 10, 20, 50</t>
  </si>
  <si>
    <t>Example values passed in the column.</t>
  </si>
  <si>
    <t>"Coca-Cola Bottle, 2L"</t>
  </si>
  <si>
    <t>Specifies whether the field can be blank.</t>
  </si>
  <si>
    <t xml:space="preserve">No </t>
  </si>
  <si>
    <r>
      <t>There must be at least one </t>
    </r>
    <r>
      <rPr>
        <b/>
        <sz val="12"/>
        <color theme="1"/>
        <rFont val="Arial"/>
        <family val="2"/>
      </rPr>
      <t>PRIMARY_KEY</t>
    </r>
    <r>
      <rPr>
        <sz val="12"/>
        <color theme="1"/>
        <rFont val="Arial"/>
        <family val="2"/>
      </rPr>
      <t> field for each feed.</t>
    </r>
  </si>
  <si>
    <t>The field by which the incremental load is performed. The column must be filled out for feeds with: 
- upsert load type (ID) 
- incremental load type (Date)</t>
  </si>
  <si>
    <t xml:space="preserve">Parent feed name is used for proper processing of child feeds. </t>
  </si>
  <si>
    <t>AD_EVENT</t>
  </si>
  <si>
    <t>Foreign key column name.</t>
  </si>
  <si>
    <t>AD_EVENT_ID</t>
  </si>
  <si>
    <t>REQUIRED</t>
  </si>
  <si>
    <t>Indicates if column should be provided by the client.</t>
  </si>
  <si>
    <t>CLIENT_TABLE_NAME</t>
  </si>
  <si>
    <t>Mapping to table in the client system.</t>
  </si>
  <si>
    <t>CLIENT_COLUMN_NAME</t>
  </si>
  <si>
    <t>Mapping to column in the client system.</t>
  </si>
  <si>
    <t>CLIENT_COLUMN_DESCRIPTION</t>
  </si>
  <si>
    <t>Column description in the client system.</t>
  </si>
  <si>
    <t>Unique product identifier</t>
  </si>
  <si>
    <t>CLIENT_COLUMN_FORMAT</t>
  </si>
  <si>
    <t>Column format in the client system.</t>
  </si>
  <si>
    <t>varchar(50)</t>
  </si>
  <si>
    <t>PRICE_GROCERY</t>
  </si>
  <si>
    <t xml:space="preserve">DYNAMIC PRICING </t>
  </si>
  <si>
    <t>Not needed</t>
  </si>
  <si>
    <t>PROMO_PLANNING</t>
  </si>
  <si>
    <t>PROMO_EFFECTIVENESS</t>
  </si>
  <si>
    <t>VENDOR_INSIGHTS</t>
  </si>
  <si>
    <t>Version #</t>
  </si>
  <si>
    <t>Who</t>
  </si>
  <si>
    <t>What</t>
  </si>
  <si>
    <t>Questions/Assumptions/Actions</t>
  </si>
  <si>
    <t>Approved</t>
  </si>
  <si>
    <t>v0.1</t>
  </si>
  <si>
    <t>Oleksandra Klevets</t>
  </si>
  <si>
    <t>PRODUCT renamed to ITEM everywhere in the spec</t>
  </si>
  <si>
    <t>Hierarchy and Attributes naming conventions alignes with Promo spec</t>
  </si>
  <si>
    <t>Removed PDC, CD, ORDER columns. Instead, introduced 2 new columns - NM (former NAME) and ID</t>
  </si>
  <si>
    <t>Added HH24MI to feed names</t>
  </si>
  <si>
    <t xml:space="preserve"># of hierarchies is 3 with 5 levels for Item, Location, Time feeds </t>
  </si>
  <si>
    <t>product_price_current, product_cost_current, product_price_future and product_cost_future consolidated into a single feed - item_price_cost</t>
  </si>
  <si>
    <t>Renamed product_history to ITEM_HISTORY and removed HISTORICAL_AVG_CALC_TYPE from the feed</t>
  </si>
  <si>
    <t>v0.2</t>
  </si>
  <si>
    <t>Rolled back the change of consolidating Price and Cost feeds</t>
  </si>
  <si>
    <t>Added PRICE_ZONE and PROMO_ZONE feeds</t>
  </si>
  <si>
    <t>Added PRICE_ZONE_ID and PROMO_ZONE_ID to ITEM_PRODUCT feed</t>
  </si>
  <si>
    <t>Added POS_DETAIL and PROMO_ATTR_DETAIL feeds</t>
  </si>
  <si>
    <t>Renamed PRICE_ZONE_ID to PRICE_ZONE_ID</t>
  </si>
  <si>
    <t>Changed decimal(9,4) to decimal(12,4) and varchar(100) to varchar(150) to be aligned with Price decimal definitions</t>
  </si>
  <si>
    <t>Added VENDOR feed</t>
  </si>
  <si>
    <t>Added VENDOR_ID to ITEM feed</t>
  </si>
  <si>
    <t>Added summary page for all feeds</t>
  </si>
  <si>
    <t>Сhanged NBRs to IDs in PROMO_ATTR_DETAIL feed</t>
  </si>
  <si>
    <t>Added CHANNEL_ID to LOCATION feed</t>
  </si>
  <si>
    <t>v0.3</t>
  </si>
  <si>
    <t>Added 5-7 hierarchy levels to Time feed</t>
  </si>
  <si>
    <t>Removed ITEM_HISTORY since we can use POS_DETAIL feed</t>
  </si>
  <si>
    <t>Сhanged DATE to DATETIME in feeds</t>
  </si>
  <si>
    <t>Added PRICE_ZONE_ID to LOCATION feed</t>
  </si>
  <si>
    <t>Added CHANNEL_ID to PRICE_ZONE and PROMO_ZONE feeds</t>
  </si>
  <si>
    <t>Renamed LOCATION_ID to PRICE_ZONE_ID in feeds</t>
  </si>
  <si>
    <t>Clarification from Alex requred</t>
  </si>
  <si>
    <t>v0.4</t>
  </si>
  <si>
    <t>Rodion Myronov</t>
  </si>
  <si>
    <t>File name convention changed from HH24 to HH</t>
  </si>
  <si>
    <t>SWITCHING_COEFFICIENTS feed has been removed</t>
  </si>
  <si>
    <t>MATRIX_ID field removed from ITEM_ZONE feed (it was link to SWITCHING_COEFICIENTS)</t>
  </si>
  <si>
    <t>Massive changes in "Overview" page - some columns removed, some cleared, File Name Example is back.</t>
  </si>
  <si>
    <t>v0.5</t>
  </si>
  <si>
    <t>Filip Linmans</t>
  </si>
  <si>
    <t>Updated overview on the overview tab</t>
  </si>
  <si>
    <t>Removed IsCompetitor from the item tab</t>
  </si>
  <si>
    <t>Fixed formatting issue on price_zone, location</t>
  </si>
  <si>
    <t>Added promo_zone_id to location tab</t>
  </si>
  <si>
    <t>Removed matrix id from the item_zone tab</t>
  </si>
  <si>
    <t>Removed current ACV from item_price_current</t>
  </si>
  <si>
    <t>v0.6</t>
  </si>
  <si>
    <t>Formatting changed to common standard throughout the document</t>
  </si>
  <si>
    <t>v0.7</t>
  </si>
  <si>
    <t>Added item_location mapping</t>
  </si>
  <si>
    <t>v0.8</t>
  </si>
  <si>
    <t>Added POS_TRANSACTION, CUSTOMER, CUSTOMER_SEGMENT and CUSTOMER_SEGMENTATION feeds from Assortment</t>
  </si>
  <si>
    <t>Added ASSORTMENT_PRODUCT_GROUP_ID and ASSORTMENT_PRODUCT_GROUP_NM to ITEM feed</t>
  </si>
  <si>
    <t>Separate time periods for PRICING and PROMO added to TIME dimension</t>
  </si>
  <si>
    <t>Set of COMPETITOR-related feeds added: COMPETITOR, COMPETITOR_PRODUCT, COMPETITOR_PRODUCT_PRICE_CURRENT, COMPETITOR_PRODUCT_MAPPING</t>
  </si>
  <si>
    <t>ITEM_ZONE feed renamed to ITEM_ZONE_STATIC, attributes from Price Grocery's "FORECAST_FIXED_COEFFICIENT" feed added</t>
  </si>
  <si>
    <t>ITEM_ZONE_DYNAMIC feed added, with fields from Price Grocery's FORECAST_VARIABLE_COEFFICIENT</t>
  </si>
  <si>
    <t>v0.9</t>
  </si>
  <si>
    <t>Massive rework: all tab for all feeds details, config tab added, more feeds added</t>
  </si>
  <si>
    <t>v1.0</t>
  </si>
  <si>
    <t>Attributes added to number of feeds, "Mandatory" flags added to feeds and columns</t>
  </si>
  <si>
    <t>v1.01</t>
  </si>
  <si>
    <t>PLANOGRAM and PLANOGRAM_ITEM feeds added from updated Assortment specification</t>
  </si>
  <si>
    <t>v1.1</t>
  </si>
  <si>
    <t>LOCATION_PRICE_ZONE feed removed</t>
  </si>
  <si>
    <t>Massive renaming: PRICE_ZONE renamed to PRICE_GROUP in all feeds and columns names.</t>
  </si>
  <si>
    <t>COMPETITOR_PRODUCT_PRICE_CURRENT feed: CURRENT_PRICE renamed to COMPETITOR_REGULAR_PRICE, COMPETITOR_PROMO_PRICE column added, 25 abstract attributes added</t>
  </si>
  <si>
    <t>15 abstract attributes added to ITEM feed. There are 40 abstract attributes now.</t>
  </si>
  <si>
    <t>PRICE_PLANNING_GROUP_ID field is renamed to ITEM_GROUP_ID</t>
  </si>
  <si>
    <t>10 abstract attributes were added to ITEM_PRICE_CURRENT feed</t>
  </si>
  <si>
    <t>Number of new fields added to POS_TRANSACTION feed</t>
  </si>
  <si>
    <t>INVENTORY feed added</t>
  </si>
  <si>
    <t>PROMO_EVENT and PROMO_EVENT_ITEM feeds were marked as necessary for Price Grosery. In future, I believe we have to switch from "mandatory" to "applicable" or "mandatory + applicable" approach. Current is quite confusing.</t>
  </si>
  <si>
    <t>v.1.2</t>
  </si>
  <si>
    <t>Major changes during Oct 2017 workshop in Muenster. POS_TRANSACTION improved + two corresponding feeds added, RULES added, number of other feeds modified. ACTION_ID field added to the most feeds to support incrementality.</t>
  </si>
  <si>
    <t>v.1.3</t>
  </si>
  <si>
    <t>More generic attributes to ITEM_PRICE_ZONE per Bradley comment. Two redundant fields removed from Competitor-related feeds.</t>
  </si>
  <si>
    <t>v.1.4</t>
  </si>
  <si>
    <t xml:space="preserve">Changes in TIME feed:
  - Fields removed: DAY_ID, PREV_DAY_ID, TIME_ID_SEQ_ASC, PRICING_PERIOD_ID, PRICING_PERIOD_NM, PRICING_PERIOD_IS_ACTIVE, PROMO_PERIOD_ID, PROMO_PERIOD_NM
  - Fields added DAY_DATE,CALENDAR_VERSION, WEEKDAY_NUMBER, WEEKDAY_NAME, WEEK_NUMBER, WEEK_NAME, QUARTER_NUMBER, QUARTER_NAME, MONTH_NUMBER, MONTH_NAME, YEAR_NUMBER, YEAR_NAME
</t>
  </si>
  <si>
    <t>v.1.41</t>
  </si>
  <si>
    <t>Major changes in TIME feed</t>
  </si>
  <si>
    <t>v.1.5</t>
  </si>
  <si>
    <t>Iryna Viblei</t>
  </si>
  <si>
    <t>Changes:
Feeds summary:
 - Added columns: Feed status, Priority, Cadence, Load Type, Incremental Feed Criteria, Periscope Load Type, Estimated Volume, Uploaded to SFTP by
Feed details tabs:
 - Removed PRICE_PLANNING_GROUP_TARGETS, LOCATION_PROMO_ZONE, PROMO_EVENT_PROMO_ZONE, COMPETITOR_ITEM_PRICE_ZONE_PRICE_HISTORY, PRICE_CHANGING_RULES,  ITEM_PRICE_ZONE_PRICE_RULE feeds 
 - Renamed AD_BLOCK ,  AD_BLOCK_ITEM, AD_BLOCK_LOCATION to AD_EVENT, AD_EVENT_ITEM, AD_EVENT_LOCATION
 - Added START_DATE, END_DATE, IS_ACTIVE columns to PLANOGRAM
 - Added ITEM_PRICE_ZONE_LVL, ITEM_PRICE_ZONE_RELATIONSHIP feeds
 - Added DP Specific feeds: WEB_CLICK_DATA, ROUNDING_RULES
 - Decreased number of additional attributes to 10 for all feeds
 - Deleted ACTION_IDs from feeds that do not require it
 - Updated File name format
 - Added columns: Is Column Mandatory, Is Column Nullable, Column Order, Expected format
Feed provisioning: 
 - Updated Feed provisioning tab with Aleks' comments.</t>
  </si>
  <si>
    <t>v.1.5.1</t>
  </si>
  <si>
    <t>Updated feeds configuration per Product with Aleks</t>
  </si>
  <si>
    <t>v.1.5.2</t>
  </si>
  <si>
    <t>Waldemar Lau</t>
  </si>
  <si>
    <t>Updated layout</t>
  </si>
  <si>
    <t>v1.5.3</t>
  </si>
  <si>
    <t>Aleksandr Polyak</t>
  </si>
  <si>
    <t>Added COMPETITOR_ID column to COMPETITOR_ITEM_MAPPING, and COMPETITOR_ITEM_PRICE_ZONE_PRICE_CURRENT feeds</t>
  </si>
  <si>
    <t>v1.6.0</t>
  </si>
  <si>
    <t>Added COUPON_EVENT feed</t>
  </si>
  <si>
    <t>Added COUPON_EVENT_ITEM feed</t>
  </si>
  <si>
    <t>Added ITEM_PROMO_ZONE_COST_FUTURE feed</t>
  </si>
  <si>
    <t>Added ITEM_PROMO_ZONE_PRICE_FUTURE feed</t>
  </si>
  <si>
    <t>Added ITEM_PROMO_ZONE_COST_HISTORICAL feed</t>
  </si>
  <si>
    <t>Added GROUP_LIST_ITEM feed</t>
  </si>
  <si>
    <t>Added PROMO_EVENT_PROMO_ZONE feed</t>
  </si>
  <si>
    <t>Added AD_EVENT_PROMO_ZONE feed</t>
  </si>
  <si>
    <t>Added PROMO_BLOCK feed</t>
  </si>
  <si>
    <t>Added PROMO_BLOCK_ITEM feed</t>
  </si>
  <si>
    <t>Added VENDOR_FUNDING_ALLOCATED feed</t>
  </si>
  <si>
    <t>Added VENDOR_FUNDING_EVENT feed</t>
  </si>
  <si>
    <t>Added VENDOR_FUNDING_EVENT_ITEM feed</t>
  </si>
  <si>
    <t>Added VENDOR_FUNDING_EVENT_LOCATION feed</t>
  </si>
  <si>
    <t>Added VENDOR_FUNDING_EVENT_PROMO_EVENT feed</t>
  </si>
  <si>
    <t>Added generic colums (3 Metric, 3 Date) to most of dimensional feeds</t>
  </si>
  <si>
    <t>v.1.6.0</t>
  </si>
  <si>
    <t>Nazar Savytskyy</t>
  </si>
  <si>
    <t>Added PROMO_TACTIC feed</t>
  </si>
  <si>
    <t>Added PROMO_DISPLAY feed</t>
  </si>
  <si>
    <t>Added AD_TYPE feed</t>
  </si>
  <si>
    <t>v.1.6.1</t>
  </si>
  <si>
    <t>Anup Menon</t>
  </si>
  <si>
    <t>Added additional columns in Feed details to determine feed to solution mapping</t>
  </si>
  <si>
    <t>Included description for various facts and dimensions &amp; example values for mandatory columns</t>
  </si>
  <si>
    <t>Updated structure and format of the spec</t>
  </si>
  <si>
    <t>Esteban Lewis</t>
  </si>
  <si>
    <t>Added example values and hierarchies/attributes missing</t>
  </si>
  <si>
    <t>v.1.6.2</t>
  </si>
  <si>
    <t>Oleksandr Yarushevskyi</t>
  </si>
  <si>
    <t>Changed attributes column names for COMPETITOR and COMPETITOR_ITEMS feeds</t>
  </si>
  <si>
    <t>Added new columns on details tab to especify client's information</t>
  </si>
  <si>
    <t>v.1.6.3</t>
  </si>
  <si>
    <t>Dennis Löhr</t>
  </si>
  <si>
    <t>Add new column for foreign keys</t>
  </si>
  <si>
    <t>Reviewed foreign keys. Added missing foreign keys on feeds: COMPETITOR_ITEM_PRICE_ZONE_PRICE_CURRENT, COMPETITOR_ITEM_MAPPING, ITEM_PRICE_ZONE_LVL (optional), ITEM_PRICE_ZONE_RELATIONSHIP and POS_TRANSACTION_PROMO</t>
  </si>
  <si>
    <t>v.1.7</t>
  </si>
  <si>
    <t>Replaced all Levels with proper naming conventions of Hierarchy in the Item Feed</t>
  </si>
  <si>
    <t>Included 2 new attributes PROMO_BLOCK_ATTRIBUTE_2 &amp; 3, in the promo_block feed for Promo type placeholders</t>
  </si>
  <si>
    <t>Included a new Column "IS_OWN_BRAND" in the Item Feed</t>
  </si>
  <si>
    <t>Replaced Leaf with Zone across the spec</t>
  </si>
  <si>
    <t xml:space="preserve">Removed "LOCATION_1_LVL2_ORDER" from the feed as ordering not to be maintained by client. </t>
  </si>
  <si>
    <t xml:space="preserve">LOCATION_ATTR1_NM  mapped to store short name </t>
  </si>
  <si>
    <t>Replaced all Levels with proper naming conventions of Hierarchy in the Location Feed</t>
  </si>
  <si>
    <t>Added Division code, name and short name as mandatory fields in the Promo Zone feed</t>
  </si>
  <si>
    <t>Store cluster short name added in the Promo zone feed</t>
  </si>
  <si>
    <t>Added calendar name to the time feed</t>
  </si>
  <si>
    <t>Added column TIME_HIER_1_CD &amp; TIME_HIER_1_NM to time feed</t>
  </si>
  <si>
    <t xml:space="preserve">Added SOURCE_FEEDS_MANIFEST feed for reconcilliation </t>
  </si>
  <si>
    <t>Added FEED_ID  to the feed summary tab</t>
  </si>
  <si>
    <t>Updated "Values required" &amp; "Values not required" based on solution specifics</t>
  </si>
  <si>
    <t>Replaced EDLP as Price across the spec</t>
  </si>
  <si>
    <t xml:space="preserve">Removed "Is Column Mandatory ?" and  "Is Content Nullable?" column from the spec. </t>
  </si>
  <si>
    <t>No columns can be NULL. Client provides default values if data is NULL</t>
  </si>
  <si>
    <t>Modified Start and End date from date time to date format in PROMO_EVENT feed</t>
  </si>
  <si>
    <t>Modified Start and End date from date time to date format in VENDOR_FUNDING_EVENT feed</t>
  </si>
  <si>
    <t>v.1.7.1</t>
  </si>
  <si>
    <t>Added WeekStartDate and WeekEndDate in the time feed</t>
  </si>
  <si>
    <t>Included Promo_Block_Type in the PROMO_BLOCK feed</t>
  </si>
  <si>
    <t>Included Short Name in the LOCATION feed within the Hierarchy</t>
  </si>
  <si>
    <t>Replaced all Levels with proper naming conventions of Hierarchy in the PromoZone Feed</t>
  </si>
  <si>
    <t>Modified naming conventions to keep them consistent .e.g SKU -&gt; ITEM , ItemGroup-&gt;Priceline etc</t>
  </si>
  <si>
    <t>Restructured the FEED PROVISIONING tab to be better client facing</t>
  </si>
  <si>
    <t>v.1.7.2</t>
  </si>
  <si>
    <t>Included Location ID in the Planogram_ITEM feed</t>
  </si>
  <si>
    <t>Excluded Vendor related columns as "Not required" for Assortment</t>
  </si>
  <si>
    <t>Added FEED TYPE in the FEED SUMMARY tab to group similar feeds</t>
  </si>
  <si>
    <t>Added new naming convention to hierarchies. Now they include the prefix "HIER"</t>
  </si>
  <si>
    <t>v.1.7.3</t>
  </si>
  <si>
    <t>Updated planogram tables, removed "Is Column Mandatory?" and "Is Column Nullable?" columns from "Feed details" tab, removed "Overview and config" tab, added overview tab, did some polishing, renamed file name</t>
  </si>
  <si>
    <t>Removed non required feeds for Price Solutions (location hierarchy current, coupon event, web click data)</t>
  </si>
  <si>
    <t>v.1.7.4</t>
  </si>
  <si>
    <t>Added function in "Feed Summary" tab to automatically source required(no required feeds per solution from "Feed Details" tab</t>
  </si>
  <si>
    <t>Updated txt and zip file name format in Feed Summary, added column color coding description in overview tab, did some polishing, added "Total Number of Columns" column in Feed Summary tab, added Feed Type and Feed ID column in Feed Details tab, renamed "Feed Status" column to "First Feed Provisioning Date (Format: YYYY-MM-DD)" in Feed Summary tab</t>
  </si>
  <si>
    <t>Added missing feed details for item price zone current price</t>
  </si>
  <si>
    <t>v.1.7.5</t>
  </si>
  <si>
    <t>Changed feed/column categorization per solution (mandatory, optional, not needed) and added description to Overview tab, added Vendor Insights feeds/columns/mapping</t>
  </si>
  <si>
    <t>Updated Vendor Insights mapping and required/optional flag</t>
  </si>
  <si>
    <t>v.1.7.6</t>
  </si>
  <si>
    <t>- Set Planogram feeds to optional
- Set columns ITEM_HEIGHT, ITEM_WIDTH, ITEM_WEIGHT and HOUSEHOLD_ID to optional
- Removed HOUSEHOLD_ID from POS_TRANSACTION table and added HOUSEHOLD_ID to CUSTOMER table
- Set CUSTOMER feed to mandatory
- Added data source id and name to market item tables
- Added ITEM_ID to VENDOR_TRADE_TERMS feed
- Added "_" in attribute column names between "ATTR" and the corresponding number
- Renamed AD_TYPE to AD_EVENT_TYPE
- Renamed AD_EVENT_TYPE_DETAIL_ID to AD_EVENT_TYPE_DETAIL
- Renamed COUPON_EVENT_TYPE_DETAIL_ID to COUPON_EVENT_TYPE_DETAIL
- Removed ITEM_PRICE_ZONE_LVL feed, since this is client specific
- Extended hierarchy levels in MARKET_ITEM_SALES feed to 4 levels
- Added MARKET_LOCATION_MAPPING feed
- Added PROMO_DISPLAY_ID column to POS_TRANSACTION_PROMO feed
- Updated and extended attributes columns in PROMO_BLOCK feed
- Changed spelling of Format column in Feed Details tab to capital letters
- Updated description of feeds and columns
- Added further example values
- Added client specific change log tab
- Removed "Not Supported Features" tab
- Did some polishing</t>
  </si>
  <si>
    <t>v.1.7.7</t>
  </si>
  <si>
    <t>Tetiana Morhoch</t>
  </si>
  <si>
    <t>Changed list of mandatory/optional feeds for Dynamic Pricing solution:
- changed from "Mandatory" to "Not Needed": AD_EVENT, AD_EVENT_ITEM, AD_EVENT_LOCATION, COUPON_EVENT, COUPON_EVENT_ITEM, CUSTOMER, ITEM_PRICE_ZONE_TARGET_RETAIL_MARGIN, LOCATION_INVENTORY_CURRENT, SOURCE_FEEDS_MANIFEST, POS_TRANSACTION_COUPON, POS_TRANSACTION_PROMO, PROMO_EVENT, PROMO_EVENT_ITEM, PROMO_EVENT_LOCATION
- changed from "Mandatory" to "Optional": ITEM_PRICE_ZONE_COST_FUTURE, ITEM_PRICE_ZONE_RELATIONSHIP, WEB_CLICK_DATA
- changed from "Not Needed" to "Mandatory": ITEM_PRICE_ZONE_PRICE_CURRENT</t>
  </si>
  <si>
    <t>v.1.8.0</t>
  </si>
  <si>
    <t xml:space="preserve"> Integrate PSS Module into SCFDS: added feeds STRATEGIC_IMPORTANCE, WEB_DATA, WEB_DATA_PARAMETER, WEB_PROVIDER, and HOLIDAYS</t>
  </si>
  <si>
    <t>v.1.8.1</t>
  </si>
  <si>
    <t>Updated description for sales columns (incl. VAT and excl. VAT)</t>
  </si>
  <si>
    <t>v.1.8.2</t>
  </si>
  <si>
    <t>Updated content  of Overview and Feed Transfer tab; added yellow (technical) columns to feeds and columns tab needed for Data Lake ingestion and validation; renamed tabs to align with technical data spec: 
- Feed Summary &gt; Feeds summary
- Feed Details &gt; Feeds details
- Feed Transfer &gt; Guidelines</t>
  </si>
  <si>
    <t>v.1.8.3</t>
  </si>
  <si>
    <t>Added Cadence, Initial Load Required, and Initial Load Data Scope columns to Feeds summary</t>
  </si>
  <si>
    <t>v.1.8.4</t>
  </si>
  <si>
    <t>Added "Feed group" to "Feeds summary" tab which is needed to group feeds for automated processing in Data Lake</t>
  </si>
  <si>
    <t>v.1.8.5</t>
  </si>
  <si>
    <t>Qadir Khan</t>
  </si>
  <si>
    <t>Updated “Performance Vision” column in "Feeds summary" tab</t>
  </si>
  <si>
    <t>v.1.8.6</t>
  </si>
  <si>
    <t xml:space="preserve">Added file encoding, extension and compression as well as additional column delimiter to Guidelines tab </t>
  </si>
  <si>
    <t>v.1.8.7</t>
  </si>
  <si>
    <t xml:space="preserve">Removed need for backslash for delimiters in Guidelines when delimiter is part of the text, because Exasol is identifying this automatically. It’s enough to put text in double quotes “” (e.g. "text|text"). </t>
  </si>
  <si>
    <t>v.1.8.8</t>
  </si>
  <si>
    <t>Added "Header definition tab"; added drop-down lists to columns with allowed values; renamed, "Required for client" to "Required"; added columns "Column delimiter", "Row header", "Fields enclosed", "Date format" to "Feeds summary" tab; removed columns "Uploaded to sFTP by", "First feed provisioning date (Format: YYYY-MM-DD)" and "Cadence2" from "Feeds summary" tab</t>
  </si>
  <si>
    <t>v.1.8.9</t>
  </si>
  <si>
    <t>- Changed file timestamp mask from "YYYYMMDDhhmi" to "yyyymmddhhmi" in "File name format (txt)" and "File name format" columns on "Feeds summary" tab;
- Populated "Load logic" column on "Feeds summary" tab with default values;
- Populated "Required" colunm  on "Feeds summary"(put "Optional" for all feeds);
- Added "Encrypted" column to "Feeds summary" tab and populated it with "No" for all feeds;
- Added "Distribution Key" column to "Feeds details" tab;
- Populated "Incrementality Key" column on "Feeds details" tab for all feeds using "upsert" and "incremental" load logic;
- Populated "Nullable" column on "Feeds details" tab: put "No" for all primary key fileds, "Yes" for all others;
- Updated values in "Column order" column from "Feeds details" for PROMO_BLOCK, COMPETITOR_ITEM_LOCATION_SALES, ITEM_LOCATION and PLANOGRAM_LOCATION_ITEM feeds as there were duplicate or missing values
- changed POSTION to Y_POSTION in PLANOGRAM_LOCATION_ITEM feed;
- updated SOURCE_FEED_MANIFEST feed on "Feeds details": changed feed name from T_SOURCE_FEEDS_MANIFEST to SOURCE_FEEDS_MANIFEST, added new column FILE_NM.</t>
  </si>
  <si>
    <t>v.1.9.0</t>
  </si>
  <si>
    <t xml:space="preserve">Added new tab "Feeds overview" and changed font in all tabs to Arial </t>
  </si>
  <si>
    <t>v.1.9.1</t>
  </si>
  <si>
    <t>Removed AD_EVENT_TYPE, COMPETITOR_ITEM_LOCATION_SALES, COMPETITOR_LOCATION, COUPON_EVENT, COUPON_EVENT_ITEM, POS_TRANSACTION_COUPON, and PROMO_TACTIC feeds</t>
  </si>
  <si>
    <t>Updated structure of PROMO_DISPLAY feed</t>
  </si>
  <si>
    <t>Removed VENDOR_FUNDING_EVENT, VENDOR_FUNDING_EVENT_ITEM, VENDOR_FUNDING_EVENT_LOCATION, and VENDOR_FUNDING_EVENT_PROMO_EVENT feeds</t>
  </si>
  <si>
    <t>Added VENDOR_FUNDING_LUMPSUM feed</t>
  </si>
  <si>
    <t>Renamed feed POS_TRANSACTION_PROMO to POS_TRANSACTION_PROMO_COUPON</t>
  </si>
  <si>
    <t>Added PERISCOPE_EVENT_ID column to POS_TRANSACTION_PROMO_COUPON feed</t>
  </si>
  <si>
    <t>Added BUSINESS_UNIT_ID column to all feeds</t>
  </si>
  <si>
    <t>Integrated Price Advisor Base (PAB) Module into SCFDS</t>
  </si>
  <si>
    <t>v.1.9.2</t>
  </si>
  <si>
    <t>AD and PROMO feeds excluded from PAB spec</t>
  </si>
  <si>
    <t>STRATEGIC_IMPORTANCE feed added as Mandatory to PAB spec</t>
  </si>
  <si>
    <t>v.1.9.3</t>
  </si>
  <si>
    <t>Added PRICE_ZONE_FACTOR_WEIGHT and PRICE_ZONE_KVI_WEIGHT feeds for PAB</t>
  </si>
  <si>
    <t>v.3.0.0</t>
  </si>
  <si>
    <t>- Updated columns names on the "Feeds summary" and "Feeds details" tabs (all capitals, underscore, updated names for DL specific columns).
- Added FEED_PROCESSING_ORDER, ESCAPE_CHARACTER and DATETIME_FORMAT columns to the "Feeds summary" tab.
- Removed "Delta custom view", "Custom incrementality key", "File min row count" columns from the "Feeds summary" tab.
- Removed "Expectred format", "Distribution Key" columns from the "Feeds details" tab.
- Updated the "Header definition" tab.
- Populated FEED_PROCESSING_GROUP = 1 and FEED_PROCESSING_ORDER = (incremental values) all feeds on the "Feeds summary" tab.
- Changed yyyymmddhhmi to YYYYMMDDHHMI in the FILE_NAME_FORMAT_TXT and FILE_NAME_FORMAT columns on the "Feeds summary" tab.
- Removed AD_EVENT_TYPE feed from the FOREIGN_KEY_FEED_NAME columnn on the "Feeds details" tab.
- Added "T_" for all feeds in FOREIGN_KEY_FEED_NAME columnn on the "Feeds details" tab.
- Removed incrementality key for COMPETITOR_ITEM_PRICE_ZONE_PRICE_CURRENT feed.
- FEED_LOAD_LOGIC changed from "incremental" to "upsert" for the following feeds: COMMODITY_ITEM_PRICE, MARKET_ITEM_SALES, POS_TRANSACTION, SUPPLY_CHAIN_ITEM_LOCATION.
- Populated TARGET_COLUMN_DATA_TYPE = VARCHAR(50) for T_PRICE_ZONE_FACTOR_WEIGHT.FACTOR_ID.</t>
  </si>
  <si>
    <t>v3.0.0</t>
  </si>
  <si>
    <t>Added FEED_PROCESSING_MODE and MICRO_BATCH_PROCESSING_MODE columns to the Feeds summary tab</t>
  </si>
  <si>
    <t>SAN_ITEM_YYYYMMDDhhmi.dat</t>
  </si>
  <si>
    <t>SAN_ITEM_YYYYMMDDhhmi.gz</t>
  </si>
  <si>
    <r>
      <t xml:space="preserve">File name </t>
    </r>
    <r>
      <rPr>
        <sz val="12"/>
        <rFont val="Arial"/>
        <family val="2"/>
      </rPr>
      <t>must be prefixed with SAN and suffixed with a timestamp in the YYYYMMDDHHMM format (HH in a 24-hour format).</t>
    </r>
  </si>
  <si>
    <t>Forecast coefficients feed removed from the client spec since the coefficients are generated by San internally</t>
  </si>
  <si>
    <t>Removed SAN_EVENT_TYPE from POS_DETAIL feed</t>
  </si>
  <si>
    <t>Added SAN_EVENT_TYPE back to POS_DETAILS</t>
  </si>
  <si>
    <t>Stage Table Name</t>
  </si>
  <si>
    <t>PSA TABLE NAME</t>
  </si>
  <si>
    <t>STAGE TABLE NAME</t>
  </si>
  <si>
    <t>DWH TABLE NAME</t>
  </si>
  <si>
    <t>SQL Type</t>
  </si>
  <si>
    <t>Database</t>
  </si>
  <si>
    <t>Schema</t>
  </si>
  <si>
    <t>Operation</t>
  </si>
  <si>
    <t>Object Type</t>
  </si>
  <si>
    <t>Object name</t>
  </si>
  <si>
    <t>Sub Operation</t>
  </si>
  <si>
    <t>Columns</t>
  </si>
  <si>
    <t>SQL</t>
  </si>
  <si>
    <t>DDL</t>
  </si>
  <si>
    <t>DF_CHC_MARKET</t>
  </si>
  <si>
    <t>STG</t>
  </si>
  <si>
    <t>Create</t>
  </si>
  <si>
    <t>Table</t>
  </si>
  <si>
    <t>ID</t>
  </si>
  <si>
    <t>Alter</t>
  </si>
  <si>
    <t>Add</t>
  </si>
  <si>
    <t>Modify</t>
  </si>
  <si>
    <t>Data Type &amp; length</t>
  </si>
  <si>
    <t>Data length</t>
  </si>
  <si>
    <t>Table_type</t>
  </si>
  <si>
    <t>STAGE</t>
  </si>
  <si>
    <t>T_CURRENCY</t>
  </si>
  <si>
    <t>T_ECON_BASELINE</t>
  </si>
  <si>
    <t>drop</t>
  </si>
  <si>
    <t>Truncate</t>
  </si>
  <si>
    <t>DML</t>
  </si>
  <si>
    <t>DROP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</si>
</sst>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font>
      <sz val="12"/>
      <color theme="1"/>
      <name val="Calibri"/>
      <family val="2"/>
      <scheme val="minor"/>
    </font>
    <font>
      <sz val="11"/>
      <color theme="1"/>
      <name val="Calibri"/>
      <family val="2"/>
      <scheme val="minor"/>
    </font>
    <font>
      <sz val="11"/>
      <color theme="1"/>
      <name val="Calibri"/>
      <family val="2"/>
      <scheme val="minor"/>
    </font>
    <font>
      <b/>
      <sz val="15"/>
      <color theme="3"/>
      <name val="Calibri"/>
      <family val="2"/>
      <scheme val="minor"/>
    </font>
    <font>
      <sz val="12"/>
      <color rgb="FF000000"/>
      <name val="Calibri"/>
      <family val="2"/>
    </font>
    <font>
      <b/>
      <sz val="12"/>
      <color theme="1"/>
      <name val="Calibri"/>
      <family val="2"/>
      <scheme val="minor"/>
    </font>
    <font>
      <u/>
      <sz val="12"/>
      <color theme="10"/>
      <name val="Calibri"/>
      <family val="2"/>
      <scheme val="minor"/>
    </font>
    <font>
      <u/>
      <sz val="12"/>
      <color theme="11"/>
      <name val="Calibri"/>
      <family val="2"/>
      <scheme val="minor"/>
    </font>
    <font>
      <sz val="12"/>
      <name val="Calibri"/>
      <family val="2"/>
      <scheme val="minor"/>
    </font>
    <font>
      <sz val="11"/>
      <color theme="1"/>
      <name val="Calibri"/>
      <family val="2"/>
      <scheme val="minor"/>
    </font>
    <font>
      <b/>
      <sz val="12"/>
      <name val="Calibri"/>
      <family val="2"/>
      <scheme val="minor"/>
    </font>
    <font>
      <sz val="8"/>
      <name val="Calibri"/>
      <family val="2"/>
      <scheme val="minor"/>
    </font>
    <font>
      <sz val="12"/>
      <color theme="1"/>
      <name val="Arial"/>
      <family val="2"/>
    </font>
    <font>
      <b/>
      <sz val="12"/>
      <color theme="1"/>
      <name val="Arial"/>
      <family val="2"/>
    </font>
    <font>
      <b/>
      <sz val="12"/>
      <color rgb="FFCC0000"/>
      <name val="Arial"/>
      <family val="2"/>
    </font>
    <font>
      <b/>
      <sz val="12"/>
      <color rgb="FF000000"/>
      <name val="Arial"/>
      <family val="2"/>
    </font>
    <font>
      <b/>
      <u/>
      <sz val="16"/>
      <name val="Arial"/>
      <family val="2"/>
    </font>
    <font>
      <sz val="12"/>
      <name val="Arial"/>
      <family val="2"/>
    </font>
    <font>
      <b/>
      <sz val="12"/>
      <name val="Arial"/>
      <family val="2"/>
    </font>
    <font>
      <b/>
      <sz val="12"/>
      <color theme="4"/>
      <name val="Arial"/>
      <family val="2"/>
    </font>
    <font>
      <b/>
      <sz val="12"/>
      <color theme="9"/>
      <name val="Arial"/>
      <family val="2"/>
    </font>
    <font>
      <b/>
      <sz val="12"/>
      <color theme="7" tint="0.39997558519241921"/>
      <name val="Arial"/>
      <family val="2"/>
    </font>
    <font>
      <b/>
      <sz val="12"/>
      <color theme="5"/>
      <name val="Arial"/>
      <family val="2"/>
    </font>
    <font>
      <b/>
      <sz val="12"/>
      <color theme="0"/>
      <name val="Arial"/>
      <family val="2"/>
    </font>
    <font>
      <i/>
      <sz val="12"/>
      <color theme="1"/>
      <name val="Arial"/>
      <family val="2"/>
    </font>
    <font>
      <sz val="12"/>
      <color rgb="FF000000"/>
      <name val="Arial"/>
      <family val="2"/>
    </font>
    <font>
      <b/>
      <u/>
      <sz val="12"/>
      <color theme="1"/>
      <name val="Arial"/>
      <family val="2"/>
    </font>
    <font>
      <b/>
      <sz val="16"/>
      <color theme="1"/>
      <name val="Arial"/>
      <family val="2"/>
    </font>
    <font>
      <sz val="12"/>
      <color rgb="FFC00000"/>
      <name val="Arial"/>
      <family val="2"/>
    </font>
    <font>
      <sz val="12"/>
      <color rgb="FFCC0000"/>
      <name val="Arial"/>
      <family val="2"/>
    </font>
    <font>
      <sz val="11"/>
      <color rgb="FFFF0000"/>
      <name val="Calibri"/>
      <family val="2"/>
      <scheme val="minor"/>
    </font>
    <font>
      <sz val="11"/>
      <name val="Calibri"/>
      <family val="2"/>
      <scheme val="minor"/>
    </font>
    <font>
      <sz val="10"/>
      <color theme="1"/>
      <name val="Calibri"/>
      <family val="2"/>
      <scheme val="minor"/>
    </font>
    <font>
      <sz val="10"/>
      <name val="Calibri"/>
      <family val="2"/>
      <scheme val="minor"/>
    </font>
    <font>
      <sz val="10"/>
      <color rgb="FFFF0000"/>
      <name val="Calibri"/>
      <family val="2"/>
      <scheme val="minor"/>
    </font>
    <font>
      <sz val="10"/>
      <color rgb="FFFF0000"/>
      <name val="Calibri (Body)"/>
    </font>
    <font>
      <b/>
      <sz val="12"/>
      <color rgb="FFFF0000"/>
      <name val="Arial"/>
      <family val="2"/>
    </font>
    <font>
      <sz val="10"/>
      <color rgb="FF000000"/>
      <name val="Calibri"/>
    </font>
  </fonts>
  <fills count="13">
    <fill>
      <patternFill patternType="none"/>
    </fill>
    <fill>
      <patternFill patternType="gray125"/>
    </fill>
    <fill>
      <patternFill patternType="solid">
        <fgColor theme="9"/>
        <bgColor indexed="64"/>
      </patternFill>
    </fill>
    <fill>
      <patternFill patternType="solid">
        <fgColor theme="0"/>
        <bgColor indexed="64"/>
      </patternFill>
    </fill>
    <fill>
      <patternFill patternType="solid">
        <fgColor theme="5"/>
        <bgColor indexed="64"/>
      </patternFill>
    </fill>
    <fill>
      <patternFill patternType="solid">
        <fgColor theme="7" tint="0.39997558519241921"/>
        <bgColor indexed="64"/>
      </patternFill>
    </fill>
    <fill>
      <patternFill patternType="solid">
        <fgColor theme="1"/>
        <bgColor theme="1"/>
      </patternFill>
    </fill>
    <fill>
      <patternFill patternType="solid">
        <fgColor theme="4" tint="0.39997558519241921"/>
        <bgColor indexed="64"/>
      </patternFill>
    </fill>
    <fill>
      <patternFill patternType="solid">
        <fgColor rgb="FFDDEBF7"/>
        <bgColor rgb="FFDDEBF7"/>
      </patternFill>
    </fill>
    <fill>
      <patternFill patternType="solid">
        <fgColor theme="5" tint="0.39997558519241921"/>
        <bgColor indexed="64"/>
      </patternFill>
    </fill>
    <fill>
      <patternFill patternType="solid">
        <fgColor theme="4" tint="0.79998168889431442"/>
        <bgColor indexed="64"/>
      </patternFill>
    </fill>
    <fill>
      <patternFill patternType="solid">
        <fgColor rgb="FFBDD7EE"/>
        <bgColor rgb="FFBDD7EE"/>
      </patternFill>
    </fill>
    <fill>
      <patternFill patternType="solid">
        <fgColor theme="4" tint="0.79998168889431442"/>
        <bgColor theme="4" tint="0.79998168889431442"/>
      </patternFill>
    </fill>
  </fills>
  <borders count="12">
    <border>
      <left/>
      <right/>
      <top/>
      <bottom/>
      <diagonal/>
    </border>
    <border>
      <left/>
      <right/>
      <top/>
      <bottom style="thick">
        <color theme="4"/>
      </bottom>
      <diagonal/>
    </border>
    <border>
      <left/>
      <right style="thin">
        <color theme="0"/>
      </right>
      <top style="thin">
        <color theme="0"/>
      </top>
      <bottom/>
      <diagonal/>
    </border>
    <border>
      <left/>
      <right/>
      <top style="thin">
        <color indexed="64"/>
      </top>
      <bottom/>
      <diagonal/>
    </border>
    <border>
      <left style="thin">
        <color rgb="FFFFFFFF"/>
      </left>
      <right style="thin">
        <color rgb="FFFFFFFF"/>
      </right>
      <top style="thin">
        <color rgb="FFFFFFFF"/>
      </top>
      <bottom style="thin">
        <color rgb="FFFFFFF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theme="1"/>
      </right>
      <top/>
      <bottom/>
      <diagonal/>
    </border>
    <border>
      <left style="thin">
        <color rgb="FFFFFFFF"/>
      </left>
      <right style="thin">
        <color rgb="FFFFFFFF"/>
      </right>
      <top style="thin">
        <color rgb="FFFFFFFF"/>
      </top>
      <bottom/>
      <diagonal/>
    </border>
    <border>
      <left style="thin">
        <color indexed="64"/>
      </left>
      <right/>
      <top style="thin">
        <color indexed="64"/>
      </top>
      <bottom style="thin">
        <color indexed="64"/>
      </bottom>
      <diagonal/>
    </border>
    <border>
      <left/>
      <right/>
      <top style="thin">
        <color theme="4" tint="0.39997558519241921"/>
      </top>
      <bottom style="thin">
        <color theme="4" tint="0.39997558519241921"/>
      </bottom>
      <diagonal/>
    </border>
    <border>
      <left style="thin">
        <color theme="0"/>
      </left>
      <right style="thin">
        <color theme="0"/>
      </right>
      <top style="thin">
        <color theme="0"/>
      </top>
      <bottom style="thin">
        <color theme="0"/>
      </bottom>
      <diagonal/>
    </border>
  </borders>
  <cellStyleXfs count="47">
    <xf numFmtId="0" fontId="0" fillId="0" borderId="0"/>
    <xf numFmtId="0" fontId="3" fillId="0" borderId="1" applyNumberFormat="0" applyFill="0" applyAlignment="0" applyProtection="0"/>
    <xf numFmtId="0" fontId="4"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9"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2" fillId="0" borderId="0"/>
  </cellStyleXfs>
  <cellXfs count="118">
    <xf numFmtId="0" fontId="0" fillId="0" borderId="0" xfId="0"/>
    <xf numFmtId="0" fontId="0" fillId="0" borderId="0" xfId="0" applyAlignment="1">
      <alignment horizontal="left" vertical="top" wrapText="1"/>
    </xf>
    <xf numFmtId="0" fontId="5" fillId="0" borderId="0" xfId="0" applyFont="1"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0" fillId="0" borderId="0" xfId="0" applyAlignment="1">
      <alignment vertical="top"/>
    </xf>
    <xf numFmtId="0" fontId="5" fillId="0" borderId="0" xfId="0" applyFont="1" applyAlignment="1">
      <alignment vertical="top"/>
    </xf>
    <xf numFmtId="0" fontId="0" fillId="0" borderId="2" xfId="0" applyBorder="1" applyAlignment="1">
      <alignment horizontal="left" vertical="top" wrapText="1"/>
    </xf>
    <xf numFmtId="0" fontId="12" fillId="0" borderId="0" xfId="0" applyFont="1" applyAlignment="1">
      <alignment vertical="top" wrapText="1"/>
    </xf>
    <xf numFmtId="0" fontId="13" fillId="0" borderId="0" xfId="0" applyFont="1" applyAlignment="1">
      <alignment vertical="top" wrapText="1"/>
    </xf>
    <xf numFmtId="0" fontId="12" fillId="0" borderId="0" xfId="0" applyFont="1" applyAlignment="1">
      <alignment horizontal="left" vertical="top" wrapText="1"/>
    </xf>
    <xf numFmtId="49" fontId="16" fillId="0" borderId="0" xfId="0" applyNumberFormat="1" applyFont="1" applyAlignment="1">
      <alignment vertical="top"/>
    </xf>
    <xf numFmtId="49" fontId="17" fillId="0" borderId="0" xfId="0" applyNumberFormat="1" applyFont="1" applyAlignment="1">
      <alignment vertical="top" wrapText="1"/>
    </xf>
    <xf numFmtId="49" fontId="17" fillId="0" borderId="0" xfId="0" applyNumberFormat="1" applyFont="1" applyAlignment="1">
      <alignment vertical="top"/>
    </xf>
    <xf numFmtId="49" fontId="17" fillId="0" borderId="0" xfId="0" applyNumberFormat="1" applyFont="1" applyAlignment="1">
      <alignment horizontal="right" vertical="top"/>
    </xf>
    <xf numFmtId="49" fontId="17" fillId="0" borderId="0" xfId="0" applyNumberFormat="1" applyFont="1" applyAlignment="1">
      <alignment horizontal="left" vertical="top"/>
    </xf>
    <xf numFmtId="49" fontId="17" fillId="0" borderId="3" xfId="0" applyNumberFormat="1" applyFont="1" applyBorder="1" applyAlignment="1">
      <alignment horizontal="left" vertical="top"/>
    </xf>
    <xf numFmtId="49" fontId="17" fillId="0" borderId="3" xfId="0" applyNumberFormat="1" applyFont="1" applyBorder="1" applyAlignment="1">
      <alignment horizontal="left" vertical="top" wrapText="1"/>
    </xf>
    <xf numFmtId="49" fontId="17" fillId="0" borderId="3" xfId="0" applyNumberFormat="1" applyFont="1" applyBorder="1" applyAlignment="1">
      <alignment vertical="top"/>
    </xf>
    <xf numFmtId="49" fontId="17" fillId="0" borderId="3" xfId="0" applyNumberFormat="1" applyFont="1" applyBorder="1" applyAlignment="1">
      <alignment vertical="top" wrapText="1"/>
    </xf>
    <xf numFmtId="0" fontId="12" fillId="0" borderId="0" xfId="0" applyFont="1" applyAlignment="1">
      <alignment vertical="top"/>
    </xf>
    <xf numFmtId="49" fontId="16" fillId="3" borderId="0" xfId="1" applyNumberFormat="1" applyFont="1" applyFill="1" applyBorder="1" applyAlignment="1">
      <alignment horizontal="left" vertical="top"/>
    </xf>
    <xf numFmtId="49" fontId="17" fillId="3" borderId="0" xfId="1" applyNumberFormat="1" applyFont="1" applyFill="1" applyBorder="1" applyAlignment="1">
      <alignment horizontal="left" vertical="top" wrapText="1"/>
    </xf>
    <xf numFmtId="49" fontId="17" fillId="3" borderId="0" xfId="0" applyNumberFormat="1" applyFont="1" applyFill="1" applyAlignment="1">
      <alignment horizontal="left" vertical="top" wrapText="1"/>
    </xf>
    <xf numFmtId="49" fontId="17" fillId="3" borderId="0" xfId="0" applyNumberFormat="1" applyFont="1" applyFill="1" applyAlignment="1">
      <alignment horizontal="left" vertical="top"/>
    </xf>
    <xf numFmtId="49" fontId="17" fillId="3" borderId="0" xfId="1" applyNumberFormat="1" applyFont="1" applyFill="1" applyBorder="1" applyAlignment="1">
      <alignment horizontal="left" vertical="top"/>
    </xf>
    <xf numFmtId="49" fontId="17" fillId="3" borderId="0" xfId="1" applyNumberFormat="1" applyFont="1" applyFill="1" applyBorder="1" applyAlignment="1">
      <alignment horizontal="right" vertical="top"/>
    </xf>
    <xf numFmtId="49" fontId="18" fillId="3" borderId="0" xfId="1" applyNumberFormat="1" applyFont="1" applyFill="1" applyBorder="1" applyAlignment="1">
      <alignment horizontal="left" vertical="top" wrapText="1"/>
    </xf>
    <xf numFmtId="49" fontId="17" fillId="3" borderId="3" xfId="1" applyNumberFormat="1" applyFont="1" applyFill="1" applyBorder="1" applyAlignment="1">
      <alignment horizontal="left" vertical="top"/>
    </xf>
    <xf numFmtId="49" fontId="17" fillId="3" borderId="3" xfId="1" applyNumberFormat="1" applyFont="1" applyFill="1" applyBorder="1" applyAlignment="1">
      <alignment horizontal="left" vertical="top" wrapText="1"/>
    </xf>
    <xf numFmtId="0" fontId="26" fillId="0" borderId="0" xfId="0" applyFont="1"/>
    <xf numFmtId="0" fontId="27" fillId="0" borderId="0" xfId="0" applyFont="1" applyAlignment="1">
      <alignment vertical="top"/>
    </xf>
    <xf numFmtId="0" fontId="13" fillId="0" borderId="0" xfId="0" applyFont="1" applyAlignment="1">
      <alignment vertical="top"/>
    </xf>
    <xf numFmtId="0" fontId="12" fillId="0" borderId="0" xfId="0" applyFont="1"/>
    <xf numFmtId="0" fontId="12" fillId="0" borderId="0" xfId="0" applyFont="1" applyAlignment="1">
      <alignment horizontal="left" vertical="top"/>
    </xf>
    <xf numFmtId="0" fontId="13" fillId="0" borderId="0" xfId="0" applyFont="1" applyAlignment="1">
      <alignment horizontal="left" vertical="top"/>
    </xf>
    <xf numFmtId="0" fontId="13" fillId="0" borderId="0" xfId="0" applyFont="1" applyAlignment="1">
      <alignment horizontal="center" vertical="top"/>
    </xf>
    <xf numFmtId="0" fontId="12" fillId="0" borderId="5" xfId="0" applyFont="1" applyBorder="1" applyAlignment="1">
      <alignment horizontal="left" vertical="top" wrapText="1"/>
    </xf>
    <xf numFmtId="0" fontId="12" fillId="0" borderId="5" xfId="0" applyFont="1" applyBorder="1" applyAlignment="1">
      <alignment vertical="top"/>
    </xf>
    <xf numFmtId="0" fontId="13" fillId="7" borderId="5" xfId="0" applyFont="1" applyFill="1" applyBorder="1" applyAlignment="1">
      <alignment horizontal="left" vertical="top" wrapText="1"/>
    </xf>
    <xf numFmtId="0" fontId="12" fillId="0" borderId="5" xfId="0" applyFont="1" applyBorder="1" applyAlignment="1">
      <alignment vertical="top" wrapText="1"/>
    </xf>
    <xf numFmtId="0" fontId="17" fillId="0" borderId="5" xfId="0" applyFont="1" applyBorder="1" applyAlignment="1">
      <alignment vertical="top" wrapText="1"/>
    </xf>
    <xf numFmtId="0" fontId="12" fillId="0" borderId="6" xfId="0" applyFont="1" applyBorder="1" applyAlignment="1">
      <alignment horizontal="left" vertical="top" wrapText="1"/>
    </xf>
    <xf numFmtId="0" fontId="12" fillId="0" borderId="6" xfId="0" applyFont="1" applyBorder="1" applyAlignment="1">
      <alignment vertical="top" wrapText="1"/>
    </xf>
    <xf numFmtId="0" fontId="15" fillId="5" borderId="5" xfId="0" applyFont="1" applyFill="1" applyBorder="1" applyAlignment="1">
      <alignment horizontal="left" vertical="top" wrapText="1"/>
    </xf>
    <xf numFmtId="0" fontId="12" fillId="0" borderId="5" xfId="0" applyFont="1" applyBorder="1" applyAlignment="1">
      <alignment horizontal="left" vertical="top"/>
    </xf>
    <xf numFmtId="0" fontId="28" fillId="0" borderId="5" xfId="0" applyFont="1" applyBorder="1" applyAlignment="1">
      <alignment vertical="top" wrapText="1"/>
    </xf>
    <xf numFmtId="0" fontId="25" fillId="0" borderId="5" xfId="0" applyFont="1" applyBorder="1" applyAlignment="1">
      <alignment horizontal="left" vertical="top" wrapText="1"/>
    </xf>
    <xf numFmtId="0" fontId="25" fillId="0" borderId="5" xfId="0" applyFont="1" applyBorder="1" applyAlignment="1">
      <alignment horizontal="left" vertical="top"/>
    </xf>
    <xf numFmtId="0" fontId="13" fillId="0" borderId="0" xfId="0" applyFont="1" applyAlignment="1">
      <alignment horizontal="left" vertical="top" wrapText="1"/>
    </xf>
    <xf numFmtId="0" fontId="23" fillId="6" borderId="0" xfId="0" applyFont="1" applyFill="1" applyAlignment="1">
      <alignment horizontal="left" vertical="top" wrapText="1"/>
    </xf>
    <xf numFmtId="0" fontId="23" fillId="6" borderId="7" xfId="0" applyFont="1" applyFill="1" applyBorder="1" applyAlignment="1">
      <alignment horizontal="left" vertical="top"/>
    </xf>
    <xf numFmtId="0" fontId="23" fillId="6" borderId="0" xfId="0" applyFont="1" applyFill="1" applyAlignment="1">
      <alignment horizontal="left" vertical="top"/>
    </xf>
    <xf numFmtId="0" fontId="23" fillId="6" borderId="7" xfId="0" applyFont="1" applyFill="1" applyBorder="1" applyAlignment="1">
      <alignment vertical="top" wrapText="1"/>
    </xf>
    <xf numFmtId="0" fontId="29" fillId="0" borderId="5" xfId="0" applyFont="1" applyBorder="1" applyAlignment="1">
      <alignment horizontal="left" vertical="top" wrapText="1"/>
    </xf>
    <xf numFmtId="49" fontId="12" fillId="0" borderId="0" xfId="0" applyNumberFormat="1" applyFont="1" applyAlignment="1">
      <alignment horizontal="left" vertical="top" wrapText="1"/>
    </xf>
    <xf numFmtId="14" fontId="12" fillId="0" borderId="0" xfId="0" applyNumberFormat="1" applyFont="1" applyAlignment="1">
      <alignment horizontal="center" vertical="top"/>
    </xf>
    <xf numFmtId="0" fontId="12" fillId="0" borderId="0" xfId="0" applyFont="1" applyAlignment="1">
      <alignment horizontal="center" vertical="top"/>
    </xf>
    <xf numFmtId="49" fontId="25" fillId="0" borderId="4" xfId="0" applyNumberFormat="1" applyFont="1" applyBorder="1" applyAlignment="1">
      <alignment horizontal="left" vertical="top" wrapText="1"/>
    </xf>
    <xf numFmtId="0" fontId="25" fillId="0" borderId="4" xfId="0" applyFont="1" applyBorder="1" applyAlignment="1">
      <alignment horizontal="left" vertical="top"/>
    </xf>
    <xf numFmtId="49" fontId="12" fillId="0" borderId="2" xfId="0" applyNumberFormat="1" applyFont="1" applyBorder="1" applyAlignment="1">
      <alignment horizontal="left" vertical="top" wrapText="1"/>
    </xf>
    <xf numFmtId="49" fontId="25" fillId="8" borderId="8" xfId="0" applyNumberFormat="1" applyFont="1" applyFill="1" applyBorder="1" applyAlignment="1">
      <alignment horizontal="left" vertical="top" wrapText="1"/>
    </xf>
    <xf numFmtId="0" fontId="10" fillId="5" borderId="0" xfId="0" applyFont="1" applyFill="1" applyAlignment="1">
      <alignment horizontal="left" vertical="top" wrapText="1"/>
    </xf>
    <xf numFmtId="0" fontId="8" fillId="5" borderId="0" xfId="0" applyFont="1" applyFill="1" applyAlignment="1">
      <alignment horizontal="left" vertical="top" wrapText="1"/>
    </xf>
    <xf numFmtId="0" fontId="5" fillId="4" borderId="0" xfId="0" applyFont="1" applyFill="1" applyAlignment="1">
      <alignment horizontal="left" vertical="top" wrapText="1"/>
    </xf>
    <xf numFmtId="0" fontId="5" fillId="2" borderId="0" xfId="0" applyFont="1" applyFill="1" applyAlignment="1">
      <alignment horizontal="left" vertical="top" wrapText="1"/>
    </xf>
    <xf numFmtId="0" fontId="0" fillId="2" borderId="0" xfId="0" applyFill="1" applyAlignment="1">
      <alignment horizontal="left" vertical="top" wrapText="1"/>
    </xf>
    <xf numFmtId="0" fontId="13" fillId="7" borderId="0" xfId="0" applyFont="1" applyFill="1" applyAlignment="1">
      <alignment vertical="top" wrapText="1"/>
    </xf>
    <xf numFmtId="0" fontId="13" fillId="5" borderId="5" xfId="0" applyFont="1" applyFill="1" applyBorder="1" applyAlignment="1">
      <alignment horizontal="left" vertical="top" wrapText="1"/>
    </xf>
    <xf numFmtId="0" fontId="18" fillId="5" borderId="0" xfId="0" applyFont="1" applyFill="1" applyAlignment="1">
      <alignment vertical="top" wrapText="1"/>
    </xf>
    <xf numFmtId="0" fontId="13" fillId="4" borderId="0" xfId="0" applyFont="1" applyFill="1" applyAlignment="1">
      <alignment horizontal="left" vertical="top" wrapText="1"/>
    </xf>
    <xf numFmtId="0" fontId="13" fillId="2" borderId="0" xfId="0" applyFont="1" applyFill="1" applyAlignment="1">
      <alignment horizontal="left" vertical="top" wrapText="1"/>
    </xf>
    <xf numFmtId="0" fontId="15" fillId="2" borderId="5" xfId="0" applyFont="1" applyFill="1" applyBorder="1" applyAlignment="1">
      <alignment horizontal="left" vertical="top" wrapText="1"/>
    </xf>
    <xf numFmtId="0" fontId="13" fillId="2" borderId="0" xfId="0" applyFont="1" applyFill="1" applyAlignment="1">
      <alignment vertical="top" wrapText="1"/>
    </xf>
    <xf numFmtId="0" fontId="15" fillId="7" borderId="5" xfId="0" applyFont="1" applyFill="1" applyBorder="1" applyAlignment="1">
      <alignment horizontal="left" vertical="top" wrapText="1"/>
    </xf>
    <xf numFmtId="0" fontId="5" fillId="0" borderId="0" xfId="0" applyFont="1" applyAlignment="1">
      <alignment vertical="top" wrapText="1"/>
    </xf>
    <xf numFmtId="0" fontId="17" fillId="0" borderId="0" xfId="0" applyFont="1" applyAlignment="1">
      <alignment horizontal="left" vertical="top" wrapText="1"/>
    </xf>
    <xf numFmtId="0" fontId="24" fillId="0" borderId="0" xfId="0" applyFont="1" applyAlignment="1">
      <alignment horizontal="left" vertical="top" wrapText="1"/>
    </xf>
    <xf numFmtId="0" fontId="12" fillId="0" borderId="0" xfId="0" quotePrefix="1" applyFont="1" applyAlignment="1">
      <alignment vertical="top" wrapText="1"/>
    </xf>
    <xf numFmtId="0" fontId="12" fillId="9" borderId="0" xfId="0" applyFont="1" applyFill="1" applyAlignment="1">
      <alignment horizontal="left" vertical="top" wrapText="1"/>
    </xf>
    <xf numFmtId="0" fontId="5" fillId="9" borderId="0" xfId="0" applyFont="1" applyFill="1" applyAlignment="1">
      <alignment vertical="top" wrapText="1"/>
    </xf>
    <xf numFmtId="0" fontId="0" fillId="9" borderId="0" xfId="0" applyFill="1"/>
    <xf numFmtId="0" fontId="17" fillId="9" borderId="0" xfId="0" applyFont="1" applyFill="1" applyAlignment="1">
      <alignment horizontal="left" vertical="top" wrapText="1"/>
    </xf>
    <xf numFmtId="0" fontId="24" fillId="9" borderId="0" xfId="0" applyFont="1" applyFill="1" applyAlignment="1">
      <alignment horizontal="left" vertical="top" wrapText="1"/>
    </xf>
    <xf numFmtId="0" fontId="0" fillId="9" borderId="0" xfId="0" applyFill="1" applyAlignment="1">
      <alignment horizontal="left" vertical="top" wrapText="1"/>
    </xf>
    <xf numFmtId="0" fontId="2" fillId="0" borderId="5" xfId="46" applyBorder="1"/>
    <xf numFmtId="0" fontId="2" fillId="10" borderId="5" xfId="46" applyFill="1" applyBorder="1"/>
    <xf numFmtId="0" fontId="30" fillId="10" borderId="5" xfId="2" applyFont="1" applyFill="1" applyBorder="1" applyAlignment="1">
      <alignment horizontal="left"/>
    </xf>
    <xf numFmtId="0" fontId="31" fillId="0" borderId="5" xfId="46" applyFont="1" applyBorder="1"/>
    <xf numFmtId="0" fontId="32" fillId="10" borderId="5" xfId="46" applyFont="1" applyFill="1" applyBorder="1"/>
    <xf numFmtId="0" fontId="32" fillId="0" borderId="5" xfId="46" applyFont="1" applyBorder="1"/>
    <xf numFmtId="0" fontId="33" fillId="0" borderId="5" xfId="46" applyFont="1" applyBorder="1"/>
    <xf numFmtId="0" fontId="34" fillId="0" borderId="5" xfId="46" applyFont="1" applyBorder="1"/>
    <xf numFmtId="0" fontId="32" fillId="10" borderId="9" xfId="46" applyFont="1" applyFill="1" applyBorder="1" applyAlignment="1">
      <alignment horizontal="left"/>
    </xf>
    <xf numFmtId="0" fontId="32" fillId="0" borderId="9" xfId="46" applyFont="1" applyBorder="1"/>
    <xf numFmtId="0" fontId="34" fillId="0" borderId="9" xfId="46" applyFont="1" applyBorder="1"/>
    <xf numFmtId="0" fontId="32" fillId="10" borderId="9" xfId="46" applyFont="1" applyFill="1" applyBorder="1"/>
    <xf numFmtId="0" fontId="32" fillId="0" borderId="9" xfId="2" applyFont="1" applyBorder="1"/>
    <xf numFmtId="0" fontId="2" fillId="0" borderId="9" xfId="46" applyBorder="1" applyAlignment="1">
      <alignment horizontal="left" wrapText="1"/>
    </xf>
    <xf numFmtId="0" fontId="2" fillId="0" borderId="9" xfId="46" applyBorder="1"/>
    <xf numFmtId="0" fontId="32" fillId="10" borderId="5" xfId="46" applyFont="1" applyFill="1" applyBorder="1" applyAlignment="1">
      <alignment horizontal="left"/>
    </xf>
    <xf numFmtId="0" fontId="13" fillId="0" borderId="2" xfId="0" applyFont="1" applyBorder="1" applyAlignment="1">
      <alignment horizontal="left" vertical="top" wrapText="1"/>
    </xf>
    <xf numFmtId="0" fontId="1" fillId="0" borderId="5" xfId="46" applyFont="1" applyBorder="1"/>
    <xf numFmtId="0" fontId="1" fillId="0" borderId="9" xfId="46" applyFont="1" applyBorder="1"/>
    <xf numFmtId="0" fontId="1" fillId="0" borderId="5" xfId="2" applyFont="1" applyBorder="1"/>
    <xf numFmtId="0" fontId="1" fillId="10" borderId="5" xfId="2" applyFont="1" applyFill="1" applyBorder="1"/>
    <xf numFmtId="0" fontId="1" fillId="0" borderId="5" xfId="2" applyFont="1" applyBorder="1" applyAlignment="1">
      <alignment horizontal="left"/>
    </xf>
    <xf numFmtId="0" fontId="1" fillId="10" borderId="9" xfId="46" applyFont="1" applyFill="1" applyBorder="1"/>
    <xf numFmtId="0" fontId="25" fillId="11" borderId="4" xfId="0" applyFont="1" applyFill="1" applyBorder="1" applyAlignment="1">
      <alignment wrapText="1"/>
    </xf>
    <xf numFmtId="0" fontId="36" fillId="11" borderId="4" xfId="0" applyFont="1" applyFill="1" applyBorder="1" applyAlignment="1">
      <alignment wrapText="1"/>
    </xf>
    <xf numFmtId="0" fontId="25" fillId="8" borderId="4" xfId="0" applyFont="1" applyFill="1" applyBorder="1" applyAlignment="1">
      <alignment wrapText="1"/>
    </xf>
    <xf numFmtId="0" fontId="36" fillId="8" borderId="4" xfId="0" applyFont="1" applyFill="1" applyBorder="1" applyAlignment="1">
      <alignment wrapText="1"/>
    </xf>
    <xf numFmtId="49" fontId="17" fillId="0" borderId="0" xfId="0" applyNumberFormat="1" applyFont="1" applyAlignment="1">
      <alignment horizontal="left" vertical="top" wrapText="1"/>
    </xf>
    <xf numFmtId="0" fontId="37" fillId="0" borderId="5" xfId="46" applyFont="1" applyBorder="1"/>
    <xf numFmtId="0" fontId="0" fillId="12" borderId="10" xfId="0" applyFont="1" applyFill="1" applyBorder="1"/>
    <xf numFmtId="0" fontId="0" fillId="12" borderId="11" xfId="0" applyFont="1" applyFill="1" applyBorder="1"/>
    <xf numFmtId="49" fontId="17" fillId="0" borderId="0" xfId="0" applyNumberFormat="1" applyFont="1" applyAlignment="1">
      <alignment horizontal="left" vertical="top" wrapText="1"/>
    </xf>
    <xf numFmtId="49" fontId="17" fillId="0" borderId="0" xfId="0" applyNumberFormat="1" applyFont="1" applyAlignment="1">
      <alignment horizontal="left" vertical="top"/>
    </xf>
  </cellXfs>
  <cellStyles count="47">
    <cellStyle name="Followed Hyperlink" xfId="8" builtinId="9" hidden="1"/>
    <cellStyle name="Followed Hyperlink" xfId="12" builtinId="9" hidden="1"/>
    <cellStyle name="Followed Hyperlink" xfId="6" builtinId="9" hidden="1"/>
    <cellStyle name="Followed Hyperlink" xfId="20" builtinId="9" hidden="1"/>
    <cellStyle name="Followed Hyperlink" xfId="18" builtinId="9" hidden="1"/>
    <cellStyle name="Followed Hyperlink" xfId="16" builtinId="9" hidden="1"/>
    <cellStyle name="Followed Hyperlink" xfId="4" builtinId="9" hidden="1"/>
    <cellStyle name="Followed Hyperlink" xfId="14" builtinId="9" hidden="1"/>
    <cellStyle name="Followed Hyperlink" xfId="22" builtinId="9" hidden="1"/>
    <cellStyle name="Followed Hyperlink" xfId="10" builtinId="9" hidden="1"/>
    <cellStyle name="Followed Hyperlink" xfId="24" builtinId="9" hidden="1"/>
    <cellStyle name="Followed Hyperlink" xfId="31" builtinId="9" hidden="1"/>
    <cellStyle name="Followed Hyperlink" xfId="37" builtinId="9" hidden="1"/>
    <cellStyle name="Followed Hyperlink" xfId="29" builtinId="9" hidden="1"/>
    <cellStyle name="Followed Hyperlink" xfId="35" builtinId="9" hidden="1"/>
    <cellStyle name="Followed Hyperlink" xfId="41" builtinId="9" hidden="1"/>
    <cellStyle name="Followed Hyperlink" xfId="45" builtinId="9" hidden="1"/>
    <cellStyle name="Followed Hyperlink" xfId="43" builtinId="9" hidden="1"/>
    <cellStyle name="Followed Hyperlink" xfId="33" builtinId="9" hidden="1"/>
    <cellStyle name="Followed Hyperlink" xfId="27" builtinId="9" hidden="1"/>
    <cellStyle name="Followed Hyperlink" xfId="39" builtinId="9" hidden="1"/>
    <cellStyle name="Heading 1" xfId="1" builtinId="16"/>
    <cellStyle name="Hyperlink" xfId="3" builtinId="8" hidden="1"/>
    <cellStyle name="Hyperlink" xfId="9" builtinId="8" hidden="1"/>
    <cellStyle name="Hyperlink" xfId="36" builtinId="8" hidden="1"/>
    <cellStyle name="Hyperlink" xfId="42" builtinId="8" hidden="1"/>
    <cellStyle name="Hyperlink" xfId="26" builtinId="8" hidden="1"/>
    <cellStyle name="Hyperlink" xfId="30" builtinId="8" hidden="1"/>
    <cellStyle name="Hyperlink" xfId="13" builtinId="8" hidden="1"/>
    <cellStyle name="Hyperlink" xfId="34" builtinId="8" hidden="1"/>
    <cellStyle name="Hyperlink" xfId="17" builtinId="8" hidden="1"/>
    <cellStyle name="Hyperlink" xfId="7" builtinId="8" hidden="1"/>
    <cellStyle name="Hyperlink" xfId="40" builtinId="8" hidden="1"/>
    <cellStyle name="Hyperlink" xfId="23" builtinId="8" hidden="1"/>
    <cellStyle name="Hyperlink" xfId="11" builtinId="8" hidden="1"/>
    <cellStyle name="Hyperlink" xfId="28" builtinId="8" hidden="1"/>
    <cellStyle name="Hyperlink" xfId="15" builtinId="8" hidden="1"/>
    <cellStyle name="Hyperlink" xfId="32" builtinId="8" hidden="1"/>
    <cellStyle name="Hyperlink" xfId="19" builtinId="8" hidden="1"/>
    <cellStyle name="Hyperlink" xfId="5" builtinId="8" hidden="1"/>
    <cellStyle name="Hyperlink" xfId="38" builtinId="8" hidden="1"/>
    <cellStyle name="Hyperlink" xfId="21" builtinId="8" hidden="1"/>
    <cellStyle name="Hyperlink" xfId="44" builtinId="8" hidden="1"/>
    <cellStyle name="Normal" xfId="0" builtinId="0"/>
    <cellStyle name="Normal 10" xfId="25" xr:uid="{00000000-0005-0000-0000-00002C000000}"/>
    <cellStyle name="Normal 2" xfId="2" xr:uid="{00000000-0005-0000-0000-00002D000000}"/>
    <cellStyle name="Normal 3" xfId="46" xr:uid="{D95D2927-27F6-44B4-BFEA-7178A3871294}"/>
  </cellStyles>
  <dxfs count="182">
    <dxf>
      <font>
        <b val="0"/>
        <strike val="0"/>
        <outline val="0"/>
        <shadow val="0"/>
        <u val="none"/>
        <vertAlign val="baseline"/>
        <sz val="12"/>
        <name val="Arial"/>
        <family val="2"/>
        <scheme val="none"/>
      </font>
      <alignment horizontal="left" vertical="top" textRotation="0" wrapText="1" indent="0" justifyLastLine="0" shrinkToFit="0" readingOrder="0"/>
    </dxf>
    <dxf>
      <font>
        <b val="0"/>
        <strike val="0"/>
        <outline val="0"/>
        <shadow val="0"/>
        <u val="none"/>
        <vertAlign val="baseline"/>
        <sz val="12"/>
        <name val="Arial"/>
        <family val="2"/>
        <scheme val="none"/>
      </font>
      <alignment horizontal="left" vertical="top" textRotation="0" wrapText="0" indent="0" justifyLastLine="0" shrinkToFit="0" readingOrder="0"/>
    </dxf>
    <dxf>
      <font>
        <b val="0"/>
        <strike val="0"/>
        <outline val="0"/>
        <shadow val="0"/>
        <u val="none"/>
        <vertAlign val="baseline"/>
        <sz val="12"/>
        <name val="Arial"/>
        <family val="2"/>
        <scheme val="none"/>
      </font>
      <numFmt numFmtId="30" formatCode="@"/>
      <alignment horizontal="left" vertical="top" textRotation="0" wrapText="1" indent="0" justifyLastLine="0" shrinkToFit="0" readingOrder="0"/>
    </dxf>
    <dxf>
      <font>
        <b val="0"/>
        <strike val="0"/>
        <outline val="0"/>
        <shadow val="0"/>
        <u val="none"/>
        <vertAlign val="baseline"/>
        <sz val="12"/>
        <name val="Arial"/>
        <family val="2"/>
        <scheme val="none"/>
      </font>
      <alignment horizontal="center" vertical="top" textRotation="0" wrapText="0" indent="0" justifyLastLine="0" shrinkToFit="0" readingOrder="0"/>
    </dxf>
    <dxf>
      <font>
        <b val="0"/>
        <strike val="0"/>
        <outline val="0"/>
        <shadow val="0"/>
        <u val="none"/>
        <vertAlign val="baseline"/>
        <sz val="12"/>
        <name val="Arial"/>
        <family val="2"/>
        <scheme val="none"/>
      </font>
      <alignment horizontal="center" vertical="top" textRotation="0" wrapText="0" indent="0" justifyLastLine="0" shrinkToFit="0" readingOrder="0"/>
    </dxf>
    <dxf>
      <font>
        <b val="0"/>
        <strike val="0"/>
        <outline val="0"/>
        <shadow val="0"/>
        <u val="none"/>
        <vertAlign val="baseline"/>
        <sz val="12"/>
        <name val="Arial"/>
        <family val="2"/>
        <scheme val="none"/>
      </font>
      <numFmt numFmtId="0" formatCode="General"/>
      <alignment horizontal="center" vertical="top" textRotation="0" wrapText="0" indent="0" justifyLastLine="0" shrinkToFit="0" readingOrder="0"/>
    </dxf>
    <dxf>
      <font>
        <b val="0"/>
        <strike val="0"/>
        <outline val="0"/>
        <shadow val="0"/>
        <u val="none"/>
        <vertAlign val="baseline"/>
        <sz val="12"/>
        <name val="Arial"/>
        <family val="2"/>
        <scheme val="none"/>
      </font>
      <alignment horizontal="left" vertical="top" textRotation="0" indent="0" justifyLastLine="0" shrinkToFit="0" readingOrder="0"/>
    </dxf>
    <dxf>
      <font>
        <strike val="0"/>
        <outline val="0"/>
        <shadow val="0"/>
        <u val="none"/>
        <vertAlign val="baseline"/>
        <sz val="12"/>
        <name val="Arial"/>
        <family val="2"/>
        <scheme val="none"/>
      </font>
      <alignment horizontal="left" vertical="top" textRotation="0" indent="0" justifyLastLine="0" shrinkToFit="0" readingOrder="0"/>
    </dxf>
    <dxf>
      <font>
        <strike val="0"/>
        <outline val="0"/>
        <shadow val="0"/>
        <vertAlign val="baseline"/>
        <name val="Arial"/>
        <family val="2"/>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rgb="FF000000"/>
        <name val="Arial"/>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left style="thin">
          <color theme="1"/>
        </left>
        <top style="thin">
          <color theme="1"/>
        </top>
      </border>
    </dxf>
    <dxf>
      <font>
        <strike val="0"/>
        <outline val="0"/>
        <shadow val="0"/>
        <vertAlign val="baseline"/>
        <name val="Arial"/>
        <family val="2"/>
        <scheme val="none"/>
      </font>
      <alignment vertical="top" textRotation="0" indent="0" justifyLastLine="0" shrinkToFit="0" readingOrder="0"/>
    </dxf>
    <dxf>
      <font>
        <strike val="0"/>
        <outline val="0"/>
        <shadow val="0"/>
        <vertAlign val="baseline"/>
        <name val="Arial"/>
        <family val="2"/>
        <scheme val="none"/>
      </font>
    </dxf>
    <dxf>
      <font>
        <strike val="0"/>
        <outline val="0"/>
        <shadow val="0"/>
        <vertAlign val="baseline"/>
        <name val="Arial"/>
        <family val="2"/>
        <scheme val="none"/>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rgb="FF000000"/>
        <name val="Arial"/>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name val="Arial"/>
        <family val="2"/>
        <scheme val="none"/>
      </font>
      <alignment horizontal="left" vertical="top" textRotation="0" indent="0" justifyLastLine="0" shrinkToFit="0" readingOrder="0"/>
    </dxf>
    <dxf>
      <font>
        <strike val="0"/>
        <outline val="0"/>
        <shadow val="0"/>
        <u val="none"/>
        <vertAlign val="baseline"/>
        <sz val="12"/>
        <color theme="1"/>
        <name val="Arial"/>
        <family val="2"/>
        <scheme val="none"/>
      </font>
      <alignment horizontal="left" vertical="top" textRotation="0" indent="0" justifyLastLine="0" shrinkToFit="0" readingOrder="0"/>
    </dxf>
    <dxf>
      <font>
        <b/>
        <i val="0"/>
        <color rgb="FFCC0000"/>
      </font>
    </dxf>
    <dxf>
      <font>
        <b/>
        <i val="0"/>
        <color rgb="FFFF6600"/>
      </font>
    </dxf>
    <dxf>
      <font>
        <b/>
        <i val="0"/>
        <color rgb="FFCC0000"/>
      </font>
    </dxf>
    <dxf>
      <font>
        <b/>
        <i val="0"/>
        <color rgb="FFFF6600"/>
      </font>
    </dxf>
    <dxf>
      <font>
        <strike val="0"/>
        <outline val="0"/>
        <shadow val="0"/>
        <u val="none"/>
        <vertAlign val="baseline"/>
        <sz val="12"/>
        <name val="Arial"/>
        <family val="2"/>
        <scheme val="none"/>
      </font>
      <numFmt numFmtId="0" formatCode="General"/>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2"/>
        <name val="Arial"/>
        <family val="2"/>
        <scheme val="none"/>
      </font>
      <numFmt numFmtId="0" formatCode="General"/>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dxf>
    <dxf>
      <font>
        <b val="0"/>
        <i/>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2"/>
        <name val="Arial"/>
        <family val="2"/>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dxf>
    <dxf>
      <font>
        <b/>
        <strike val="0"/>
        <outline val="0"/>
        <shadow val="0"/>
        <u val="none"/>
        <vertAlign val="baseline"/>
        <sz val="11"/>
        <color theme="4" tint="-0.249977111117893"/>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i val="0"/>
        <strike val="0"/>
        <condense val="0"/>
        <extend val="0"/>
        <outline val="0"/>
        <shadow val="0"/>
        <u val="none"/>
        <vertAlign val="baseline"/>
        <sz val="12"/>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outline="0">
        <left/>
        <right style="thin">
          <color theme="0"/>
        </right>
        <top style="thin">
          <color theme="0"/>
        </top>
        <bottom/>
      </border>
    </dxf>
    <dxf>
      <font>
        <strike val="0"/>
        <outline val="0"/>
        <shadow val="0"/>
        <u val="none"/>
        <vertAlign val="baseline"/>
        <sz val="12"/>
        <name val="Arial"/>
        <family val="2"/>
        <scheme val="none"/>
      </font>
      <fill>
        <patternFill patternType="none">
          <fgColor rgb="FF000000"/>
          <bgColor auto="1"/>
        </patternFill>
      </fill>
      <alignment horizontal="left" vertical="top" textRotation="0" wrapText="1" indent="0" justifyLastLine="0" shrinkToFit="0" readingOrder="0"/>
    </dxf>
    <dxf>
      <border outline="0">
        <bottom style="thin">
          <color auto="1"/>
        </bottom>
      </border>
    </dxf>
    <dxf>
      <font>
        <b val="0"/>
        <i val="0"/>
        <strike val="0"/>
        <condense val="0"/>
        <extend val="0"/>
        <outline val="0"/>
        <shadow val="0"/>
        <u val="none"/>
        <vertAlign val="baseline"/>
        <sz val="12"/>
        <color theme="1"/>
        <name val="Calibri"/>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auto="1"/>
        </left>
        <right style="thin">
          <color auto="1"/>
        </right>
        <top/>
        <bottom/>
      </border>
    </dxf>
    <dxf>
      <font>
        <b/>
        <i val="0"/>
        <color rgb="FFCC0000"/>
      </font>
    </dxf>
    <dxf>
      <font>
        <b/>
        <i val="0"/>
        <color rgb="FFFF6600"/>
      </font>
    </dxf>
    <dxf>
      <font>
        <b/>
        <i val="0"/>
        <color rgb="FFCC0000"/>
      </font>
    </dxf>
    <dxf>
      <font>
        <b/>
        <i val="0"/>
        <color rgb="FFFF66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strike val="0"/>
        <outline val="0"/>
        <shadow val="0"/>
        <u val="none"/>
        <vertAlign val="baseline"/>
        <sz val="12"/>
        <name val="Arial"/>
        <family val="2"/>
        <scheme val="none"/>
      </font>
      <numFmt numFmtId="0" formatCode="General"/>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2"/>
        <name val="Arial"/>
        <family val="2"/>
        <scheme val="none"/>
      </font>
      <numFmt numFmtId="0" formatCode="General"/>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dxf>
    <dxf>
      <font>
        <b val="0"/>
        <i/>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2"/>
        <name val="Arial"/>
        <family val="2"/>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dxf>
    <dxf>
      <font>
        <b/>
        <strike val="0"/>
        <outline val="0"/>
        <shadow val="0"/>
        <u val="none"/>
        <vertAlign val="baseline"/>
        <sz val="11"/>
        <color theme="4" tint="-0.249977111117893"/>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i val="0"/>
        <strike val="0"/>
        <condense val="0"/>
        <extend val="0"/>
        <outline val="0"/>
        <shadow val="0"/>
        <u val="none"/>
        <vertAlign val="baseline"/>
        <sz val="12"/>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outline="0">
        <left/>
        <right style="thin">
          <color theme="0"/>
        </right>
        <top style="thin">
          <color theme="0"/>
        </top>
        <bottom/>
      </border>
    </dxf>
    <dxf>
      <font>
        <strike val="0"/>
        <outline val="0"/>
        <shadow val="0"/>
        <u val="none"/>
        <vertAlign val="baseline"/>
        <sz val="12"/>
        <name val="Arial"/>
        <family val="2"/>
        <scheme val="none"/>
      </font>
      <fill>
        <patternFill patternType="none">
          <fgColor rgb="FF000000"/>
          <bgColor auto="1"/>
        </patternFill>
      </fill>
      <alignment horizontal="left" vertical="top" textRotation="0" wrapText="1" indent="0" justifyLastLine="0" shrinkToFit="0" readingOrder="0"/>
    </dxf>
    <dxf>
      <border outline="0">
        <bottom style="thin">
          <color auto="1"/>
        </bottom>
      </border>
    </dxf>
    <dxf>
      <font>
        <b val="0"/>
        <i val="0"/>
        <strike val="0"/>
        <condense val="0"/>
        <extend val="0"/>
        <outline val="0"/>
        <shadow val="0"/>
        <u val="none"/>
        <vertAlign val="baseline"/>
        <sz val="12"/>
        <color theme="1"/>
        <name val="Calibri"/>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auto="1"/>
        </left>
        <right style="thin">
          <color auto="1"/>
        </right>
        <top/>
        <bottom/>
      </border>
    </dxf>
    <dxf>
      <font>
        <b/>
        <i val="0"/>
        <color rgb="FFCC0000"/>
      </font>
    </dxf>
    <dxf>
      <font>
        <b/>
        <i val="0"/>
        <color rgb="FFFF6600"/>
      </font>
    </dxf>
    <dxf>
      <font>
        <b/>
        <i val="0"/>
        <color rgb="FFCC0000"/>
      </font>
    </dxf>
    <dxf>
      <font>
        <b/>
        <i val="0"/>
        <color rgb="FFFF66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strike val="0"/>
        <outline val="0"/>
        <shadow val="0"/>
        <u val="none"/>
        <vertAlign val="baseline"/>
        <sz val="12"/>
        <name val="Arial"/>
        <family val="2"/>
        <scheme val="none"/>
      </font>
      <numFmt numFmtId="0" formatCode="General"/>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2"/>
        <name val="Arial"/>
        <family val="2"/>
        <scheme val="none"/>
      </font>
      <numFmt numFmtId="0" formatCode="General"/>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dxf>
    <dxf>
      <font>
        <b val="0"/>
        <i/>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2"/>
        <name val="Arial"/>
        <family val="2"/>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dxf>
    <dxf>
      <font>
        <b/>
        <strike val="0"/>
        <outline val="0"/>
        <shadow val="0"/>
        <u val="none"/>
        <vertAlign val="baseline"/>
        <sz val="11"/>
        <color theme="4" tint="-0.249977111117893"/>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i val="0"/>
        <strike val="0"/>
        <condense val="0"/>
        <extend val="0"/>
        <outline val="0"/>
        <shadow val="0"/>
        <u val="none"/>
        <vertAlign val="baseline"/>
        <sz val="12"/>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outline="0">
        <left/>
        <right style="thin">
          <color theme="0"/>
        </right>
        <top style="thin">
          <color theme="0"/>
        </top>
        <bottom/>
      </border>
    </dxf>
    <dxf>
      <font>
        <b val="0"/>
        <i val="0"/>
        <strike val="0"/>
        <condense val="0"/>
        <extend val="0"/>
        <outline val="0"/>
        <shadow val="0"/>
        <u val="none"/>
        <vertAlign val="baseline"/>
        <sz val="12"/>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2"/>
        <name val="Arial"/>
        <family val="2"/>
        <scheme val="none"/>
      </font>
      <numFmt numFmtId="0" formatCode="General"/>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left" vertical="top" textRotation="0" wrapText="1" indent="0" justifyLastLine="0" shrinkToFit="0" readingOrder="0"/>
    </dxf>
    <dxf>
      <border outline="0">
        <bottom style="thin">
          <color auto="1"/>
        </bottom>
      </border>
    </dxf>
    <dxf>
      <font>
        <b val="0"/>
        <i val="0"/>
        <strike val="0"/>
        <condense val="0"/>
        <extend val="0"/>
        <outline val="0"/>
        <shadow val="0"/>
        <u val="none"/>
        <vertAlign val="baseline"/>
        <sz val="12"/>
        <color theme="1"/>
        <name val="Calibri"/>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auto="1"/>
        </left>
        <right style="thin">
          <color auto="1"/>
        </right>
        <top/>
        <bottom/>
      </border>
    </dxf>
    <dxf>
      <font>
        <b/>
        <i val="0"/>
        <color rgb="FFCC0000"/>
      </font>
    </dxf>
    <dxf>
      <font>
        <b/>
        <i val="0"/>
        <color rgb="FFFF6600"/>
      </font>
    </dxf>
    <dxf>
      <font>
        <b/>
        <i val="0"/>
        <color rgb="FFCC0000"/>
      </font>
    </dxf>
    <dxf>
      <font>
        <b/>
        <i val="0"/>
        <color rgb="FFFF66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0" formatCode="General"/>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0" formatCode="General"/>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dxf>
    <dxf>
      <font>
        <b/>
        <i val="0"/>
        <strike val="0"/>
        <condense val="0"/>
        <extend val="0"/>
        <outline val="0"/>
        <shadow val="0"/>
        <u val="none"/>
        <vertAlign val="baseline"/>
        <sz val="12"/>
        <color theme="1"/>
        <name val="Arial"/>
        <family val="2"/>
        <scheme val="none"/>
      </font>
      <numFmt numFmtId="0" formatCode="General"/>
      <fill>
        <patternFill patternType="none">
          <fgColor indexed="64"/>
          <bgColor indexed="65"/>
        </patternFill>
      </fill>
      <alignment horizontal="general" vertical="top" textRotation="0" wrapText="1" indent="0" justifyLastLine="0" shrinkToFit="0" readingOrder="0"/>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dxf>
    <dxf>
      <border outline="0">
        <top style="thin">
          <color theme="4" tint="0.39997558519241921"/>
        </top>
      </border>
    </dxf>
    <dxf>
      <border outline="0">
        <top style="medium">
          <color auto="1"/>
        </top>
        <bottom style="thin">
          <color theme="4" tint="0.39997558519241921"/>
        </bottom>
      </border>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1" indent="0" justifyLastLine="0" shrinkToFit="0" readingOrder="0"/>
    </dxf>
    <dxf>
      <border outline="0">
        <bottom style="thin">
          <color auto="1"/>
        </bottom>
      </border>
    </dxf>
    <dxf>
      <font>
        <b/>
        <i val="0"/>
        <strike val="0"/>
        <condense val="0"/>
        <extend val="0"/>
        <outline val="0"/>
        <shadow val="0"/>
        <u val="none"/>
        <vertAlign val="baseline"/>
        <sz val="12"/>
        <color theme="1"/>
        <name val="Calibri"/>
        <family val="2"/>
        <scheme val="minor"/>
      </font>
      <fill>
        <patternFill patternType="none">
          <fgColor indexed="64"/>
          <bgColor auto="1"/>
        </patternFill>
      </fill>
      <alignment horizontal="general" vertical="top" textRotation="0" wrapText="1" indent="0" justifyLastLine="0" shrinkToFit="0" readingOrder="0"/>
    </dxf>
    <dxf>
      <font>
        <b/>
        <i val="0"/>
        <color rgb="FFCC0000"/>
      </font>
    </dxf>
    <dxf>
      <font>
        <b/>
        <i val="0"/>
        <color rgb="FFFF6600"/>
      </font>
    </dxf>
    <dxf>
      <font>
        <b/>
        <i val="0"/>
        <color rgb="FFCC0000"/>
      </font>
    </dxf>
    <dxf>
      <font>
        <b/>
        <i val="0"/>
        <color rgb="FFFF6600"/>
      </font>
    </dxf>
    <dxf>
      <font>
        <b/>
        <i val="0"/>
        <color rgb="FFCC0000"/>
      </font>
    </dxf>
    <dxf>
      <font>
        <b/>
        <i val="0"/>
        <color rgb="FFFF6600"/>
      </font>
    </dxf>
    <dxf>
      <font>
        <b/>
        <i val="0"/>
        <color rgb="FFCC0000"/>
      </font>
    </dxf>
    <dxf>
      <font>
        <b/>
        <i val="0"/>
        <color rgb="FFFF6600"/>
      </font>
    </dxf>
    <dxf>
      <font>
        <b/>
        <i val="0"/>
        <color rgb="FFCC0000"/>
      </font>
    </dxf>
    <dxf>
      <font>
        <b/>
        <i val="0"/>
        <color rgb="FFFF6600"/>
      </font>
    </dxf>
    <dxf>
      <font>
        <b/>
        <i val="0"/>
        <color rgb="FFCC0000"/>
      </font>
    </dxf>
    <dxf>
      <font>
        <b/>
        <i val="0"/>
        <color rgb="FFFF6600"/>
      </font>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dxf>
    <dxf>
      <border outline="0">
        <top style="thin">
          <color rgb="FF9BC2E6"/>
        </top>
      </border>
    </dxf>
    <dxf>
      <border outline="0">
        <top style="medium">
          <color auto="1"/>
        </top>
        <bottom style="thin">
          <color rgb="FF9BC2E6"/>
        </bottom>
      </border>
    </dxf>
    <dxf>
      <font>
        <b val="0"/>
        <i val="0"/>
        <strike val="0"/>
        <condense val="0"/>
        <extend val="0"/>
        <outline val="0"/>
        <shadow val="0"/>
        <u val="none"/>
        <vertAlign val="baseline"/>
        <sz val="12"/>
        <color theme="1"/>
        <name val="Arial"/>
        <family val="2"/>
        <scheme val="none"/>
      </font>
      <fill>
        <patternFill patternType="none">
          <fgColor rgb="FF000000"/>
          <bgColor auto="1"/>
        </patternFill>
      </fill>
      <alignment horizontal="general" vertical="top" textRotation="0" wrapText="1"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1" indent="0" justifyLastLine="0" shrinkToFit="0" readingOrder="0"/>
    </dxf>
  </dxfs>
  <tableStyles count="0" defaultTableStyle="TableStyleMedium9" defaultPivotStyle="PivotStyleMedium7"/>
  <colors>
    <mruColors>
      <color rgb="FFFF6600"/>
      <color rgb="FFCC0000"/>
      <color rgb="FFFF9933"/>
      <color rgb="FF990033"/>
      <color rgb="FFFF3300"/>
      <color rgb="FF8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ourodeep%20Banerjee/Downloads/data_spec%2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verview"/>
      <sheetName val="Feeds overview"/>
      <sheetName val="Feeds summary"/>
      <sheetName val="Feeds details"/>
      <sheetName val="Guidelines"/>
      <sheetName val="Header definition"/>
      <sheetName val="Change log (internal)"/>
      <sheetName val="data_spec (5)"/>
    </sheetNames>
    <sheetDataSet>
      <sheetData sheetId="0"/>
      <sheetData sheetId="1"/>
      <sheetData sheetId="2">
        <row r="1">
          <cell r="A1" t="str">
            <v>FEED_TYPE</v>
          </cell>
          <cell r="B1" t="str">
            <v>FEED_ID</v>
          </cell>
        </row>
        <row r="2">
          <cell r="A2" t="str">
            <v>P&amp;L</v>
          </cell>
          <cell r="B2">
            <v>1</v>
          </cell>
        </row>
        <row r="3">
          <cell r="A3" t="str">
            <v>POS</v>
          </cell>
          <cell r="B3">
            <v>2</v>
          </cell>
        </row>
        <row r="4">
          <cell r="A4" t="str">
            <v>PROMO</v>
          </cell>
          <cell r="B4">
            <v>3</v>
          </cell>
        </row>
        <row r="5">
          <cell r="A5" t="str">
            <v>PPG</v>
          </cell>
          <cell r="B5">
            <v>4</v>
          </cell>
        </row>
        <row r="6">
          <cell r="A6" t="str">
            <v>PRODUCT</v>
          </cell>
          <cell r="B6">
            <v>5</v>
          </cell>
        </row>
        <row r="7">
          <cell r="A7" t="str">
            <v>PRODUCT</v>
          </cell>
          <cell r="B7">
            <v>6</v>
          </cell>
        </row>
        <row r="8">
          <cell r="A8" t="str">
            <v>PRODUCT</v>
          </cell>
          <cell r="B8">
            <v>7</v>
          </cell>
        </row>
        <row r="9">
          <cell r="A9" t="str">
            <v>PRODUCT</v>
          </cell>
          <cell r="B9">
            <v>8</v>
          </cell>
        </row>
        <row r="10">
          <cell r="A10" t="str">
            <v>PANEL</v>
          </cell>
          <cell r="B10">
            <v>9</v>
          </cell>
        </row>
        <row r="11">
          <cell r="A11" t="str">
            <v>PANEL</v>
          </cell>
          <cell r="B11">
            <v>10</v>
          </cell>
        </row>
        <row r="12">
          <cell r="A12" t="str">
            <v>PANEL</v>
          </cell>
          <cell r="B12">
            <v>11</v>
          </cell>
        </row>
        <row r="13">
          <cell r="A13" t="str">
            <v>OTHER</v>
          </cell>
          <cell r="B13">
            <v>12</v>
          </cell>
        </row>
        <row r="14">
          <cell r="A14" t="str">
            <v>CURRENCY</v>
          </cell>
          <cell r="B14">
            <v>13</v>
          </cell>
        </row>
        <row r="15">
          <cell r="A15" t="str">
            <v>TIME</v>
          </cell>
          <cell r="B15">
            <v>14</v>
          </cell>
        </row>
      </sheetData>
      <sheetData sheetId="3"/>
      <sheetData sheetId="4"/>
      <sheetData sheetId="5"/>
      <sheetData sheetId="6"/>
      <sheetData sheetId="7"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A2D29EB-0BCB-4796-AEAF-49D41EEB86CE}" name="Table16" displayName="Table16" ref="A1:C17" totalsRowShown="0" headerRowDxfId="181" dataDxfId="179" headerRowBorderDxfId="180" tableBorderDxfId="178" totalsRowBorderDxfId="177">
  <tableColumns count="3">
    <tableColumn id="20" xr3:uid="{419484B8-8B30-4AC7-B9DF-0F49AE666C5E}" name="Feed type ID" dataDxfId="176"/>
    <tableColumn id="1" xr3:uid="{A704911F-5B02-4D9E-8D57-C968528B9DC4}" name="Feed type name" dataDxfId="175"/>
    <tableColumn id="23" xr3:uid="{F5EFA446-0A24-4D18-921A-25FAF1B84272}" name="Description" dataDxfId="174"/>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le1" displayName="Table1" ref="A1:AH16" totalsRowShown="0" headerRowDxfId="161" dataDxfId="159" headerRowBorderDxfId="160" tableBorderDxfId="158" totalsRowBorderDxfId="157">
  <tableColumns count="34">
    <tableColumn id="20" xr3:uid="{75E059F1-4F3B-4AB7-88F1-A2FF0C4D1ABD}" name="FEED_TYPE" dataDxfId="156"/>
    <tableColumn id="17" xr3:uid="{87C56FC3-0BA8-47FE-8190-5265289A5345}" name="FEED_ID" dataDxfId="155"/>
    <tableColumn id="2" xr3:uid="{00000000-0010-0000-0200-000002000000}" name="SOURCE_FEED_NAME" dataDxfId="154"/>
    <tableColumn id="37" xr3:uid="{F45A13EE-DD2E-4CBB-9E7B-99C852321A1C}" name="TARGET_FEED_NAME" dataDxfId="153">
      <calculatedColumnFormula>"T_"&amp;Table1[[#This Row],[SOURCE_FEED_NAME]]</calculatedColumnFormula>
    </tableColumn>
    <tableColumn id="23" xr3:uid="{9F482604-2D4F-4C66-A9F1-F70B0426BCB7}" name="DESCRIPTION" dataDxfId="152"/>
    <tableColumn id="25" xr3:uid="{790E50EE-2B1F-4610-AD3A-3F7E17BAC034}" name="FEED_PROCESSING_GROUP" dataDxfId="151"/>
    <tableColumn id="27" xr3:uid="{AB2808F9-F13B-E247-8A3C-F8F8D940435F}" name="FEED_PROCESSING_ORDER" dataDxfId="150"/>
    <tableColumn id="4" xr3:uid="{00000000-0010-0000-0200-000004000000}" name="PRIORITY" dataDxfId="149"/>
    <tableColumn id="5" xr3:uid="{F54228EE-54DF-40B8-93C1-65F010B60F3E}" name="CADENCE" dataDxfId="148"/>
    <tableColumn id="9" xr3:uid="{A03A9999-94EA-43FF-8BB8-C8D1934B865E}" name="INITIAL_LOAD_REQUIRED" dataDxfId="147"/>
    <tableColumn id="21" xr3:uid="{97133C34-3B58-4627-9669-FEE1B4BD36BE}" name="INITIAL_LOAD_DATA_SCOPE" dataDxfId="146"/>
    <tableColumn id="6" xr3:uid="{00000000-0010-0000-0200-000006000000}" name="LOAD_TYPE" dataDxfId="145"/>
    <tableColumn id="7" xr3:uid="{00000000-0010-0000-0200-000007000000}" name="INCREMENTAL_FEED_CRITERIA" dataDxfId="144"/>
    <tableColumn id="8" xr3:uid="{00000000-0010-0000-0200-000008000000}" name="PERISCOPE_LOAD_TYPE" dataDxfId="143"/>
    <tableColumn id="44" xr3:uid="{EADB6304-1ED1-4552-B5B7-273FDFCD40EC}" name="FEED_LOAD_LOGIC" dataDxfId="142"/>
    <tableColumn id="22" xr3:uid="{F2E9683E-F1B4-AD41-B4E0-6F1B8FFA7554}" name="ALLOW_MICROBATCH_LOAD" dataDxfId="141"/>
    <tableColumn id="31" xr3:uid="{F6FB8BC7-A22B-0842-9803-54AFF355D2FE}" name="MICROBATCH_LOAD_LOGIC" dataDxfId="140"/>
    <tableColumn id="40" xr3:uid="{F47F2EBC-41FF-FA42-890C-9EE4B78A4EF5}" name="MICROBATCH_FAILRE_PROCESSING_MODE" dataDxfId="139"/>
    <tableColumn id="39" xr3:uid="{FB5D3B31-8DED-47D9-80DF-2DA522326201}" name="SCD_KEY_1" dataDxfId="138"/>
    <tableColumn id="42" xr3:uid="{C3D25612-8C8C-4687-AD5C-5B5D1D255217}" name="SCD_KEY_2" dataDxfId="137"/>
    <tableColumn id="10" xr3:uid="{00000000-0010-0000-0200-00000A000000}" name="FILE_NAME_FORMAT_TXT" dataDxfId="136">
      <calculatedColumnFormula>""&amp;Table1[[#This Row],[SOURCE_FEED_NAME]]&amp;"_YYYYMMDDHHMI.csv"</calculatedColumnFormula>
    </tableColumn>
    <tableColumn id="11" xr3:uid="{00000000-0010-0000-0200-00000B000000}" name="FILE_NAME_FORMAT" dataDxfId="135">
      <calculatedColumnFormula>"US_ALL_HYG_"&amp;Table1[[#This Row],[SOURCE_FEED_NAME]]&amp;"_YYYYMMDDHHMI.csv"</calculatedColumnFormula>
    </tableColumn>
    <tableColumn id="32" xr3:uid="{6E63611C-E693-7143-AE39-8A1336E7A00C}" name="CHUNK_MASK" dataDxfId="134"/>
    <tableColumn id="33" xr3:uid="{874AC529-F9AD-C743-B62D-54B0350B6CAC}" name="FILE_HEADER_ROW" dataDxfId="133"/>
    <tableColumn id="12" xr3:uid="{F6BADD41-99BB-4946-B23C-0CCA2D35C051}" name="FILE_COLUMN_DELIMITER" dataDxfId="132"/>
    <tableColumn id="29" xr3:uid="{2AE6156D-9FCD-014B-99CB-B0C58A59B41C}" name="FIELDS_ENCLOSED" dataDxfId="131"/>
    <tableColumn id="34" xr3:uid="{CDCABEF9-BAF0-C043-AACE-67A1206A915D}" name="ESCAPE_CHARACTER" dataDxfId="130"/>
    <tableColumn id="28" xr3:uid="{B74F90B2-DAF7-B94F-8284-1EEA400EF1FB}" name="DATE_FORMAT" dataDxfId="129"/>
    <tableColumn id="35" xr3:uid="{03B4F8A1-AD12-8341-A343-173B2E180299}" name="DATETIME_FORMAT" dataDxfId="128"/>
    <tableColumn id="36" xr3:uid="{DABEE994-4152-4DD6-ABEC-EB95AD8FE941}" name="FEED_RELEVANCE" dataDxfId="127"/>
    <tableColumn id="38" xr3:uid="{78F40883-259F-1949-8F96-1FAFC8B1302C}" name="ENCRYPTED" dataDxfId="126"/>
    <tableColumn id="26" xr3:uid="{420FC220-FD78-47EB-971E-A87F3D459433}" name="ESTIMATED_VOLUME_IN_GB" dataDxfId="125"/>
    <tableColumn id="1" xr3:uid="{9F60E835-17EA-402E-BE58-F664166419BB}" name="PROMO" dataDxfId="124"/>
    <tableColumn id="24" xr3:uid="{05342558-0B99-49EA-816A-D0DF857E4361}" name="PRICE" dataDxfId="123"/>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3000000}" name="Table1815171419" displayName="Table1815171419" ref="A1:Q475" totalsRowShown="0" headerRowDxfId="108" dataDxfId="106" headerRowBorderDxfId="107">
  <autoFilter ref="A1:Q475" xr:uid="{00000000-000C-0000-FFFF-FFFF03000000}"/>
  <tableColumns count="17">
    <tableColumn id="1" xr3:uid="{00000000-0010-0000-0300-000001000000}" name="FEED_TYPE" dataDxfId="105">
      <calculatedColumnFormula>INDEX('Feeds summary'!A:A,MATCH(Table1815171419[[#This Row],[SOURCE_FEED_NAME]],'Feeds summary'!C:C,0))</calculatedColumnFormula>
    </tableColumn>
    <tableColumn id="17" xr3:uid="{41DC07BF-832B-40B5-9AAD-8FA634762071}" name="FEED_ID" dataDxfId="104">
      <calculatedColumnFormula>INDEX('Feeds summary'!B:B,MATCH(Table1815171419[[#This Row],[SOURCE_FEED_NAME]],'Feeds summary'!C:C,0))</calculatedColumnFormula>
    </tableColumn>
    <tableColumn id="9" xr3:uid="{0BC3BC73-81F8-4714-964B-619C28BA2848}" name="SOURCE_FEED_NAME" dataDxfId="103"/>
    <tableColumn id="33" xr3:uid="{75AD7116-0B36-412B-BE85-C97786ACA0E2}" name="STAGE TABLE NAME" dataDxfId="102">
      <calculatedColumnFormula>"T_"&amp;Table1815171419[[#This Row],[SOURCE_FEED_NAME]]</calculatedColumnFormula>
    </tableColumn>
    <tableColumn id="34" xr3:uid="{7623AE9D-5EB7-4872-8126-A2F7873CA41A}" name="SOURCE_COLUMN_NAME" dataDxfId="101"/>
    <tableColumn id="6" xr3:uid="{00000000-0010-0000-0300-000006000000}" name="TARGET_COLUMN_NAME" dataDxfId="100"/>
    <tableColumn id="24" xr3:uid="{F94A8852-4A38-435F-B850-8066A4DD8972}" name="DESCRIPTION" dataDxfId="99"/>
    <tableColumn id="25" xr3:uid="{D71B3972-6900-4FC1-81C6-43E59F45488E}" name="TARGET_COLUMN_DATA_TYPE" dataDxfId="98"/>
    <tableColumn id="16" xr3:uid="{00000000-0010-0000-0300-000010000000}" name="COLUMN_ORDER" dataDxfId="97"/>
    <tableColumn id="19" xr3:uid="{4FA1C0A8-DC6A-4E73-A175-F239B99012F5}" name="EXAMPLE_VALUES" dataDxfId="96"/>
    <tableColumn id="35" xr3:uid="{001E2931-59BE-4BB8-BC09-BEF4D917CCB4}" name="NULLABLE" dataDxfId="95"/>
    <tableColumn id="23" xr3:uid="{B4F894BC-7D13-48C9-AE4A-D8CB467601E7}" name="PRIMARY_KEY" dataDxfId="94"/>
    <tableColumn id="36" xr3:uid="{764156E0-6BE1-4E6F-80F4-666197EE76E9}" name="INCREMENTALITY_KEY" dataDxfId="93"/>
    <tableColumn id="22" xr3:uid="{B6F761AD-05E1-D843-9BFB-7D42140D4780}" name="FOREIGN_KEY_FEED_NAME" dataDxfId="92"/>
    <tableColumn id="2" xr3:uid="{21D29095-5738-CB48-9CD1-74E3510BFA88}" name="FOREIGN_KEY_COLUMN_NAME" dataDxfId="91"/>
    <tableColumn id="4" xr3:uid="{2E46A309-5087-4564-B0EA-E4CB0D4C0E27}" name="PRICE" dataDxfId="90"/>
    <tableColumn id="5" xr3:uid="{E81906DE-E2D4-4B65-AA65-969F63F8E2D0}" name="PROMO" dataDxfId="89"/>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5F3FB13-315E-44A5-B01B-64EF8B13DC8A}" name="Table181517141978" displayName="Table181517141978" ref="A1:O475" totalsRowShown="0" headerRowDxfId="74" dataDxfId="72" headerRowBorderDxfId="73">
  <autoFilter ref="A1:O475" xr:uid="{00000000-000C-0000-FFFF-FFFF03000000}">
    <filterColumn colId="0">
      <filters>
        <filter val="POS_TRANSACTION"/>
      </filters>
    </filterColumn>
  </autoFilter>
  <tableColumns count="15">
    <tableColumn id="9" xr3:uid="{730427C0-87C0-47B1-B30E-A52160573487}" name="Stage Table Name" dataDxfId="71"/>
    <tableColumn id="33" xr3:uid="{3417A29B-6E81-446A-9183-85ECB22D2017}" name="PSA TABLE NAME" dataDxfId="70">
      <calculatedColumnFormula>"T_"&amp;Table181517141978[[#This Row],[Stage Table Name]]</calculatedColumnFormula>
    </tableColumn>
    <tableColumn id="34" xr3:uid="{0F436A2A-915A-4279-BD16-1C2E85B3B9F7}" name="SOURCE_COLUMN_NAME" dataDxfId="69"/>
    <tableColumn id="6" xr3:uid="{FE8BA81A-BEF7-4D7A-8585-19BF308DD051}" name="TARGET_COLUMN_NAME" dataDxfId="68"/>
    <tableColumn id="24" xr3:uid="{16D416D3-3D07-472C-9DF6-4B0C84E47BD6}" name="DESCRIPTION" dataDxfId="67"/>
    <tableColumn id="25" xr3:uid="{3A05A57E-DB34-412F-90FD-0F95C0096970}" name="TARGET_COLUMN_DATA_TYPE" dataDxfId="66"/>
    <tableColumn id="16" xr3:uid="{FB38957C-C746-40EC-AF52-9D8846C774C3}" name="COLUMN_ORDER" dataDxfId="65"/>
    <tableColumn id="19" xr3:uid="{BD70F0B9-8A42-4E92-A625-7BAAD5398BC0}" name="EXAMPLE_VALUES" dataDxfId="64"/>
    <tableColumn id="35" xr3:uid="{61F05D3D-94FD-46D6-B867-8374A41EDE01}" name="NULLABLE" dataDxfId="63"/>
    <tableColumn id="23" xr3:uid="{5C4AE84A-E7BA-4DEA-8000-4A6CD0161600}" name="PRIMARY_KEY" dataDxfId="62"/>
    <tableColumn id="36" xr3:uid="{6428F9A5-B92C-4823-99E5-2E19AA0F9A4C}" name="INCREMENTALITY_KEY" dataDxfId="61"/>
    <tableColumn id="22" xr3:uid="{F68846EE-FCFF-4CAB-B02C-7A1F11097DB6}" name="FOREIGN_KEY_FEED_NAME" dataDxfId="60"/>
    <tableColumn id="2" xr3:uid="{72BDE85A-0FA0-43E2-942D-1102046FDF9F}" name="FOREIGN_KEY_COLUMN_NAME" dataDxfId="59"/>
    <tableColumn id="4" xr3:uid="{26043ECB-3050-43E4-9D1F-10DE36CD9CD2}" name="PRICE" dataDxfId="58"/>
    <tableColumn id="5" xr3:uid="{D9480853-2A4A-42B8-8110-701438EA6CC0}" name="PROMO" dataDxfId="57"/>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A8FFC19-7406-4231-A665-178A26B52903}" name="Table18151714197" displayName="Table18151714197" ref="A1:O475" totalsRowShown="0" headerRowDxfId="42" dataDxfId="40" headerRowBorderDxfId="41">
  <autoFilter ref="A1:O475" xr:uid="{00000000-000C-0000-FFFF-FFFF03000000}">
    <filterColumn colId="0">
      <filters>
        <filter val="POS_TRANSACTION"/>
      </filters>
    </filterColumn>
  </autoFilter>
  <tableColumns count="15">
    <tableColumn id="9" xr3:uid="{1BD48EE7-BA46-4AC4-B75F-74AB0C5429BE}" name="PSA TABLE NAME" dataDxfId="39"/>
    <tableColumn id="33" xr3:uid="{5E7D34C9-CD60-4F59-A3D1-4D5C3A03E3C4}" name="DWH TABLE NAME" dataDxfId="38">
      <calculatedColumnFormula>"T_"&amp;Table18151714197[[#This Row],[PSA TABLE NAME]]</calculatedColumnFormula>
    </tableColumn>
    <tableColumn id="34" xr3:uid="{A8A5C9E3-76C8-4B05-B2CB-24A9A23F0852}" name="SOURCE_COLUMN_NAME" dataDxfId="37"/>
    <tableColumn id="6" xr3:uid="{FD4240FF-8C7B-4B4F-AD07-229E8A61367C}" name="TARGET_COLUMN_NAME" dataDxfId="36"/>
    <tableColumn id="24" xr3:uid="{3BC8B01F-412A-44FE-9714-386082BE05C6}" name="DESCRIPTION" dataDxfId="35"/>
    <tableColumn id="25" xr3:uid="{868C27B1-97E1-47BA-97DB-9D41E94C2FD7}" name="TARGET_COLUMN_DATA_TYPE" dataDxfId="34"/>
    <tableColumn id="16" xr3:uid="{55EC57F6-0FCD-4E98-BCC3-8E4A5E5D6BFB}" name="COLUMN_ORDER" dataDxfId="33"/>
    <tableColumn id="19" xr3:uid="{6554202A-70FC-4671-B25F-1AF4BB9058FB}" name="EXAMPLE_VALUES" dataDxfId="32"/>
    <tableColumn id="35" xr3:uid="{6877C0D5-D695-44FB-8FE2-69CA94A92102}" name="NULLABLE" dataDxfId="31"/>
    <tableColumn id="23" xr3:uid="{3B348965-C262-4FD6-A9C3-C7107D616DA0}" name="PRIMARY_KEY" dataDxfId="30"/>
    <tableColumn id="36" xr3:uid="{110B2688-29DD-4DF1-99E5-1F06703E57E7}" name="INCREMENTALITY_KEY" dataDxfId="29"/>
    <tableColumn id="22" xr3:uid="{E293CBD8-F543-444C-A582-01D9771A3141}" name="FOREIGN_KEY_FEED_NAME" dataDxfId="28"/>
    <tableColumn id="2" xr3:uid="{089276C7-CB7C-49F1-BBA9-CA5B03261AD3}" name="FOREIGN_KEY_COLUMN_NAME" dataDxfId="27"/>
    <tableColumn id="4" xr3:uid="{5BD51AD1-AE3A-478E-BC43-0AA73CBA8085}" name="PRICE" dataDxfId="26"/>
    <tableColumn id="5" xr3:uid="{0A246595-B61E-4CFC-B88E-EF60C7073DA9}" name="PROMO" dataDxfId="25"/>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A6D9F89-9D54-1D4A-9F32-C3C93801C085}" name="Table3" displayName="Table3" ref="B4:E44" totalsRowShown="0" headerRowDxfId="20" dataDxfId="19">
  <tableColumns count="4">
    <tableColumn id="1" xr3:uid="{17CD7601-6A6D-F145-A5E5-237E8B7BB97F}" name="Name" dataDxfId="18"/>
    <tableColumn id="2" xr3:uid="{11AE440F-8CE1-BF49-A1F9-092CD206D2C2}" name="Definition" dataDxfId="17"/>
    <tableColumn id="6" xr3:uid="{FC983F67-8CB0-0349-81CC-3C1C66452F6C}" name="Example" dataDxfId="16"/>
    <tableColumn id="4" xr3:uid="{6EA95545-E727-EF48-AB0B-7442BF3CD9C7}" name="Allowed values" dataDxfId="15"/>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8AC3462-778B-F745-ADED-AF22C75B8DFC}" name="Table4" displayName="Table4" ref="B49:E79" totalsRowShown="0" headerRowDxfId="14" dataDxfId="13" tableBorderDxfId="12">
  <autoFilter ref="B49:E79" xr:uid="{600A5B1E-0906-2540-8E97-7DA996358180}"/>
  <tableColumns count="4">
    <tableColumn id="1" xr3:uid="{F6F6C760-C09C-0646-83E7-264FB6DB7ABF}" name="Column name" dataDxfId="11"/>
    <tableColumn id="2" xr3:uid="{621888D6-A254-D545-94FC-17949618B0CC}" name="Description" dataDxfId="10"/>
    <tableColumn id="3" xr3:uid="{589ED7DF-0048-614D-80FD-BD60A1373142}" name="Example" dataDxfId="9"/>
    <tableColumn id="5" xr3:uid="{01250796-9AAB-C74B-8E90-B4AA23ACC1B9}" name="Allowed values" dataDxfId="8"/>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13FBD1B-3ECE-4094-A890-A8D7B6C23779}" name="Table19" displayName="Table19" ref="A1:L4" totalsRowShown="0">
  <autoFilter ref="A1:L4" xr:uid="{C13FBD1B-3ECE-4094-A890-A8D7B6C23779}"/>
  <tableColumns count="12">
    <tableColumn id="1" xr3:uid="{798EBF93-AD79-4053-9FCE-7BD03C190D4E}" name="SQL Type"/>
    <tableColumn id="2" xr3:uid="{F114EBAC-621C-4EDB-8F36-D48841C23B48}" name="Database"/>
    <tableColumn id="3" xr3:uid="{BC448D76-7452-4567-AA84-D12D4114D9A5}" name="Schema"/>
    <tableColumn id="4" xr3:uid="{EA510424-D1C1-4CBE-8EBC-E02B625B538D}" name="Operation"/>
    <tableColumn id="5" xr3:uid="{7800FBC7-4675-4479-B9B0-05F3099750A8}" name="Object Type"/>
    <tableColumn id="12" xr3:uid="{84F23EF8-C2A2-45B8-814E-6A341DD2B7FA}" name="Table_type"/>
    <tableColumn id="6" xr3:uid="{F25D6A28-03F0-4BC7-AB6A-C46D4DAB150E}" name="Object name"/>
    <tableColumn id="7" xr3:uid="{E9F6A72B-D608-4984-8CC3-EB03871B23DC}" name="Sub Operation"/>
    <tableColumn id="8" xr3:uid="{B30EF4FA-B642-47D6-937A-B9BF60FA28E0}" name="Columns"/>
    <tableColumn id="9" xr3:uid="{9C8AB6FC-02EC-40C3-86B7-64C0F2097AD3}" name="Data Type &amp; length"/>
    <tableColumn id="10" xr3:uid="{381BC40D-EF69-4666-8B65-1D8359C111B9}" name="Data length"/>
    <tableColumn id="11" xr3:uid="{B3F28F9C-2310-44E4-89A6-38E6CD54B1CD}" name="SQL"/>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19797B0-3294-44B6-887D-C5F365DCEC43}" name="Table181517141915" displayName="Table181517141915" ref="A1:F155" totalsRowShown="0" headerRowDxfId="7" dataDxfId="6">
  <tableColumns count="6">
    <tableColumn id="1" xr3:uid="{C78013F0-A13F-420F-9C79-1B6893851CA0}" name="Date" dataDxfId="5"/>
    <tableColumn id="2" xr3:uid="{3A7A7FD0-6B61-46B7-80A1-5F2C1CBA3099}" name="Version #" dataDxfId="4"/>
    <tableColumn id="6" xr3:uid="{AD04A614-70E9-4812-9737-CCDC3C15895E}" name="Who" dataDxfId="3"/>
    <tableColumn id="3" xr3:uid="{A19639C0-8220-4824-921A-0302CC80D172}" name="What" dataDxfId="2"/>
    <tableColumn id="9" xr3:uid="{04A4C0A2-6F6A-4461-9143-3CB1ACDF2E38}" name="Questions/Assumptions/Actions" dataDxfId="1"/>
    <tableColumn id="7" xr3:uid="{F78D122C-0DC4-4AFA-866A-F2E70B1A55F4}" name="Approved"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1C935-6133-486D-962F-8851018AB3B1}">
  <sheetPr>
    <tabColor theme="4" tint="0.59999389629810485"/>
  </sheetPr>
  <dimension ref="A1:B29"/>
  <sheetViews>
    <sheetView showGridLines="0" workbookViewId="0">
      <selection activeCell="B18" sqref="B18"/>
    </sheetView>
  </sheetViews>
  <sheetFormatPr defaultColWidth="8.5" defaultRowHeight="15.5"/>
  <cols>
    <col min="1" max="1" width="3.5" style="13" customWidth="1"/>
    <col min="2" max="2" width="73" style="12" customWidth="1"/>
    <col min="3" max="16384" width="8.5" style="13"/>
  </cols>
  <sheetData>
    <row r="1" spans="1:2" ht="20">
      <c r="A1" s="11" t="s">
        <v>0</v>
      </c>
    </row>
    <row r="3" spans="1:2" ht="42.75" customHeight="1">
      <c r="A3" s="116" t="s">
        <v>1</v>
      </c>
      <c r="B3" s="116"/>
    </row>
    <row r="4" spans="1:2" s="15" customFormat="1">
      <c r="A4" s="14" t="s">
        <v>2</v>
      </c>
      <c r="B4" s="112" t="s">
        <v>3</v>
      </c>
    </row>
    <row r="5" spans="1:2" s="15" customFormat="1">
      <c r="A5" s="14" t="s">
        <v>2</v>
      </c>
      <c r="B5" s="112" t="s">
        <v>4</v>
      </c>
    </row>
    <row r="6" spans="1:2" s="15" customFormat="1">
      <c r="A6" s="14" t="s">
        <v>2</v>
      </c>
      <c r="B6" s="112" t="s">
        <v>5</v>
      </c>
    </row>
    <row r="7" spans="1:2" s="15" customFormat="1">
      <c r="A7" s="14" t="s">
        <v>2</v>
      </c>
      <c r="B7" s="112" t="s">
        <v>6</v>
      </c>
    </row>
    <row r="8" spans="1:2" s="15" customFormat="1">
      <c r="A8" s="14" t="s">
        <v>2</v>
      </c>
      <c r="B8" s="112" t="s">
        <v>7</v>
      </c>
    </row>
    <row r="9" spans="1:2" s="15" customFormat="1" ht="31">
      <c r="A9" s="14" t="s">
        <v>2</v>
      </c>
      <c r="B9" s="112" t="s">
        <v>8</v>
      </c>
    </row>
    <row r="10" spans="1:2" s="15" customFormat="1" ht="31">
      <c r="A10" s="14" t="s">
        <v>2</v>
      </c>
      <c r="B10" s="112" t="s">
        <v>9</v>
      </c>
    </row>
    <row r="11" spans="1:2" s="15" customFormat="1">
      <c r="A11" s="14"/>
      <c r="B11" s="112"/>
    </row>
    <row r="12" spans="1:2" s="15" customFormat="1">
      <c r="A12" s="16"/>
      <c r="B12" s="17"/>
    </row>
    <row r="13" spans="1:2" ht="25.5" customHeight="1">
      <c r="A13" s="116" t="s">
        <v>10</v>
      </c>
      <c r="B13" s="116"/>
    </row>
    <row r="14" spans="1:2">
      <c r="A14" s="14" t="s">
        <v>2</v>
      </c>
      <c r="B14" s="12" t="s">
        <v>11</v>
      </c>
    </row>
    <row r="15" spans="1:2">
      <c r="A15" s="14" t="s">
        <v>2</v>
      </c>
      <c r="B15" s="12" t="s">
        <v>12</v>
      </c>
    </row>
    <row r="16" spans="1:2" ht="31">
      <c r="A16" s="14" t="s">
        <v>2</v>
      </c>
      <c r="B16" s="12" t="s">
        <v>13</v>
      </c>
    </row>
    <row r="17" spans="1:2">
      <c r="A17" s="14"/>
    </row>
    <row r="18" spans="1:2">
      <c r="A18" s="18"/>
      <c r="B18" s="19"/>
    </row>
    <row r="19" spans="1:2" ht="42.75" customHeight="1">
      <c r="A19" s="116" t="s">
        <v>14</v>
      </c>
      <c r="B19" s="116"/>
    </row>
    <row r="20" spans="1:2" ht="31">
      <c r="A20" s="14" t="s">
        <v>2</v>
      </c>
      <c r="B20" s="12" t="s">
        <v>15</v>
      </c>
    </row>
    <row r="21" spans="1:2">
      <c r="A21" s="14" t="s">
        <v>2</v>
      </c>
      <c r="B21" s="12" t="s">
        <v>16</v>
      </c>
    </row>
    <row r="22" spans="1:2" ht="31">
      <c r="A22" s="14" t="s">
        <v>2</v>
      </c>
      <c r="B22" s="12" t="s">
        <v>17</v>
      </c>
    </row>
    <row r="23" spans="1:2">
      <c r="A23" s="14" t="s">
        <v>2</v>
      </c>
      <c r="B23" s="12" t="s">
        <v>18</v>
      </c>
    </row>
    <row r="24" spans="1:2">
      <c r="A24" s="14"/>
    </row>
    <row r="25" spans="1:2">
      <c r="A25" s="18"/>
      <c r="B25" s="19"/>
    </row>
    <row r="26" spans="1:2" ht="25.5" customHeight="1">
      <c r="A26" s="117" t="s">
        <v>19</v>
      </c>
      <c r="B26" s="117"/>
    </row>
    <row r="27" spans="1:2" ht="31">
      <c r="A27" s="14" t="s">
        <v>2</v>
      </c>
      <c r="B27" s="12" t="s">
        <v>20</v>
      </c>
    </row>
    <row r="28" spans="1:2" ht="31">
      <c r="A28" s="14" t="s">
        <v>2</v>
      </c>
      <c r="B28" s="12" t="s">
        <v>21</v>
      </c>
    </row>
    <row r="29" spans="1:2">
      <c r="A29" s="14" t="s">
        <v>2</v>
      </c>
      <c r="B29" s="12" t="s">
        <v>22</v>
      </c>
    </row>
  </sheetData>
  <mergeCells count="4">
    <mergeCell ref="A3:B3"/>
    <mergeCell ref="A19:B19"/>
    <mergeCell ref="A13:B13"/>
    <mergeCell ref="A26:B26"/>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0FABD-F4E1-4477-91D9-2C2957031E2C}">
  <sheetPr>
    <tabColor theme="9" tint="0.59999389629810485"/>
  </sheetPr>
  <dimension ref="A1:F155"/>
  <sheetViews>
    <sheetView showGridLines="0" zoomScale="80" zoomScaleNormal="80" workbookViewId="0">
      <pane ySplit="1" topLeftCell="A2" activePane="bottomLeft" state="frozen"/>
      <selection pane="bottomLeft" activeCell="D29" sqref="D29"/>
    </sheetView>
  </sheetViews>
  <sheetFormatPr defaultColWidth="11" defaultRowHeight="15.5"/>
  <cols>
    <col min="1" max="1" width="17.83203125" style="57" customWidth="1"/>
    <col min="2" max="2" width="15" style="57" bestFit="1" customWidth="1"/>
    <col min="3" max="3" width="20.5" style="57" customWidth="1"/>
    <col min="4" max="4" width="86.5" style="55" customWidth="1"/>
    <col min="5" max="5" width="61" style="34" bestFit="1" customWidth="1"/>
    <col min="6" max="6" width="14.5" style="34" bestFit="1" customWidth="1"/>
    <col min="7" max="16384" width="11" style="34"/>
  </cols>
  <sheetData>
    <row r="1" spans="1:6">
      <c r="A1" s="34" t="s">
        <v>250</v>
      </c>
      <c r="B1" s="34" t="s">
        <v>876</v>
      </c>
      <c r="C1" s="34" t="s">
        <v>877</v>
      </c>
      <c r="D1" s="55" t="s">
        <v>878</v>
      </c>
      <c r="E1" s="34" t="s">
        <v>879</v>
      </c>
      <c r="F1" s="10" t="s">
        <v>880</v>
      </c>
    </row>
    <row r="2" spans="1:6">
      <c r="A2" s="56">
        <v>42997</v>
      </c>
      <c r="B2" s="56" t="s">
        <v>881</v>
      </c>
      <c r="C2" s="57" t="s">
        <v>882</v>
      </c>
      <c r="D2" s="58" t="s">
        <v>883</v>
      </c>
      <c r="E2" s="59"/>
      <c r="F2" s="10"/>
    </row>
    <row r="3" spans="1:6">
      <c r="A3" s="56">
        <v>42997</v>
      </c>
      <c r="B3" s="56" t="s">
        <v>881</v>
      </c>
      <c r="C3" s="57" t="s">
        <v>882</v>
      </c>
      <c r="D3" s="55" t="s">
        <v>884</v>
      </c>
      <c r="E3" s="59"/>
      <c r="F3" s="10"/>
    </row>
    <row r="4" spans="1:6" ht="31">
      <c r="A4" s="56">
        <v>42997</v>
      </c>
      <c r="B4" s="56" t="s">
        <v>881</v>
      </c>
      <c r="C4" s="57" t="s">
        <v>882</v>
      </c>
      <c r="D4" s="55" t="s">
        <v>885</v>
      </c>
      <c r="E4" s="59"/>
      <c r="F4" s="10"/>
    </row>
    <row r="5" spans="1:6">
      <c r="A5" s="56">
        <v>42997</v>
      </c>
      <c r="B5" s="56" t="s">
        <v>881</v>
      </c>
      <c r="C5" s="57" t="s">
        <v>882</v>
      </c>
      <c r="D5" s="55" t="s">
        <v>886</v>
      </c>
      <c r="F5" s="10"/>
    </row>
    <row r="6" spans="1:6">
      <c r="A6" s="56">
        <v>42997</v>
      </c>
      <c r="B6" s="56" t="s">
        <v>881</v>
      </c>
      <c r="C6" s="57" t="s">
        <v>882</v>
      </c>
      <c r="D6" s="55" t="s">
        <v>887</v>
      </c>
      <c r="F6" s="10"/>
    </row>
    <row r="7" spans="1:6" ht="31">
      <c r="A7" s="56">
        <v>42997</v>
      </c>
      <c r="B7" s="56" t="s">
        <v>881</v>
      </c>
      <c r="C7" s="57" t="s">
        <v>882</v>
      </c>
      <c r="D7" s="55" t="s">
        <v>1098</v>
      </c>
      <c r="F7" s="10"/>
    </row>
    <row r="8" spans="1:6" ht="31">
      <c r="A8" s="56">
        <v>42997</v>
      </c>
      <c r="B8" s="56" t="s">
        <v>881</v>
      </c>
      <c r="C8" s="57" t="s">
        <v>882</v>
      </c>
      <c r="D8" s="55" t="s">
        <v>888</v>
      </c>
      <c r="F8" s="10"/>
    </row>
    <row r="9" spans="1:6" ht="31">
      <c r="A9" s="56">
        <v>42997</v>
      </c>
      <c r="B9" s="56" t="s">
        <v>881</v>
      </c>
      <c r="C9" s="57" t="s">
        <v>882</v>
      </c>
      <c r="D9" s="55" t="s">
        <v>889</v>
      </c>
      <c r="F9" s="10"/>
    </row>
    <row r="10" spans="1:6">
      <c r="A10" s="56">
        <v>42998</v>
      </c>
      <c r="B10" s="57" t="s">
        <v>890</v>
      </c>
      <c r="C10" s="57" t="s">
        <v>882</v>
      </c>
      <c r="D10" s="55" t="s">
        <v>891</v>
      </c>
      <c r="F10" s="10"/>
    </row>
    <row r="11" spans="1:6">
      <c r="A11" s="56">
        <v>42998</v>
      </c>
      <c r="B11" s="57" t="s">
        <v>890</v>
      </c>
      <c r="C11" s="57" t="s">
        <v>882</v>
      </c>
      <c r="D11" s="55" t="s">
        <v>892</v>
      </c>
      <c r="F11" s="10"/>
    </row>
    <row r="12" spans="1:6">
      <c r="A12" s="56">
        <v>42998</v>
      </c>
      <c r="B12" s="57" t="s">
        <v>890</v>
      </c>
      <c r="C12" s="57" t="s">
        <v>882</v>
      </c>
      <c r="D12" s="55" t="s">
        <v>893</v>
      </c>
      <c r="F12" s="10"/>
    </row>
    <row r="13" spans="1:6">
      <c r="A13" s="56">
        <v>42998</v>
      </c>
      <c r="B13" s="57" t="s">
        <v>890</v>
      </c>
      <c r="C13" s="57" t="s">
        <v>882</v>
      </c>
      <c r="D13" s="55" t="s">
        <v>894</v>
      </c>
      <c r="F13" s="10"/>
    </row>
    <row r="14" spans="1:6">
      <c r="A14" s="56">
        <v>42998</v>
      </c>
      <c r="B14" s="57" t="s">
        <v>836</v>
      </c>
      <c r="C14" s="57" t="s">
        <v>882</v>
      </c>
      <c r="D14" s="55" t="s">
        <v>895</v>
      </c>
      <c r="F14" s="10"/>
    </row>
    <row r="15" spans="1:6" ht="31">
      <c r="A15" s="56">
        <v>42998</v>
      </c>
      <c r="B15" s="57" t="s">
        <v>890</v>
      </c>
      <c r="C15" s="57" t="s">
        <v>882</v>
      </c>
      <c r="D15" s="55" t="s">
        <v>896</v>
      </c>
      <c r="F15" s="10"/>
    </row>
    <row r="16" spans="1:6">
      <c r="A16" s="56">
        <v>42998</v>
      </c>
      <c r="B16" s="57" t="s">
        <v>890</v>
      </c>
      <c r="C16" s="57" t="s">
        <v>882</v>
      </c>
      <c r="D16" s="55" t="s">
        <v>897</v>
      </c>
      <c r="F16" s="10"/>
    </row>
    <row r="17" spans="1:6">
      <c r="A17" s="56">
        <v>42998</v>
      </c>
      <c r="B17" s="57" t="s">
        <v>890</v>
      </c>
      <c r="C17" s="57" t="s">
        <v>882</v>
      </c>
      <c r="D17" s="55" t="s">
        <v>898</v>
      </c>
      <c r="F17" s="10"/>
    </row>
    <row r="18" spans="1:6">
      <c r="A18" s="56">
        <v>42998</v>
      </c>
      <c r="B18" s="57" t="s">
        <v>890</v>
      </c>
      <c r="C18" s="57" t="s">
        <v>882</v>
      </c>
      <c r="D18" s="55" t="s">
        <v>899</v>
      </c>
      <c r="F18" s="10"/>
    </row>
    <row r="19" spans="1:6">
      <c r="A19" s="56">
        <v>42998</v>
      </c>
      <c r="B19" s="57" t="s">
        <v>890</v>
      </c>
      <c r="C19" s="57" t="s">
        <v>882</v>
      </c>
      <c r="D19" s="55" t="s">
        <v>1099</v>
      </c>
      <c r="F19" s="10"/>
    </row>
    <row r="20" spans="1:6">
      <c r="A20" s="56">
        <v>42998</v>
      </c>
      <c r="B20" s="57" t="s">
        <v>890</v>
      </c>
      <c r="C20" s="57" t="s">
        <v>882</v>
      </c>
      <c r="D20" s="55" t="s">
        <v>900</v>
      </c>
      <c r="F20" s="10"/>
    </row>
    <row r="21" spans="1:6">
      <c r="A21" s="56">
        <v>42998</v>
      </c>
      <c r="B21" s="57" t="s">
        <v>890</v>
      </c>
      <c r="C21" s="57" t="s">
        <v>882</v>
      </c>
      <c r="D21" s="55" t="s">
        <v>901</v>
      </c>
      <c r="F21" s="10"/>
    </row>
    <row r="22" spans="1:6">
      <c r="A22" s="56">
        <v>42998</v>
      </c>
      <c r="B22" s="57" t="s">
        <v>902</v>
      </c>
      <c r="C22" s="57" t="s">
        <v>882</v>
      </c>
      <c r="D22" s="55" t="s">
        <v>903</v>
      </c>
      <c r="F22" s="10"/>
    </row>
    <row r="23" spans="1:6">
      <c r="A23" s="56">
        <v>42998</v>
      </c>
      <c r="B23" s="57" t="s">
        <v>902</v>
      </c>
      <c r="C23" s="57" t="s">
        <v>882</v>
      </c>
      <c r="D23" s="55" t="s">
        <v>904</v>
      </c>
      <c r="F23" s="10"/>
    </row>
    <row r="24" spans="1:6">
      <c r="A24" s="56">
        <v>42998</v>
      </c>
      <c r="B24" s="57" t="s">
        <v>902</v>
      </c>
      <c r="C24" s="57" t="s">
        <v>882</v>
      </c>
      <c r="D24" s="55" t="s">
        <v>905</v>
      </c>
      <c r="F24" s="10"/>
    </row>
    <row r="25" spans="1:6">
      <c r="A25" s="56">
        <v>42998</v>
      </c>
      <c r="B25" s="57" t="s">
        <v>902</v>
      </c>
      <c r="C25" s="57" t="s">
        <v>882</v>
      </c>
      <c r="D25" s="55" t="s">
        <v>906</v>
      </c>
    </row>
    <row r="26" spans="1:6">
      <c r="A26" s="56">
        <v>42998</v>
      </c>
      <c r="B26" s="57" t="s">
        <v>902</v>
      </c>
      <c r="C26" s="57" t="s">
        <v>882</v>
      </c>
      <c r="D26" s="55" t="s">
        <v>907</v>
      </c>
    </row>
    <row r="27" spans="1:6">
      <c r="A27" s="56">
        <v>42998</v>
      </c>
      <c r="B27" s="57" t="s">
        <v>902</v>
      </c>
      <c r="C27" s="57" t="s">
        <v>882</v>
      </c>
      <c r="D27" s="55" t="s">
        <v>908</v>
      </c>
    </row>
    <row r="28" spans="1:6">
      <c r="A28" s="56">
        <v>42998</v>
      </c>
      <c r="B28" s="57" t="s">
        <v>902</v>
      </c>
      <c r="C28" s="57" t="s">
        <v>882</v>
      </c>
      <c r="D28" s="55" t="s">
        <v>1100</v>
      </c>
      <c r="E28" s="34" t="s">
        <v>909</v>
      </c>
      <c r="F28" s="10"/>
    </row>
    <row r="29" spans="1:6">
      <c r="A29" s="56">
        <v>42999</v>
      </c>
      <c r="B29" s="57" t="s">
        <v>910</v>
      </c>
      <c r="C29" s="57" t="s">
        <v>911</v>
      </c>
      <c r="D29" s="55" t="s">
        <v>912</v>
      </c>
      <c r="F29" s="10"/>
    </row>
    <row r="30" spans="1:6">
      <c r="A30" s="56">
        <v>42999</v>
      </c>
      <c r="B30" s="57" t="s">
        <v>910</v>
      </c>
      <c r="C30" s="57" t="s">
        <v>911</v>
      </c>
      <c r="D30" s="55" t="s">
        <v>913</v>
      </c>
      <c r="F30" s="10"/>
    </row>
    <row r="31" spans="1:6">
      <c r="A31" s="56">
        <v>42999</v>
      </c>
      <c r="B31" s="57" t="s">
        <v>910</v>
      </c>
      <c r="C31" s="57" t="s">
        <v>911</v>
      </c>
      <c r="D31" s="55" t="s">
        <v>914</v>
      </c>
      <c r="F31" s="10"/>
    </row>
    <row r="32" spans="1:6" ht="31">
      <c r="A32" s="56">
        <v>42999</v>
      </c>
      <c r="B32" s="57" t="s">
        <v>910</v>
      </c>
      <c r="C32" s="57" t="s">
        <v>911</v>
      </c>
      <c r="D32" s="55" t="s">
        <v>915</v>
      </c>
      <c r="F32" s="10"/>
    </row>
    <row r="33" spans="1:6">
      <c r="A33" s="56">
        <v>43000</v>
      </c>
      <c r="B33" s="57" t="s">
        <v>916</v>
      </c>
      <c r="C33" s="57" t="s">
        <v>917</v>
      </c>
      <c r="D33" s="55" t="s">
        <v>918</v>
      </c>
      <c r="F33" s="10"/>
    </row>
    <row r="34" spans="1:6">
      <c r="A34" s="56">
        <v>43000</v>
      </c>
      <c r="B34" s="57" t="s">
        <v>916</v>
      </c>
      <c r="C34" s="57" t="s">
        <v>917</v>
      </c>
      <c r="D34" s="55" t="s">
        <v>919</v>
      </c>
      <c r="F34" s="10"/>
    </row>
    <row r="35" spans="1:6">
      <c r="A35" s="56">
        <v>43000</v>
      </c>
      <c r="B35" s="57" t="s">
        <v>916</v>
      </c>
      <c r="C35" s="57" t="s">
        <v>917</v>
      </c>
      <c r="D35" s="55" t="s">
        <v>920</v>
      </c>
      <c r="F35" s="10"/>
    </row>
    <row r="36" spans="1:6">
      <c r="A36" s="56">
        <v>43000</v>
      </c>
      <c r="B36" s="57" t="s">
        <v>916</v>
      </c>
      <c r="C36" s="57" t="s">
        <v>917</v>
      </c>
      <c r="D36" s="55" t="s">
        <v>921</v>
      </c>
      <c r="F36" s="10"/>
    </row>
    <row r="37" spans="1:6">
      <c r="A37" s="56">
        <v>43000</v>
      </c>
      <c r="B37" s="57" t="s">
        <v>916</v>
      </c>
      <c r="C37" s="57" t="s">
        <v>917</v>
      </c>
      <c r="D37" s="55" t="s">
        <v>922</v>
      </c>
      <c r="F37" s="10"/>
    </row>
    <row r="38" spans="1:6">
      <c r="A38" s="56">
        <v>43000</v>
      </c>
      <c r="B38" s="57" t="s">
        <v>916</v>
      </c>
      <c r="C38" s="57" t="s">
        <v>917</v>
      </c>
      <c r="D38" s="55" t="s">
        <v>923</v>
      </c>
      <c r="F38" s="10"/>
    </row>
    <row r="39" spans="1:6">
      <c r="A39" s="56">
        <v>43000</v>
      </c>
      <c r="B39" s="57" t="s">
        <v>924</v>
      </c>
      <c r="C39" s="57" t="s">
        <v>911</v>
      </c>
      <c r="D39" s="55" t="s">
        <v>925</v>
      </c>
      <c r="F39" s="10"/>
    </row>
    <row r="40" spans="1:6">
      <c r="A40" s="56">
        <v>43000</v>
      </c>
      <c r="B40" s="57" t="s">
        <v>926</v>
      </c>
      <c r="C40" s="57" t="s">
        <v>917</v>
      </c>
      <c r="D40" s="55" t="s">
        <v>927</v>
      </c>
      <c r="F40" s="10"/>
    </row>
    <row r="41" spans="1:6" ht="31">
      <c r="A41" s="56">
        <v>43005</v>
      </c>
      <c r="B41" s="57" t="s">
        <v>928</v>
      </c>
      <c r="C41" s="57" t="s">
        <v>911</v>
      </c>
      <c r="D41" s="55" t="s">
        <v>929</v>
      </c>
      <c r="F41" s="10"/>
    </row>
    <row r="42" spans="1:6" ht="31">
      <c r="A42" s="56">
        <v>43005</v>
      </c>
      <c r="B42" s="57" t="s">
        <v>928</v>
      </c>
      <c r="C42" s="57" t="s">
        <v>911</v>
      </c>
      <c r="D42" s="55" t="s">
        <v>930</v>
      </c>
      <c r="F42" s="10"/>
    </row>
    <row r="43" spans="1:6">
      <c r="A43" s="56">
        <v>43010</v>
      </c>
      <c r="B43" s="57" t="s">
        <v>928</v>
      </c>
      <c r="C43" s="57" t="s">
        <v>911</v>
      </c>
      <c r="D43" s="55" t="s">
        <v>931</v>
      </c>
      <c r="F43" s="10"/>
    </row>
    <row r="44" spans="1:6" ht="31">
      <c r="A44" s="56">
        <v>43011</v>
      </c>
      <c r="B44" s="57" t="s">
        <v>928</v>
      </c>
      <c r="C44" s="57" t="s">
        <v>911</v>
      </c>
      <c r="D44" s="55" t="s">
        <v>932</v>
      </c>
      <c r="F44" s="10"/>
    </row>
    <row r="45" spans="1:6" ht="31">
      <c r="A45" s="56">
        <v>43012</v>
      </c>
      <c r="B45" s="57" t="s">
        <v>928</v>
      </c>
      <c r="C45" s="57" t="s">
        <v>911</v>
      </c>
      <c r="D45" s="55" t="s">
        <v>933</v>
      </c>
      <c r="F45" s="10"/>
    </row>
    <row r="46" spans="1:6" ht="31">
      <c r="A46" s="56">
        <v>43013</v>
      </c>
      <c r="B46" s="57" t="s">
        <v>928</v>
      </c>
      <c r="C46" s="57" t="s">
        <v>911</v>
      </c>
      <c r="D46" s="55" t="s">
        <v>934</v>
      </c>
      <c r="F46" s="10"/>
    </row>
    <row r="47" spans="1:6">
      <c r="A47" s="56">
        <v>43014</v>
      </c>
      <c r="B47" s="57" t="s">
        <v>935</v>
      </c>
      <c r="C47" s="57" t="s">
        <v>911</v>
      </c>
      <c r="D47" s="55" t="s">
        <v>936</v>
      </c>
      <c r="F47" s="10"/>
    </row>
    <row r="48" spans="1:6">
      <c r="A48" s="56">
        <v>43017</v>
      </c>
      <c r="B48" s="57" t="s">
        <v>937</v>
      </c>
      <c r="C48" s="57" t="s">
        <v>911</v>
      </c>
      <c r="D48" s="55" t="s">
        <v>938</v>
      </c>
      <c r="F48" s="10"/>
    </row>
    <row r="49" spans="1:6">
      <c r="A49" s="56">
        <v>43017</v>
      </c>
      <c r="B49" s="57" t="s">
        <v>939</v>
      </c>
      <c r="C49" s="57" t="s">
        <v>911</v>
      </c>
      <c r="D49" s="55" t="s">
        <v>940</v>
      </c>
      <c r="F49" s="10"/>
    </row>
    <row r="50" spans="1:6">
      <c r="A50" s="56">
        <v>43020</v>
      </c>
      <c r="B50" s="57" t="s">
        <v>941</v>
      </c>
      <c r="C50" s="57" t="s">
        <v>911</v>
      </c>
      <c r="D50" s="55" t="s">
        <v>942</v>
      </c>
      <c r="F50" s="10"/>
    </row>
    <row r="51" spans="1:6" ht="31">
      <c r="A51" s="56">
        <v>43020</v>
      </c>
      <c r="B51" s="57" t="s">
        <v>941</v>
      </c>
      <c r="C51" s="57" t="s">
        <v>911</v>
      </c>
      <c r="D51" s="55" t="s">
        <v>943</v>
      </c>
      <c r="F51" s="10"/>
    </row>
    <row r="52" spans="1:6" ht="46.5">
      <c r="A52" s="56">
        <v>43020</v>
      </c>
      <c r="B52" s="57" t="s">
        <v>941</v>
      </c>
      <c r="C52" s="57" t="s">
        <v>911</v>
      </c>
      <c r="D52" s="55" t="s">
        <v>944</v>
      </c>
      <c r="F52" s="10"/>
    </row>
    <row r="53" spans="1:6">
      <c r="A53" s="56">
        <v>43020</v>
      </c>
      <c r="B53" s="57" t="s">
        <v>941</v>
      </c>
      <c r="C53" s="57" t="s">
        <v>911</v>
      </c>
      <c r="D53" s="55" t="s">
        <v>945</v>
      </c>
      <c r="F53" s="10"/>
    </row>
    <row r="54" spans="1:6">
      <c r="A54" s="56">
        <v>43020</v>
      </c>
      <c r="B54" s="57" t="s">
        <v>941</v>
      </c>
      <c r="C54" s="57" t="s">
        <v>911</v>
      </c>
      <c r="D54" s="55" t="s">
        <v>946</v>
      </c>
      <c r="F54" s="10"/>
    </row>
    <row r="55" spans="1:6">
      <c r="A55" s="56">
        <v>43020</v>
      </c>
      <c r="B55" s="57" t="s">
        <v>941</v>
      </c>
      <c r="C55" s="57" t="s">
        <v>911</v>
      </c>
      <c r="D55" s="55" t="s">
        <v>947</v>
      </c>
      <c r="F55" s="10"/>
    </row>
    <row r="56" spans="1:6">
      <c r="A56" s="56">
        <v>43020</v>
      </c>
      <c r="B56" s="57" t="s">
        <v>941</v>
      </c>
      <c r="C56" s="57" t="s">
        <v>911</v>
      </c>
      <c r="D56" s="55" t="s">
        <v>948</v>
      </c>
      <c r="F56" s="10"/>
    </row>
    <row r="57" spans="1:6">
      <c r="A57" s="56">
        <v>43020</v>
      </c>
      <c r="B57" s="57" t="s">
        <v>941</v>
      </c>
      <c r="C57" s="57" t="s">
        <v>911</v>
      </c>
      <c r="D57" s="55" t="s">
        <v>949</v>
      </c>
      <c r="F57" s="10"/>
    </row>
    <row r="58" spans="1:6" ht="46.5">
      <c r="A58" s="56">
        <v>43020</v>
      </c>
      <c r="B58" s="57" t="s">
        <v>941</v>
      </c>
      <c r="C58" s="57" t="s">
        <v>911</v>
      </c>
      <c r="D58" s="55" t="s">
        <v>950</v>
      </c>
      <c r="F58" s="10"/>
    </row>
    <row r="59" spans="1:6" ht="46.5">
      <c r="A59" s="56">
        <v>43028</v>
      </c>
      <c r="B59" s="57" t="s">
        <v>951</v>
      </c>
      <c r="C59" s="57" t="s">
        <v>911</v>
      </c>
      <c r="D59" s="55" t="s">
        <v>952</v>
      </c>
      <c r="F59" s="10"/>
    </row>
    <row r="60" spans="1:6" ht="31">
      <c r="A60" s="56">
        <v>43032</v>
      </c>
      <c r="B60" s="57" t="s">
        <v>953</v>
      </c>
      <c r="C60" s="57" t="s">
        <v>911</v>
      </c>
      <c r="D60" s="55" t="s">
        <v>954</v>
      </c>
      <c r="F60" s="10"/>
    </row>
    <row r="61" spans="1:6" ht="124">
      <c r="A61" s="56">
        <v>43090</v>
      </c>
      <c r="B61" s="57" t="s">
        <v>955</v>
      </c>
      <c r="C61" s="57" t="s">
        <v>911</v>
      </c>
      <c r="D61" s="55" t="s">
        <v>956</v>
      </c>
      <c r="F61" s="10"/>
    </row>
    <row r="62" spans="1:6">
      <c r="A62" s="56">
        <v>43095</v>
      </c>
      <c r="B62" s="57" t="s">
        <v>957</v>
      </c>
      <c r="C62" s="57" t="s">
        <v>911</v>
      </c>
      <c r="D62" s="55" t="s">
        <v>958</v>
      </c>
      <c r="F62" s="10"/>
    </row>
    <row r="63" spans="1:6" ht="325.5">
      <c r="A63" s="56">
        <v>43228</v>
      </c>
      <c r="B63" s="57" t="s">
        <v>959</v>
      </c>
      <c r="C63" s="57" t="s">
        <v>960</v>
      </c>
      <c r="D63" s="55" t="s">
        <v>961</v>
      </c>
      <c r="F63" s="10"/>
    </row>
    <row r="64" spans="1:6">
      <c r="A64" s="56">
        <v>43229</v>
      </c>
      <c r="B64" s="57" t="s">
        <v>962</v>
      </c>
      <c r="C64" s="57" t="s">
        <v>960</v>
      </c>
      <c r="D64" s="55" t="s">
        <v>963</v>
      </c>
      <c r="F64" s="10"/>
    </row>
    <row r="65" spans="1:6">
      <c r="A65" s="56">
        <v>43235</v>
      </c>
      <c r="B65" s="57" t="s">
        <v>964</v>
      </c>
      <c r="C65" s="57" t="s">
        <v>965</v>
      </c>
      <c r="D65" s="55" t="s">
        <v>966</v>
      </c>
      <c r="F65" s="10"/>
    </row>
    <row r="66" spans="1:6" ht="31">
      <c r="A66" s="56">
        <v>43241</v>
      </c>
      <c r="B66" s="57" t="s">
        <v>967</v>
      </c>
      <c r="C66" s="57" t="s">
        <v>968</v>
      </c>
      <c r="D66" s="55" t="s">
        <v>969</v>
      </c>
      <c r="F66" s="10"/>
    </row>
    <row r="67" spans="1:6">
      <c r="A67" s="56">
        <v>43326</v>
      </c>
      <c r="B67" s="57" t="s">
        <v>970</v>
      </c>
      <c r="C67" s="57" t="s">
        <v>968</v>
      </c>
      <c r="D67" s="55" t="s">
        <v>971</v>
      </c>
      <c r="F67" s="10"/>
    </row>
    <row r="68" spans="1:6">
      <c r="A68" s="56">
        <v>43326</v>
      </c>
      <c r="B68" s="57" t="s">
        <v>970</v>
      </c>
      <c r="C68" s="57" t="s">
        <v>968</v>
      </c>
      <c r="D68" s="55" t="s">
        <v>972</v>
      </c>
      <c r="F68" s="10"/>
    </row>
    <row r="69" spans="1:6">
      <c r="A69" s="56">
        <v>43326</v>
      </c>
      <c r="B69" s="57" t="s">
        <v>970</v>
      </c>
      <c r="C69" s="57" t="s">
        <v>968</v>
      </c>
      <c r="D69" s="55" t="s">
        <v>973</v>
      </c>
      <c r="F69" s="10"/>
    </row>
    <row r="70" spans="1:6">
      <c r="A70" s="56">
        <v>43326</v>
      </c>
      <c r="B70" s="57" t="s">
        <v>970</v>
      </c>
      <c r="C70" s="57" t="s">
        <v>968</v>
      </c>
      <c r="D70" s="55" t="s">
        <v>974</v>
      </c>
      <c r="F70" s="10"/>
    </row>
    <row r="71" spans="1:6">
      <c r="A71" s="56">
        <v>43326</v>
      </c>
      <c r="B71" s="57" t="s">
        <v>970</v>
      </c>
      <c r="C71" s="57" t="s">
        <v>968</v>
      </c>
      <c r="D71" s="55" t="s">
        <v>975</v>
      </c>
      <c r="F71" s="10"/>
    </row>
    <row r="72" spans="1:6">
      <c r="A72" s="56">
        <v>43326</v>
      </c>
      <c r="B72" s="57" t="s">
        <v>970</v>
      </c>
      <c r="C72" s="57" t="s">
        <v>968</v>
      </c>
      <c r="D72" s="55" t="s">
        <v>976</v>
      </c>
      <c r="F72" s="10"/>
    </row>
    <row r="73" spans="1:6">
      <c r="A73" s="56">
        <v>43326</v>
      </c>
      <c r="B73" s="57" t="s">
        <v>970</v>
      </c>
      <c r="C73" s="57" t="s">
        <v>968</v>
      </c>
      <c r="D73" s="55" t="s">
        <v>977</v>
      </c>
      <c r="F73" s="10"/>
    </row>
    <row r="74" spans="1:6">
      <c r="A74" s="56">
        <v>43326</v>
      </c>
      <c r="B74" s="57" t="s">
        <v>970</v>
      </c>
      <c r="C74" s="57" t="s">
        <v>968</v>
      </c>
      <c r="D74" s="55" t="s">
        <v>978</v>
      </c>
      <c r="F74" s="10"/>
    </row>
    <row r="75" spans="1:6">
      <c r="A75" s="56">
        <v>43326</v>
      </c>
      <c r="B75" s="57" t="s">
        <v>970</v>
      </c>
      <c r="C75" s="57" t="s">
        <v>968</v>
      </c>
      <c r="D75" s="55" t="s">
        <v>979</v>
      </c>
      <c r="F75" s="10"/>
    </row>
    <row r="76" spans="1:6">
      <c r="A76" s="56">
        <v>43326</v>
      </c>
      <c r="B76" s="57" t="s">
        <v>970</v>
      </c>
      <c r="C76" s="57" t="s">
        <v>968</v>
      </c>
      <c r="D76" s="55" t="s">
        <v>980</v>
      </c>
      <c r="F76" s="10"/>
    </row>
    <row r="77" spans="1:6">
      <c r="A77" s="56">
        <v>43326</v>
      </c>
      <c r="B77" s="57" t="s">
        <v>970</v>
      </c>
      <c r="C77" s="57" t="s">
        <v>968</v>
      </c>
      <c r="D77" s="55" t="s">
        <v>897</v>
      </c>
      <c r="F77" s="10"/>
    </row>
    <row r="78" spans="1:6">
      <c r="A78" s="56">
        <v>43326</v>
      </c>
      <c r="B78" s="57" t="s">
        <v>970</v>
      </c>
      <c r="C78" s="57" t="s">
        <v>968</v>
      </c>
      <c r="D78" s="55" t="s">
        <v>981</v>
      </c>
      <c r="F78" s="10"/>
    </row>
    <row r="79" spans="1:6">
      <c r="A79" s="56">
        <v>43327</v>
      </c>
      <c r="B79" s="57" t="s">
        <v>970</v>
      </c>
      <c r="C79" s="57" t="s">
        <v>968</v>
      </c>
      <c r="D79" s="55" t="s">
        <v>982</v>
      </c>
      <c r="F79" s="10"/>
    </row>
    <row r="80" spans="1:6">
      <c r="A80" s="56">
        <v>43328</v>
      </c>
      <c r="B80" s="57" t="s">
        <v>970</v>
      </c>
      <c r="C80" s="57" t="s">
        <v>968</v>
      </c>
      <c r="D80" s="55" t="s">
        <v>983</v>
      </c>
      <c r="F80" s="10"/>
    </row>
    <row r="81" spans="1:6">
      <c r="A81" s="56">
        <v>43329</v>
      </c>
      <c r="B81" s="57" t="s">
        <v>970</v>
      </c>
      <c r="C81" s="57" t="s">
        <v>968</v>
      </c>
      <c r="D81" s="55" t="s">
        <v>984</v>
      </c>
      <c r="F81" s="10"/>
    </row>
    <row r="82" spans="1:6">
      <c r="A82" s="56">
        <v>43330</v>
      </c>
      <c r="B82" s="57" t="s">
        <v>970</v>
      </c>
      <c r="C82" s="57" t="s">
        <v>968</v>
      </c>
      <c r="D82" s="55" t="s">
        <v>985</v>
      </c>
      <c r="F82" s="10"/>
    </row>
    <row r="83" spans="1:6">
      <c r="A83" s="56">
        <v>43331</v>
      </c>
      <c r="B83" s="57" t="s">
        <v>970</v>
      </c>
      <c r="C83" s="57" t="s">
        <v>968</v>
      </c>
      <c r="D83" s="55" t="s">
        <v>986</v>
      </c>
      <c r="F83" s="10"/>
    </row>
    <row r="84" spans="1:6">
      <c r="A84" s="56">
        <v>43415</v>
      </c>
      <c r="B84" s="57" t="s">
        <v>987</v>
      </c>
      <c r="C84" s="57" t="s">
        <v>988</v>
      </c>
      <c r="D84" s="55" t="s">
        <v>989</v>
      </c>
      <c r="F84" s="10"/>
    </row>
    <row r="85" spans="1:6">
      <c r="A85" s="56">
        <v>43415</v>
      </c>
      <c r="B85" s="57" t="s">
        <v>987</v>
      </c>
      <c r="C85" s="57" t="s">
        <v>988</v>
      </c>
      <c r="D85" s="55" t="s">
        <v>990</v>
      </c>
      <c r="F85" s="10"/>
    </row>
    <row r="86" spans="1:6">
      <c r="A86" s="56">
        <v>43415</v>
      </c>
      <c r="B86" s="57" t="s">
        <v>987</v>
      </c>
      <c r="C86" s="57" t="s">
        <v>988</v>
      </c>
      <c r="D86" s="55" t="s">
        <v>991</v>
      </c>
      <c r="F86" s="10"/>
    </row>
    <row r="87" spans="1:6">
      <c r="A87" s="56">
        <v>43426</v>
      </c>
      <c r="B87" s="57" t="s">
        <v>992</v>
      </c>
      <c r="C87" s="57" t="s">
        <v>993</v>
      </c>
      <c r="D87" s="55" t="s">
        <v>994</v>
      </c>
      <c r="F87" s="10"/>
    </row>
    <row r="88" spans="1:6" ht="31">
      <c r="A88" s="56">
        <v>43427</v>
      </c>
      <c r="B88" s="57" t="s">
        <v>992</v>
      </c>
      <c r="C88" s="57" t="s">
        <v>993</v>
      </c>
      <c r="D88" s="55" t="s">
        <v>995</v>
      </c>
      <c r="F88" s="10"/>
    </row>
    <row r="89" spans="1:6">
      <c r="A89" s="56">
        <v>43427</v>
      </c>
      <c r="B89" s="57" t="s">
        <v>992</v>
      </c>
      <c r="C89" s="57" t="s">
        <v>965</v>
      </c>
      <c r="D89" s="55" t="s">
        <v>996</v>
      </c>
      <c r="F89" s="10"/>
    </row>
    <row r="90" spans="1:6">
      <c r="A90" s="56">
        <v>43430</v>
      </c>
      <c r="B90" s="57" t="s">
        <v>992</v>
      </c>
      <c r="C90" s="57" t="s">
        <v>997</v>
      </c>
      <c r="D90" s="55" t="s">
        <v>998</v>
      </c>
      <c r="F90" s="10"/>
    </row>
    <row r="91" spans="1:6">
      <c r="A91" s="56">
        <v>43433</v>
      </c>
      <c r="B91" s="57" t="s">
        <v>999</v>
      </c>
      <c r="C91" s="57" t="s">
        <v>1000</v>
      </c>
      <c r="D91" s="55" t="s">
        <v>1001</v>
      </c>
      <c r="F91" s="10"/>
    </row>
    <row r="92" spans="1:6">
      <c r="A92" s="56">
        <v>43433</v>
      </c>
      <c r="B92" s="57" t="s">
        <v>999</v>
      </c>
      <c r="C92" s="57" t="s">
        <v>997</v>
      </c>
      <c r="D92" s="55" t="s">
        <v>1002</v>
      </c>
      <c r="F92" s="10"/>
    </row>
    <row r="93" spans="1:6">
      <c r="A93" s="56">
        <v>43434</v>
      </c>
      <c r="B93" s="57" t="s">
        <v>1003</v>
      </c>
      <c r="C93" s="57" t="s">
        <v>1004</v>
      </c>
      <c r="D93" s="55" t="s">
        <v>1005</v>
      </c>
      <c r="F93" s="10"/>
    </row>
    <row r="94" spans="1:6" ht="62">
      <c r="A94" s="56">
        <v>43438</v>
      </c>
      <c r="B94" s="57" t="s">
        <v>1003</v>
      </c>
      <c r="C94" s="57" t="s">
        <v>997</v>
      </c>
      <c r="D94" s="55" t="s">
        <v>1006</v>
      </c>
      <c r="F94" s="10"/>
    </row>
    <row r="95" spans="1:6">
      <c r="A95" s="56">
        <v>43439</v>
      </c>
      <c r="B95" s="57" t="s">
        <v>1007</v>
      </c>
      <c r="C95" s="57" t="s">
        <v>993</v>
      </c>
      <c r="D95" s="55" t="s">
        <v>1008</v>
      </c>
      <c r="F95" s="10"/>
    </row>
    <row r="96" spans="1:6" ht="31">
      <c r="A96" s="56">
        <v>43439</v>
      </c>
      <c r="B96" s="57" t="s">
        <v>1007</v>
      </c>
      <c r="C96" s="57" t="s">
        <v>993</v>
      </c>
      <c r="D96" s="55" t="s">
        <v>1009</v>
      </c>
      <c r="F96" s="10"/>
    </row>
    <row r="97" spans="1:6">
      <c r="A97" s="56">
        <v>43440</v>
      </c>
      <c r="B97" s="57" t="s">
        <v>1007</v>
      </c>
      <c r="C97" s="57" t="s">
        <v>993</v>
      </c>
      <c r="D97" s="55" t="s">
        <v>1010</v>
      </c>
      <c r="F97" s="10"/>
    </row>
    <row r="98" spans="1:6">
      <c r="A98" s="56">
        <v>43440</v>
      </c>
      <c r="B98" s="57" t="s">
        <v>1007</v>
      </c>
      <c r="C98" s="57" t="s">
        <v>993</v>
      </c>
      <c r="D98" s="55" t="s">
        <v>1011</v>
      </c>
      <c r="F98" s="10"/>
    </row>
    <row r="99" spans="1:6" ht="31">
      <c r="A99" s="56">
        <v>43440</v>
      </c>
      <c r="B99" s="57" t="s">
        <v>1007</v>
      </c>
      <c r="C99" s="57" t="s">
        <v>993</v>
      </c>
      <c r="D99" s="55" t="s">
        <v>1012</v>
      </c>
      <c r="F99" s="10"/>
    </row>
    <row r="100" spans="1:6">
      <c r="A100" s="56">
        <v>43440</v>
      </c>
      <c r="B100" s="57" t="s">
        <v>1007</v>
      </c>
      <c r="C100" s="57" t="s">
        <v>993</v>
      </c>
      <c r="D100" s="55" t="s">
        <v>1013</v>
      </c>
      <c r="F100" s="10"/>
    </row>
    <row r="101" spans="1:6">
      <c r="A101" s="56">
        <v>43440</v>
      </c>
      <c r="B101" s="57" t="s">
        <v>1007</v>
      </c>
      <c r="C101" s="57" t="s">
        <v>993</v>
      </c>
      <c r="D101" s="55" t="s">
        <v>1014</v>
      </c>
      <c r="F101" s="10"/>
    </row>
    <row r="102" spans="1:6">
      <c r="A102" s="56">
        <v>43440</v>
      </c>
      <c r="B102" s="57" t="s">
        <v>1007</v>
      </c>
      <c r="C102" s="57" t="s">
        <v>993</v>
      </c>
      <c r="D102" s="55" t="s">
        <v>1015</v>
      </c>
      <c r="F102" s="10"/>
    </row>
    <row r="103" spans="1:6">
      <c r="A103" s="56">
        <v>43440</v>
      </c>
      <c r="B103" s="57" t="s">
        <v>1007</v>
      </c>
      <c r="C103" s="57" t="s">
        <v>993</v>
      </c>
      <c r="D103" s="55" t="s">
        <v>1016</v>
      </c>
      <c r="F103" s="10"/>
    </row>
    <row r="104" spans="1:6">
      <c r="A104" s="56">
        <v>43440</v>
      </c>
      <c r="B104" s="57" t="s">
        <v>1007</v>
      </c>
      <c r="C104" s="57" t="s">
        <v>993</v>
      </c>
      <c r="D104" s="55" t="s">
        <v>1017</v>
      </c>
      <c r="F104" s="10"/>
    </row>
    <row r="105" spans="1:6">
      <c r="A105" s="56">
        <v>43440</v>
      </c>
      <c r="B105" s="57" t="s">
        <v>1007</v>
      </c>
      <c r="C105" s="57" t="s">
        <v>993</v>
      </c>
      <c r="D105" s="55" t="s">
        <v>1018</v>
      </c>
      <c r="F105" s="10"/>
    </row>
    <row r="106" spans="1:6">
      <c r="A106" s="56">
        <v>43440</v>
      </c>
      <c r="B106" s="57" t="s">
        <v>1007</v>
      </c>
      <c r="C106" s="57" t="s">
        <v>993</v>
      </c>
      <c r="D106" s="60" t="s">
        <v>1019</v>
      </c>
      <c r="F106" s="10"/>
    </row>
    <row r="107" spans="1:6">
      <c r="A107" s="56">
        <v>43440</v>
      </c>
      <c r="B107" s="57" t="s">
        <v>1007</v>
      </c>
      <c r="C107" s="57" t="s">
        <v>993</v>
      </c>
      <c r="D107" s="60" t="s">
        <v>1020</v>
      </c>
      <c r="F107" s="10"/>
    </row>
    <row r="108" spans="1:6">
      <c r="A108" s="56">
        <v>43440</v>
      </c>
      <c r="B108" s="57" t="s">
        <v>1007</v>
      </c>
      <c r="C108" s="57" t="s">
        <v>993</v>
      </c>
      <c r="D108" s="60" t="s">
        <v>1021</v>
      </c>
      <c r="F108" s="10"/>
    </row>
    <row r="109" spans="1:6">
      <c r="A109" s="56">
        <v>43440</v>
      </c>
      <c r="B109" s="57" t="s">
        <v>1007</v>
      </c>
      <c r="C109" s="57" t="s">
        <v>993</v>
      </c>
      <c r="D109" s="60" t="s">
        <v>1022</v>
      </c>
      <c r="F109" s="10"/>
    </row>
    <row r="110" spans="1:6">
      <c r="A110" s="56">
        <v>43440</v>
      </c>
      <c r="B110" s="57" t="s">
        <v>1007</v>
      </c>
      <c r="C110" s="57" t="s">
        <v>993</v>
      </c>
      <c r="D110" s="55" t="s">
        <v>1023</v>
      </c>
      <c r="E110" s="34" t="s">
        <v>1024</v>
      </c>
      <c r="F110" s="10"/>
    </row>
    <row r="111" spans="1:6">
      <c r="A111" s="56">
        <v>43440</v>
      </c>
      <c r="B111" s="57" t="s">
        <v>1007</v>
      </c>
      <c r="C111" s="57" t="s">
        <v>993</v>
      </c>
      <c r="D111" s="55" t="s">
        <v>1025</v>
      </c>
      <c r="F111" s="10"/>
    </row>
    <row r="112" spans="1:6" ht="31">
      <c r="A112" s="56">
        <v>43440</v>
      </c>
      <c r="B112" s="57" t="s">
        <v>1007</v>
      </c>
      <c r="C112" s="57" t="s">
        <v>993</v>
      </c>
      <c r="D112" s="55" t="s">
        <v>1026</v>
      </c>
      <c r="F112" s="10"/>
    </row>
    <row r="113" spans="1:6">
      <c r="A113" s="56">
        <v>43444</v>
      </c>
      <c r="B113" s="57" t="s">
        <v>1027</v>
      </c>
      <c r="C113" s="57" t="s">
        <v>993</v>
      </c>
      <c r="D113" s="55" t="s">
        <v>1028</v>
      </c>
      <c r="F113" s="10"/>
    </row>
    <row r="114" spans="1:6">
      <c r="A114" s="56">
        <v>43444</v>
      </c>
      <c r="B114" s="57" t="s">
        <v>1027</v>
      </c>
      <c r="C114" s="57" t="s">
        <v>993</v>
      </c>
      <c r="D114" s="55" t="s">
        <v>1029</v>
      </c>
      <c r="F114" s="10"/>
    </row>
    <row r="115" spans="1:6">
      <c r="A115" s="56">
        <v>43444</v>
      </c>
      <c r="B115" s="57" t="s">
        <v>1027</v>
      </c>
      <c r="C115" s="57" t="s">
        <v>993</v>
      </c>
      <c r="D115" s="55" t="s">
        <v>1030</v>
      </c>
      <c r="F115" s="10"/>
    </row>
    <row r="116" spans="1:6">
      <c r="A116" s="56">
        <v>43445</v>
      </c>
      <c r="B116" s="57" t="s">
        <v>1027</v>
      </c>
      <c r="C116" s="57" t="s">
        <v>993</v>
      </c>
      <c r="D116" s="55" t="s">
        <v>1031</v>
      </c>
      <c r="F116" s="10"/>
    </row>
    <row r="117" spans="1:6" ht="31">
      <c r="A117" s="56">
        <v>43445</v>
      </c>
      <c r="B117" s="57" t="s">
        <v>1027</v>
      </c>
      <c r="C117" s="57" t="s">
        <v>993</v>
      </c>
      <c r="D117" s="55" t="s">
        <v>1032</v>
      </c>
      <c r="F117" s="10"/>
    </row>
    <row r="118" spans="1:6">
      <c r="A118" s="56">
        <v>43445</v>
      </c>
      <c r="B118" s="57" t="s">
        <v>1027</v>
      </c>
      <c r="C118" s="57" t="s">
        <v>993</v>
      </c>
      <c r="D118" s="55" t="s">
        <v>1033</v>
      </c>
      <c r="F118" s="10"/>
    </row>
    <row r="119" spans="1:6">
      <c r="A119" s="56">
        <v>43445</v>
      </c>
      <c r="B119" s="57" t="s">
        <v>1034</v>
      </c>
      <c r="C119" s="57" t="s">
        <v>993</v>
      </c>
      <c r="D119" s="55" t="s">
        <v>1035</v>
      </c>
      <c r="F119" s="10"/>
    </row>
    <row r="120" spans="1:6">
      <c r="A120" s="56">
        <v>43445</v>
      </c>
      <c r="B120" s="57" t="s">
        <v>1034</v>
      </c>
      <c r="C120" s="57" t="s">
        <v>993</v>
      </c>
      <c r="D120" s="55" t="s">
        <v>1036</v>
      </c>
      <c r="F120" s="10"/>
    </row>
    <row r="121" spans="1:6">
      <c r="A121" s="56">
        <v>43445</v>
      </c>
      <c r="B121" s="57" t="s">
        <v>1034</v>
      </c>
      <c r="C121" s="57" t="s">
        <v>993</v>
      </c>
      <c r="D121" s="55" t="s">
        <v>1037</v>
      </c>
      <c r="F121" s="10"/>
    </row>
    <row r="122" spans="1:6">
      <c r="A122" s="56">
        <v>43446</v>
      </c>
      <c r="B122" s="57" t="s">
        <v>1034</v>
      </c>
      <c r="C122" s="57" t="s">
        <v>997</v>
      </c>
      <c r="D122" s="55" t="s">
        <v>1038</v>
      </c>
      <c r="F122" s="10"/>
    </row>
    <row r="123" spans="1:6" ht="46.5">
      <c r="A123" s="56">
        <v>43448</v>
      </c>
      <c r="B123" s="57" t="s">
        <v>1039</v>
      </c>
      <c r="C123" s="57" t="s">
        <v>965</v>
      </c>
      <c r="D123" s="55" t="s">
        <v>1040</v>
      </c>
      <c r="F123" s="10"/>
    </row>
    <row r="124" spans="1:6" ht="31">
      <c r="A124" s="56">
        <v>43451</v>
      </c>
      <c r="B124" s="57" t="s">
        <v>1039</v>
      </c>
      <c r="C124" s="57" t="s">
        <v>997</v>
      </c>
      <c r="D124" s="55" t="s">
        <v>1041</v>
      </c>
      <c r="F124" s="10"/>
    </row>
    <row r="125" spans="1:6" ht="31">
      <c r="A125" s="56">
        <v>43451</v>
      </c>
      <c r="B125" s="57" t="s">
        <v>1042</v>
      </c>
      <c r="C125" s="57" t="s">
        <v>965</v>
      </c>
      <c r="D125" s="55" t="s">
        <v>1043</v>
      </c>
      <c r="F125" s="10"/>
    </row>
    <row r="126" spans="1:6" ht="77.5">
      <c r="A126" s="56">
        <v>43452</v>
      </c>
      <c r="B126" s="57" t="s">
        <v>1042</v>
      </c>
      <c r="C126" s="57" t="s">
        <v>965</v>
      </c>
      <c r="D126" s="55" t="s">
        <v>1044</v>
      </c>
      <c r="F126" s="10"/>
    </row>
    <row r="127" spans="1:6">
      <c r="A127" s="56">
        <v>43453</v>
      </c>
      <c r="B127" s="57" t="s">
        <v>1042</v>
      </c>
      <c r="C127" s="57" t="s">
        <v>997</v>
      </c>
      <c r="D127" s="55" t="s">
        <v>1045</v>
      </c>
      <c r="F127" s="10"/>
    </row>
    <row r="128" spans="1:6" ht="31">
      <c r="A128" s="56">
        <v>43454</v>
      </c>
      <c r="B128" s="57" t="s">
        <v>1046</v>
      </c>
      <c r="C128" s="57" t="s">
        <v>965</v>
      </c>
      <c r="D128" s="55" t="s">
        <v>1047</v>
      </c>
      <c r="F128" s="10"/>
    </row>
    <row r="129" spans="1:6">
      <c r="A129" s="56">
        <v>43454</v>
      </c>
      <c r="B129" s="57" t="s">
        <v>1046</v>
      </c>
      <c r="C129" s="57" t="s">
        <v>988</v>
      </c>
      <c r="D129" s="55" t="s">
        <v>1048</v>
      </c>
      <c r="F129" s="10"/>
    </row>
    <row r="130" spans="1:6" ht="270" customHeight="1">
      <c r="A130" s="56">
        <v>43476</v>
      </c>
      <c r="B130" s="57" t="s">
        <v>1049</v>
      </c>
      <c r="C130" s="57" t="s">
        <v>965</v>
      </c>
      <c r="D130" s="55" t="s">
        <v>1050</v>
      </c>
      <c r="F130" s="10"/>
    </row>
    <row r="131" spans="1:6" ht="178.4" customHeight="1">
      <c r="A131" s="56">
        <v>43500</v>
      </c>
      <c r="B131" s="57" t="s">
        <v>1051</v>
      </c>
      <c r="C131" s="57" t="s">
        <v>1052</v>
      </c>
      <c r="D131" s="55" t="s">
        <v>1053</v>
      </c>
      <c r="F131" s="10"/>
    </row>
    <row r="132" spans="1:6" ht="31">
      <c r="A132" s="56">
        <v>43801</v>
      </c>
      <c r="B132" s="57" t="s">
        <v>1054</v>
      </c>
      <c r="C132" s="57" t="s">
        <v>988</v>
      </c>
      <c r="D132" s="55" t="s">
        <v>1055</v>
      </c>
      <c r="F132" s="10"/>
    </row>
    <row r="133" spans="1:6">
      <c r="A133" s="56">
        <v>43816</v>
      </c>
      <c r="B133" s="57" t="s">
        <v>1056</v>
      </c>
      <c r="C133" s="57" t="s">
        <v>988</v>
      </c>
      <c r="D133" s="55" t="s">
        <v>1057</v>
      </c>
      <c r="F133" s="10"/>
    </row>
    <row r="134" spans="1:6" ht="93">
      <c r="A134" s="56">
        <v>43873</v>
      </c>
      <c r="B134" s="57" t="s">
        <v>1058</v>
      </c>
      <c r="C134" s="57" t="s">
        <v>965</v>
      </c>
      <c r="D134" s="55" t="s">
        <v>1059</v>
      </c>
      <c r="F134" s="10"/>
    </row>
    <row r="135" spans="1:6" ht="31">
      <c r="A135" s="56">
        <v>43874</v>
      </c>
      <c r="B135" s="57" t="s">
        <v>1060</v>
      </c>
      <c r="C135" s="57" t="s">
        <v>988</v>
      </c>
      <c r="D135" s="55" t="s">
        <v>1061</v>
      </c>
      <c r="F135" s="10"/>
    </row>
    <row r="136" spans="1:6" ht="31">
      <c r="A136" s="56">
        <v>43878</v>
      </c>
      <c r="B136" s="57" t="s">
        <v>1062</v>
      </c>
      <c r="C136" s="57" t="s">
        <v>965</v>
      </c>
      <c r="D136" s="55" t="s">
        <v>1063</v>
      </c>
      <c r="F136" s="10"/>
    </row>
    <row r="137" spans="1:6">
      <c r="A137" s="56">
        <v>43879</v>
      </c>
      <c r="B137" s="57" t="s">
        <v>1064</v>
      </c>
      <c r="C137" s="57" t="s">
        <v>1065</v>
      </c>
      <c r="D137" s="55" t="s">
        <v>1066</v>
      </c>
      <c r="F137" s="10"/>
    </row>
    <row r="138" spans="1:6" ht="31">
      <c r="A138" s="56">
        <v>43914</v>
      </c>
      <c r="B138" s="57" t="s">
        <v>1067</v>
      </c>
      <c r="C138" s="57" t="s">
        <v>965</v>
      </c>
      <c r="D138" s="55" t="s">
        <v>1068</v>
      </c>
      <c r="F138" s="10"/>
    </row>
    <row r="139" spans="1:6" ht="46.5">
      <c r="A139" s="56">
        <v>43927</v>
      </c>
      <c r="B139" s="57" t="s">
        <v>1069</v>
      </c>
      <c r="C139" s="57" t="s">
        <v>965</v>
      </c>
      <c r="D139" s="55" t="s">
        <v>1070</v>
      </c>
      <c r="F139" s="10"/>
    </row>
    <row r="140" spans="1:6" ht="77.5">
      <c r="A140" s="56">
        <v>43938</v>
      </c>
      <c r="B140" s="57" t="s">
        <v>1071</v>
      </c>
      <c r="C140" s="57" t="s">
        <v>965</v>
      </c>
      <c r="D140" s="112" t="s">
        <v>1072</v>
      </c>
      <c r="F140" s="10"/>
    </row>
    <row r="141" spans="1:6" ht="263.5">
      <c r="A141" s="56">
        <v>43945</v>
      </c>
      <c r="B141" s="57" t="s">
        <v>1073</v>
      </c>
      <c r="C141" s="57" t="s">
        <v>1052</v>
      </c>
      <c r="D141" s="61" t="s">
        <v>1074</v>
      </c>
      <c r="F141" s="10"/>
    </row>
    <row r="142" spans="1:6">
      <c r="A142" s="56">
        <v>44011</v>
      </c>
      <c r="B142" s="57" t="s">
        <v>1075</v>
      </c>
      <c r="C142" s="57" t="s">
        <v>965</v>
      </c>
      <c r="D142" s="55" t="s">
        <v>1076</v>
      </c>
      <c r="F142" s="10"/>
    </row>
    <row r="143" spans="1:6" ht="46.5">
      <c r="A143" s="56">
        <v>44043</v>
      </c>
      <c r="B143" s="57" t="s">
        <v>1077</v>
      </c>
      <c r="C143" s="57" t="s">
        <v>988</v>
      </c>
      <c r="D143" s="55" t="s">
        <v>1078</v>
      </c>
      <c r="F143" s="10"/>
    </row>
    <row r="144" spans="1:6">
      <c r="A144" s="56">
        <v>44043</v>
      </c>
      <c r="B144" s="57" t="s">
        <v>1077</v>
      </c>
      <c r="C144" s="57" t="s">
        <v>988</v>
      </c>
      <c r="D144" s="55" t="s">
        <v>1079</v>
      </c>
      <c r="F144" s="10"/>
    </row>
    <row r="145" spans="1:6" ht="46.5">
      <c r="A145" s="56">
        <v>44043</v>
      </c>
      <c r="B145" s="57" t="s">
        <v>1077</v>
      </c>
      <c r="C145" s="57" t="s">
        <v>988</v>
      </c>
      <c r="D145" s="55" t="s">
        <v>1080</v>
      </c>
      <c r="F145" s="10"/>
    </row>
    <row r="146" spans="1:6">
      <c r="A146" s="56">
        <v>44043</v>
      </c>
      <c r="B146" s="57" t="s">
        <v>1077</v>
      </c>
      <c r="C146" s="57" t="s">
        <v>988</v>
      </c>
      <c r="D146" s="55" t="s">
        <v>1081</v>
      </c>
      <c r="F146" s="10"/>
    </row>
    <row r="147" spans="1:6">
      <c r="A147" s="56">
        <v>44043</v>
      </c>
      <c r="B147" s="57" t="s">
        <v>1077</v>
      </c>
      <c r="C147" s="57" t="s">
        <v>988</v>
      </c>
      <c r="D147" s="55" t="s">
        <v>1082</v>
      </c>
      <c r="F147" s="10"/>
    </row>
    <row r="148" spans="1:6">
      <c r="A148" s="56">
        <v>44043</v>
      </c>
      <c r="B148" s="57" t="s">
        <v>1077</v>
      </c>
      <c r="C148" s="57" t="s">
        <v>988</v>
      </c>
      <c r="D148" s="55" t="s">
        <v>1083</v>
      </c>
      <c r="F148" s="10"/>
    </row>
    <row r="149" spans="1:6">
      <c r="A149" s="56">
        <v>44043</v>
      </c>
      <c r="B149" s="57" t="s">
        <v>1077</v>
      </c>
      <c r="C149" s="57" t="s">
        <v>988</v>
      </c>
      <c r="D149" s="55" t="s">
        <v>1084</v>
      </c>
      <c r="F149" s="10"/>
    </row>
    <row r="150" spans="1:6">
      <c r="A150" s="56">
        <v>44043</v>
      </c>
      <c r="B150" s="57" t="s">
        <v>1077</v>
      </c>
      <c r="C150" s="57" t="s">
        <v>988</v>
      </c>
      <c r="D150" s="55" t="s">
        <v>1085</v>
      </c>
      <c r="F150" s="10"/>
    </row>
    <row r="151" spans="1:6">
      <c r="A151" s="56">
        <v>44062</v>
      </c>
      <c r="B151" s="57" t="s">
        <v>1086</v>
      </c>
      <c r="C151" s="57" t="s">
        <v>988</v>
      </c>
      <c r="D151" s="55" t="s">
        <v>1087</v>
      </c>
      <c r="F151" s="10"/>
    </row>
    <row r="152" spans="1:6">
      <c r="A152" s="56">
        <v>44062</v>
      </c>
      <c r="B152" s="57" t="s">
        <v>1086</v>
      </c>
      <c r="C152" s="57" t="s">
        <v>988</v>
      </c>
      <c r="D152" s="55" t="s">
        <v>1088</v>
      </c>
      <c r="F152" s="10"/>
    </row>
    <row r="153" spans="1:6">
      <c r="A153" s="56">
        <v>44062</v>
      </c>
      <c r="B153" s="57" t="s">
        <v>1089</v>
      </c>
      <c r="C153" s="57" t="s">
        <v>988</v>
      </c>
      <c r="D153" s="55" t="s">
        <v>1090</v>
      </c>
      <c r="F153" s="10"/>
    </row>
    <row r="154" spans="1:6" ht="356.5">
      <c r="A154" s="56">
        <v>44251</v>
      </c>
      <c r="B154" s="57" t="s">
        <v>1091</v>
      </c>
      <c r="C154" s="57" t="s">
        <v>1052</v>
      </c>
      <c r="D154" s="55" t="s">
        <v>1092</v>
      </c>
      <c r="F154" s="10"/>
    </row>
    <row r="155" spans="1:6" ht="31">
      <c r="A155" s="56">
        <v>44512</v>
      </c>
      <c r="B155" s="57" t="s">
        <v>1093</v>
      </c>
      <c r="C155" s="57" t="s">
        <v>1052</v>
      </c>
      <c r="D155" s="55" t="s">
        <v>1094</v>
      </c>
      <c r="F155" s="10"/>
    </row>
  </sheetData>
  <phoneticPr fontId="11"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1570C-48D9-4650-9B89-0D923A2134A3}">
  <sheetPr>
    <tabColor theme="4" tint="0.59999389629810485"/>
  </sheetPr>
  <dimension ref="A1:C17"/>
  <sheetViews>
    <sheetView showGridLines="0" zoomScale="70" zoomScaleNormal="70" zoomScalePageLayoutView="92" workbookViewId="0">
      <pane xSplit="1" ySplit="1" topLeftCell="B2" activePane="bottomRight" state="frozen"/>
      <selection pane="topRight" activeCell="C1" sqref="C1"/>
      <selection pane="bottomLeft" activeCell="A2" sqref="A2"/>
      <selection pane="bottomRight" activeCell="D6" sqref="D6"/>
    </sheetView>
  </sheetViews>
  <sheetFormatPr defaultColWidth="11" defaultRowHeight="15.5"/>
  <cols>
    <col min="1" max="1" width="13.33203125" style="20" bestFit="1" customWidth="1"/>
    <col min="2" max="2" width="16.58203125" style="20" bestFit="1" customWidth="1"/>
    <col min="3" max="3" width="84.33203125" style="20" customWidth="1"/>
    <col min="4" max="16384" width="11" style="20"/>
  </cols>
  <sheetData>
    <row r="1" spans="1:3" s="8" customFormat="1">
      <c r="A1" s="9" t="s">
        <v>23</v>
      </c>
      <c r="B1" s="9" t="s">
        <v>24</v>
      </c>
      <c r="C1" s="9" t="s">
        <v>25</v>
      </c>
    </row>
    <row r="2" spans="1:3" ht="77.5">
      <c r="A2" s="8">
        <v>1</v>
      </c>
      <c r="B2" s="8" t="s">
        <v>26</v>
      </c>
      <c r="C2" s="8" t="s">
        <v>27</v>
      </c>
    </row>
    <row r="3" spans="1:3" ht="46.5">
      <c r="A3" s="8">
        <v>2</v>
      </c>
      <c r="B3" s="8" t="s">
        <v>29</v>
      </c>
      <c r="C3" s="8" t="s">
        <v>30</v>
      </c>
    </row>
    <row r="4" spans="1:3" ht="46.5">
      <c r="A4" s="8">
        <v>3</v>
      </c>
      <c r="B4" s="8" t="s">
        <v>31</v>
      </c>
      <c r="C4" s="8" t="s">
        <v>32</v>
      </c>
    </row>
    <row r="5" spans="1:3" ht="62">
      <c r="A5" s="8">
        <v>4</v>
      </c>
      <c r="B5" s="8" t="s">
        <v>33</v>
      </c>
      <c r="C5" s="8" t="s">
        <v>34</v>
      </c>
    </row>
    <row r="6" spans="1:3" ht="62">
      <c r="A6" s="8">
        <v>5</v>
      </c>
      <c r="B6" s="8" t="s">
        <v>36</v>
      </c>
      <c r="C6" s="8" t="s">
        <v>37</v>
      </c>
    </row>
    <row r="7" spans="1:3" ht="62">
      <c r="A7" s="8">
        <v>6</v>
      </c>
      <c r="B7" s="8" t="s">
        <v>38</v>
      </c>
      <c r="C7" s="8" t="s">
        <v>39</v>
      </c>
    </row>
    <row r="8" spans="1:3" ht="77.5">
      <c r="A8" s="8">
        <v>7</v>
      </c>
      <c r="B8" s="8" t="s">
        <v>40</v>
      </c>
      <c r="C8" s="8" t="s">
        <v>41</v>
      </c>
    </row>
    <row r="9" spans="1:3" ht="46.5">
      <c r="A9" s="8">
        <v>8</v>
      </c>
      <c r="B9" s="8" t="s">
        <v>42</v>
      </c>
      <c r="C9" s="8" t="s">
        <v>43</v>
      </c>
    </row>
    <row r="10" spans="1:3" ht="77.5">
      <c r="A10" s="8">
        <v>9</v>
      </c>
      <c r="B10" s="8" t="s">
        <v>44</v>
      </c>
      <c r="C10" s="8" t="s">
        <v>45</v>
      </c>
    </row>
    <row r="11" spans="1:3" ht="46.5">
      <c r="A11" s="8">
        <v>10</v>
      </c>
      <c r="B11" s="8" t="s">
        <v>46</v>
      </c>
      <c r="C11" s="8" t="s">
        <v>47</v>
      </c>
    </row>
    <row r="12" spans="1:3" ht="62">
      <c r="A12" s="8">
        <v>11</v>
      </c>
      <c r="B12" s="8" t="s">
        <v>48</v>
      </c>
      <c r="C12" s="8" t="s">
        <v>49</v>
      </c>
    </row>
    <row r="13" spans="1:3" ht="46.5">
      <c r="A13" s="8">
        <v>12</v>
      </c>
      <c r="B13" s="8" t="s">
        <v>50</v>
      </c>
      <c r="C13" s="8" t="s">
        <v>51</v>
      </c>
    </row>
    <row r="14" spans="1:3" ht="31">
      <c r="A14" s="8">
        <v>13</v>
      </c>
      <c r="B14" s="8" t="s">
        <v>52</v>
      </c>
      <c r="C14" s="8" t="s">
        <v>53</v>
      </c>
    </row>
    <row r="15" spans="1:3" ht="31">
      <c r="A15" s="8">
        <v>14</v>
      </c>
      <c r="B15" s="8" t="s">
        <v>54</v>
      </c>
      <c r="C15" s="8" t="s">
        <v>55</v>
      </c>
    </row>
    <row r="16" spans="1:3" ht="31">
      <c r="A16" s="8">
        <v>15</v>
      </c>
      <c r="B16" s="8" t="s">
        <v>56</v>
      </c>
      <c r="C16" s="8" t="s">
        <v>57</v>
      </c>
    </row>
    <row r="17" spans="1:3" ht="31">
      <c r="A17" s="8">
        <v>16</v>
      </c>
      <c r="B17" s="8" t="s">
        <v>58</v>
      </c>
      <c r="C17" s="8" t="s">
        <v>59</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AH16"/>
  <sheetViews>
    <sheetView showGridLines="0" zoomScale="85" zoomScaleNormal="85" zoomScalePageLayoutView="92" workbookViewId="0">
      <pane xSplit="4" ySplit="1" topLeftCell="O2" activePane="bottomRight" state="frozen"/>
      <selection pane="topRight" activeCell="C1" sqref="C1"/>
      <selection pane="bottomLeft" activeCell="A2" sqref="A2"/>
      <selection pane="bottomRight" activeCell="F5" sqref="F5"/>
    </sheetView>
  </sheetViews>
  <sheetFormatPr defaultColWidth="23.83203125" defaultRowHeight="15.5"/>
  <cols>
    <col min="1" max="1" width="12.08203125" style="5" bestFit="1" customWidth="1"/>
    <col min="2" max="2" width="7.75" bestFit="1" customWidth="1"/>
    <col min="3" max="3" width="36" style="5" customWidth="1"/>
    <col min="4" max="4" width="42.25" style="6" customWidth="1"/>
    <col min="5" max="5" width="64.5" style="6" customWidth="1"/>
    <col min="6" max="8" width="23.83203125" style="5"/>
    <col min="9" max="12" width="23.83203125" style="3"/>
    <col min="13" max="20" width="23.83203125" style="5"/>
    <col min="21" max="21" width="48.08203125" style="5" customWidth="1"/>
    <col min="22" max="22" width="60.25" style="5" customWidth="1"/>
    <col min="23" max="23" width="32.5" style="5" customWidth="1"/>
    <col min="24" max="24" width="23.83203125" style="5"/>
    <col min="27" max="27" width="23.83203125" style="5"/>
    <col min="29" max="30" width="23.83203125" style="5"/>
    <col min="33" max="16384" width="23.83203125" style="5"/>
  </cols>
  <sheetData>
    <row r="1" spans="1:34" s="4" customFormat="1" ht="18" customHeight="1">
      <c r="A1" s="1" t="s">
        <v>60</v>
      </c>
      <c r="B1" s="1" t="s">
        <v>61</v>
      </c>
      <c r="C1" s="63" t="s">
        <v>62</v>
      </c>
      <c r="D1" s="62" t="s">
        <v>63</v>
      </c>
      <c r="E1" s="2" t="s">
        <v>64</v>
      </c>
      <c r="F1" s="62" t="s">
        <v>65</v>
      </c>
      <c r="G1" s="62" t="s">
        <v>66</v>
      </c>
      <c r="H1" s="2" t="s">
        <v>67</v>
      </c>
      <c r="I1" s="2" t="s">
        <v>68</v>
      </c>
      <c r="J1" s="2" t="s">
        <v>69</v>
      </c>
      <c r="K1" s="2" t="s">
        <v>70</v>
      </c>
      <c r="L1" s="2" t="s">
        <v>71</v>
      </c>
      <c r="M1" s="2" t="s">
        <v>72</v>
      </c>
      <c r="N1" s="2" t="s">
        <v>73</v>
      </c>
      <c r="O1" s="62" t="s">
        <v>74</v>
      </c>
      <c r="P1" s="62" t="s">
        <v>75</v>
      </c>
      <c r="Q1" s="62" t="s">
        <v>76</v>
      </c>
      <c r="R1" s="62" t="s">
        <v>77</v>
      </c>
      <c r="S1" s="62" t="s">
        <v>78</v>
      </c>
      <c r="T1" s="62" t="s">
        <v>79</v>
      </c>
      <c r="U1" s="2" t="s">
        <v>80</v>
      </c>
      <c r="V1" s="62" t="s">
        <v>81</v>
      </c>
      <c r="W1" s="62" t="s">
        <v>82</v>
      </c>
      <c r="X1" s="62" t="s">
        <v>83</v>
      </c>
      <c r="Y1" s="62" t="s">
        <v>84</v>
      </c>
      <c r="Z1" s="62" t="s">
        <v>85</v>
      </c>
      <c r="AA1" s="62" t="s">
        <v>86</v>
      </c>
      <c r="AB1" s="62" t="s">
        <v>87</v>
      </c>
      <c r="AC1" s="62" t="s">
        <v>88</v>
      </c>
      <c r="AD1" s="62" t="s">
        <v>89</v>
      </c>
      <c r="AE1" s="62" t="s">
        <v>90</v>
      </c>
      <c r="AF1" s="64" t="s">
        <v>91</v>
      </c>
      <c r="AG1" s="65" t="s">
        <v>38</v>
      </c>
      <c r="AH1" s="65" t="s">
        <v>92</v>
      </c>
    </row>
    <row r="2" spans="1:34" ht="62">
      <c r="A2" s="8" t="s">
        <v>93</v>
      </c>
      <c r="B2" s="8">
        <v>1</v>
      </c>
      <c r="C2" s="75" t="s">
        <v>94</v>
      </c>
      <c r="D2" s="9" t="str">
        <f>"T_"&amp;Table1[[#This Row],[SOURCE_FEED_NAME]]</f>
        <v>T_FINANCIALS_PNL</v>
      </c>
      <c r="E2" s="4" t="s">
        <v>95</v>
      </c>
      <c r="F2" s="8">
        <v>1</v>
      </c>
      <c r="G2" s="8">
        <v>100</v>
      </c>
      <c r="H2" s="10">
        <v>100</v>
      </c>
      <c r="I2" s="8" t="s">
        <v>96</v>
      </c>
      <c r="J2" s="8" t="s">
        <v>28</v>
      </c>
      <c r="K2" s="4" t="s">
        <v>97</v>
      </c>
      <c r="L2" s="8" t="s">
        <v>98</v>
      </c>
      <c r="M2" s="8"/>
      <c r="N2" s="8" t="s">
        <v>99</v>
      </c>
      <c r="O2" s="8" t="s">
        <v>98</v>
      </c>
      <c r="P2" s="8" t="s">
        <v>35</v>
      </c>
      <c r="Q2" s="8" t="s">
        <v>100</v>
      </c>
      <c r="R2" s="8"/>
      <c r="S2" s="8"/>
      <c r="T2" s="8"/>
      <c r="U2" s="8" t="str">
        <f>""&amp;Table1[[#This Row],[SOURCE_FEED_NAME]]&amp;"_YYYYMMDDHHMI.csv"</f>
        <v>FINANCIALS_PNL_YYYYMMDDHHMI.csv</v>
      </c>
      <c r="V2" s="8" t="str">
        <f>"US_ALL_HYG_"&amp;Table1[[#This Row],[SOURCE_FEED_NAME]]&amp;"_YYYYMMDDHHMI.csv"</f>
        <v>US_ALL_HYG_FINANCIALS_PNL_YYYYMMDDHHMI.csv</v>
      </c>
      <c r="W2" s="8"/>
      <c r="X2" s="8" t="s">
        <v>28</v>
      </c>
      <c r="Y2" s="8" t="s">
        <v>101</v>
      </c>
      <c r="Z2" s="8" t="s">
        <v>102</v>
      </c>
      <c r="AA2" s="8"/>
      <c r="AB2" s="8"/>
      <c r="AC2" s="8"/>
      <c r="AD2" s="8" t="s">
        <v>103</v>
      </c>
      <c r="AE2" s="8"/>
      <c r="AF2" s="8"/>
      <c r="AG2" s="8" t="s">
        <v>104</v>
      </c>
      <c r="AH2" s="8" t="s">
        <v>104</v>
      </c>
    </row>
    <row r="3" spans="1:34" ht="93">
      <c r="A3" s="8" t="s">
        <v>36</v>
      </c>
      <c r="B3" s="8">
        <v>2</v>
      </c>
      <c r="C3" s="75" t="s">
        <v>105</v>
      </c>
      <c r="D3" s="9" t="str">
        <f>"T_"&amp;Table1[[#This Row],[SOURCE_FEED_NAME]]</f>
        <v>T_POS_TRANSACTION</v>
      </c>
      <c r="E3" s="4" t="s">
        <v>106</v>
      </c>
      <c r="F3" s="8">
        <v>1</v>
      </c>
      <c r="G3" s="8">
        <v>110</v>
      </c>
      <c r="H3" s="10">
        <v>100</v>
      </c>
      <c r="I3" s="8" t="s">
        <v>96</v>
      </c>
      <c r="J3" s="8" t="s">
        <v>28</v>
      </c>
      <c r="K3" s="4" t="s">
        <v>97</v>
      </c>
      <c r="L3" s="8" t="s">
        <v>98</v>
      </c>
      <c r="M3" s="8"/>
      <c r="N3" s="8" t="s">
        <v>99</v>
      </c>
      <c r="O3" s="8" t="s">
        <v>98</v>
      </c>
      <c r="P3" s="8" t="s">
        <v>35</v>
      </c>
      <c r="Q3" s="8" t="s">
        <v>100</v>
      </c>
      <c r="R3" s="8"/>
      <c r="S3" s="8"/>
      <c r="T3" s="8"/>
      <c r="U3" s="8" t="str">
        <f>""&amp;Table1[[#This Row],[SOURCE_FEED_NAME]]&amp;"_YYYYMMDDHHMI.csv"</f>
        <v>POS_TRANSACTION_YYYYMMDDHHMI.csv</v>
      </c>
      <c r="V3" s="8" t="str">
        <f>"US_ALL_HYG_"&amp;Table1[[#This Row],[SOURCE_FEED_NAME]]&amp;"_YYYYMMDDHHMI.csv"</f>
        <v>US_ALL_HYG_POS_TRANSACTION_YYYYMMDDHHMI.csv</v>
      </c>
      <c r="W3" s="8"/>
      <c r="X3" s="8" t="s">
        <v>28</v>
      </c>
      <c r="Y3" s="8" t="s">
        <v>101</v>
      </c>
      <c r="Z3" s="8" t="s">
        <v>102</v>
      </c>
      <c r="AA3" s="78"/>
      <c r="AB3" s="78"/>
      <c r="AC3" s="8"/>
      <c r="AD3" s="8" t="s">
        <v>103</v>
      </c>
      <c r="AE3" s="8"/>
      <c r="AF3" s="8"/>
      <c r="AG3" s="8" t="s">
        <v>104</v>
      </c>
      <c r="AH3" s="8" t="s">
        <v>104</v>
      </c>
    </row>
    <row r="4" spans="1:34" ht="93">
      <c r="A4" s="8" t="s">
        <v>38</v>
      </c>
      <c r="B4" s="8">
        <v>3</v>
      </c>
      <c r="C4" s="9" t="s">
        <v>107</v>
      </c>
      <c r="D4" s="9" t="str">
        <f>"T_"&amp;Table1[[#This Row],[SOURCE_FEED_NAME]]</f>
        <v>T_PROMO_CALENDAR</v>
      </c>
      <c r="E4" s="4" t="s">
        <v>108</v>
      </c>
      <c r="F4" s="8">
        <v>1</v>
      </c>
      <c r="G4" s="8">
        <v>120</v>
      </c>
      <c r="H4" s="10">
        <v>100</v>
      </c>
      <c r="I4" s="8" t="s">
        <v>96</v>
      </c>
      <c r="J4" s="10" t="s">
        <v>28</v>
      </c>
      <c r="K4" s="10" t="s">
        <v>109</v>
      </c>
      <c r="L4" s="8" t="s">
        <v>98</v>
      </c>
      <c r="M4" s="8"/>
      <c r="N4" s="8" t="s">
        <v>99</v>
      </c>
      <c r="O4" s="8" t="s">
        <v>98</v>
      </c>
      <c r="P4" s="8" t="s">
        <v>35</v>
      </c>
      <c r="Q4" s="8" t="s">
        <v>100</v>
      </c>
      <c r="R4" s="8"/>
      <c r="S4" s="8"/>
      <c r="T4" s="8"/>
      <c r="U4" s="8" t="str">
        <f>""&amp;Table1[[#This Row],[SOURCE_FEED_NAME]]&amp;"_YYYYMMDDHHMI.csv"</f>
        <v>PROMO_CALENDAR_YYYYMMDDHHMI.csv</v>
      </c>
      <c r="V4" s="8" t="str">
        <f>"US_ALL_HYG_"&amp;Table1[[#This Row],[SOURCE_FEED_NAME]]&amp;"_YYYYMMDDHHMI.csv"</f>
        <v>US_ALL_HYG_PROMO_CALENDAR_YYYYMMDDHHMI.csv</v>
      </c>
      <c r="W4" s="8"/>
      <c r="X4" s="8" t="s">
        <v>28</v>
      </c>
      <c r="Y4" s="8" t="s">
        <v>101</v>
      </c>
      <c r="Z4" s="8" t="s">
        <v>102</v>
      </c>
      <c r="AA4" s="8"/>
      <c r="AB4" s="8"/>
      <c r="AC4" s="8"/>
      <c r="AD4" s="8" t="s">
        <v>110</v>
      </c>
      <c r="AE4" s="8"/>
      <c r="AF4" s="8"/>
      <c r="AG4" s="8" t="s">
        <v>104</v>
      </c>
      <c r="AH4" s="8" t="s">
        <v>111</v>
      </c>
    </row>
    <row r="5" spans="1:34" ht="46.5">
      <c r="A5" s="8" t="s">
        <v>112</v>
      </c>
      <c r="B5" s="8">
        <v>4</v>
      </c>
      <c r="C5" s="9" t="s">
        <v>113</v>
      </c>
      <c r="D5" s="9" t="str">
        <f>"T_"&amp;Table1[[#This Row],[SOURCE_FEED_NAME]]</f>
        <v>T_PPG_UPC_SKU_MAPPING</v>
      </c>
      <c r="E5" s="8" t="s">
        <v>114</v>
      </c>
      <c r="F5" s="8">
        <v>1</v>
      </c>
      <c r="G5" s="8">
        <v>130</v>
      </c>
      <c r="H5" s="10">
        <v>100</v>
      </c>
      <c r="I5" s="8" t="s">
        <v>96</v>
      </c>
      <c r="J5" s="10" t="s">
        <v>28</v>
      </c>
      <c r="K5" s="4" t="s">
        <v>97</v>
      </c>
      <c r="L5" s="8" t="s">
        <v>98</v>
      </c>
      <c r="M5" s="8"/>
      <c r="N5" s="8" t="s">
        <v>99</v>
      </c>
      <c r="O5" s="8" t="s">
        <v>98</v>
      </c>
      <c r="P5" s="8" t="s">
        <v>35</v>
      </c>
      <c r="Q5" s="8" t="s">
        <v>100</v>
      </c>
      <c r="R5" s="8"/>
      <c r="S5" s="8"/>
      <c r="T5" s="8"/>
      <c r="U5" s="8" t="str">
        <f>""&amp;Table1[[#This Row],[SOURCE_FEED_NAME]]&amp;"_YYYYMMDDHHMI.csv"</f>
        <v>PPG_UPC_SKU_MAPPING_YYYYMMDDHHMI.csv</v>
      </c>
      <c r="V5" s="8" t="str">
        <f>"US_ALL_HYG_"&amp;Table1[[#This Row],[SOURCE_FEED_NAME]]&amp;"_YYYYMMDDHHMI.csv"</f>
        <v>US_ALL_HYG_PPG_UPC_SKU_MAPPING_YYYYMMDDHHMI.csv</v>
      </c>
      <c r="W5" s="8"/>
      <c r="X5" s="8" t="s">
        <v>28</v>
      </c>
      <c r="Y5" s="8" t="s">
        <v>101</v>
      </c>
      <c r="Z5" s="8" t="s">
        <v>102</v>
      </c>
      <c r="AA5" s="8"/>
      <c r="AB5" s="8"/>
      <c r="AC5" s="8"/>
      <c r="AD5" s="8" t="s">
        <v>103</v>
      </c>
      <c r="AE5" s="8"/>
      <c r="AF5" s="8"/>
      <c r="AG5" s="8" t="s">
        <v>104</v>
      </c>
      <c r="AH5" s="8" t="s">
        <v>104</v>
      </c>
    </row>
    <row r="6" spans="1:34" ht="62">
      <c r="A6" s="8" t="s">
        <v>115</v>
      </c>
      <c r="B6" s="8">
        <v>5</v>
      </c>
      <c r="C6" s="9" t="s">
        <v>116</v>
      </c>
      <c r="D6" s="9" t="str">
        <f>"T_"&amp;Table1[[#This Row],[SOURCE_FEED_NAME]]</f>
        <v>T_PRODUCT_MASTER</v>
      </c>
      <c r="E6" s="8" t="s">
        <v>117</v>
      </c>
      <c r="F6" s="8">
        <v>1</v>
      </c>
      <c r="G6" s="8">
        <v>140</v>
      </c>
      <c r="H6" s="10">
        <v>100</v>
      </c>
      <c r="I6" s="8" t="s">
        <v>96</v>
      </c>
      <c r="J6" s="10" t="s">
        <v>28</v>
      </c>
      <c r="K6" s="4" t="s">
        <v>97</v>
      </c>
      <c r="L6" s="8" t="s">
        <v>98</v>
      </c>
      <c r="M6" s="8"/>
      <c r="N6" s="8" t="s">
        <v>99</v>
      </c>
      <c r="O6" s="8" t="s">
        <v>98</v>
      </c>
      <c r="P6" s="8" t="s">
        <v>35</v>
      </c>
      <c r="Q6" s="8" t="s">
        <v>100</v>
      </c>
      <c r="R6" s="8"/>
      <c r="S6" s="8"/>
      <c r="T6" s="8"/>
      <c r="U6" s="8" t="str">
        <f>""&amp;Table1[[#This Row],[SOURCE_FEED_NAME]]&amp;"_YYYYMMDDHHMI.csv"</f>
        <v>PRODUCT_MASTER_YYYYMMDDHHMI.csv</v>
      </c>
      <c r="V6" s="8" t="str">
        <f>"US_ALL_HYG_"&amp;Table1[[#This Row],[SOURCE_FEED_NAME]]&amp;"_YYYYMMDDHHMI.csv"</f>
        <v>US_ALL_HYG_PRODUCT_MASTER_YYYYMMDDHHMI.csv</v>
      </c>
      <c r="W6" s="8"/>
      <c r="X6" s="8" t="s">
        <v>28</v>
      </c>
      <c r="Y6" s="8" t="s">
        <v>101</v>
      </c>
      <c r="Z6" s="8" t="s">
        <v>102</v>
      </c>
      <c r="AA6" s="8"/>
      <c r="AB6" s="8"/>
      <c r="AC6" s="8"/>
      <c r="AD6" s="8" t="s">
        <v>103</v>
      </c>
      <c r="AE6" s="8"/>
      <c r="AF6" s="8"/>
      <c r="AG6" s="8" t="s">
        <v>104</v>
      </c>
      <c r="AH6" s="8" t="s">
        <v>104</v>
      </c>
    </row>
    <row r="7" spans="1:34">
      <c r="A7" s="8" t="s">
        <v>118</v>
      </c>
      <c r="B7" s="8">
        <v>6</v>
      </c>
      <c r="C7" s="9" t="s">
        <v>118</v>
      </c>
      <c r="D7" s="9" t="str">
        <f>"T_"&amp;Table1[[#This Row],[SOURCE_FEED_NAME]]</f>
        <v>T_CURRENCY</v>
      </c>
      <c r="E7" s="8"/>
      <c r="F7" s="8">
        <v>1</v>
      </c>
      <c r="G7" s="8">
        <v>220</v>
      </c>
      <c r="H7" s="10">
        <v>100</v>
      </c>
      <c r="I7" s="8" t="s">
        <v>96</v>
      </c>
      <c r="J7" s="10" t="s">
        <v>28</v>
      </c>
      <c r="K7" s="4" t="s">
        <v>97</v>
      </c>
      <c r="L7" s="8" t="s">
        <v>98</v>
      </c>
      <c r="M7" s="8"/>
      <c r="N7" s="8" t="s">
        <v>99</v>
      </c>
      <c r="O7" s="8" t="s">
        <v>98</v>
      </c>
      <c r="P7" s="8" t="s">
        <v>35</v>
      </c>
      <c r="Q7" s="8" t="s">
        <v>100</v>
      </c>
      <c r="R7" s="8"/>
      <c r="S7" s="8"/>
      <c r="T7" s="8"/>
      <c r="U7" s="8" t="str">
        <f>""&amp;Table1[[#This Row],[SOURCE_FEED_NAME]]&amp;"_YYYYMMDDHHMI.csv"</f>
        <v>CURRENCY_YYYYMMDDHHMI.csv</v>
      </c>
      <c r="V7" s="8" t="str">
        <f>"US_ALL_HYG_"&amp;Table1[[#This Row],[SOURCE_FEED_NAME]]&amp;"_YYYYMMDDHHMI.csv"</f>
        <v>US_ALL_HYG_CURRENCY_YYYYMMDDHHMI.csv</v>
      </c>
      <c r="W7" s="8"/>
      <c r="X7" s="8" t="s">
        <v>28</v>
      </c>
      <c r="Y7" s="8" t="s">
        <v>101</v>
      </c>
      <c r="Z7" s="8" t="s">
        <v>102</v>
      </c>
      <c r="AA7" s="8"/>
      <c r="AB7" s="8"/>
      <c r="AC7" s="8"/>
      <c r="AD7" s="8" t="s">
        <v>110</v>
      </c>
      <c r="AE7" s="8"/>
      <c r="AF7" s="8"/>
      <c r="AG7" s="8" t="s">
        <v>110</v>
      </c>
      <c r="AH7" s="8" t="s">
        <v>110</v>
      </c>
    </row>
    <row r="8" spans="1:34">
      <c r="A8" s="8" t="s">
        <v>31</v>
      </c>
      <c r="B8" s="8">
        <v>7</v>
      </c>
      <c r="C8" s="9" t="s">
        <v>31</v>
      </c>
      <c r="D8" s="9" t="str">
        <f>"T_"&amp;Table1[[#This Row],[SOURCE_FEED_NAME]]</f>
        <v>T_TIME</v>
      </c>
      <c r="E8" s="8"/>
      <c r="F8" s="8">
        <v>1</v>
      </c>
      <c r="G8" s="8">
        <v>230</v>
      </c>
      <c r="H8" s="10">
        <v>100</v>
      </c>
      <c r="I8" s="8" t="s">
        <v>96</v>
      </c>
      <c r="J8" s="10" t="s">
        <v>28</v>
      </c>
      <c r="K8" s="4" t="s">
        <v>97</v>
      </c>
      <c r="L8" s="8" t="s">
        <v>98</v>
      </c>
      <c r="M8" s="8"/>
      <c r="N8" s="8" t="s">
        <v>99</v>
      </c>
      <c r="O8" s="8" t="s">
        <v>98</v>
      </c>
      <c r="P8" s="8" t="s">
        <v>35</v>
      </c>
      <c r="Q8" s="8" t="s">
        <v>100</v>
      </c>
      <c r="R8" s="8"/>
      <c r="S8" s="8"/>
      <c r="T8" s="8"/>
      <c r="U8" s="8" t="str">
        <f>""&amp;Table1[[#This Row],[SOURCE_FEED_NAME]]&amp;"_YYYYMMDDHHMI.csv"</f>
        <v>TIME_YYYYMMDDHHMI.csv</v>
      </c>
      <c r="V8" s="8" t="str">
        <f>"US_ALL_HYG_"&amp;Table1[[#This Row],[SOURCE_FEED_NAME]]&amp;"_YYYYMMDDHHMI.csv"</f>
        <v>US_ALL_HYG_TIME_YYYYMMDDHHMI.csv</v>
      </c>
      <c r="W8" s="8"/>
      <c r="X8" s="8" t="s">
        <v>28</v>
      </c>
      <c r="Y8" s="8" t="s">
        <v>101</v>
      </c>
      <c r="Z8" s="8" t="s">
        <v>102</v>
      </c>
      <c r="AA8" s="8"/>
      <c r="AB8" s="8"/>
      <c r="AC8" s="8"/>
      <c r="AD8" s="8" t="s">
        <v>110</v>
      </c>
      <c r="AE8" s="8"/>
      <c r="AF8" s="8"/>
      <c r="AG8" s="8" t="s">
        <v>110</v>
      </c>
      <c r="AH8" s="8" t="s">
        <v>110</v>
      </c>
    </row>
    <row r="9" spans="1:34">
      <c r="A9" s="8" t="s">
        <v>119</v>
      </c>
      <c r="B9" s="8">
        <v>8</v>
      </c>
      <c r="C9" s="9" t="s">
        <v>120</v>
      </c>
      <c r="D9" s="9" t="str">
        <f>"T_"&amp;Table1[[#This Row],[SOURCE_FEED_NAME]]</f>
        <v>T_ECON_COEFFICIENTS</v>
      </c>
      <c r="E9" s="8"/>
      <c r="F9" s="8">
        <v>1</v>
      </c>
      <c r="G9" s="8">
        <v>240</v>
      </c>
      <c r="H9" s="10">
        <v>100</v>
      </c>
      <c r="I9" s="8" t="s">
        <v>96</v>
      </c>
      <c r="J9" s="10" t="s">
        <v>28</v>
      </c>
      <c r="K9" s="4" t="s">
        <v>121</v>
      </c>
      <c r="L9" s="8" t="s">
        <v>98</v>
      </c>
      <c r="M9" s="8"/>
      <c r="N9" s="8" t="s">
        <v>99</v>
      </c>
      <c r="O9" s="8" t="s">
        <v>98</v>
      </c>
      <c r="P9" s="8" t="s">
        <v>35</v>
      </c>
      <c r="Q9" s="8" t="s">
        <v>100</v>
      </c>
      <c r="R9" s="8"/>
      <c r="S9" s="8"/>
      <c r="T9" s="8"/>
      <c r="U9" s="8" t="str">
        <f>""&amp;Table1[[#This Row],[SOURCE_FEED_NAME]]&amp;"_YYYYMMDDHHMI.csv"</f>
        <v>ECON_COEFFICIENTS_YYYYMMDDHHMI.csv</v>
      </c>
      <c r="V9" s="8" t="str">
        <f>"US_ALL_HYG_"&amp;Table1[[#This Row],[SOURCE_FEED_NAME]]&amp;"_YYYYMMDDHHMI.csv"</f>
        <v>US_ALL_HYG_ECON_COEFFICIENTS_YYYYMMDDHHMI.csv</v>
      </c>
      <c r="W9" s="8"/>
      <c r="X9" s="8" t="s">
        <v>28</v>
      </c>
      <c r="Y9" s="8" t="s">
        <v>101</v>
      </c>
      <c r="Z9" s="8"/>
      <c r="AA9" s="8"/>
      <c r="AB9" s="8"/>
      <c r="AC9" s="8"/>
      <c r="AD9" s="8" t="s">
        <v>110</v>
      </c>
      <c r="AE9" s="8"/>
      <c r="AF9" s="8"/>
      <c r="AG9" s="8"/>
      <c r="AH9" s="8"/>
    </row>
    <row r="10" spans="1:34">
      <c r="A10" s="8" t="s">
        <v>119</v>
      </c>
      <c r="B10" s="8">
        <v>9</v>
      </c>
      <c r="C10" s="9" t="s">
        <v>122</v>
      </c>
      <c r="D10" s="9" t="str">
        <f>"T_"&amp;Table1[[#This Row],[SOURCE_FEED_NAME]]</f>
        <v>T_ECON_PPG_MAPPING</v>
      </c>
      <c r="E10" s="8"/>
      <c r="F10" s="8">
        <v>1</v>
      </c>
      <c r="G10" s="8">
        <v>250</v>
      </c>
      <c r="H10" s="10">
        <v>100</v>
      </c>
      <c r="I10" s="8" t="s">
        <v>96</v>
      </c>
      <c r="J10" s="10" t="s">
        <v>28</v>
      </c>
      <c r="K10" s="4" t="s">
        <v>123</v>
      </c>
      <c r="L10" s="8" t="s">
        <v>98</v>
      </c>
      <c r="M10" s="8"/>
      <c r="N10" s="8" t="s">
        <v>99</v>
      </c>
      <c r="O10" s="8" t="s">
        <v>98</v>
      </c>
      <c r="P10" s="8" t="s">
        <v>35</v>
      </c>
      <c r="Q10" s="8" t="s">
        <v>100</v>
      </c>
      <c r="R10" s="8"/>
      <c r="S10" s="8"/>
      <c r="T10" s="8"/>
      <c r="U10" s="8" t="str">
        <f>""&amp;Table1[[#This Row],[SOURCE_FEED_NAME]]&amp;"_YYYYMMDDHHMI.csv"</f>
        <v>ECON_PPG_MAPPING_YYYYMMDDHHMI.csv</v>
      </c>
      <c r="V10" s="8" t="str">
        <f>"US_ALL_HYG_"&amp;Table1[[#This Row],[SOURCE_FEED_NAME]]&amp;"_YYYYMMDDHHMI.csv"</f>
        <v>US_ALL_HYG_ECON_PPG_MAPPING_YYYYMMDDHHMI.csv</v>
      </c>
      <c r="W10" s="8"/>
      <c r="X10" s="8" t="s">
        <v>28</v>
      </c>
      <c r="Y10" s="8" t="s">
        <v>101</v>
      </c>
      <c r="Z10" s="8"/>
      <c r="AA10" s="8"/>
      <c r="AB10" s="8"/>
      <c r="AC10" s="8"/>
      <c r="AD10" s="8" t="s">
        <v>110</v>
      </c>
      <c r="AE10" s="8"/>
      <c r="AF10" s="8"/>
      <c r="AG10" s="8"/>
      <c r="AH10" s="8"/>
    </row>
    <row r="11" spans="1:34">
      <c r="A11" s="8" t="s">
        <v>119</v>
      </c>
      <c r="B11" s="8">
        <v>10</v>
      </c>
      <c r="C11" s="9" t="s">
        <v>124</v>
      </c>
      <c r="D11" s="9" t="str">
        <f>"T_"&amp;Table1[[#This Row],[SOURCE_FEED_NAME]]</f>
        <v>T_ECON_UID_MANIFEST</v>
      </c>
      <c r="E11" s="8"/>
      <c r="F11" s="8">
        <v>1</v>
      </c>
      <c r="G11" s="8">
        <v>260</v>
      </c>
      <c r="H11" s="10">
        <v>100</v>
      </c>
      <c r="I11" s="8" t="s">
        <v>96</v>
      </c>
      <c r="J11" s="10" t="s">
        <v>28</v>
      </c>
      <c r="K11" s="4" t="s">
        <v>125</v>
      </c>
      <c r="L11" s="8" t="s">
        <v>98</v>
      </c>
      <c r="M11" s="8"/>
      <c r="N11" s="8" t="s">
        <v>99</v>
      </c>
      <c r="O11" s="8" t="s">
        <v>98</v>
      </c>
      <c r="P11" s="8" t="s">
        <v>35</v>
      </c>
      <c r="Q11" s="8" t="s">
        <v>100</v>
      </c>
      <c r="R11" s="8"/>
      <c r="S11" s="8"/>
      <c r="T11" s="8"/>
      <c r="U11" s="8" t="str">
        <f>""&amp;Table1[[#This Row],[SOURCE_FEED_NAME]]&amp;"_YYYYMMDDHHMI.csv"</f>
        <v>ECON_UID_MANIFEST_YYYYMMDDHHMI.csv</v>
      </c>
      <c r="V11" s="8" t="str">
        <f>"US_ALL_HYG_"&amp;Table1[[#This Row],[SOURCE_FEED_NAME]]&amp;"_YYYYMMDDHHMI.csv"</f>
        <v>US_ALL_HYG_ECON_UID_MANIFEST_YYYYMMDDHHMI.csv</v>
      </c>
      <c r="W11" s="8"/>
      <c r="X11" s="8" t="s">
        <v>28</v>
      </c>
      <c r="Y11" s="8" t="s">
        <v>101</v>
      </c>
      <c r="Z11" s="8"/>
      <c r="AA11" s="8"/>
      <c r="AB11" s="8"/>
      <c r="AC11" s="8"/>
      <c r="AD11" s="8" t="s">
        <v>110</v>
      </c>
      <c r="AE11" s="8"/>
      <c r="AF11" s="8"/>
      <c r="AG11" s="8"/>
      <c r="AH11" s="8"/>
    </row>
    <row r="12" spans="1:34">
      <c r="A12" s="8" t="s">
        <v>119</v>
      </c>
      <c r="B12" s="8">
        <v>11</v>
      </c>
      <c r="C12" s="9" t="s">
        <v>126</v>
      </c>
      <c r="D12" s="9" t="str">
        <f>"T_"&amp;Table1[[#This Row],[SOURCE_FEED_NAME]]</f>
        <v>T_ECON_BASELINE</v>
      </c>
      <c r="E12" s="8"/>
      <c r="F12" s="8">
        <v>1</v>
      </c>
      <c r="G12" s="8">
        <v>270</v>
      </c>
      <c r="H12" s="10">
        <v>100</v>
      </c>
      <c r="I12" s="8" t="s">
        <v>96</v>
      </c>
      <c r="J12" s="10" t="s">
        <v>28</v>
      </c>
      <c r="K12" s="4" t="s">
        <v>127</v>
      </c>
      <c r="L12" s="8" t="s">
        <v>98</v>
      </c>
      <c r="M12" s="8"/>
      <c r="N12" s="8" t="s">
        <v>99</v>
      </c>
      <c r="O12" s="8" t="s">
        <v>98</v>
      </c>
      <c r="P12" s="8" t="s">
        <v>35</v>
      </c>
      <c r="Q12" s="8" t="s">
        <v>100</v>
      </c>
      <c r="R12" s="8"/>
      <c r="S12" s="8"/>
      <c r="T12" s="8"/>
      <c r="U12" s="8" t="str">
        <f>""&amp;Table1[[#This Row],[SOURCE_FEED_NAME]]&amp;"_YYYYMMDDHHMI.csv"</f>
        <v>ECON_BASELINE_YYYYMMDDHHMI.csv</v>
      </c>
      <c r="V12" s="8" t="str">
        <f>"US_ALL_HYG_"&amp;Table1[[#This Row],[SOURCE_FEED_NAME]]&amp;"_YYYYMMDDHHMI.csv"</f>
        <v>US_ALL_HYG_ECON_BASELINE_YYYYMMDDHHMI.csv</v>
      </c>
      <c r="W12" s="8"/>
      <c r="X12" s="8" t="s">
        <v>28</v>
      </c>
      <c r="Y12" s="8" t="s">
        <v>101</v>
      </c>
      <c r="Z12" s="8"/>
      <c r="AA12" s="8"/>
      <c r="AB12" s="8" t="s">
        <v>128</v>
      </c>
      <c r="AC12" s="8"/>
      <c r="AD12" s="8" t="s">
        <v>110</v>
      </c>
      <c r="AE12" s="8"/>
      <c r="AF12" s="8"/>
      <c r="AG12" s="8"/>
      <c r="AH12" s="8"/>
    </row>
    <row r="13" spans="1:34">
      <c r="A13" s="8" t="s">
        <v>92</v>
      </c>
      <c r="B13" s="8">
        <v>12</v>
      </c>
      <c r="C13" s="9" t="s">
        <v>129</v>
      </c>
      <c r="D13" s="9" t="str">
        <f>"T_"&amp;Table1[[#This Row],[SOURCE_FEED_NAME]]</f>
        <v>T_PS_STRUCTURE</v>
      </c>
      <c r="E13" s="8"/>
      <c r="F13" s="8">
        <v>1</v>
      </c>
      <c r="G13" s="8">
        <v>280</v>
      </c>
      <c r="H13" s="10">
        <v>100</v>
      </c>
      <c r="I13" s="8" t="s">
        <v>96</v>
      </c>
      <c r="J13" s="10" t="s">
        <v>28</v>
      </c>
      <c r="K13" s="4" t="s">
        <v>130</v>
      </c>
      <c r="L13" s="8" t="s">
        <v>98</v>
      </c>
      <c r="M13" s="8"/>
      <c r="N13" s="8" t="s">
        <v>99</v>
      </c>
      <c r="O13" s="8" t="s">
        <v>98</v>
      </c>
      <c r="P13" s="8" t="s">
        <v>35</v>
      </c>
      <c r="Q13" s="8" t="s">
        <v>100</v>
      </c>
      <c r="R13" s="8"/>
      <c r="S13" s="8"/>
      <c r="T13" s="8"/>
      <c r="U13" s="8" t="str">
        <f>""&amp;Table1[[#This Row],[SOURCE_FEED_NAME]]&amp;"_YYYYMMDDHHMI.csv"</f>
        <v>PS_STRUCTURE_YYYYMMDDHHMI.csv</v>
      </c>
      <c r="V13" s="8" t="str">
        <f>"US_ALL_HYG_"&amp;Table1[[#This Row],[SOURCE_FEED_NAME]]&amp;"_YYYYMMDDHHMI.csv"</f>
        <v>US_ALL_HYG_PS_STRUCTURE_YYYYMMDDHHMI.csv</v>
      </c>
      <c r="W13" s="8"/>
      <c r="X13" s="8" t="s">
        <v>28</v>
      </c>
      <c r="Y13" s="8" t="s">
        <v>101</v>
      </c>
      <c r="Z13" s="8"/>
      <c r="AA13" s="8"/>
      <c r="AB13" s="8"/>
      <c r="AC13" s="8"/>
      <c r="AD13" s="8" t="s">
        <v>110</v>
      </c>
      <c r="AE13" s="8"/>
      <c r="AF13" s="8"/>
      <c r="AG13" s="8"/>
      <c r="AH13" s="8"/>
    </row>
    <row r="14" spans="1:34">
      <c r="A14" s="8" t="s">
        <v>92</v>
      </c>
      <c r="B14" s="8">
        <v>13</v>
      </c>
      <c r="C14" s="9" t="s">
        <v>131</v>
      </c>
      <c r="D14" s="9" t="str">
        <f>"T_"&amp;Table1[[#This Row],[SOURCE_FEED_NAME]]</f>
        <v>T_PS_VTM</v>
      </c>
      <c r="E14" s="8"/>
      <c r="F14" s="8">
        <v>1</v>
      </c>
      <c r="G14" s="8">
        <v>290</v>
      </c>
      <c r="H14" s="10">
        <v>100</v>
      </c>
      <c r="I14" s="8" t="s">
        <v>96</v>
      </c>
      <c r="J14" s="10" t="s">
        <v>28</v>
      </c>
      <c r="K14" s="4" t="s">
        <v>132</v>
      </c>
      <c r="L14" s="8" t="s">
        <v>98</v>
      </c>
      <c r="M14" s="8"/>
      <c r="N14" s="8" t="s">
        <v>99</v>
      </c>
      <c r="O14" s="8" t="s">
        <v>98</v>
      </c>
      <c r="P14" s="8" t="s">
        <v>35</v>
      </c>
      <c r="Q14" s="8" t="s">
        <v>100</v>
      </c>
      <c r="R14" s="8"/>
      <c r="S14" s="8"/>
      <c r="T14" s="8"/>
      <c r="U14" s="8" t="str">
        <f>""&amp;Table1[[#This Row],[SOURCE_FEED_NAME]]&amp;"_YYYYMMDDHHMI.csv"</f>
        <v>PS_VTM_YYYYMMDDHHMI.csv</v>
      </c>
      <c r="V14" s="8" t="str">
        <f>"US_ALL_HYG_"&amp;Table1[[#This Row],[SOURCE_FEED_NAME]]&amp;"_YYYYMMDDHHMI.csv"</f>
        <v>US_ALL_HYG_PS_VTM_YYYYMMDDHHMI.csv</v>
      </c>
      <c r="W14" s="8"/>
      <c r="X14" s="8" t="s">
        <v>28</v>
      </c>
      <c r="Y14" s="8" t="s">
        <v>101</v>
      </c>
      <c r="Z14" s="8"/>
      <c r="AA14" s="8"/>
      <c r="AB14" s="8"/>
      <c r="AC14" s="8"/>
      <c r="AD14" s="8" t="s">
        <v>110</v>
      </c>
      <c r="AE14" s="8"/>
      <c r="AF14" s="8"/>
      <c r="AG14" s="8"/>
      <c r="AH14" s="8"/>
    </row>
    <row r="15" spans="1:34">
      <c r="A15" s="8" t="s">
        <v>92</v>
      </c>
      <c r="B15" s="8">
        <v>14</v>
      </c>
      <c r="C15" s="9" t="s">
        <v>133</v>
      </c>
      <c r="D15" s="9" t="str">
        <f>"T_"&amp;Table1[[#This Row],[SOURCE_FEED_NAME]]</f>
        <v>T_SIMULATION_CONFIG</v>
      </c>
      <c r="E15" s="8"/>
      <c r="F15" s="8">
        <v>1</v>
      </c>
      <c r="G15" s="8">
        <v>300</v>
      </c>
      <c r="H15" s="10">
        <v>100</v>
      </c>
      <c r="I15" s="8" t="s">
        <v>96</v>
      </c>
      <c r="J15" s="10" t="s">
        <v>28</v>
      </c>
      <c r="K15" s="4" t="s">
        <v>134</v>
      </c>
      <c r="L15" s="8" t="s">
        <v>98</v>
      </c>
      <c r="M15" s="8"/>
      <c r="N15" s="8" t="s">
        <v>99</v>
      </c>
      <c r="O15" s="8" t="s">
        <v>98</v>
      </c>
      <c r="P15" s="8" t="s">
        <v>35</v>
      </c>
      <c r="Q15" s="8" t="s">
        <v>100</v>
      </c>
      <c r="R15" s="8"/>
      <c r="S15" s="8"/>
      <c r="T15" s="8"/>
      <c r="U15" s="8" t="str">
        <f>""&amp;Table1[[#This Row],[SOURCE_FEED_NAME]]&amp;"_YYYYMMDDHHMI.csv"</f>
        <v>SIMULATION_CONFIG_YYYYMMDDHHMI.csv</v>
      </c>
      <c r="V15" s="8" t="str">
        <f>"US_ALL_HYG_"&amp;Table1[[#This Row],[SOURCE_FEED_NAME]]&amp;"_YYYYMMDDHHMI.csv"</f>
        <v>US_ALL_HYG_SIMULATION_CONFIG_YYYYMMDDHHMI.csv</v>
      </c>
      <c r="W15" s="8"/>
      <c r="X15" s="8" t="s">
        <v>28</v>
      </c>
      <c r="Y15" s="8" t="s">
        <v>101</v>
      </c>
      <c r="Z15" s="8"/>
      <c r="AA15" s="8"/>
      <c r="AB15" s="8"/>
      <c r="AC15" s="8"/>
      <c r="AD15" s="8" t="s">
        <v>110</v>
      </c>
      <c r="AE15" s="8"/>
      <c r="AF15" s="8"/>
      <c r="AG15" s="8"/>
      <c r="AH15" s="8"/>
    </row>
    <row r="16" spans="1:34" ht="31">
      <c r="A16" s="8" t="s">
        <v>38</v>
      </c>
      <c r="B16" s="8">
        <v>15</v>
      </c>
      <c r="C16" s="9" t="s">
        <v>135</v>
      </c>
      <c r="D16" s="9" t="str">
        <f>"T_"&amp;Table1[[#This Row],[SOURCE_FEED_NAME]]</f>
        <v>T_ENRICHED_PROMO_CALENDAR</v>
      </c>
      <c r="E16" s="8"/>
      <c r="F16" s="8">
        <v>1</v>
      </c>
      <c r="G16" s="8">
        <v>310</v>
      </c>
      <c r="H16" s="10">
        <v>100</v>
      </c>
      <c r="I16" s="8" t="s">
        <v>96</v>
      </c>
      <c r="J16" s="10" t="s">
        <v>28</v>
      </c>
      <c r="K16" s="4" t="s">
        <v>136</v>
      </c>
      <c r="L16" s="8" t="s">
        <v>98</v>
      </c>
      <c r="M16" s="8"/>
      <c r="N16" s="8" t="s">
        <v>99</v>
      </c>
      <c r="O16" s="8" t="s">
        <v>98</v>
      </c>
      <c r="P16" s="8" t="s">
        <v>35</v>
      </c>
      <c r="Q16" s="8" t="s">
        <v>100</v>
      </c>
      <c r="R16" s="8"/>
      <c r="S16" s="8"/>
      <c r="T16" s="8"/>
      <c r="U16" s="8" t="str">
        <f>""&amp;Table1[[#This Row],[SOURCE_FEED_NAME]]&amp;"_YYYYMMDDHHMI.csv"</f>
        <v>ENRICHED_PROMO_CALENDAR_YYYYMMDDHHMI.csv</v>
      </c>
      <c r="V16" s="8" t="str">
        <f>"US_ALL_HYG_"&amp;Table1[[#This Row],[SOURCE_FEED_NAME]]&amp;"_YYYYMMDDHHMI.csv"</f>
        <v>US_ALL_HYG_ENRICHED_PROMO_CALENDAR_YYYYMMDDHHMI.csv</v>
      </c>
      <c r="W16" s="8"/>
      <c r="X16" s="8" t="s">
        <v>28</v>
      </c>
      <c r="Y16" s="8" t="s">
        <v>101</v>
      </c>
      <c r="Z16" s="8" t="s">
        <v>102</v>
      </c>
      <c r="AA16" s="8"/>
      <c r="AB16" s="8"/>
      <c r="AC16" s="8"/>
      <c r="AD16" s="8" t="s">
        <v>110</v>
      </c>
      <c r="AE16" s="8"/>
      <c r="AF16" s="8"/>
      <c r="AG16" s="8"/>
      <c r="AH16" s="8"/>
    </row>
  </sheetData>
  <phoneticPr fontId="11" type="noConversion"/>
  <conditionalFormatting sqref="AG1 AG2:AH3 AG4 AI4:AM8 AG5:AH6">
    <cfRule type="cellIs" dxfId="173" priority="109" operator="equal">
      <formula>"Optional"</formula>
    </cfRule>
    <cfRule type="cellIs" dxfId="172" priority="110" operator="equal">
      <formula>"Mandatory"</formula>
    </cfRule>
  </conditionalFormatting>
  <conditionalFormatting sqref="AG7:AG8">
    <cfRule type="cellIs" dxfId="171" priority="7" operator="equal">
      <formula>"Optional"</formula>
    </cfRule>
    <cfRule type="cellIs" dxfId="170" priority="8" operator="equal">
      <formula>"Mandatory"</formula>
    </cfRule>
  </conditionalFormatting>
  <conditionalFormatting sqref="AG9:AM1048576">
    <cfRule type="cellIs" dxfId="169" priority="1" operator="equal">
      <formula>"Optional"</formula>
    </cfRule>
    <cfRule type="cellIs" dxfId="168" priority="2" operator="equal">
      <formula>"Mandatory"</formula>
    </cfRule>
  </conditionalFormatting>
  <conditionalFormatting sqref="AH1">
    <cfRule type="cellIs" dxfId="167" priority="45" operator="equal">
      <formula>"Optional"</formula>
    </cfRule>
    <cfRule type="cellIs" dxfId="166" priority="46" operator="equal">
      <formula>"Mandatory"</formula>
    </cfRule>
  </conditionalFormatting>
  <conditionalFormatting sqref="AH4">
    <cfRule type="cellIs" dxfId="165" priority="23" operator="equal">
      <formula>"Optional"</formula>
    </cfRule>
    <cfRule type="cellIs" dxfId="164" priority="24" operator="equal">
      <formula>"Mandatory"</formula>
    </cfRule>
  </conditionalFormatting>
  <conditionalFormatting sqref="AH7:AH8">
    <cfRule type="cellIs" dxfId="163" priority="9" operator="equal">
      <formula>"Optional"</formula>
    </cfRule>
    <cfRule type="cellIs" dxfId="162" priority="10" operator="equal">
      <formula>"Mandatory"</formula>
    </cfRule>
  </conditionalFormatting>
  <dataValidations count="11">
    <dataValidation type="list" allowBlank="1" showInputMessage="1" showErrorMessage="1" sqref="AD17:AD1048576 J2:J16 X2:X16" xr:uid="{CE3399D1-A0D4-1840-9060-54DD6DD3F70E}">
      <formula1>"Yes, No"</formula1>
    </dataValidation>
    <dataValidation type="list" allowBlank="1" showInputMessage="1" showErrorMessage="1" sqref="AA17:AA1048576" xr:uid="{3E209928-BF89-C842-A1AB-6A42863EA6D9}">
      <formula1>"|, , , ., ;, tab"</formula1>
    </dataValidation>
    <dataValidation type="list" allowBlank="1" showInputMessage="1" showErrorMessage="1" sqref="V17:X1048576" xr:uid="{6D9D33F8-953F-394B-9913-781092C1F49D}">
      <formula1>"YYYY-MM-DD, YYYY-MM-DD-hh-mi-ss"</formula1>
    </dataValidation>
    <dataValidation type="list" allowBlank="1" showInputMessage="1" showErrorMessage="1" sqref="M17:M1048576 L2:L16" xr:uid="{59A111FE-436D-4C4A-95F4-C6D3EF8F87E7}">
      <formula1>"full, incremental"</formula1>
    </dataValidation>
    <dataValidation type="list" allowBlank="1" showInputMessage="1" showErrorMessage="1" sqref="S17:S1048576 O2:O16" xr:uid="{93BE008E-7717-2C48-9E79-549ED4B5425D}">
      <formula1>"full, upsert, incremental, scd, append"</formula1>
    </dataValidation>
    <dataValidation type="list" allowBlank="1" showInputMessage="1" showErrorMessage="1" sqref="AA2 AA4:AA16" xr:uid="{4B12D1C6-C3E7-6D45-94C5-66FB3A14CC8B}">
      <formula1>""", \"</formula1>
    </dataValidation>
    <dataValidation type="list" allowBlank="1" showInputMessage="1" showErrorMessage="1" sqref="AD2:AD16" xr:uid="{F4A6068E-F44A-5041-A16B-6333B32FA601}">
      <formula1>"Mandatory, Optional"</formula1>
    </dataValidation>
    <dataValidation type="list" allowBlank="1" showInputMessage="1" showErrorMessage="1" sqref="AI4:AM1048576 AG2:AH1048576" xr:uid="{56FCB6CB-FACA-3942-A61D-641690165620}">
      <formula1>"Mandatoty, Optional, Not Needed"</formula1>
    </dataValidation>
    <dataValidation type="list" allowBlank="1" showInputMessage="1" showErrorMessage="1" sqref="P2:P16" xr:uid="{DA98B5D9-1B0C-624D-A579-EBCF8DD9E8C1}">
      <formula1>"Yes,No"</formula1>
    </dataValidation>
    <dataValidation type="list" allowBlank="1" showInputMessage="1" showErrorMessage="1" sqref="Q2:Q16" xr:uid="{D35D8F99-1A21-7F4E-903D-E0BF187E4A99}">
      <formula1>"upsert,incremental,append"</formula1>
    </dataValidation>
    <dataValidation type="list" allowBlank="1" showInputMessage="1" showErrorMessage="1" sqref="R2:R16" xr:uid="{0650F26F-A3AA-704F-A97A-55D7CCAC99EB}">
      <formula1>"Reject failed rows,Reject entire file"</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Q569"/>
  <sheetViews>
    <sheetView showGridLines="0" zoomScale="85" zoomScaleNormal="85" zoomScalePageLayoutView="80" workbookViewId="0">
      <selection activeCell="F384" sqref="F384"/>
    </sheetView>
  </sheetViews>
  <sheetFormatPr defaultColWidth="45.83203125" defaultRowHeight="15.5"/>
  <cols>
    <col min="1" max="1" width="15" style="1" bestFit="1" customWidth="1"/>
    <col min="2" max="2" width="11.25" style="1" bestFit="1" customWidth="1"/>
    <col min="3" max="3" width="33.58203125" style="1" bestFit="1" customWidth="1"/>
    <col min="4" max="4" width="38.25" style="1" customWidth="1"/>
    <col min="5" max="5" width="31.33203125" style="2" bestFit="1" customWidth="1"/>
    <col min="6" max="6" width="60.75" style="2" customWidth="1"/>
    <col min="7" max="7" width="83.08203125" customWidth="1"/>
    <col min="8" max="8" width="38.33203125" style="1" bestFit="1" customWidth="1"/>
    <col min="9" max="9" width="21.5" style="1" bestFit="1" customWidth="1"/>
    <col min="10" max="10" width="17.33203125" style="1" customWidth="1"/>
    <col min="11" max="11" width="13.83203125" bestFit="1" customWidth="1"/>
    <col min="12" max="12" width="18.5" bestFit="1" customWidth="1"/>
    <col min="13" max="13" width="28.08203125" style="1" bestFit="1" customWidth="1"/>
    <col min="14" max="14" width="34" style="1" bestFit="1" customWidth="1"/>
    <col min="15" max="15" width="38.25" style="1" bestFit="1" customWidth="1"/>
    <col min="16" max="16" width="8.58203125" style="1" bestFit="1" customWidth="1"/>
    <col min="17" max="17" width="10.33203125" style="1" bestFit="1" customWidth="1"/>
    <col min="18" max="18" width="13.58203125" style="1" bestFit="1" customWidth="1"/>
    <col min="19" max="19" width="17" style="1" bestFit="1" customWidth="1"/>
    <col min="20" max="20" width="20.5" style="1" bestFit="1" customWidth="1"/>
    <col min="21" max="21" width="52.08203125" style="1" bestFit="1" customWidth="1"/>
    <col min="22" max="16384" width="45.83203125" style="1"/>
  </cols>
  <sheetData>
    <row r="1" spans="1:17">
      <c r="A1" s="1" t="s">
        <v>60</v>
      </c>
      <c r="B1" s="1" t="s">
        <v>61</v>
      </c>
      <c r="C1" s="63" t="s">
        <v>62</v>
      </c>
      <c r="D1" s="62" t="s">
        <v>1103</v>
      </c>
      <c r="E1" s="62" t="s">
        <v>137</v>
      </c>
      <c r="F1" s="62" t="s">
        <v>138</v>
      </c>
      <c r="G1" s="1" t="s">
        <v>64</v>
      </c>
      <c r="H1" s="63" t="s">
        <v>139</v>
      </c>
      <c r="I1" s="63" t="s">
        <v>140</v>
      </c>
      <c r="J1" s="1" t="s">
        <v>141</v>
      </c>
      <c r="K1" s="63" t="s">
        <v>142</v>
      </c>
      <c r="L1" s="63" t="s">
        <v>143</v>
      </c>
      <c r="M1" s="63" t="s">
        <v>144</v>
      </c>
      <c r="N1" s="63" t="s">
        <v>145</v>
      </c>
      <c r="O1" s="63" t="s">
        <v>146</v>
      </c>
      <c r="P1" s="66" t="s">
        <v>92</v>
      </c>
      <c r="Q1" s="66" t="s">
        <v>38</v>
      </c>
    </row>
    <row r="2" spans="1:17">
      <c r="A2" s="10" t="str">
        <f>INDEX('Feeds summary'!A:A,MATCH(Table1815171419[[#This Row],[SOURCE_FEED_NAME]],'Feeds summary'!C:C,0))</f>
        <v>P&amp;L</v>
      </c>
      <c r="B2" s="10">
        <f>INDEX('Feeds summary'!B:B,MATCH(Table1815171419[[#This Row],[SOURCE_FEED_NAME]],'Feeds summary'!C:C,0))</f>
        <v>1</v>
      </c>
      <c r="C2" s="75" t="s">
        <v>94</v>
      </c>
      <c r="D2" s="10" t="str">
        <f>"T_"&amp;Table1815171419[[#This Row],[SOURCE_FEED_NAME]]</f>
        <v>T_FINANCIALS_PNL</v>
      </c>
      <c r="E2"/>
      <c r="F2" s="85" t="s">
        <v>147</v>
      </c>
      <c r="G2" s="10" t="s">
        <v>148</v>
      </c>
      <c r="H2" s="104" t="s">
        <v>149</v>
      </c>
      <c r="I2" s="76">
        <v>10</v>
      </c>
      <c r="J2" s="77"/>
      <c r="K2" s="10" t="s">
        <v>35</v>
      </c>
      <c r="L2" s="10" t="s">
        <v>28</v>
      </c>
      <c r="M2" s="10"/>
      <c r="N2" s="10"/>
      <c r="O2" s="10"/>
      <c r="P2" s="10"/>
      <c r="Q2" s="10"/>
    </row>
    <row r="3" spans="1:17" s="84" customFormat="1">
      <c r="A3" s="10" t="str">
        <f>INDEX('Feeds summary'!A:A,MATCH(Table1815171419[[#This Row],[SOURCE_FEED_NAME]],'Feeds summary'!C:C,0))</f>
        <v>P&amp;L</v>
      </c>
      <c r="B3" s="10">
        <f>INDEX('Feeds summary'!B:B,MATCH(Table1815171419[[#This Row],[SOURCE_FEED_NAME]],'Feeds summary'!C:C,0))</f>
        <v>1</v>
      </c>
      <c r="C3" s="80" t="s">
        <v>94</v>
      </c>
      <c r="D3" s="79" t="str">
        <f>"T_"&amp;Table1815171419[[#This Row],[SOURCE_FEED_NAME]]</f>
        <v>T_FINANCIALS_PNL</v>
      </c>
      <c r="E3" s="81"/>
      <c r="F3" s="86" t="s">
        <v>150</v>
      </c>
      <c r="G3" s="79" t="s">
        <v>151</v>
      </c>
      <c r="H3" s="87" t="s">
        <v>152</v>
      </c>
      <c r="I3" s="82">
        <v>20</v>
      </c>
      <c r="J3" s="83"/>
      <c r="K3" s="79" t="s">
        <v>35</v>
      </c>
      <c r="L3" s="79" t="s">
        <v>28</v>
      </c>
      <c r="M3" s="79"/>
      <c r="N3" s="79"/>
      <c r="O3" s="79"/>
      <c r="P3" s="79"/>
      <c r="Q3" s="79"/>
    </row>
    <row r="4" spans="1:17" ht="35.25" customHeight="1">
      <c r="A4" s="10" t="str">
        <f>INDEX('Feeds summary'!A:A,MATCH(Table1815171419[[#This Row],[SOURCE_FEED_NAME]],'Feeds summary'!C:C,0))</f>
        <v>P&amp;L</v>
      </c>
      <c r="B4" s="10">
        <f>INDEX('Feeds summary'!B:B,MATCH(Table1815171419[[#This Row],[SOURCE_FEED_NAME]],'Feeds summary'!C:C,0))</f>
        <v>1</v>
      </c>
      <c r="C4" s="75" t="s">
        <v>94</v>
      </c>
      <c r="D4" s="10" t="str">
        <f>"T_"&amp;Table1815171419[[#This Row],[SOURCE_FEED_NAME]]</f>
        <v>T_FINANCIALS_PNL</v>
      </c>
      <c r="E4"/>
      <c r="F4" s="86" t="s">
        <v>153</v>
      </c>
      <c r="G4" s="10" t="s">
        <v>154</v>
      </c>
      <c r="H4" s="105" t="s">
        <v>149</v>
      </c>
      <c r="I4" s="76">
        <v>30</v>
      </c>
      <c r="J4" s="77" t="s">
        <v>155</v>
      </c>
      <c r="K4" s="10" t="s">
        <v>35</v>
      </c>
      <c r="L4" s="10" t="s">
        <v>28</v>
      </c>
      <c r="M4" s="10"/>
      <c r="N4" s="10"/>
      <c r="O4" s="10"/>
      <c r="P4" s="10"/>
      <c r="Q4" s="10"/>
    </row>
    <row r="5" spans="1:17">
      <c r="A5" s="10" t="str">
        <f>INDEX('Feeds summary'!A:A,MATCH(Table1815171419[[#This Row],[SOURCE_FEED_NAME]],'Feeds summary'!C:C,0))</f>
        <v>P&amp;L</v>
      </c>
      <c r="B5" s="10">
        <f>INDEX('Feeds summary'!B:B,MATCH(Table1815171419[[#This Row],[SOURCE_FEED_NAME]],'Feeds summary'!C:C,0))</f>
        <v>1</v>
      </c>
      <c r="C5" s="75" t="s">
        <v>94</v>
      </c>
      <c r="D5" s="10" t="str">
        <f>"T_"&amp;Table1815171419[[#This Row],[SOURCE_FEED_NAME]]</f>
        <v>T_FINANCIALS_PNL</v>
      </c>
      <c r="E5"/>
      <c r="F5" s="86" t="s">
        <v>156</v>
      </c>
      <c r="G5" s="10" t="s">
        <v>157</v>
      </c>
      <c r="H5" s="105" t="s">
        <v>149</v>
      </c>
      <c r="I5" s="76">
        <v>40</v>
      </c>
      <c r="J5" s="77"/>
      <c r="K5" s="10" t="s">
        <v>35</v>
      </c>
      <c r="L5" s="10" t="s">
        <v>28</v>
      </c>
      <c r="M5" s="10"/>
      <c r="N5" s="10"/>
      <c r="O5" s="10"/>
      <c r="P5" s="10"/>
      <c r="Q5" s="10"/>
    </row>
    <row r="6" spans="1:17">
      <c r="A6" s="10" t="str">
        <f>INDEX('Feeds summary'!A:A,MATCH(Table1815171419[[#This Row],[SOURCE_FEED_NAME]],'Feeds summary'!C:C,0))</f>
        <v>P&amp;L</v>
      </c>
      <c r="B6" s="10">
        <f>INDEX('Feeds summary'!B:B,MATCH(Table1815171419[[#This Row],[SOURCE_FEED_NAME]],'Feeds summary'!C:C,0))</f>
        <v>1</v>
      </c>
      <c r="C6" s="75" t="s">
        <v>94</v>
      </c>
      <c r="D6" s="10" t="str">
        <f>"T_"&amp;Table1815171419[[#This Row],[SOURCE_FEED_NAME]]</f>
        <v>T_FINANCIALS_PNL</v>
      </c>
      <c r="E6"/>
      <c r="F6" s="85" t="s">
        <v>158</v>
      </c>
      <c r="G6" s="10" t="s">
        <v>159</v>
      </c>
      <c r="H6" s="104" t="s">
        <v>149</v>
      </c>
      <c r="I6" s="76">
        <v>50</v>
      </c>
      <c r="J6" s="77"/>
      <c r="K6" s="10" t="s">
        <v>35</v>
      </c>
      <c r="L6" s="10" t="s">
        <v>28</v>
      </c>
      <c r="M6" s="10"/>
      <c r="N6" s="10"/>
      <c r="O6" s="10"/>
      <c r="P6" s="10"/>
      <c r="Q6" s="10"/>
    </row>
    <row r="7" spans="1:17">
      <c r="A7" s="10" t="str">
        <f>INDEX('Feeds summary'!A:A,MATCH(Table1815171419[[#This Row],[SOURCE_FEED_NAME]],'Feeds summary'!C:C,0))</f>
        <v>P&amp;L</v>
      </c>
      <c r="B7" s="10">
        <f>INDEX('Feeds summary'!B:B,MATCH(Table1815171419[[#This Row],[SOURCE_FEED_NAME]],'Feeds summary'!C:C,0))</f>
        <v>1</v>
      </c>
      <c r="C7" s="75" t="s">
        <v>94</v>
      </c>
      <c r="D7" s="10" t="str">
        <f>"T_"&amp;Table1815171419[[#This Row],[SOURCE_FEED_NAME]]</f>
        <v>T_FINANCIALS_PNL</v>
      </c>
      <c r="E7"/>
      <c r="F7" s="85" t="s">
        <v>160</v>
      </c>
      <c r="G7" s="10" t="s">
        <v>161</v>
      </c>
      <c r="H7" s="104" t="s">
        <v>149</v>
      </c>
      <c r="I7" s="76">
        <v>60</v>
      </c>
      <c r="J7" s="77"/>
      <c r="K7" s="10" t="s">
        <v>35</v>
      </c>
      <c r="L7" s="10" t="s">
        <v>28</v>
      </c>
      <c r="M7" s="10"/>
      <c r="N7" s="10"/>
      <c r="O7" s="10"/>
      <c r="P7" s="10"/>
      <c r="Q7" s="10"/>
    </row>
    <row r="8" spans="1:17">
      <c r="A8" s="10" t="str">
        <f>INDEX('Feeds summary'!A:A,MATCH(Table1815171419[[#This Row],[SOURCE_FEED_NAME]],'Feeds summary'!C:C,0))</f>
        <v>P&amp;L</v>
      </c>
      <c r="B8" s="10">
        <f>INDEX('Feeds summary'!B:B,MATCH(Table1815171419[[#This Row],[SOURCE_FEED_NAME]],'Feeds summary'!C:C,0))</f>
        <v>1</v>
      </c>
      <c r="C8" s="75" t="s">
        <v>94</v>
      </c>
      <c r="D8" s="10" t="str">
        <f>"T_"&amp;Table1815171419[[#This Row],[SOURCE_FEED_NAME]]</f>
        <v>T_FINANCIALS_PNL</v>
      </c>
      <c r="E8"/>
      <c r="F8" s="85" t="s">
        <v>162</v>
      </c>
      <c r="G8" s="10" t="s">
        <v>163</v>
      </c>
      <c r="H8" s="104" t="s">
        <v>149</v>
      </c>
      <c r="I8" s="76">
        <v>70</v>
      </c>
      <c r="J8" s="77"/>
      <c r="K8" s="10" t="s">
        <v>35</v>
      </c>
      <c r="L8" s="10" t="s">
        <v>28</v>
      </c>
      <c r="M8" s="10"/>
      <c r="N8" s="10"/>
      <c r="O8" s="10"/>
      <c r="P8" s="10"/>
      <c r="Q8" s="10"/>
    </row>
    <row r="9" spans="1:17">
      <c r="A9" s="10" t="str">
        <f>INDEX('Feeds summary'!A:A,MATCH(Table1815171419[[#This Row],[SOURCE_FEED_NAME]],'Feeds summary'!C:C,0))</f>
        <v>P&amp;L</v>
      </c>
      <c r="B9" s="10">
        <f>INDEX('Feeds summary'!B:B,MATCH(Table1815171419[[#This Row],[SOURCE_FEED_NAME]],'Feeds summary'!C:C,0))</f>
        <v>1</v>
      </c>
      <c r="C9" s="75" t="s">
        <v>94</v>
      </c>
      <c r="D9" s="10" t="str">
        <f>"T_"&amp;Table1815171419[[#This Row],[SOURCE_FEED_NAME]]</f>
        <v>T_FINANCIALS_PNL</v>
      </c>
      <c r="E9"/>
      <c r="F9" s="85" t="s">
        <v>164</v>
      </c>
      <c r="G9" s="10" t="s">
        <v>164</v>
      </c>
      <c r="H9" s="104" t="s">
        <v>165</v>
      </c>
      <c r="I9" s="76">
        <v>80</v>
      </c>
      <c r="J9" s="77"/>
      <c r="K9" s="10" t="s">
        <v>28</v>
      </c>
      <c r="L9" s="10" t="s">
        <v>35</v>
      </c>
      <c r="M9" s="10"/>
      <c r="N9" s="10"/>
      <c r="O9" s="10"/>
      <c r="P9" s="10"/>
      <c r="Q9" s="10"/>
    </row>
    <row r="10" spans="1:17">
      <c r="A10" s="10" t="str">
        <f>INDEX('Feeds summary'!A:A,MATCH(Table1815171419[[#This Row],[SOURCE_FEED_NAME]],'Feeds summary'!C:C,0))</f>
        <v>P&amp;L</v>
      </c>
      <c r="B10" s="10">
        <f>INDEX('Feeds summary'!B:B,MATCH(Table1815171419[[#This Row],[SOURCE_FEED_NAME]],'Feeds summary'!C:C,0))</f>
        <v>1</v>
      </c>
      <c r="C10" s="75" t="s">
        <v>94</v>
      </c>
      <c r="D10" s="10" t="str">
        <f>"T_"&amp;Table1815171419[[#This Row],[SOURCE_FEED_NAME]]</f>
        <v>T_FINANCIALS_PNL</v>
      </c>
      <c r="E10"/>
      <c r="F10" s="85" t="s">
        <v>166</v>
      </c>
      <c r="G10" s="10" t="s">
        <v>167</v>
      </c>
      <c r="H10" s="106" t="s">
        <v>152</v>
      </c>
      <c r="I10" s="76">
        <v>90</v>
      </c>
      <c r="J10" s="77"/>
      <c r="K10" s="10" t="s">
        <v>35</v>
      </c>
      <c r="L10" s="10" t="s">
        <v>35</v>
      </c>
      <c r="M10" s="10"/>
      <c r="N10" s="10"/>
      <c r="O10" s="10"/>
      <c r="P10" s="10"/>
      <c r="Q10" s="10"/>
    </row>
    <row r="11" spans="1:17">
      <c r="A11" s="10" t="str">
        <f>INDEX('Feeds summary'!A:A,MATCH(Table1815171419[[#This Row],[SOURCE_FEED_NAME]],'Feeds summary'!C:C,0))</f>
        <v>P&amp;L</v>
      </c>
      <c r="B11" s="10">
        <f>INDEX('Feeds summary'!B:B,MATCH(Table1815171419[[#This Row],[SOURCE_FEED_NAME]],'Feeds summary'!C:C,0))</f>
        <v>1</v>
      </c>
      <c r="C11" s="75" t="s">
        <v>94</v>
      </c>
      <c r="D11" s="10" t="str">
        <f>"T_"&amp;Table1815171419[[#This Row],[SOURCE_FEED_NAME]]</f>
        <v>T_FINANCIALS_PNL</v>
      </c>
      <c r="E11"/>
      <c r="F11" s="85" t="s">
        <v>168</v>
      </c>
      <c r="G11" s="10" t="s">
        <v>169</v>
      </c>
      <c r="H11" s="104" t="s">
        <v>149</v>
      </c>
      <c r="I11" s="76">
        <v>100</v>
      </c>
      <c r="J11" s="77"/>
      <c r="K11" s="10" t="s">
        <v>28</v>
      </c>
      <c r="L11" s="10" t="s">
        <v>35</v>
      </c>
      <c r="M11" s="10"/>
      <c r="N11" s="10"/>
      <c r="O11" s="10"/>
      <c r="P11" s="10"/>
      <c r="Q11" s="10"/>
    </row>
    <row r="12" spans="1:17">
      <c r="A12" s="10" t="str">
        <f>INDEX('Feeds summary'!A:A,MATCH(Table1815171419[[#This Row],[SOURCE_FEED_NAME]],'Feeds summary'!C:C,0))</f>
        <v>P&amp;L</v>
      </c>
      <c r="B12" s="10">
        <f>INDEX('Feeds summary'!B:B,MATCH(Table1815171419[[#This Row],[SOURCE_FEED_NAME]],'Feeds summary'!C:C,0))</f>
        <v>1</v>
      </c>
      <c r="C12" s="75" t="s">
        <v>94</v>
      </c>
      <c r="D12" s="10" t="str">
        <f>"T_"&amp;Table1815171419[[#This Row],[SOURCE_FEED_NAME]]</f>
        <v>T_FINANCIALS_PNL</v>
      </c>
      <c r="E12"/>
      <c r="F12" s="85" t="s">
        <v>170</v>
      </c>
      <c r="G12" s="10" t="s">
        <v>167</v>
      </c>
      <c r="H12" s="104" t="s">
        <v>149</v>
      </c>
      <c r="I12" s="76">
        <v>110</v>
      </c>
      <c r="J12" s="77"/>
      <c r="K12" s="10" t="s">
        <v>28</v>
      </c>
      <c r="L12" s="10" t="s">
        <v>35</v>
      </c>
      <c r="M12" s="10"/>
      <c r="N12" s="10"/>
      <c r="O12" s="10"/>
      <c r="P12" s="10"/>
      <c r="Q12" s="10"/>
    </row>
    <row r="13" spans="1:17">
      <c r="A13" s="10" t="str">
        <f>INDEX('Feeds summary'!A:A,MATCH(Table1815171419[[#This Row],[SOURCE_FEED_NAME]],'Feeds summary'!C:C,0))</f>
        <v>P&amp;L</v>
      </c>
      <c r="B13" s="10">
        <f>INDEX('Feeds summary'!B:B,MATCH(Table1815171419[[#This Row],[SOURCE_FEED_NAME]],'Feeds summary'!C:C,0))</f>
        <v>1</v>
      </c>
      <c r="C13" s="75" t="s">
        <v>94</v>
      </c>
      <c r="D13" s="10" t="str">
        <f>"T_"&amp;Table1815171419[[#This Row],[SOURCE_FEED_NAME]]</f>
        <v>T_FINANCIALS_PNL</v>
      </c>
      <c r="E13"/>
      <c r="F13" s="85" t="s">
        <v>171</v>
      </c>
      <c r="G13" s="10" t="s">
        <v>169</v>
      </c>
      <c r="H13" s="104" t="s">
        <v>165</v>
      </c>
      <c r="I13" s="76">
        <v>120</v>
      </c>
      <c r="J13" s="77"/>
      <c r="K13" s="10" t="s">
        <v>28</v>
      </c>
      <c r="L13" s="10" t="s">
        <v>35</v>
      </c>
      <c r="M13" s="10"/>
      <c r="N13" s="10"/>
      <c r="O13" s="10"/>
      <c r="P13" s="10"/>
      <c r="Q13" s="10"/>
    </row>
    <row r="14" spans="1:17">
      <c r="A14" s="10" t="str">
        <f>INDEX('Feeds summary'!A:A,MATCH(Table1815171419[[#This Row],[SOURCE_FEED_NAME]],'Feeds summary'!C:C,0))</f>
        <v>P&amp;L</v>
      </c>
      <c r="B14" s="10">
        <f>INDEX('Feeds summary'!B:B,MATCH(Table1815171419[[#This Row],[SOURCE_FEED_NAME]],'Feeds summary'!C:C,0))</f>
        <v>1</v>
      </c>
      <c r="C14" s="75" t="s">
        <v>94</v>
      </c>
      <c r="D14" s="10" t="str">
        <f>"T_"&amp;Table1815171419[[#This Row],[SOURCE_FEED_NAME]]</f>
        <v>T_FINANCIALS_PNL</v>
      </c>
      <c r="E14"/>
      <c r="F14" s="85" t="s">
        <v>172</v>
      </c>
      <c r="G14" s="10" t="s">
        <v>167</v>
      </c>
      <c r="H14" s="104" t="s">
        <v>165</v>
      </c>
      <c r="I14" s="76">
        <v>130</v>
      </c>
      <c r="J14" s="77"/>
      <c r="K14" s="10" t="s">
        <v>28</v>
      </c>
      <c r="L14" s="10" t="s">
        <v>35</v>
      </c>
      <c r="M14" s="10"/>
      <c r="N14" s="10"/>
      <c r="O14" s="10"/>
      <c r="P14" s="10"/>
      <c r="Q14" s="10"/>
    </row>
    <row r="15" spans="1:17">
      <c r="A15" s="10" t="str">
        <f>INDEX('Feeds summary'!A:A,MATCH(Table1815171419[[#This Row],[SOURCE_FEED_NAME]],'Feeds summary'!C:C,0))</f>
        <v>P&amp;L</v>
      </c>
      <c r="B15" s="10">
        <f>INDEX('Feeds summary'!B:B,MATCH(Table1815171419[[#This Row],[SOURCE_FEED_NAME]],'Feeds summary'!C:C,0))</f>
        <v>1</v>
      </c>
      <c r="C15" s="75" t="s">
        <v>94</v>
      </c>
      <c r="D15" s="10" t="str">
        <f>"T_"&amp;Table1815171419[[#This Row],[SOURCE_FEED_NAME]]</f>
        <v>T_FINANCIALS_PNL</v>
      </c>
      <c r="E15"/>
      <c r="F15" s="85" t="s">
        <v>173</v>
      </c>
      <c r="G15" s="10" t="s">
        <v>169</v>
      </c>
      <c r="H15" s="104" t="s">
        <v>165</v>
      </c>
      <c r="I15" s="76">
        <v>140</v>
      </c>
      <c r="J15" s="77"/>
      <c r="K15" s="10" t="s">
        <v>28</v>
      </c>
      <c r="L15" s="10" t="s">
        <v>35</v>
      </c>
      <c r="M15" s="10"/>
      <c r="N15" s="10"/>
      <c r="O15" s="10"/>
      <c r="P15" s="10"/>
      <c r="Q15" s="10"/>
    </row>
    <row r="16" spans="1:17">
      <c r="A16" s="10" t="str">
        <f>INDEX('Feeds summary'!A:A,MATCH(Table1815171419[[#This Row],[SOURCE_FEED_NAME]],'Feeds summary'!C:C,0))</f>
        <v>P&amp;L</v>
      </c>
      <c r="B16" s="10">
        <f>INDEX('Feeds summary'!B:B,MATCH(Table1815171419[[#This Row],[SOURCE_FEED_NAME]],'Feeds summary'!C:C,0))</f>
        <v>1</v>
      </c>
      <c r="C16" s="75" t="s">
        <v>94</v>
      </c>
      <c r="D16" s="10" t="str">
        <f>"T_"&amp;Table1815171419[[#This Row],[SOURCE_FEED_NAME]]</f>
        <v>T_FINANCIALS_PNL</v>
      </c>
      <c r="E16"/>
      <c r="F16" s="85" t="s">
        <v>174</v>
      </c>
      <c r="G16" s="10" t="s">
        <v>167</v>
      </c>
      <c r="H16" s="104" t="s">
        <v>165</v>
      </c>
      <c r="I16" s="76">
        <v>150</v>
      </c>
      <c r="J16" s="77"/>
      <c r="K16" s="10" t="s">
        <v>28</v>
      </c>
      <c r="L16" s="10" t="s">
        <v>35</v>
      </c>
      <c r="M16" s="10"/>
      <c r="N16" s="10"/>
      <c r="O16" s="10"/>
      <c r="P16" s="10"/>
      <c r="Q16" s="10"/>
    </row>
    <row r="17" spans="1:17">
      <c r="A17" s="10" t="str">
        <f>INDEX('Feeds summary'!A:A,MATCH(Table1815171419[[#This Row],[SOURCE_FEED_NAME]],'Feeds summary'!C:C,0))</f>
        <v>P&amp;L</v>
      </c>
      <c r="B17" s="10">
        <f>INDEX('Feeds summary'!B:B,MATCH(Table1815171419[[#This Row],[SOURCE_FEED_NAME]],'Feeds summary'!C:C,0))</f>
        <v>1</v>
      </c>
      <c r="C17" s="75" t="s">
        <v>94</v>
      </c>
      <c r="D17" s="10" t="str">
        <f>"T_"&amp;Table1815171419[[#This Row],[SOURCE_FEED_NAME]]</f>
        <v>T_FINANCIALS_PNL</v>
      </c>
      <c r="E17"/>
      <c r="F17" s="85" t="s">
        <v>175</v>
      </c>
      <c r="G17" s="10" t="s">
        <v>169</v>
      </c>
      <c r="H17" s="104" t="s">
        <v>165</v>
      </c>
      <c r="I17" s="76">
        <v>160</v>
      </c>
      <c r="J17" s="77"/>
      <c r="K17" s="10" t="s">
        <v>28</v>
      </c>
      <c r="L17" s="10" t="s">
        <v>35</v>
      </c>
      <c r="M17" s="10"/>
      <c r="N17" s="10"/>
      <c r="O17" s="10"/>
      <c r="P17" s="10"/>
      <c r="Q17" s="10"/>
    </row>
    <row r="18" spans="1:17">
      <c r="A18" s="10" t="str">
        <f>INDEX('Feeds summary'!A:A,MATCH(Table1815171419[[#This Row],[SOURCE_FEED_NAME]],'Feeds summary'!C:C,0))</f>
        <v>P&amp;L</v>
      </c>
      <c r="B18" s="10">
        <f>INDEX('Feeds summary'!B:B,MATCH(Table1815171419[[#This Row],[SOURCE_FEED_NAME]],'Feeds summary'!C:C,0))</f>
        <v>1</v>
      </c>
      <c r="C18" s="75" t="s">
        <v>94</v>
      </c>
      <c r="D18" s="10" t="str">
        <f>"T_"&amp;Table1815171419[[#This Row],[SOURCE_FEED_NAME]]</f>
        <v>T_FINANCIALS_PNL</v>
      </c>
      <c r="E18"/>
      <c r="F18" s="88" t="s">
        <v>176</v>
      </c>
      <c r="G18" s="10" t="s">
        <v>167</v>
      </c>
      <c r="H18" s="104" t="s">
        <v>165</v>
      </c>
      <c r="I18" s="76">
        <v>170</v>
      </c>
      <c r="J18" s="77"/>
      <c r="K18" s="10" t="s">
        <v>28</v>
      </c>
      <c r="L18" s="10" t="s">
        <v>35</v>
      </c>
      <c r="M18" s="10"/>
      <c r="N18" s="10"/>
      <c r="O18" s="10"/>
      <c r="P18" s="10"/>
      <c r="Q18" s="10"/>
    </row>
    <row r="19" spans="1:17">
      <c r="A19" s="10" t="str">
        <f>INDEX('Feeds summary'!A:A,MATCH(Table1815171419[[#This Row],[SOURCE_FEED_NAME]],'Feeds summary'!C:C,0))</f>
        <v>P&amp;L</v>
      </c>
      <c r="B19" s="10">
        <f>INDEX('Feeds summary'!B:B,MATCH(Table1815171419[[#This Row],[SOURCE_FEED_NAME]],'Feeds summary'!C:C,0))</f>
        <v>1</v>
      </c>
      <c r="C19" s="75" t="s">
        <v>94</v>
      </c>
      <c r="D19" s="10" t="str">
        <f>"T_"&amp;Table1815171419[[#This Row],[SOURCE_FEED_NAME]]</f>
        <v>T_FINANCIALS_PNL</v>
      </c>
      <c r="E19"/>
      <c r="F19" s="85" t="s">
        <v>177</v>
      </c>
      <c r="G19" s="10" t="s">
        <v>169</v>
      </c>
      <c r="H19" s="104" t="s">
        <v>165</v>
      </c>
      <c r="I19" s="76">
        <v>180</v>
      </c>
      <c r="J19" s="77"/>
      <c r="K19" s="10" t="s">
        <v>28</v>
      </c>
      <c r="L19" s="10" t="s">
        <v>35</v>
      </c>
      <c r="M19" s="10"/>
      <c r="N19" s="10"/>
      <c r="O19" s="10"/>
      <c r="P19" s="10"/>
      <c r="Q19" s="10"/>
    </row>
    <row r="20" spans="1:17">
      <c r="A20" s="10" t="str">
        <f>INDEX('Feeds summary'!A:A,MATCH(Table1815171419[[#This Row],[SOURCE_FEED_NAME]],'Feeds summary'!C:C,0))</f>
        <v>P&amp;L</v>
      </c>
      <c r="B20" s="10">
        <f>INDEX('Feeds summary'!B:B,MATCH(Table1815171419[[#This Row],[SOURCE_FEED_NAME]],'Feeds summary'!C:C,0))</f>
        <v>1</v>
      </c>
      <c r="C20" s="75" t="s">
        <v>94</v>
      </c>
      <c r="D20" s="10" t="str">
        <f>"T_"&amp;Table1815171419[[#This Row],[SOURCE_FEED_NAME]]</f>
        <v>T_FINANCIALS_PNL</v>
      </c>
      <c r="E20"/>
      <c r="F20" s="85" t="s">
        <v>178</v>
      </c>
      <c r="G20" s="10" t="s">
        <v>179</v>
      </c>
      <c r="H20" s="104" t="s">
        <v>165</v>
      </c>
      <c r="I20" s="76">
        <v>190</v>
      </c>
      <c r="J20" s="77"/>
      <c r="K20" s="10" t="s">
        <v>28</v>
      </c>
      <c r="L20" s="10" t="s">
        <v>35</v>
      </c>
      <c r="M20" s="10"/>
      <c r="N20" s="10"/>
      <c r="O20" s="10"/>
      <c r="P20" s="10"/>
      <c r="Q20" s="10"/>
    </row>
    <row r="21" spans="1:17">
      <c r="A21" s="10" t="str">
        <f>INDEX('Feeds summary'!A:A,MATCH(Table1815171419[[#This Row],[SOURCE_FEED_NAME]],'Feeds summary'!C:C,0))</f>
        <v>P&amp;L</v>
      </c>
      <c r="B21" s="10">
        <f>INDEX('Feeds summary'!B:B,MATCH(Table1815171419[[#This Row],[SOURCE_FEED_NAME]],'Feeds summary'!C:C,0))</f>
        <v>1</v>
      </c>
      <c r="C21" s="75" t="s">
        <v>94</v>
      </c>
      <c r="D21" s="10" t="str">
        <f>"T_"&amp;Table1815171419[[#This Row],[SOURCE_FEED_NAME]]</f>
        <v>T_FINANCIALS_PNL</v>
      </c>
      <c r="E21"/>
      <c r="F21" s="85" t="s">
        <v>180</v>
      </c>
      <c r="G21" s="10"/>
      <c r="H21" s="104" t="s">
        <v>165</v>
      </c>
      <c r="I21" s="76">
        <v>200</v>
      </c>
      <c r="J21" s="77"/>
      <c r="K21" s="10" t="s">
        <v>28</v>
      </c>
      <c r="L21" s="10" t="s">
        <v>35</v>
      </c>
      <c r="M21" s="10"/>
      <c r="N21" s="10"/>
      <c r="O21" s="10"/>
      <c r="P21" s="10"/>
      <c r="Q21" s="10"/>
    </row>
    <row r="22" spans="1:17" s="84" customFormat="1">
      <c r="A22" s="10" t="str">
        <f>INDEX('Feeds summary'!A:A,MATCH(Table1815171419[[#This Row],[SOURCE_FEED_NAME]],'Feeds summary'!C:C,0))</f>
        <v>P&amp;L</v>
      </c>
      <c r="B22" s="10">
        <f>INDEX('Feeds summary'!B:B,MATCH(Table1815171419[[#This Row],[SOURCE_FEED_NAME]],'Feeds summary'!C:C,0))</f>
        <v>1</v>
      </c>
      <c r="C22" s="80" t="s">
        <v>94</v>
      </c>
      <c r="D22" s="79" t="str">
        <f>"T_"&amp;Table1815171419[[#This Row],[SOURCE_FEED_NAME]]</f>
        <v>T_FINANCIALS_PNL</v>
      </c>
      <c r="E22" s="81"/>
      <c r="F22" s="85" t="s">
        <v>181</v>
      </c>
      <c r="G22" s="10" t="s">
        <v>182</v>
      </c>
      <c r="H22" s="104" t="s">
        <v>165</v>
      </c>
      <c r="I22" s="82">
        <v>210</v>
      </c>
      <c r="J22" s="83"/>
      <c r="K22" s="79" t="s">
        <v>28</v>
      </c>
      <c r="L22" s="79" t="s">
        <v>35</v>
      </c>
      <c r="M22" s="79"/>
      <c r="N22" s="79"/>
      <c r="O22" s="79"/>
      <c r="P22" s="79"/>
      <c r="Q22" s="79"/>
    </row>
    <row r="23" spans="1:17">
      <c r="A23" s="10" t="str">
        <f>INDEX('Feeds summary'!A:A,MATCH(Table1815171419[[#This Row],[SOURCE_FEED_NAME]],'Feeds summary'!C:C,0))</f>
        <v>P&amp;L</v>
      </c>
      <c r="B23" s="10">
        <f>INDEX('Feeds summary'!B:B,MATCH(Table1815171419[[#This Row],[SOURCE_FEED_NAME]],'Feeds summary'!C:C,0))</f>
        <v>1</v>
      </c>
      <c r="C23" s="75" t="s">
        <v>94</v>
      </c>
      <c r="D23" s="10" t="str">
        <f>"T_"&amp;Table1815171419[[#This Row],[SOURCE_FEED_NAME]]</f>
        <v>T_FINANCIALS_PNL</v>
      </c>
      <c r="E23"/>
      <c r="F23" s="85" t="s">
        <v>183</v>
      </c>
      <c r="G23" s="10" t="s">
        <v>184</v>
      </c>
      <c r="H23" s="104" t="s">
        <v>165</v>
      </c>
      <c r="I23" s="76">
        <v>220</v>
      </c>
      <c r="J23" s="77"/>
      <c r="K23" s="10" t="s">
        <v>28</v>
      </c>
      <c r="L23" s="10" t="s">
        <v>35</v>
      </c>
      <c r="M23" s="10"/>
      <c r="N23" s="10"/>
      <c r="O23" s="10"/>
      <c r="P23" s="10"/>
      <c r="Q23" s="10"/>
    </row>
    <row r="24" spans="1:17">
      <c r="A24" s="10" t="str">
        <f>INDEX('Feeds summary'!A:A,MATCH(Table1815171419[[#This Row],[SOURCE_FEED_NAME]],'Feeds summary'!C:C,0))</f>
        <v>P&amp;L</v>
      </c>
      <c r="B24" s="10">
        <f>INDEX('Feeds summary'!B:B,MATCH(Table1815171419[[#This Row],[SOURCE_FEED_NAME]],'Feeds summary'!C:C,0))</f>
        <v>1</v>
      </c>
      <c r="C24" s="75" t="s">
        <v>94</v>
      </c>
      <c r="D24" s="10" t="str">
        <f>"T_"&amp;Table1815171419[[#This Row],[SOURCE_FEED_NAME]]</f>
        <v>T_FINANCIALS_PNL</v>
      </c>
      <c r="E24"/>
      <c r="F24" s="85" t="s">
        <v>185</v>
      </c>
      <c r="G24" s="10"/>
      <c r="H24" s="104" t="s">
        <v>165</v>
      </c>
      <c r="I24" s="76">
        <v>230</v>
      </c>
      <c r="J24" s="77"/>
      <c r="K24" s="10" t="s">
        <v>28</v>
      </c>
      <c r="L24" s="10" t="s">
        <v>35</v>
      </c>
      <c r="M24" s="10"/>
      <c r="N24" s="10"/>
      <c r="O24" s="10"/>
      <c r="P24" s="10"/>
      <c r="Q24" s="10"/>
    </row>
    <row r="25" spans="1:17">
      <c r="A25" s="10" t="str">
        <f>INDEX('Feeds summary'!A:A,MATCH(Table1815171419[[#This Row],[SOURCE_FEED_NAME]],'Feeds summary'!C:C,0))</f>
        <v>P&amp;L</v>
      </c>
      <c r="B25" s="10">
        <f>INDEX('Feeds summary'!B:B,MATCH(Table1815171419[[#This Row],[SOURCE_FEED_NAME]],'Feeds summary'!C:C,0))</f>
        <v>1</v>
      </c>
      <c r="C25" s="75" t="s">
        <v>94</v>
      </c>
      <c r="D25" s="10" t="str">
        <f>"T_"&amp;Table1815171419[[#This Row],[SOURCE_FEED_NAME]]</f>
        <v>T_FINANCIALS_PNL</v>
      </c>
      <c r="E25"/>
      <c r="F25" s="85" t="s">
        <v>186</v>
      </c>
      <c r="G25" s="10" t="s">
        <v>187</v>
      </c>
      <c r="H25" s="104" t="s">
        <v>165</v>
      </c>
      <c r="I25" s="76">
        <v>240</v>
      </c>
      <c r="J25" s="77"/>
      <c r="K25" s="10" t="s">
        <v>28</v>
      </c>
      <c r="L25" s="10" t="s">
        <v>35</v>
      </c>
      <c r="M25" s="10"/>
      <c r="N25" s="10"/>
      <c r="O25" s="10"/>
      <c r="P25" s="10"/>
      <c r="Q25" s="10"/>
    </row>
    <row r="26" spans="1:17">
      <c r="A26" s="10" t="str">
        <f>INDEX('Feeds summary'!A:A,MATCH(Table1815171419[[#This Row],[SOURCE_FEED_NAME]],'Feeds summary'!C:C,0))</f>
        <v>P&amp;L</v>
      </c>
      <c r="B26" s="10">
        <f>INDEX('Feeds summary'!B:B,MATCH(Table1815171419[[#This Row],[SOURCE_FEED_NAME]],'Feeds summary'!C:C,0))</f>
        <v>1</v>
      </c>
      <c r="C26" s="75" t="s">
        <v>94</v>
      </c>
      <c r="D26" s="10" t="str">
        <f>"T_"&amp;Table1815171419[[#This Row],[SOURCE_FEED_NAME]]</f>
        <v>T_FINANCIALS_PNL</v>
      </c>
      <c r="E26"/>
      <c r="F26" s="85" t="s">
        <v>188</v>
      </c>
      <c r="G26" s="10" t="s">
        <v>189</v>
      </c>
      <c r="H26" s="104" t="s">
        <v>165</v>
      </c>
      <c r="I26" s="76">
        <v>250</v>
      </c>
      <c r="J26" s="77"/>
      <c r="K26" s="10" t="s">
        <v>28</v>
      </c>
      <c r="L26" s="10" t="s">
        <v>35</v>
      </c>
      <c r="M26" s="10"/>
      <c r="N26" s="10"/>
      <c r="O26" s="10"/>
      <c r="P26" s="10"/>
      <c r="Q26" s="10"/>
    </row>
    <row r="27" spans="1:17">
      <c r="A27" s="10" t="str">
        <f>INDEX('Feeds summary'!A:A,MATCH(Table1815171419[[#This Row],[SOURCE_FEED_NAME]],'Feeds summary'!C:C,0))</f>
        <v>P&amp;L</v>
      </c>
      <c r="B27" s="10">
        <f>INDEX('Feeds summary'!B:B,MATCH(Table1815171419[[#This Row],[SOURCE_FEED_NAME]],'Feeds summary'!C:C,0))</f>
        <v>1</v>
      </c>
      <c r="C27" s="75" t="s">
        <v>94</v>
      </c>
      <c r="D27" s="10" t="str">
        <f>"T_"&amp;Table1815171419[[#This Row],[SOURCE_FEED_NAME]]</f>
        <v>T_FINANCIALS_PNL</v>
      </c>
      <c r="E27"/>
      <c r="F27" s="85" t="s">
        <v>190</v>
      </c>
      <c r="G27" s="10"/>
      <c r="H27" s="104" t="s">
        <v>165</v>
      </c>
      <c r="I27" s="76">
        <v>260</v>
      </c>
      <c r="J27" s="77"/>
      <c r="K27" s="10" t="s">
        <v>28</v>
      </c>
      <c r="L27" s="10" t="s">
        <v>35</v>
      </c>
      <c r="M27" s="10"/>
      <c r="N27" s="10"/>
      <c r="O27" s="10"/>
      <c r="P27" s="10"/>
      <c r="Q27" s="10"/>
    </row>
    <row r="28" spans="1:17">
      <c r="A28" s="10" t="str">
        <f>INDEX('Feeds summary'!A:A,MATCH(Table1815171419[[#This Row],[SOURCE_FEED_NAME]],'Feeds summary'!C:C,0))</f>
        <v>P&amp;L</v>
      </c>
      <c r="B28" s="10">
        <f>INDEX('Feeds summary'!B:B,MATCH(Table1815171419[[#This Row],[SOURCE_FEED_NAME]],'Feeds summary'!C:C,0))</f>
        <v>1</v>
      </c>
      <c r="C28" s="75" t="s">
        <v>94</v>
      </c>
      <c r="D28" s="10" t="str">
        <f>"T_"&amp;Table1815171419[[#This Row],[SOURCE_FEED_NAME]]</f>
        <v>T_FINANCIALS_PNL</v>
      </c>
      <c r="E28"/>
      <c r="F28" s="85" t="s">
        <v>191</v>
      </c>
      <c r="G28" s="10"/>
      <c r="H28" s="104" t="s">
        <v>165</v>
      </c>
      <c r="I28" s="76">
        <v>270</v>
      </c>
      <c r="J28" s="77"/>
      <c r="K28" s="10" t="s">
        <v>28</v>
      </c>
      <c r="L28" s="10" t="s">
        <v>35</v>
      </c>
      <c r="M28" s="10"/>
      <c r="N28" s="10"/>
      <c r="O28" s="10"/>
      <c r="P28" s="10"/>
      <c r="Q28" s="10"/>
    </row>
    <row r="29" spans="1:17">
      <c r="A29" s="10" t="str">
        <f>INDEX('Feeds summary'!A:A,MATCH(Table1815171419[[#This Row],[SOURCE_FEED_NAME]],'Feeds summary'!C:C,0))</f>
        <v>P&amp;L</v>
      </c>
      <c r="B29" s="10">
        <f>INDEX('Feeds summary'!B:B,MATCH(Table1815171419[[#This Row],[SOURCE_FEED_NAME]],'Feeds summary'!C:C,0))</f>
        <v>1</v>
      </c>
      <c r="C29" s="75" t="s">
        <v>94</v>
      </c>
      <c r="D29" s="10" t="str">
        <f>"T_"&amp;Table1815171419[[#This Row],[SOURCE_FEED_NAME]]</f>
        <v>T_FINANCIALS_PNL</v>
      </c>
      <c r="E29"/>
      <c r="F29" s="85" t="s">
        <v>192</v>
      </c>
      <c r="G29" s="10"/>
      <c r="H29" s="104" t="s">
        <v>165</v>
      </c>
      <c r="I29" s="76">
        <v>280</v>
      </c>
      <c r="J29" s="77"/>
      <c r="K29" s="10" t="s">
        <v>28</v>
      </c>
      <c r="L29" s="10" t="s">
        <v>35</v>
      </c>
      <c r="M29" s="10"/>
      <c r="N29" s="10"/>
      <c r="O29" s="10"/>
      <c r="P29" s="10"/>
      <c r="Q29" s="10"/>
    </row>
    <row r="30" spans="1:17">
      <c r="A30" s="10" t="str">
        <f>INDEX('Feeds summary'!A:A,MATCH(Table1815171419[[#This Row],[SOURCE_FEED_NAME]],'Feeds summary'!C:C,0))</f>
        <v>P&amp;L</v>
      </c>
      <c r="B30" s="10">
        <f>INDEX('Feeds summary'!B:B,MATCH(Table1815171419[[#This Row],[SOURCE_FEED_NAME]],'Feeds summary'!C:C,0))</f>
        <v>1</v>
      </c>
      <c r="C30" s="75" t="s">
        <v>94</v>
      </c>
      <c r="D30" s="10" t="str">
        <f>"T_"&amp;Table1815171419[[#This Row],[SOURCE_FEED_NAME]]</f>
        <v>T_FINANCIALS_PNL</v>
      </c>
      <c r="E30"/>
      <c r="F30" s="85" t="s">
        <v>193</v>
      </c>
      <c r="G30" s="10" t="s">
        <v>194</v>
      </c>
      <c r="H30" s="104" t="s">
        <v>165</v>
      </c>
      <c r="I30" s="76">
        <v>290</v>
      </c>
      <c r="J30" s="77"/>
      <c r="K30" s="10" t="s">
        <v>28</v>
      </c>
      <c r="L30" s="10" t="s">
        <v>35</v>
      </c>
      <c r="M30" s="10"/>
      <c r="N30" s="10"/>
      <c r="O30" s="10"/>
      <c r="P30" s="10"/>
      <c r="Q30" s="10"/>
    </row>
    <row r="31" spans="1:17">
      <c r="A31" s="10" t="str">
        <f>INDEX('Feeds summary'!A:A,MATCH(Table1815171419[[#This Row],[SOURCE_FEED_NAME]],'Feeds summary'!C:C,0))</f>
        <v>P&amp;L</v>
      </c>
      <c r="B31" s="10">
        <f>INDEX('Feeds summary'!B:B,MATCH(Table1815171419[[#This Row],[SOURCE_FEED_NAME]],'Feeds summary'!C:C,0))</f>
        <v>1</v>
      </c>
      <c r="C31" s="75" t="s">
        <v>94</v>
      </c>
      <c r="D31" s="10" t="str">
        <f>"T_"&amp;Table1815171419[[#This Row],[SOURCE_FEED_NAME]]</f>
        <v>T_FINANCIALS_PNL</v>
      </c>
      <c r="E31"/>
      <c r="F31" s="85" t="s">
        <v>195</v>
      </c>
      <c r="G31" s="10"/>
      <c r="H31" s="104" t="s">
        <v>165</v>
      </c>
      <c r="I31" s="76">
        <v>300</v>
      </c>
      <c r="J31" s="77"/>
      <c r="K31" s="10" t="s">
        <v>28</v>
      </c>
      <c r="L31" s="10" t="s">
        <v>35</v>
      </c>
      <c r="M31" s="10"/>
      <c r="N31" s="10"/>
      <c r="O31" s="10"/>
      <c r="P31" s="10"/>
      <c r="Q31" s="10"/>
    </row>
    <row r="32" spans="1:17">
      <c r="A32" s="10" t="str">
        <f>INDEX('Feeds summary'!A:A,MATCH(Table1815171419[[#This Row],[SOURCE_FEED_NAME]],'Feeds summary'!C:C,0))</f>
        <v>P&amp;L</v>
      </c>
      <c r="B32" s="10">
        <f>INDEX('Feeds summary'!B:B,MATCH(Table1815171419[[#This Row],[SOURCE_FEED_NAME]],'Feeds summary'!C:C,0))</f>
        <v>1</v>
      </c>
      <c r="C32" s="75" t="s">
        <v>94</v>
      </c>
      <c r="D32" s="10" t="str">
        <f>"T_"&amp;Table1815171419[[#This Row],[SOURCE_FEED_NAME]]</f>
        <v>T_FINANCIALS_PNL</v>
      </c>
      <c r="E32"/>
      <c r="F32" s="85" t="s">
        <v>196</v>
      </c>
      <c r="G32" s="10"/>
      <c r="H32" s="104" t="s">
        <v>165</v>
      </c>
      <c r="I32" s="76">
        <v>310</v>
      </c>
      <c r="J32" s="77"/>
      <c r="K32" s="10" t="s">
        <v>28</v>
      </c>
      <c r="L32" s="10" t="s">
        <v>35</v>
      </c>
      <c r="M32" s="10"/>
      <c r="N32" s="10"/>
      <c r="O32" s="10"/>
      <c r="P32" s="10"/>
      <c r="Q32" s="10"/>
    </row>
    <row r="33" spans="1:17">
      <c r="A33" s="10" t="str">
        <f>INDEX('Feeds summary'!A:A,MATCH(Table1815171419[[#This Row],[SOURCE_FEED_NAME]],'Feeds summary'!C:C,0))</f>
        <v>P&amp;L</v>
      </c>
      <c r="B33" s="10">
        <f>INDEX('Feeds summary'!B:B,MATCH(Table1815171419[[#This Row],[SOURCE_FEED_NAME]],'Feeds summary'!C:C,0))</f>
        <v>1</v>
      </c>
      <c r="C33" s="75" t="s">
        <v>94</v>
      </c>
      <c r="D33" s="10" t="str">
        <f>"T_"&amp;Table1815171419[[#This Row],[SOURCE_FEED_NAME]]</f>
        <v>T_FINANCIALS_PNL</v>
      </c>
      <c r="E33"/>
      <c r="F33" s="85" t="s">
        <v>197</v>
      </c>
      <c r="G33" s="10"/>
      <c r="H33" s="104" t="s">
        <v>165</v>
      </c>
      <c r="I33" s="76">
        <v>320</v>
      </c>
      <c r="J33" s="77"/>
      <c r="K33" s="10" t="s">
        <v>28</v>
      </c>
      <c r="L33" s="10" t="s">
        <v>35</v>
      </c>
      <c r="M33" s="10"/>
      <c r="N33" s="10"/>
      <c r="O33" s="10"/>
      <c r="P33" s="10"/>
      <c r="Q33" s="10"/>
    </row>
    <row r="34" spans="1:17">
      <c r="A34" s="10" t="str">
        <f>INDEX('Feeds summary'!A:A,MATCH(Table1815171419[[#This Row],[SOURCE_FEED_NAME]],'Feeds summary'!C:C,0))</f>
        <v>P&amp;L</v>
      </c>
      <c r="B34" s="10">
        <f>INDEX('Feeds summary'!B:B,MATCH(Table1815171419[[#This Row],[SOURCE_FEED_NAME]],'Feeds summary'!C:C,0))</f>
        <v>1</v>
      </c>
      <c r="C34" s="75" t="s">
        <v>94</v>
      </c>
      <c r="D34" s="10" t="str">
        <f>"T_"&amp;Table1815171419[[#This Row],[SOURCE_FEED_NAME]]</f>
        <v>T_FINANCIALS_PNL</v>
      </c>
      <c r="E34"/>
      <c r="F34" s="85" t="s">
        <v>198</v>
      </c>
      <c r="G34" s="10"/>
      <c r="H34" s="104" t="s">
        <v>165</v>
      </c>
      <c r="I34" s="76">
        <v>330</v>
      </c>
      <c r="J34" s="77"/>
      <c r="K34" s="10" t="s">
        <v>28</v>
      </c>
      <c r="L34" s="10" t="s">
        <v>35</v>
      </c>
      <c r="M34" s="10"/>
      <c r="N34" s="10"/>
      <c r="O34" s="10"/>
      <c r="P34" s="10"/>
      <c r="Q34" s="10"/>
    </row>
    <row r="35" spans="1:17">
      <c r="A35" s="10" t="str">
        <f>INDEX('Feeds summary'!A:A,MATCH(Table1815171419[[#This Row],[SOURCE_FEED_NAME]],'Feeds summary'!C:C,0))</f>
        <v>P&amp;L</v>
      </c>
      <c r="B35" s="10">
        <f>INDEX('Feeds summary'!B:B,MATCH(Table1815171419[[#This Row],[SOURCE_FEED_NAME]],'Feeds summary'!C:C,0))</f>
        <v>1</v>
      </c>
      <c r="C35" s="75" t="s">
        <v>94</v>
      </c>
      <c r="D35" s="10" t="str">
        <f>"T_"&amp;Table1815171419[[#This Row],[SOURCE_FEED_NAME]]</f>
        <v>T_FINANCIALS_PNL</v>
      </c>
      <c r="E35"/>
      <c r="F35" s="85" t="s">
        <v>199</v>
      </c>
      <c r="G35" s="10"/>
      <c r="H35" s="104" t="s">
        <v>165</v>
      </c>
      <c r="I35" s="76">
        <v>340</v>
      </c>
      <c r="J35" s="77"/>
      <c r="K35" s="10" t="s">
        <v>28</v>
      </c>
      <c r="L35" s="10" t="s">
        <v>35</v>
      </c>
      <c r="M35" s="10"/>
      <c r="N35" s="10"/>
      <c r="O35" s="10"/>
      <c r="P35" s="10"/>
      <c r="Q35" s="10"/>
    </row>
    <row r="36" spans="1:17">
      <c r="A36" s="10" t="str">
        <f>INDEX('Feeds summary'!A:A,MATCH(Table1815171419[[#This Row],[SOURCE_FEED_NAME]],'Feeds summary'!C:C,0))</f>
        <v>P&amp;L</v>
      </c>
      <c r="B36" s="10">
        <f>INDEX('Feeds summary'!B:B,MATCH(Table1815171419[[#This Row],[SOURCE_FEED_NAME]],'Feeds summary'!C:C,0))</f>
        <v>1</v>
      </c>
      <c r="C36" s="75" t="s">
        <v>94</v>
      </c>
      <c r="D36" s="10" t="str">
        <f>"T_"&amp;Table1815171419[[#This Row],[SOURCE_FEED_NAME]]</f>
        <v>T_FINANCIALS_PNL</v>
      </c>
      <c r="E36"/>
      <c r="F36" s="85" t="s">
        <v>200</v>
      </c>
      <c r="G36" s="10"/>
      <c r="H36" s="104" t="s">
        <v>165</v>
      </c>
      <c r="I36" s="76">
        <v>350</v>
      </c>
      <c r="J36" s="77"/>
      <c r="K36" s="10" t="s">
        <v>28</v>
      </c>
      <c r="L36" s="10" t="s">
        <v>35</v>
      </c>
      <c r="M36" s="10"/>
      <c r="N36" s="10"/>
      <c r="O36" s="10"/>
      <c r="P36" s="10"/>
      <c r="Q36" s="10"/>
    </row>
    <row r="37" spans="1:17">
      <c r="A37" s="10" t="str">
        <f>INDEX('Feeds summary'!A:A,MATCH(Table1815171419[[#This Row],[SOURCE_FEED_NAME]],'Feeds summary'!C:C,0))</f>
        <v>P&amp;L</v>
      </c>
      <c r="B37" s="10">
        <f>INDEX('Feeds summary'!B:B,MATCH(Table1815171419[[#This Row],[SOURCE_FEED_NAME]],'Feeds summary'!C:C,0))</f>
        <v>1</v>
      </c>
      <c r="C37" s="75" t="s">
        <v>94</v>
      </c>
      <c r="D37" s="10" t="str">
        <f>"T_"&amp;Table1815171419[[#This Row],[SOURCE_FEED_NAME]]</f>
        <v>T_FINANCIALS_PNL</v>
      </c>
      <c r="E37"/>
      <c r="F37" s="85" t="s">
        <v>201</v>
      </c>
      <c r="G37" s="10"/>
      <c r="H37" s="104" t="s">
        <v>165</v>
      </c>
      <c r="I37" s="76">
        <v>360</v>
      </c>
      <c r="J37" s="77"/>
      <c r="K37" s="10" t="s">
        <v>28</v>
      </c>
      <c r="L37" s="10" t="s">
        <v>35</v>
      </c>
      <c r="M37" s="10"/>
      <c r="N37" s="10"/>
      <c r="O37" s="10"/>
      <c r="P37" s="10"/>
      <c r="Q37" s="10"/>
    </row>
    <row r="38" spans="1:17">
      <c r="A38" s="10" t="str">
        <f>INDEX('Feeds summary'!A:A,MATCH(Table1815171419[[#This Row],[SOURCE_FEED_NAME]],'Feeds summary'!C:C,0))</f>
        <v>P&amp;L</v>
      </c>
      <c r="B38" s="10">
        <f>INDEX('Feeds summary'!B:B,MATCH(Table1815171419[[#This Row],[SOURCE_FEED_NAME]],'Feeds summary'!C:C,0))</f>
        <v>1</v>
      </c>
      <c r="C38" s="75" t="s">
        <v>94</v>
      </c>
      <c r="D38" s="10" t="str">
        <f>"T_"&amp;Table1815171419[[#This Row],[SOURCE_FEED_NAME]]</f>
        <v>T_FINANCIALS_PNL</v>
      </c>
      <c r="E38"/>
      <c r="F38" s="85" t="s">
        <v>202</v>
      </c>
      <c r="G38" s="10"/>
      <c r="H38" s="104" t="s">
        <v>165</v>
      </c>
      <c r="I38" s="76">
        <v>370</v>
      </c>
      <c r="J38" s="77"/>
      <c r="K38" s="10" t="s">
        <v>28</v>
      </c>
      <c r="L38" s="10" t="s">
        <v>35</v>
      </c>
      <c r="M38" s="10"/>
      <c r="N38" s="10"/>
      <c r="O38" s="10"/>
      <c r="P38" s="10"/>
      <c r="Q38" s="10"/>
    </row>
    <row r="39" spans="1:17">
      <c r="A39" s="10" t="str">
        <f>INDEX('Feeds summary'!A:A,MATCH(Table1815171419[[#This Row],[SOURCE_FEED_NAME]],'Feeds summary'!C:C,0))</f>
        <v>P&amp;L</v>
      </c>
      <c r="B39" s="10">
        <f>INDEX('Feeds summary'!B:B,MATCH(Table1815171419[[#This Row],[SOURCE_FEED_NAME]],'Feeds summary'!C:C,0))</f>
        <v>1</v>
      </c>
      <c r="C39" s="75" t="s">
        <v>94</v>
      </c>
      <c r="D39" s="10" t="str">
        <f>"T_"&amp;Table1815171419[[#This Row],[SOURCE_FEED_NAME]]</f>
        <v>T_FINANCIALS_PNL</v>
      </c>
      <c r="E39"/>
      <c r="F39" s="85" t="s">
        <v>203</v>
      </c>
      <c r="G39" s="10"/>
      <c r="H39" s="104" t="s">
        <v>165</v>
      </c>
      <c r="I39" s="76">
        <v>380</v>
      </c>
      <c r="J39" s="77"/>
      <c r="K39" s="10" t="s">
        <v>28</v>
      </c>
      <c r="L39" s="10" t="s">
        <v>35</v>
      </c>
      <c r="M39" s="10"/>
      <c r="N39" s="10"/>
      <c r="O39" s="10"/>
      <c r="P39" s="10"/>
      <c r="Q39" s="10"/>
    </row>
    <row r="40" spans="1:17">
      <c r="A40" s="10" t="str">
        <f>INDEX('Feeds summary'!A:A,MATCH(Table1815171419[[#This Row],[SOURCE_FEED_NAME]],'Feeds summary'!C:C,0))</f>
        <v>P&amp;L</v>
      </c>
      <c r="B40" s="10">
        <f>INDEX('Feeds summary'!B:B,MATCH(Table1815171419[[#This Row],[SOURCE_FEED_NAME]],'Feeds summary'!C:C,0))</f>
        <v>1</v>
      </c>
      <c r="C40" s="75" t="s">
        <v>94</v>
      </c>
      <c r="D40" s="10" t="str">
        <f>"T_"&amp;Table1815171419[[#This Row],[SOURCE_FEED_NAME]]</f>
        <v>T_FINANCIALS_PNL</v>
      </c>
      <c r="E40"/>
      <c r="F40" s="85" t="s">
        <v>204</v>
      </c>
      <c r="G40" s="10"/>
      <c r="H40" s="104" t="s">
        <v>165</v>
      </c>
      <c r="I40" s="76">
        <v>390</v>
      </c>
      <c r="J40" s="77"/>
      <c r="K40" s="10" t="s">
        <v>28</v>
      </c>
      <c r="L40" s="10" t="s">
        <v>35</v>
      </c>
      <c r="M40" s="10"/>
      <c r="N40" s="10"/>
      <c r="O40" s="10"/>
      <c r="P40" s="10"/>
      <c r="Q40" s="10"/>
    </row>
    <row r="41" spans="1:17">
      <c r="A41" s="10" t="str">
        <f>INDEX('Feeds summary'!A:A,MATCH(Table1815171419[[#This Row],[SOURCE_FEED_NAME]],'Feeds summary'!C:C,0))</f>
        <v>P&amp;L</v>
      </c>
      <c r="B41" s="10">
        <f>INDEX('Feeds summary'!B:B,MATCH(Table1815171419[[#This Row],[SOURCE_FEED_NAME]],'Feeds summary'!C:C,0))</f>
        <v>1</v>
      </c>
      <c r="C41" s="75" t="s">
        <v>94</v>
      </c>
      <c r="D41" s="10" t="str">
        <f>"T_"&amp;Table1815171419[[#This Row],[SOURCE_FEED_NAME]]</f>
        <v>T_FINANCIALS_PNL</v>
      </c>
      <c r="E41"/>
      <c r="F41" s="85" t="s">
        <v>205</v>
      </c>
      <c r="G41" s="10"/>
      <c r="H41" s="104" t="s">
        <v>165</v>
      </c>
      <c r="I41" s="76">
        <v>400</v>
      </c>
      <c r="J41" s="77"/>
      <c r="K41" s="10" t="s">
        <v>28</v>
      </c>
      <c r="L41" s="10" t="s">
        <v>35</v>
      </c>
      <c r="M41" s="10"/>
      <c r="N41" s="10"/>
      <c r="O41" s="10"/>
      <c r="P41" s="10"/>
      <c r="Q41" s="10"/>
    </row>
    <row r="42" spans="1:17">
      <c r="A42" s="10" t="str">
        <f>INDEX('Feeds summary'!A:A,MATCH(Table1815171419[[#This Row],[SOURCE_FEED_NAME]],'Feeds summary'!C:C,0))</f>
        <v>P&amp;L</v>
      </c>
      <c r="B42" s="10">
        <f>INDEX('Feeds summary'!B:B,MATCH(Table1815171419[[#This Row],[SOURCE_FEED_NAME]],'Feeds summary'!C:C,0))</f>
        <v>1</v>
      </c>
      <c r="C42" s="75" t="s">
        <v>94</v>
      </c>
      <c r="D42" s="10" t="str">
        <f>"T_"&amp;Table1815171419[[#This Row],[SOURCE_FEED_NAME]]</f>
        <v>T_FINANCIALS_PNL</v>
      </c>
      <c r="E42"/>
      <c r="F42" s="88" t="s">
        <v>206</v>
      </c>
      <c r="G42" s="10"/>
      <c r="H42" s="104" t="s">
        <v>165</v>
      </c>
      <c r="I42" s="76">
        <v>410</v>
      </c>
      <c r="J42" s="77"/>
      <c r="K42" s="10" t="s">
        <v>28</v>
      </c>
      <c r="L42" s="10" t="s">
        <v>35</v>
      </c>
      <c r="M42" s="10"/>
      <c r="N42" s="10"/>
      <c r="O42" s="10"/>
      <c r="P42" s="10"/>
      <c r="Q42" s="10"/>
    </row>
    <row r="43" spans="1:17">
      <c r="A43" s="10" t="str">
        <f>INDEX('Feeds summary'!A:A,MATCH(Table1815171419[[#This Row],[SOURCE_FEED_NAME]],'Feeds summary'!C:C,0))</f>
        <v>P&amp;L</v>
      </c>
      <c r="B43" s="10">
        <f>INDEX('Feeds summary'!B:B,MATCH(Table1815171419[[#This Row],[SOURCE_FEED_NAME]],'Feeds summary'!C:C,0))</f>
        <v>1</v>
      </c>
      <c r="C43" s="75" t="s">
        <v>94</v>
      </c>
      <c r="D43" s="10" t="str">
        <f>"T_"&amp;Table1815171419[[#This Row],[SOURCE_FEED_NAME]]</f>
        <v>T_FINANCIALS_PNL</v>
      </c>
      <c r="E43"/>
      <c r="F43" s="85" t="s">
        <v>207</v>
      </c>
      <c r="G43" s="10"/>
      <c r="H43" s="104" t="s">
        <v>165</v>
      </c>
      <c r="I43" s="76">
        <v>420</v>
      </c>
      <c r="J43" s="77"/>
      <c r="K43" s="10" t="s">
        <v>28</v>
      </c>
      <c r="L43" s="10" t="s">
        <v>35</v>
      </c>
      <c r="M43" s="10"/>
      <c r="N43" s="10"/>
      <c r="O43" s="10"/>
      <c r="P43" s="10"/>
      <c r="Q43" s="10"/>
    </row>
    <row r="44" spans="1:17">
      <c r="A44" s="10" t="str">
        <f>INDEX('Feeds summary'!A:A,MATCH(Table1815171419[[#This Row],[SOURCE_FEED_NAME]],'Feeds summary'!C:C,0))</f>
        <v>P&amp;L</v>
      </c>
      <c r="B44" s="10">
        <f>INDEX('Feeds summary'!B:B,MATCH(Table1815171419[[#This Row],[SOURCE_FEED_NAME]],'Feeds summary'!C:C,0))</f>
        <v>1</v>
      </c>
      <c r="C44" s="75" t="s">
        <v>94</v>
      </c>
      <c r="D44" s="10" t="str">
        <f>"T_"&amp;Table1815171419[[#This Row],[SOURCE_FEED_NAME]]</f>
        <v>T_FINANCIALS_PNL</v>
      </c>
      <c r="E44"/>
      <c r="F44" s="85" t="s">
        <v>208</v>
      </c>
      <c r="G44" s="10"/>
      <c r="H44" s="104" t="s">
        <v>165</v>
      </c>
      <c r="I44" s="76">
        <v>430</v>
      </c>
      <c r="J44" s="77"/>
      <c r="K44" s="10" t="s">
        <v>28</v>
      </c>
      <c r="L44" s="10" t="s">
        <v>35</v>
      </c>
      <c r="M44" s="10"/>
      <c r="N44" s="10"/>
      <c r="O44" s="10"/>
      <c r="P44" s="10"/>
      <c r="Q44" s="10"/>
    </row>
    <row r="45" spans="1:17">
      <c r="A45" s="10" t="str">
        <f>INDEX('Feeds summary'!A:A,MATCH(Table1815171419[[#This Row],[SOURCE_FEED_NAME]],'Feeds summary'!C:C,0))</f>
        <v>P&amp;L</v>
      </c>
      <c r="B45" s="10">
        <f>INDEX('Feeds summary'!B:B,MATCH(Table1815171419[[#This Row],[SOURCE_FEED_NAME]],'Feeds summary'!C:C,0))</f>
        <v>1</v>
      </c>
      <c r="C45" s="75" t="s">
        <v>94</v>
      </c>
      <c r="D45" s="10" t="str">
        <f>"T_"&amp;Table1815171419[[#This Row],[SOURCE_FEED_NAME]]</f>
        <v>T_FINANCIALS_PNL</v>
      </c>
      <c r="E45"/>
      <c r="F45" s="85" t="s">
        <v>209</v>
      </c>
      <c r="G45" s="10"/>
      <c r="H45" s="104" t="s">
        <v>165</v>
      </c>
      <c r="I45" s="76">
        <v>440</v>
      </c>
      <c r="J45" s="77"/>
      <c r="K45" s="10" t="s">
        <v>28</v>
      </c>
      <c r="L45" s="10" t="s">
        <v>35</v>
      </c>
      <c r="M45" s="10"/>
      <c r="N45" s="10"/>
      <c r="O45" s="10"/>
      <c r="P45" s="10"/>
      <c r="Q45" s="10"/>
    </row>
    <row r="46" spans="1:17">
      <c r="A46" s="10" t="str">
        <f>INDEX('Feeds summary'!A:A,MATCH(Table1815171419[[#This Row],[SOURCE_FEED_NAME]],'Feeds summary'!C:C,0))</f>
        <v>P&amp;L</v>
      </c>
      <c r="B46" s="10">
        <f>INDEX('Feeds summary'!B:B,MATCH(Table1815171419[[#This Row],[SOURCE_FEED_NAME]],'Feeds summary'!C:C,0))</f>
        <v>1</v>
      </c>
      <c r="C46" s="75" t="s">
        <v>94</v>
      </c>
      <c r="D46" s="10" t="str">
        <f>"T_"&amp;Table1815171419[[#This Row],[SOURCE_FEED_NAME]]</f>
        <v>T_FINANCIALS_PNL</v>
      </c>
      <c r="E46"/>
      <c r="F46" s="85" t="s">
        <v>210</v>
      </c>
      <c r="G46" s="10"/>
      <c r="H46" s="104" t="s">
        <v>165</v>
      </c>
      <c r="I46" s="76">
        <v>450</v>
      </c>
      <c r="J46" s="77"/>
      <c r="K46" s="10" t="s">
        <v>28</v>
      </c>
      <c r="L46" s="10" t="s">
        <v>35</v>
      </c>
      <c r="M46" s="10"/>
      <c r="N46" s="10"/>
      <c r="O46" s="10"/>
      <c r="P46" s="10"/>
      <c r="Q46" s="10"/>
    </row>
    <row r="47" spans="1:17">
      <c r="A47" s="10" t="str">
        <f>INDEX('Feeds summary'!A:A,MATCH(Table1815171419[[#This Row],[SOURCE_FEED_NAME]],'Feeds summary'!C:C,0))</f>
        <v>P&amp;L</v>
      </c>
      <c r="B47" s="10">
        <f>INDEX('Feeds summary'!B:B,MATCH(Table1815171419[[#This Row],[SOURCE_FEED_NAME]],'Feeds summary'!C:C,0))</f>
        <v>1</v>
      </c>
      <c r="C47" s="75" t="s">
        <v>94</v>
      </c>
      <c r="D47" s="10" t="str">
        <f>"T_"&amp;Table1815171419[[#This Row],[SOURCE_FEED_NAME]]</f>
        <v>T_FINANCIALS_PNL</v>
      </c>
      <c r="E47"/>
      <c r="F47" s="85" t="s">
        <v>211</v>
      </c>
      <c r="G47" s="10"/>
      <c r="H47" s="104" t="s">
        <v>165</v>
      </c>
      <c r="I47" s="76">
        <v>460</v>
      </c>
      <c r="J47" s="77"/>
      <c r="K47" s="10" t="s">
        <v>28</v>
      </c>
      <c r="L47" s="10" t="s">
        <v>35</v>
      </c>
      <c r="M47" s="10"/>
      <c r="N47" s="10"/>
      <c r="O47" s="10"/>
      <c r="P47" s="10"/>
      <c r="Q47" s="10"/>
    </row>
    <row r="48" spans="1:17">
      <c r="A48" s="10" t="str">
        <f>INDEX('Feeds summary'!A:A,MATCH(Table1815171419[[#This Row],[SOURCE_FEED_NAME]],'Feeds summary'!C:C,0))</f>
        <v>P&amp;L</v>
      </c>
      <c r="B48" s="10">
        <f>INDEX('Feeds summary'!B:B,MATCH(Table1815171419[[#This Row],[SOURCE_FEED_NAME]],'Feeds summary'!C:C,0))</f>
        <v>1</v>
      </c>
      <c r="C48" s="75" t="s">
        <v>94</v>
      </c>
      <c r="D48" s="10" t="str">
        <f>"T_"&amp;Table1815171419[[#This Row],[SOURCE_FEED_NAME]]</f>
        <v>T_FINANCIALS_PNL</v>
      </c>
      <c r="E48"/>
      <c r="F48" s="85" t="s">
        <v>212</v>
      </c>
      <c r="G48" s="10"/>
      <c r="H48" s="104" t="s">
        <v>165</v>
      </c>
      <c r="I48" s="76">
        <v>470</v>
      </c>
      <c r="J48" s="77"/>
      <c r="K48" s="10" t="s">
        <v>28</v>
      </c>
      <c r="L48" s="10" t="s">
        <v>35</v>
      </c>
      <c r="M48" s="10"/>
      <c r="N48" s="10"/>
      <c r="O48" s="10"/>
      <c r="P48" s="10"/>
      <c r="Q48" s="10"/>
    </row>
    <row r="49" spans="1:17">
      <c r="A49" s="10" t="str">
        <f>INDEX('Feeds summary'!A:A,MATCH(Table1815171419[[#This Row],[SOURCE_FEED_NAME]],'Feeds summary'!C:C,0))</f>
        <v>P&amp;L</v>
      </c>
      <c r="B49" s="10">
        <f>INDEX('Feeds summary'!B:B,MATCH(Table1815171419[[#This Row],[SOURCE_FEED_NAME]],'Feeds summary'!C:C,0))</f>
        <v>1</v>
      </c>
      <c r="C49" s="75" t="s">
        <v>94</v>
      </c>
      <c r="D49" s="10" t="str">
        <f>"T_"&amp;Table1815171419[[#This Row],[SOURCE_FEED_NAME]]</f>
        <v>T_FINANCIALS_PNL</v>
      </c>
      <c r="E49"/>
      <c r="F49" s="85" t="s">
        <v>213</v>
      </c>
      <c r="G49" s="10"/>
      <c r="H49" s="104" t="s">
        <v>165</v>
      </c>
      <c r="I49" s="76">
        <v>480</v>
      </c>
      <c r="J49" s="77"/>
      <c r="K49" s="10" t="s">
        <v>28</v>
      </c>
      <c r="L49" s="10" t="s">
        <v>35</v>
      </c>
      <c r="M49" s="10"/>
      <c r="N49" s="10"/>
      <c r="O49" s="10"/>
      <c r="P49" s="10"/>
      <c r="Q49" s="10"/>
    </row>
    <row r="50" spans="1:17">
      <c r="A50" s="10" t="str">
        <f>INDEX('Feeds summary'!A:A,MATCH(Table1815171419[[#This Row],[SOURCE_FEED_NAME]],'Feeds summary'!C:C,0))</f>
        <v>P&amp;L</v>
      </c>
      <c r="B50" s="10">
        <f>INDEX('Feeds summary'!B:B,MATCH(Table1815171419[[#This Row],[SOURCE_FEED_NAME]],'Feeds summary'!C:C,0))</f>
        <v>1</v>
      </c>
      <c r="C50" s="75" t="s">
        <v>94</v>
      </c>
      <c r="D50" s="10" t="str">
        <f>"T_"&amp;Table1815171419[[#This Row],[SOURCE_FEED_NAME]]</f>
        <v>T_FINANCIALS_PNL</v>
      </c>
      <c r="E50"/>
      <c r="F50" s="85" t="s">
        <v>214</v>
      </c>
      <c r="G50" s="10"/>
      <c r="H50" s="104" t="s">
        <v>165</v>
      </c>
      <c r="I50" s="76">
        <v>490</v>
      </c>
      <c r="J50" s="77"/>
      <c r="K50" s="10" t="s">
        <v>28</v>
      </c>
      <c r="L50" s="10" t="s">
        <v>35</v>
      </c>
      <c r="M50" s="10"/>
      <c r="N50" s="10"/>
      <c r="O50" s="10"/>
      <c r="P50" s="10"/>
      <c r="Q50" s="10"/>
    </row>
    <row r="51" spans="1:17">
      <c r="A51" s="10" t="str">
        <f>INDEX('Feeds summary'!A:A,MATCH(Table1815171419[[#This Row],[SOURCE_FEED_NAME]],'Feeds summary'!C:C,0))</f>
        <v>P&amp;L</v>
      </c>
      <c r="B51" s="10">
        <f>INDEX('Feeds summary'!B:B,MATCH(Table1815171419[[#This Row],[SOURCE_FEED_NAME]],'Feeds summary'!C:C,0))</f>
        <v>1</v>
      </c>
      <c r="C51" s="75" t="s">
        <v>94</v>
      </c>
      <c r="D51" s="10" t="str">
        <f>"T_"&amp;Table1815171419[[#This Row],[SOURCE_FEED_NAME]]</f>
        <v>T_FINANCIALS_PNL</v>
      </c>
      <c r="E51"/>
      <c r="F51" s="85" t="s">
        <v>215</v>
      </c>
      <c r="G51" s="10"/>
      <c r="H51" s="104" t="s">
        <v>165</v>
      </c>
      <c r="I51" s="76">
        <v>500</v>
      </c>
      <c r="J51" s="77"/>
      <c r="K51" s="10" t="s">
        <v>28</v>
      </c>
      <c r="L51" s="10" t="s">
        <v>35</v>
      </c>
      <c r="M51" s="10"/>
      <c r="N51" s="10"/>
      <c r="O51" s="10"/>
      <c r="P51" s="10"/>
      <c r="Q51" s="10"/>
    </row>
    <row r="52" spans="1:17">
      <c r="A52" s="10" t="str">
        <f>INDEX('Feeds summary'!A:A,MATCH(Table1815171419[[#This Row],[SOURCE_FEED_NAME]],'Feeds summary'!C:C,0))</f>
        <v>P&amp;L</v>
      </c>
      <c r="B52" s="10">
        <f>INDEX('Feeds summary'!B:B,MATCH(Table1815171419[[#This Row],[SOURCE_FEED_NAME]],'Feeds summary'!C:C,0))</f>
        <v>1</v>
      </c>
      <c r="C52" s="75" t="s">
        <v>94</v>
      </c>
      <c r="D52" s="10" t="str">
        <f>"T_"&amp;Table1815171419[[#This Row],[SOURCE_FEED_NAME]]</f>
        <v>T_FINANCIALS_PNL</v>
      </c>
      <c r="E52"/>
      <c r="F52" s="85" t="s">
        <v>216</v>
      </c>
      <c r="G52" s="10"/>
      <c r="H52" s="104" t="s">
        <v>165</v>
      </c>
      <c r="I52" s="76">
        <v>510</v>
      </c>
      <c r="J52" s="77"/>
      <c r="K52" s="10" t="s">
        <v>28</v>
      </c>
      <c r="L52" s="10" t="s">
        <v>35</v>
      </c>
      <c r="M52" s="10"/>
      <c r="N52" s="10"/>
      <c r="O52" s="10"/>
      <c r="P52" s="10"/>
      <c r="Q52" s="10"/>
    </row>
    <row r="53" spans="1:17">
      <c r="A53" s="10" t="str">
        <f>INDEX('Feeds summary'!A:A,MATCH(Table1815171419[[#This Row],[SOURCE_FEED_NAME]],'Feeds summary'!C:C,0))</f>
        <v>P&amp;L</v>
      </c>
      <c r="B53" s="10">
        <f>INDEX('Feeds summary'!B:B,MATCH(Table1815171419[[#This Row],[SOURCE_FEED_NAME]],'Feeds summary'!C:C,0))</f>
        <v>1</v>
      </c>
      <c r="C53" s="75" t="s">
        <v>94</v>
      </c>
      <c r="D53" s="10" t="str">
        <f>"T_"&amp;Table1815171419[[#This Row],[SOURCE_FEED_NAME]]</f>
        <v>T_FINANCIALS_PNL</v>
      </c>
      <c r="E53"/>
      <c r="F53" s="85" t="s">
        <v>217</v>
      </c>
      <c r="G53" s="10" t="s">
        <v>218</v>
      </c>
      <c r="H53" s="85" t="s">
        <v>149</v>
      </c>
      <c r="I53" s="76">
        <v>520</v>
      </c>
      <c r="J53" s="77"/>
      <c r="K53" s="10" t="s">
        <v>28</v>
      </c>
      <c r="L53" s="10" t="s">
        <v>35</v>
      </c>
      <c r="M53" s="10"/>
      <c r="N53" s="10"/>
      <c r="O53" s="10"/>
      <c r="P53" s="10"/>
      <c r="Q53" s="10"/>
    </row>
    <row r="54" spans="1:17">
      <c r="A54" s="10" t="str">
        <f>INDEX('Feeds summary'!A:A,MATCH(Table1815171419[[#This Row],[SOURCE_FEED_NAME]],'Feeds summary'!C:C,0))</f>
        <v>P&amp;L</v>
      </c>
      <c r="B54" s="10">
        <f>INDEX('Feeds summary'!B:B,MATCH(Table1815171419[[#This Row],[SOURCE_FEED_NAME]],'Feeds summary'!C:C,0))</f>
        <v>1</v>
      </c>
      <c r="C54" s="75" t="s">
        <v>94</v>
      </c>
      <c r="D54" s="10" t="str">
        <f>"T_"&amp;Table1815171419[[#This Row],[SOURCE_FEED_NAME]]</f>
        <v>T_FINANCIALS_PNL</v>
      </c>
      <c r="E54"/>
      <c r="F54" s="85" t="s">
        <v>219</v>
      </c>
      <c r="G54" s="10" t="s">
        <v>220</v>
      </c>
      <c r="H54" s="85" t="s">
        <v>165</v>
      </c>
      <c r="I54" s="76">
        <v>530</v>
      </c>
      <c r="J54" s="77"/>
      <c r="K54" s="10" t="s">
        <v>28</v>
      </c>
      <c r="L54" s="10" t="s">
        <v>35</v>
      </c>
      <c r="M54" s="10"/>
      <c r="N54" s="10"/>
      <c r="O54" s="10"/>
      <c r="P54" s="10"/>
      <c r="Q54" s="10"/>
    </row>
    <row r="55" spans="1:17">
      <c r="A55" s="10" t="str">
        <f>INDEX('Feeds summary'!A:A,MATCH(Table1815171419[[#This Row],[SOURCE_FEED_NAME]],'Feeds summary'!C:C,0))</f>
        <v>P&amp;L</v>
      </c>
      <c r="B55" s="10">
        <f>INDEX('Feeds summary'!B:B,MATCH(Table1815171419[[#This Row],[SOURCE_FEED_NAME]],'Feeds summary'!C:C,0))</f>
        <v>1</v>
      </c>
      <c r="C55" s="75" t="s">
        <v>94</v>
      </c>
      <c r="D55" s="10" t="str">
        <f>"T_"&amp;Table1815171419[[#This Row],[SOURCE_FEED_NAME]]</f>
        <v>T_FINANCIALS_PNL</v>
      </c>
      <c r="E55"/>
      <c r="F55" s="85" t="s">
        <v>221</v>
      </c>
      <c r="G55" s="10"/>
      <c r="H55" s="85" t="s">
        <v>149</v>
      </c>
      <c r="I55" s="76">
        <v>540</v>
      </c>
      <c r="J55" s="77"/>
      <c r="K55" s="10" t="s">
        <v>28</v>
      </c>
      <c r="L55" s="10" t="s">
        <v>35</v>
      </c>
      <c r="M55" s="10"/>
      <c r="N55" s="10"/>
      <c r="O55" s="10"/>
      <c r="P55" s="10"/>
      <c r="Q55" s="10"/>
    </row>
    <row r="56" spans="1:17">
      <c r="A56" s="10" t="str">
        <f>INDEX('Feeds summary'!A:A,MATCH(Table1815171419[[#This Row],[SOURCE_FEED_NAME]],'Feeds summary'!C:C,0))</f>
        <v>P&amp;L</v>
      </c>
      <c r="B56" s="10">
        <f>INDEX('Feeds summary'!B:B,MATCH(Table1815171419[[#This Row],[SOURCE_FEED_NAME]],'Feeds summary'!C:C,0))</f>
        <v>1</v>
      </c>
      <c r="C56" s="75" t="s">
        <v>94</v>
      </c>
      <c r="D56" s="10" t="str">
        <f>"T_"&amp;Table1815171419[[#This Row],[SOURCE_FEED_NAME]]</f>
        <v>T_FINANCIALS_PNL</v>
      </c>
      <c r="E56"/>
      <c r="F56" s="85" t="s">
        <v>222</v>
      </c>
      <c r="G56" s="10" t="s">
        <v>223</v>
      </c>
      <c r="H56" s="85" t="s">
        <v>165</v>
      </c>
      <c r="I56" s="76">
        <v>550</v>
      </c>
      <c r="J56" s="77"/>
      <c r="K56" s="10" t="s">
        <v>28</v>
      </c>
      <c r="L56" s="10" t="s">
        <v>35</v>
      </c>
      <c r="M56" s="10"/>
      <c r="N56" s="10"/>
      <c r="O56" s="10"/>
      <c r="P56" s="10"/>
      <c r="Q56" s="10"/>
    </row>
    <row r="57" spans="1:17">
      <c r="A57" s="10" t="str">
        <f>INDEX('Feeds summary'!A:A,MATCH(Table1815171419[[#This Row],[SOURCE_FEED_NAME]],'Feeds summary'!C:C,0))</f>
        <v>P&amp;L</v>
      </c>
      <c r="B57" s="10">
        <f>INDEX('Feeds summary'!B:B,MATCH(Table1815171419[[#This Row],[SOURCE_FEED_NAME]],'Feeds summary'!C:C,0))</f>
        <v>1</v>
      </c>
      <c r="C57" s="75" t="s">
        <v>94</v>
      </c>
      <c r="D57" s="10" t="str">
        <f>"T_"&amp;Table1815171419[[#This Row],[SOURCE_FEED_NAME]]</f>
        <v>T_FINANCIALS_PNL</v>
      </c>
      <c r="E57"/>
      <c r="F57" s="85" t="s">
        <v>224</v>
      </c>
      <c r="G57" s="10"/>
      <c r="H57" s="85" t="s">
        <v>149</v>
      </c>
      <c r="I57" s="76">
        <v>560</v>
      </c>
      <c r="J57" s="77"/>
      <c r="K57" s="10" t="s">
        <v>28</v>
      </c>
      <c r="L57" s="10" t="s">
        <v>35</v>
      </c>
      <c r="M57" s="10"/>
      <c r="N57" s="10"/>
      <c r="O57" s="10"/>
      <c r="P57" s="10"/>
      <c r="Q57" s="10"/>
    </row>
    <row r="58" spans="1:17">
      <c r="A58" s="10" t="str">
        <f>INDEX('Feeds summary'!A:A,MATCH(Table1815171419[[#This Row],[SOURCE_FEED_NAME]],'Feeds summary'!C:C,0))</f>
        <v>P&amp;L</v>
      </c>
      <c r="B58" s="10">
        <f>INDEX('Feeds summary'!B:B,MATCH(Table1815171419[[#This Row],[SOURCE_FEED_NAME]],'Feeds summary'!C:C,0))</f>
        <v>1</v>
      </c>
      <c r="C58" s="75" t="s">
        <v>94</v>
      </c>
      <c r="D58" s="10" t="str">
        <f>"T_"&amp;Table1815171419[[#This Row],[SOURCE_FEED_NAME]]</f>
        <v>T_FINANCIALS_PNL</v>
      </c>
      <c r="E58"/>
      <c r="F58" s="85" t="s">
        <v>225</v>
      </c>
      <c r="G58" s="10"/>
      <c r="H58" s="85" t="s">
        <v>165</v>
      </c>
      <c r="I58" s="76">
        <v>570</v>
      </c>
      <c r="J58" s="77"/>
      <c r="K58" s="10" t="s">
        <v>28</v>
      </c>
      <c r="L58" s="10" t="s">
        <v>35</v>
      </c>
      <c r="M58" s="10"/>
      <c r="N58" s="10"/>
      <c r="O58" s="10"/>
      <c r="P58" s="10"/>
      <c r="Q58" s="10"/>
    </row>
    <row r="59" spans="1:17">
      <c r="A59" s="10" t="str">
        <f>INDEX('Feeds summary'!A:A,MATCH(Table1815171419[[#This Row],[SOURCE_FEED_NAME]],'Feeds summary'!C:C,0))</f>
        <v>P&amp;L</v>
      </c>
      <c r="B59" s="10">
        <f>INDEX('Feeds summary'!B:B,MATCH(Table1815171419[[#This Row],[SOURCE_FEED_NAME]],'Feeds summary'!C:C,0))</f>
        <v>1</v>
      </c>
      <c r="C59" s="75" t="s">
        <v>94</v>
      </c>
      <c r="D59" s="10" t="str">
        <f>"T_"&amp;Table1815171419[[#This Row],[SOURCE_FEED_NAME]]</f>
        <v>T_FINANCIALS_PNL</v>
      </c>
      <c r="E59"/>
      <c r="F59" s="85" t="s">
        <v>226</v>
      </c>
      <c r="G59" s="10" t="s">
        <v>227</v>
      </c>
      <c r="H59" s="85" t="s">
        <v>149</v>
      </c>
      <c r="I59" s="76">
        <v>580</v>
      </c>
      <c r="J59" s="77"/>
      <c r="K59" s="10" t="s">
        <v>28</v>
      </c>
      <c r="L59" s="10" t="s">
        <v>35</v>
      </c>
      <c r="M59" s="10"/>
      <c r="N59" s="10"/>
      <c r="O59" s="10"/>
      <c r="P59" s="10"/>
      <c r="Q59" s="10"/>
    </row>
    <row r="60" spans="1:17">
      <c r="A60" s="10" t="str">
        <f>INDEX('Feeds summary'!A:A,MATCH(Table1815171419[[#This Row],[SOURCE_FEED_NAME]],'Feeds summary'!C:C,0))</f>
        <v>P&amp;L</v>
      </c>
      <c r="B60" s="10">
        <f>INDEX('Feeds summary'!B:B,MATCH(Table1815171419[[#This Row],[SOURCE_FEED_NAME]],'Feeds summary'!C:C,0))</f>
        <v>1</v>
      </c>
      <c r="C60" s="75" t="s">
        <v>94</v>
      </c>
      <c r="D60" s="10" t="str">
        <f>"T_"&amp;Table1815171419[[#This Row],[SOURCE_FEED_NAME]]</f>
        <v>T_FINANCIALS_PNL</v>
      </c>
      <c r="E60"/>
      <c r="F60" s="85" t="s">
        <v>228</v>
      </c>
      <c r="G60" s="10"/>
      <c r="H60" s="85" t="s">
        <v>165</v>
      </c>
      <c r="I60" s="76">
        <v>590</v>
      </c>
      <c r="J60" s="77"/>
      <c r="K60" s="10" t="s">
        <v>28</v>
      </c>
      <c r="L60" s="10" t="s">
        <v>35</v>
      </c>
      <c r="M60" s="10"/>
      <c r="N60" s="10"/>
      <c r="O60" s="10"/>
      <c r="P60" s="10"/>
      <c r="Q60" s="10"/>
    </row>
    <row r="61" spans="1:17">
      <c r="A61" s="10" t="str">
        <f>INDEX('Feeds summary'!A:A,MATCH(Table1815171419[[#This Row],[SOURCE_FEED_NAME]],'Feeds summary'!C:C,0))</f>
        <v>P&amp;L</v>
      </c>
      <c r="B61" s="10">
        <f>INDEX('Feeds summary'!B:B,MATCH(Table1815171419[[#This Row],[SOURCE_FEED_NAME]],'Feeds summary'!C:C,0))</f>
        <v>1</v>
      </c>
      <c r="C61" s="75" t="s">
        <v>94</v>
      </c>
      <c r="D61" s="10" t="str">
        <f>"T_"&amp;Table1815171419[[#This Row],[SOURCE_FEED_NAME]]</f>
        <v>T_FINANCIALS_PNL</v>
      </c>
      <c r="E61"/>
      <c r="F61" s="85" t="s">
        <v>229</v>
      </c>
      <c r="G61" s="10" t="s">
        <v>230</v>
      </c>
      <c r="H61" s="85" t="s">
        <v>149</v>
      </c>
      <c r="I61" s="76">
        <v>600</v>
      </c>
      <c r="J61" s="77"/>
      <c r="K61" s="10" t="s">
        <v>28</v>
      </c>
      <c r="L61" s="10" t="s">
        <v>35</v>
      </c>
      <c r="M61" s="10"/>
      <c r="N61" s="10"/>
      <c r="O61" s="10"/>
      <c r="P61" s="10"/>
      <c r="Q61" s="10"/>
    </row>
    <row r="62" spans="1:17">
      <c r="A62" s="10" t="str">
        <f>INDEX('Feeds summary'!A:A,MATCH(Table1815171419[[#This Row],[SOURCE_FEED_NAME]],'Feeds summary'!C:C,0))</f>
        <v>P&amp;L</v>
      </c>
      <c r="B62" s="10">
        <f>INDEX('Feeds summary'!B:B,MATCH(Table1815171419[[#This Row],[SOURCE_FEED_NAME]],'Feeds summary'!C:C,0))</f>
        <v>1</v>
      </c>
      <c r="C62" s="75" t="s">
        <v>94</v>
      </c>
      <c r="D62" s="10" t="str">
        <f>"T_"&amp;Table1815171419[[#This Row],[SOURCE_FEED_NAME]]</f>
        <v>T_FINANCIALS_PNL</v>
      </c>
      <c r="E62"/>
      <c r="F62" s="85" t="s">
        <v>231</v>
      </c>
      <c r="G62" s="10"/>
      <c r="H62" s="85" t="s">
        <v>165</v>
      </c>
      <c r="I62" s="76">
        <v>610</v>
      </c>
      <c r="J62" s="77"/>
      <c r="K62" s="10" t="s">
        <v>28</v>
      </c>
      <c r="L62" s="10" t="s">
        <v>35</v>
      </c>
      <c r="M62" s="10"/>
      <c r="N62" s="10"/>
      <c r="O62" s="10"/>
      <c r="P62" s="10"/>
      <c r="Q62" s="10"/>
    </row>
    <row r="63" spans="1:17">
      <c r="A63" s="10" t="e">
        <f>INDEX('[1]Feeds summary'!A:A,MATCH([1]!Table1815171419[[#This Row],[SOURCE_FEED_NAME]],'[1]Feeds summary'!C:C,0))</f>
        <v>#REF!</v>
      </c>
      <c r="B63" s="10" t="e">
        <f>INDEX('[1]Feeds summary'!B:B,MATCH([1]!Table1815171419[[#This Row],[SOURCE_FEED_NAME]],'[1]Feeds summary'!C:C,0))</f>
        <v>#REF!</v>
      </c>
      <c r="C63" s="75" t="s">
        <v>94</v>
      </c>
      <c r="D63" s="10" t="e">
        <f>"T_"&amp;[1]!Table1815171419[[#This Row],[SOURCE_FEED_NAME]]</f>
        <v>#REF!</v>
      </c>
      <c r="E63" s="49"/>
      <c r="F63" s="102" t="s">
        <v>232</v>
      </c>
      <c r="G63" s="10"/>
      <c r="H63" s="85" t="s">
        <v>149</v>
      </c>
      <c r="I63" s="76">
        <v>620</v>
      </c>
      <c r="J63" s="77"/>
      <c r="K63" s="10" t="s">
        <v>28</v>
      </c>
      <c r="L63" s="10" t="s">
        <v>35</v>
      </c>
      <c r="M63" s="10"/>
      <c r="N63" s="10"/>
      <c r="O63" s="10"/>
      <c r="P63" s="10"/>
      <c r="Q63" s="10"/>
    </row>
    <row r="64" spans="1:17">
      <c r="A64" s="10" t="e">
        <f>INDEX('[1]Feeds summary'!A:A,MATCH([1]!Table1815171419[[#This Row],[SOURCE_FEED_NAME]],'[1]Feeds summary'!C:C,0))</f>
        <v>#REF!</v>
      </c>
      <c r="B64" s="10" t="e">
        <f>INDEX('[1]Feeds summary'!B:B,MATCH([1]!Table1815171419[[#This Row],[SOURCE_FEED_NAME]],'[1]Feeds summary'!C:C,0))</f>
        <v>#REF!</v>
      </c>
      <c r="C64" s="75" t="s">
        <v>94</v>
      </c>
      <c r="D64" s="10" t="e">
        <f>"T_"&amp;[1]!Table1815171419[[#This Row],[SOURCE_FEED_NAME]]</f>
        <v>#REF!</v>
      </c>
      <c r="E64" s="49"/>
      <c r="F64" s="102" t="s">
        <v>233</v>
      </c>
      <c r="G64" s="10"/>
      <c r="H64" s="85" t="s">
        <v>165</v>
      </c>
      <c r="I64" s="76">
        <v>630</v>
      </c>
      <c r="J64" s="77"/>
      <c r="K64" s="10" t="s">
        <v>28</v>
      </c>
      <c r="L64" s="10" t="s">
        <v>35</v>
      </c>
      <c r="M64" s="10"/>
      <c r="N64" s="10"/>
      <c r="O64" s="10"/>
      <c r="P64" s="10"/>
      <c r="Q64" s="10"/>
    </row>
    <row r="65" spans="1:17">
      <c r="A65" s="10" t="e">
        <f>INDEX('[1]Feeds summary'!A:A,MATCH([1]!Table1815171419[[#This Row],[SOURCE_FEED_NAME]],'[1]Feeds summary'!C:C,0))</f>
        <v>#REF!</v>
      </c>
      <c r="B65" s="10" t="e">
        <f>INDEX('[1]Feeds summary'!B:B,MATCH([1]!Table1815171419[[#This Row],[SOURCE_FEED_NAME]],'[1]Feeds summary'!C:C,0))</f>
        <v>#REF!</v>
      </c>
      <c r="C65" s="75" t="s">
        <v>94</v>
      </c>
      <c r="D65" s="10" t="e">
        <f>"T_"&amp;[1]!Table1815171419[[#This Row],[SOURCE_FEED_NAME]]</f>
        <v>#REF!</v>
      </c>
      <c r="E65" s="49"/>
      <c r="F65" s="102" t="s">
        <v>234</v>
      </c>
      <c r="G65" s="10"/>
      <c r="H65" s="85" t="s">
        <v>149</v>
      </c>
      <c r="I65" s="76">
        <v>640</v>
      </c>
      <c r="J65" s="77"/>
      <c r="K65" s="10" t="s">
        <v>28</v>
      </c>
      <c r="L65" s="10" t="s">
        <v>35</v>
      </c>
      <c r="M65" s="10"/>
      <c r="N65" s="10"/>
      <c r="O65" s="10"/>
      <c r="P65" s="10"/>
      <c r="Q65" s="10"/>
    </row>
    <row r="66" spans="1:17">
      <c r="A66" s="10" t="e">
        <f>INDEX('[1]Feeds summary'!A:A,MATCH([1]!Table1815171419[[#This Row],[SOURCE_FEED_NAME]],'[1]Feeds summary'!C:C,0))</f>
        <v>#REF!</v>
      </c>
      <c r="B66" s="10" t="e">
        <f>INDEX('[1]Feeds summary'!B:B,MATCH([1]!Table1815171419[[#This Row],[SOURCE_FEED_NAME]],'[1]Feeds summary'!C:C,0))</f>
        <v>#REF!</v>
      </c>
      <c r="C66" s="75" t="s">
        <v>94</v>
      </c>
      <c r="D66" s="10" t="e">
        <f>"T_"&amp;[1]!Table1815171419[[#This Row],[SOURCE_FEED_NAME]]</f>
        <v>#REF!</v>
      </c>
      <c r="E66" s="49"/>
      <c r="F66" s="102" t="s">
        <v>235</v>
      </c>
      <c r="G66" s="10"/>
      <c r="H66" s="85" t="s">
        <v>165</v>
      </c>
      <c r="I66" s="76">
        <v>650</v>
      </c>
      <c r="J66" s="77"/>
      <c r="K66" s="10" t="s">
        <v>28</v>
      </c>
      <c r="L66" s="10" t="s">
        <v>35</v>
      </c>
      <c r="M66" s="10"/>
      <c r="N66" s="10"/>
      <c r="O66" s="10"/>
      <c r="P66" s="10"/>
      <c r="Q66" s="10"/>
    </row>
    <row r="67" spans="1:17">
      <c r="A67" s="10" t="e">
        <f>INDEX('[1]Feeds summary'!A:A,MATCH([1]!Table1815171419[[#This Row],[SOURCE_FEED_NAME]],'[1]Feeds summary'!C:C,0))</f>
        <v>#REF!</v>
      </c>
      <c r="B67" s="10" t="e">
        <f>INDEX('[1]Feeds summary'!B:B,MATCH([1]!Table1815171419[[#This Row],[SOURCE_FEED_NAME]],'[1]Feeds summary'!C:C,0))</f>
        <v>#REF!</v>
      </c>
      <c r="C67" s="75" t="s">
        <v>94</v>
      </c>
      <c r="D67" s="10" t="e">
        <f>"T_"&amp;[1]!Table1815171419[[#This Row],[SOURCE_FEED_NAME]]</f>
        <v>#REF!</v>
      </c>
      <c r="E67" s="49"/>
      <c r="F67" s="102" t="s">
        <v>236</v>
      </c>
      <c r="G67" s="10"/>
      <c r="H67" s="85" t="s">
        <v>149</v>
      </c>
      <c r="I67" s="76">
        <v>660</v>
      </c>
      <c r="J67" s="77"/>
      <c r="K67" s="10" t="s">
        <v>28</v>
      </c>
      <c r="L67" s="10" t="s">
        <v>35</v>
      </c>
      <c r="M67" s="10"/>
      <c r="N67" s="10"/>
      <c r="O67" s="10"/>
      <c r="P67" s="10"/>
      <c r="Q67" s="10"/>
    </row>
    <row r="68" spans="1:17">
      <c r="A68" s="10" t="e">
        <f>INDEX('[1]Feeds summary'!A:A,MATCH([1]!Table1815171419[[#This Row],[SOURCE_FEED_NAME]],'[1]Feeds summary'!C:C,0))</f>
        <v>#REF!</v>
      </c>
      <c r="B68" s="10" t="e">
        <f>INDEX('[1]Feeds summary'!B:B,MATCH([1]!Table1815171419[[#This Row],[SOURCE_FEED_NAME]],'[1]Feeds summary'!C:C,0))</f>
        <v>#REF!</v>
      </c>
      <c r="C68" s="75" t="s">
        <v>94</v>
      </c>
      <c r="D68" s="10" t="e">
        <f>"T_"&amp;[1]!Table1815171419[[#This Row],[SOURCE_FEED_NAME]]</f>
        <v>#REF!</v>
      </c>
      <c r="E68" s="49"/>
      <c r="F68" s="102" t="s">
        <v>237</v>
      </c>
      <c r="G68" s="10"/>
      <c r="H68" s="85" t="s">
        <v>165</v>
      </c>
      <c r="I68" s="76">
        <v>670</v>
      </c>
      <c r="J68" s="77"/>
      <c r="K68" s="10" t="s">
        <v>28</v>
      </c>
      <c r="L68" s="10" t="s">
        <v>35</v>
      </c>
      <c r="M68" s="10"/>
      <c r="N68" s="10"/>
      <c r="O68" s="10"/>
      <c r="P68" s="10"/>
      <c r="Q68" s="10"/>
    </row>
    <row r="69" spans="1:17">
      <c r="A69" s="10" t="e">
        <f>INDEX('[1]Feeds summary'!A:A,MATCH([1]!Table1815171419[[#This Row],[SOURCE_FEED_NAME]],'[1]Feeds summary'!C:C,0))</f>
        <v>#REF!</v>
      </c>
      <c r="B69" s="10" t="e">
        <f>INDEX('[1]Feeds summary'!B:B,MATCH([1]!Table1815171419[[#This Row],[SOURCE_FEED_NAME]],'[1]Feeds summary'!C:C,0))</f>
        <v>#REF!</v>
      </c>
      <c r="C69" s="75" t="s">
        <v>94</v>
      </c>
      <c r="D69" s="10" t="e">
        <f>"T_"&amp;[1]!Table1815171419[[#This Row],[SOURCE_FEED_NAME]]</f>
        <v>#REF!</v>
      </c>
      <c r="E69" s="49"/>
      <c r="F69" s="102" t="s">
        <v>238</v>
      </c>
      <c r="G69" s="10"/>
      <c r="H69" s="85" t="s">
        <v>149</v>
      </c>
      <c r="I69" s="76">
        <v>680</v>
      </c>
      <c r="J69" s="77"/>
      <c r="K69" s="10" t="s">
        <v>28</v>
      </c>
      <c r="L69" s="10" t="s">
        <v>35</v>
      </c>
      <c r="M69" s="10"/>
      <c r="N69" s="10"/>
      <c r="O69" s="10"/>
      <c r="P69" s="10"/>
      <c r="Q69" s="10"/>
    </row>
    <row r="70" spans="1:17">
      <c r="A70" s="10" t="e">
        <f>INDEX('[1]Feeds summary'!A:A,MATCH([1]!Table1815171419[[#This Row],[SOURCE_FEED_NAME]],'[1]Feeds summary'!C:C,0))</f>
        <v>#REF!</v>
      </c>
      <c r="B70" s="10" t="e">
        <f>INDEX('[1]Feeds summary'!B:B,MATCH([1]!Table1815171419[[#This Row],[SOURCE_FEED_NAME]],'[1]Feeds summary'!C:C,0))</f>
        <v>#REF!</v>
      </c>
      <c r="C70" s="75" t="s">
        <v>94</v>
      </c>
      <c r="D70" s="10" t="e">
        <f>"T_"&amp;[1]!Table1815171419[[#This Row],[SOURCE_FEED_NAME]]</f>
        <v>#REF!</v>
      </c>
      <c r="E70" s="49"/>
      <c r="F70" s="102" t="s">
        <v>239</v>
      </c>
      <c r="G70" s="10"/>
      <c r="H70" s="85" t="s">
        <v>165</v>
      </c>
      <c r="I70" s="76">
        <v>690</v>
      </c>
      <c r="J70" s="77"/>
      <c r="K70" s="10" t="s">
        <v>28</v>
      </c>
      <c r="L70" s="10" t="s">
        <v>35</v>
      </c>
      <c r="M70" s="10"/>
      <c r="N70" s="10"/>
      <c r="O70" s="10"/>
      <c r="P70" s="10"/>
      <c r="Q70" s="10"/>
    </row>
    <row r="71" spans="1:17">
      <c r="A71" s="10" t="e">
        <f>INDEX('[1]Feeds summary'!A:A,MATCH([1]!Table1815171419[[#This Row],[SOURCE_FEED_NAME]],'[1]Feeds summary'!C:C,0))</f>
        <v>#REF!</v>
      </c>
      <c r="B71" s="10" t="e">
        <f>INDEX('[1]Feeds summary'!B:B,MATCH([1]!Table1815171419[[#This Row],[SOURCE_FEED_NAME]],'[1]Feeds summary'!C:C,0))</f>
        <v>#REF!</v>
      </c>
      <c r="C71" s="75" t="s">
        <v>94</v>
      </c>
      <c r="D71" s="10" t="e">
        <f>"T_"&amp;[1]!Table1815171419[[#This Row],[SOURCE_FEED_NAME]]</f>
        <v>#REF!</v>
      </c>
      <c r="E71" s="49"/>
      <c r="F71" s="102" t="s">
        <v>240</v>
      </c>
      <c r="G71" s="10"/>
      <c r="H71" s="85" t="s">
        <v>149</v>
      </c>
      <c r="I71" s="76">
        <v>700</v>
      </c>
      <c r="J71" s="77"/>
      <c r="K71" s="10" t="s">
        <v>28</v>
      </c>
      <c r="L71" s="10" t="s">
        <v>35</v>
      </c>
      <c r="M71" s="10"/>
      <c r="N71" s="10"/>
      <c r="O71" s="10"/>
      <c r="P71" s="10"/>
      <c r="Q71" s="10"/>
    </row>
    <row r="72" spans="1:17">
      <c r="A72" s="10" t="e">
        <f>INDEX('[1]Feeds summary'!A:A,MATCH([1]!Table1815171419[[#This Row],[SOURCE_FEED_NAME]],'[1]Feeds summary'!C:C,0))</f>
        <v>#REF!</v>
      </c>
      <c r="B72" s="10" t="e">
        <f>INDEX('[1]Feeds summary'!B:B,MATCH([1]!Table1815171419[[#This Row],[SOURCE_FEED_NAME]],'[1]Feeds summary'!C:C,0))</f>
        <v>#REF!</v>
      </c>
      <c r="C72" s="75" t="s">
        <v>94</v>
      </c>
      <c r="D72" s="10" t="e">
        <f>"T_"&amp;[1]!Table1815171419[[#This Row],[SOURCE_FEED_NAME]]</f>
        <v>#REF!</v>
      </c>
      <c r="E72" s="49"/>
      <c r="F72" s="102" t="s">
        <v>241</v>
      </c>
      <c r="G72" s="10"/>
      <c r="H72" s="85" t="s">
        <v>165</v>
      </c>
      <c r="I72" s="76">
        <v>710</v>
      </c>
      <c r="J72" s="77"/>
      <c r="K72" s="10" t="s">
        <v>28</v>
      </c>
      <c r="L72" s="10" t="s">
        <v>35</v>
      </c>
      <c r="M72" s="10"/>
      <c r="N72" s="10"/>
      <c r="O72" s="10"/>
      <c r="P72" s="10"/>
      <c r="Q72" s="10"/>
    </row>
    <row r="73" spans="1:17">
      <c r="A73" s="10" t="e">
        <f>INDEX('[1]Feeds summary'!A:A,MATCH([1]!Table1815171419[[#This Row],[SOURCE_FEED_NAME]],'[1]Feeds summary'!C:C,0))</f>
        <v>#REF!</v>
      </c>
      <c r="B73" s="10" t="e">
        <f>INDEX('[1]Feeds summary'!B:B,MATCH([1]!Table1815171419[[#This Row],[SOURCE_FEED_NAME]],'[1]Feeds summary'!C:C,0))</f>
        <v>#REF!</v>
      </c>
      <c r="C73" s="75" t="s">
        <v>94</v>
      </c>
      <c r="D73" s="10" t="e">
        <f>"T_"&amp;[1]!Table1815171419[[#This Row],[SOURCE_FEED_NAME]]</f>
        <v>#REF!</v>
      </c>
      <c r="E73" s="49"/>
      <c r="F73" s="102" t="s">
        <v>242</v>
      </c>
      <c r="G73" s="10"/>
      <c r="H73" s="85" t="s">
        <v>149</v>
      </c>
      <c r="I73" s="76">
        <v>720</v>
      </c>
      <c r="J73" s="77"/>
      <c r="K73" s="10" t="s">
        <v>28</v>
      </c>
      <c r="L73" s="10" t="s">
        <v>35</v>
      </c>
      <c r="M73" s="10"/>
      <c r="N73" s="10"/>
      <c r="O73" s="10"/>
      <c r="P73" s="10"/>
      <c r="Q73" s="10"/>
    </row>
    <row r="74" spans="1:17">
      <c r="A74" s="10" t="e">
        <f>INDEX('[1]Feeds summary'!A:A,MATCH([1]!Table1815171419[[#This Row],[SOURCE_FEED_NAME]],'[1]Feeds summary'!C:C,0))</f>
        <v>#REF!</v>
      </c>
      <c r="B74" s="10" t="e">
        <f>INDEX('[1]Feeds summary'!B:B,MATCH([1]!Table1815171419[[#This Row],[SOURCE_FEED_NAME]],'[1]Feeds summary'!C:C,0))</f>
        <v>#REF!</v>
      </c>
      <c r="C74" s="75" t="s">
        <v>94</v>
      </c>
      <c r="D74" s="10" t="e">
        <f>"T_"&amp;[1]!Table1815171419[[#This Row],[SOURCE_FEED_NAME]]</f>
        <v>#REF!</v>
      </c>
      <c r="E74" s="49"/>
      <c r="F74" s="102" t="s">
        <v>243</v>
      </c>
      <c r="G74" s="10"/>
      <c r="H74" s="85" t="s">
        <v>165</v>
      </c>
      <c r="I74" s="76">
        <v>730</v>
      </c>
      <c r="J74" s="77"/>
      <c r="K74" s="10" t="s">
        <v>28</v>
      </c>
      <c r="L74" s="10" t="s">
        <v>35</v>
      </c>
      <c r="M74" s="10"/>
      <c r="N74" s="10"/>
      <c r="O74" s="10"/>
      <c r="P74" s="10"/>
      <c r="Q74" s="10"/>
    </row>
    <row r="75" spans="1:17">
      <c r="A75" s="10" t="e">
        <f>INDEX('[1]Feeds summary'!A:A,MATCH([1]!Table1815171419[[#This Row],[SOURCE_FEED_NAME]],'[1]Feeds summary'!C:C,0))</f>
        <v>#REF!</v>
      </c>
      <c r="B75" s="10" t="e">
        <f>INDEX('[1]Feeds summary'!B:B,MATCH([1]!Table1815171419[[#This Row],[SOURCE_FEED_NAME]],'[1]Feeds summary'!C:C,0))</f>
        <v>#REF!</v>
      </c>
      <c r="C75" s="75" t="s">
        <v>94</v>
      </c>
      <c r="D75" s="10" t="e">
        <f>"T_"&amp;[1]!Table1815171419[[#This Row],[SOURCE_FEED_NAME]]</f>
        <v>#REF!</v>
      </c>
      <c r="E75" s="49"/>
      <c r="F75" s="102" t="s">
        <v>244</v>
      </c>
      <c r="G75" s="10"/>
      <c r="H75" s="85" t="s">
        <v>149</v>
      </c>
      <c r="I75" s="76">
        <v>740</v>
      </c>
      <c r="J75" s="77"/>
      <c r="K75" s="10" t="s">
        <v>28</v>
      </c>
      <c r="L75" s="10" t="s">
        <v>35</v>
      </c>
      <c r="M75" s="10"/>
      <c r="N75" s="10"/>
      <c r="O75" s="10"/>
      <c r="P75" s="10"/>
      <c r="Q75" s="10"/>
    </row>
    <row r="76" spans="1:17">
      <c r="A76" s="10" t="e">
        <f>INDEX('[1]Feeds summary'!A:A,MATCH([1]!Table1815171419[[#This Row],[SOURCE_FEED_NAME]],'[1]Feeds summary'!C:C,0))</f>
        <v>#REF!</v>
      </c>
      <c r="B76" s="10" t="e">
        <f>INDEX('[1]Feeds summary'!B:B,MATCH([1]!Table1815171419[[#This Row],[SOURCE_FEED_NAME]],'[1]Feeds summary'!C:C,0))</f>
        <v>#REF!</v>
      </c>
      <c r="C76" s="75" t="s">
        <v>94</v>
      </c>
      <c r="D76" s="10" t="e">
        <f>"T_"&amp;[1]!Table1815171419[[#This Row],[SOURCE_FEED_NAME]]</f>
        <v>#REF!</v>
      </c>
      <c r="E76" s="49"/>
      <c r="F76" s="102" t="s">
        <v>245</v>
      </c>
      <c r="G76" s="10"/>
      <c r="H76" s="85" t="s">
        <v>165</v>
      </c>
      <c r="I76" s="76">
        <v>750</v>
      </c>
      <c r="J76" s="77"/>
      <c r="K76" s="10" t="s">
        <v>28</v>
      </c>
      <c r="L76" s="10" t="s">
        <v>35</v>
      </c>
      <c r="M76" s="10"/>
      <c r="N76" s="10"/>
      <c r="O76" s="10"/>
      <c r="P76" s="10"/>
      <c r="Q76" s="10"/>
    </row>
    <row r="77" spans="1:17">
      <c r="A77" s="10" t="str">
        <f>INDEX('Feeds summary'!A:A,MATCH(Table1815171419[[#This Row],[SOURCE_FEED_NAME]],'Feeds summary'!C:C,0))</f>
        <v>P&amp;L</v>
      </c>
      <c r="B77" s="10">
        <f>INDEX('Feeds summary'!B:B,MATCH(Table1815171419[[#This Row],[SOURCE_FEED_NAME]],'Feeds summary'!C:C,0))</f>
        <v>1</v>
      </c>
      <c r="C77" s="75" t="s">
        <v>94</v>
      </c>
      <c r="D77" s="10" t="str">
        <f>"T_"&amp;Table1815171419[[#This Row],[SOURCE_FEED_NAME]]</f>
        <v>T_FINANCIALS_PNL</v>
      </c>
      <c r="E77"/>
      <c r="F77" s="85" t="s">
        <v>246</v>
      </c>
      <c r="G77" s="10"/>
      <c r="H77" s="104" t="s">
        <v>149</v>
      </c>
      <c r="I77" s="76">
        <v>760</v>
      </c>
      <c r="J77" s="77"/>
      <c r="K77" s="10" t="s">
        <v>28</v>
      </c>
      <c r="L77" s="10" t="s">
        <v>35</v>
      </c>
      <c r="M77" s="10"/>
      <c r="N77" s="10"/>
      <c r="O77" s="10"/>
      <c r="P77" s="10"/>
      <c r="Q77" s="10"/>
    </row>
    <row r="78" spans="1:17">
      <c r="A78" s="10" t="str">
        <f>INDEX('Feeds summary'!A:A,MATCH(Table1815171419[[#This Row],[SOURCE_FEED_NAME]],'Feeds summary'!C:C,0))</f>
        <v>P&amp;L</v>
      </c>
      <c r="B78" s="10">
        <f>INDEX('Feeds summary'!B:B,MATCH(Table1815171419[[#This Row],[SOURCE_FEED_NAME]],'Feeds summary'!C:C,0))</f>
        <v>1</v>
      </c>
      <c r="C78" s="75" t="s">
        <v>94</v>
      </c>
      <c r="D78" s="10" t="str">
        <f>"T_"&amp;Table1815171419[[#This Row],[SOURCE_FEED_NAME]]</f>
        <v>T_FINANCIALS_PNL</v>
      </c>
      <c r="E78"/>
      <c r="F78" s="85" t="s">
        <v>247</v>
      </c>
      <c r="G78" s="10"/>
      <c r="H78" s="104" t="s">
        <v>149</v>
      </c>
      <c r="I78" s="76">
        <v>770</v>
      </c>
      <c r="J78" s="77"/>
      <c r="K78" s="10" t="s">
        <v>28</v>
      </c>
      <c r="L78" s="10" t="s">
        <v>35</v>
      </c>
      <c r="M78" s="10"/>
      <c r="N78" s="10"/>
      <c r="O78" s="10"/>
      <c r="P78" s="10"/>
      <c r="Q78" s="10"/>
    </row>
    <row r="79" spans="1:17" ht="31">
      <c r="A79" s="10" t="str">
        <f>INDEX('Feeds summary'!A:A,MATCH(Table1815171419[[#This Row],[SOURCE_FEED_NAME]],'Feeds summary'!C:C,0))</f>
        <v>POS</v>
      </c>
      <c r="B79" s="10">
        <f>INDEX('Feeds summary'!B:B,MATCH(Table1815171419[[#This Row],[SOURCE_FEED_NAME]],'Feeds summary'!C:C,0))</f>
        <v>2</v>
      </c>
      <c r="C79" s="75" t="s">
        <v>105</v>
      </c>
      <c r="D79" s="10" t="str">
        <f>"T_"&amp;Table1815171419[[#This Row],[SOURCE_FEED_NAME]]</f>
        <v>T_POS_TRANSACTION</v>
      </c>
      <c r="E79"/>
      <c r="F79" s="89" t="s">
        <v>248</v>
      </c>
      <c r="G79" s="10" t="s">
        <v>249</v>
      </c>
      <c r="H79" s="93" t="s">
        <v>250</v>
      </c>
      <c r="I79" s="76">
        <v>10</v>
      </c>
      <c r="J79" s="77"/>
      <c r="K79" s="10" t="s">
        <v>35</v>
      </c>
      <c r="L79" s="10" t="s">
        <v>28</v>
      </c>
      <c r="M79" s="10"/>
      <c r="N79" s="10"/>
      <c r="O79" s="10"/>
      <c r="P79" s="10"/>
      <c r="Q79" s="10"/>
    </row>
    <row r="80" spans="1:17">
      <c r="A80" s="10" t="str">
        <f>INDEX('Feeds summary'!A:A,MATCH(Table1815171419[[#This Row],[SOURCE_FEED_NAME]],'Feeds summary'!C:C,0))</f>
        <v>POS</v>
      </c>
      <c r="B80" s="10">
        <f>INDEX('Feeds summary'!B:B,MATCH(Table1815171419[[#This Row],[SOURCE_FEED_NAME]],'Feeds summary'!C:C,0))</f>
        <v>2</v>
      </c>
      <c r="C80" s="75" t="s">
        <v>105</v>
      </c>
      <c r="D80" s="10" t="str">
        <f>"T_"&amp;Table1815171419[[#This Row],[SOURCE_FEED_NAME]]</f>
        <v>T_POS_TRANSACTION</v>
      </c>
      <c r="E80"/>
      <c r="F80" s="90" t="s">
        <v>147</v>
      </c>
      <c r="G80" s="10" t="s">
        <v>148</v>
      </c>
      <c r="H80" s="94" t="s">
        <v>149</v>
      </c>
      <c r="I80" s="76">
        <v>20</v>
      </c>
      <c r="J80" s="77" t="s">
        <v>251</v>
      </c>
      <c r="K80" s="10" t="s">
        <v>35</v>
      </c>
      <c r="L80" s="10" t="s">
        <v>28</v>
      </c>
      <c r="M80" s="10"/>
      <c r="N80" s="10"/>
      <c r="O80" s="10"/>
      <c r="P80" s="10"/>
      <c r="Q80" s="10"/>
    </row>
    <row r="81" spans="1:17">
      <c r="A81" s="10" t="str">
        <f>INDEX('Feeds summary'!A:A,MATCH(Table1815171419[[#This Row],[SOURCE_FEED_NAME]],'Feeds summary'!C:C,0))</f>
        <v>POS</v>
      </c>
      <c r="B81" s="10">
        <f>INDEX('Feeds summary'!B:B,MATCH(Table1815171419[[#This Row],[SOURCE_FEED_NAME]],'Feeds summary'!C:C,0))</f>
        <v>2</v>
      </c>
      <c r="C81" s="75" t="s">
        <v>105</v>
      </c>
      <c r="D81" s="10" t="str">
        <f>"T_"&amp;Table1815171419[[#This Row],[SOURCE_FEED_NAME]]</f>
        <v>T_POS_TRANSACTION</v>
      </c>
      <c r="E81"/>
      <c r="F81" s="90" t="s">
        <v>158</v>
      </c>
      <c r="G81" s="10" t="s">
        <v>252</v>
      </c>
      <c r="H81" s="94" t="s">
        <v>149</v>
      </c>
      <c r="I81" s="76">
        <v>30</v>
      </c>
      <c r="J81" s="77" t="s">
        <v>253</v>
      </c>
      <c r="K81" s="10" t="s">
        <v>35</v>
      </c>
      <c r="L81" s="10" t="s">
        <v>28</v>
      </c>
      <c r="M81" s="10"/>
      <c r="N81" s="10"/>
      <c r="O81" s="10"/>
      <c r="P81" s="10"/>
      <c r="Q81" s="10"/>
    </row>
    <row r="82" spans="1:17" ht="31">
      <c r="A82" s="10" t="str">
        <f>INDEX('Feeds summary'!A:A,MATCH(Table1815171419[[#This Row],[SOURCE_FEED_NAME]],'Feeds summary'!C:C,0))</f>
        <v>POS</v>
      </c>
      <c r="B82" s="10">
        <f>INDEX('Feeds summary'!B:B,MATCH(Table1815171419[[#This Row],[SOURCE_FEED_NAME]],'Feeds summary'!C:C,0))</f>
        <v>2</v>
      </c>
      <c r="C82" s="75" t="s">
        <v>105</v>
      </c>
      <c r="D82" s="10" t="str">
        <f>"T_"&amp;Table1815171419[[#This Row],[SOURCE_FEED_NAME]]</f>
        <v>T_POS_TRANSACTION</v>
      </c>
      <c r="E82"/>
      <c r="F82" s="90" t="s">
        <v>254</v>
      </c>
      <c r="G82" s="10" t="s">
        <v>255</v>
      </c>
      <c r="H82" s="94" t="s">
        <v>149</v>
      </c>
      <c r="I82" s="76">
        <v>40</v>
      </c>
      <c r="J82" s="77" t="s">
        <v>256</v>
      </c>
      <c r="K82" s="10" t="s">
        <v>28</v>
      </c>
      <c r="L82" s="10" t="s">
        <v>35</v>
      </c>
      <c r="M82" s="10"/>
      <c r="N82" s="10"/>
      <c r="O82" s="10"/>
      <c r="P82" s="10"/>
      <c r="Q82" s="10"/>
    </row>
    <row r="83" spans="1:17" ht="31">
      <c r="A83" s="10" t="str">
        <f>INDEX('Feeds summary'!A:A,MATCH(Table1815171419[[#This Row],[SOURCE_FEED_NAME]],'Feeds summary'!C:C,0))</f>
        <v>POS</v>
      </c>
      <c r="B83" s="10">
        <f>INDEX('Feeds summary'!B:B,MATCH(Table1815171419[[#This Row],[SOURCE_FEED_NAME]],'Feeds summary'!C:C,0))</f>
        <v>2</v>
      </c>
      <c r="C83" s="75" t="s">
        <v>105</v>
      </c>
      <c r="D83" s="10" t="str">
        <f>"T_"&amp;Table1815171419[[#This Row],[SOURCE_FEED_NAME]]</f>
        <v>T_POS_TRANSACTION</v>
      </c>
      <c r="E83"/>
      <c r="F83" s="91" t="s">
        <v>257</v>
      </c>
      <c r="G83" s="10" t="s">
        <v>258</v>
      </c>
      <c r="H83" s="95" t="s">
        <v>149</v>
      </c>
      <c r="I83" s="76">
        <v>50</v>
      </c>
      <c r="J83" s="77" t="s">
        <v>259</v>
      </c>
      <c r="K83" s="10" t="s">
        <v>28</v>
      </c>
      <c r="L83" s="10" t="s">
        <v>35</v>
      </c>
      <c r="M83" s="10"/>
      <c r="N83" s="10"/>
      <c r="O83" s="10"/>
      <c r="P83" s="10"/>
      <c r="Q83" s="10"/>
    </row>
    <row r="84" spans="1:17">
      <c r="A84" s="10" t="str">
        <f>INDEX('Feeds summary'!A:A,MATCH(Table1815171419[[#This Row],[SOURCE_FEED_NAME]],'Feeds summary'!C:C,0))</f>
        <v>POS</v>
      </c>
      <c r="B84" s="10">
        <f>INDEX('Feeds summary'!B:B,MATCH(Table1815171419[[#This Row],[SOURCE_FEED_NAME]],'Feeds summary'!C:C,0))</f>
        <v>2</v>
      </c>
      <c r="C84" s="75" t="s">
        <v>105</v>
      </c>
      <c r="D84" s="10" t="str">
        <f>"T_"&amp;Table1815171419[[#This Row],[SOURCE_FEED_NAME]]</f>
        <v>T_POS_TRANSACTION</v>
      </c>
      <c r="E84"/>
      <c r="F84" s="90" t="s">
        <v>160</v>
      </c>
      <c r="G84" s="10" t="s">
        <v>260</v>
      </c>
      <c r="H84" s="94" t="s">
        <v>149</v>
      </c>
      <c r="I84" s="76">
        <v>60</v>
      </c>
      <c r="J84" s="77"/>
      <c r="K84" s="10" t="s">
        <v>35</v>
      </c>
      <c r="L84" s="10" t="s">
        <v>28</v>
      </c>
      <c r="M84" s="10"/>
      <c r="N84" s="10"/>
      <c r="O84" s="10"/>
      <c r="P84" s="10"/>
      <c r="Q84" s="10"/>
    </row>
    <row r="85" spans="1:17">
      <c r="A85" s="10" t="str">
        <f>INDEX('Feeds summary'!A:A,MATCH(Table1815171419[[#This Row],[SOURCE_FEED_NAME]],'Feeds summary'!C:C,0))</f>
        <v>POS</v>
      </c>
      <c r="B85" s="10">
        <f>INDEX('Feeds summary'!B:B,MATCH(Table1815171419[[#This Row],[SOURCE_FEED_NAME]],'Feeds summary'!C:C,0))</f>
        <v>2</v>
      </c>
      <c r="C85" s="75" t="s">
        <v>105</v>
      </c>
      <c r="D85" s="10" t="str">
        <f>"T_"&amp;Table1815171419[[#This Row],[SOURCE_FEED_NAME]]</f>
        <v>T_POS_TRANSACTION</v>
      </c>
      <c r="E85"/>
      <c r="F85" s="90" t="s">
        <v>162</v>
      </c>
      <c r="G85" s="10" t="s">
        <v>261</v>
      </c>
      <c r="H85" s="94" t="s">
        <v>149</v>
      </c>
      <c r="I85" s="76">
        <v>70</v>
      </c>
      <c r="J85" s="77"/>
      <c r="K85" s="10" t="s">
        <v>35</v>
      </c>
      <c r="L85" s="10" t="s">
        <v>28</v>
      </c>
      <c r="M85" s="10"/>
      <c r="N85" s="10"/>
      <c r="O85" s="10"/>
      <c r="P85" s="10"/>
      <c r="Q85" s="10"/>
    </row>
    <row r="86" spans="1:17">
      <c r="A86" s="10" t="str">
        <f>INDEX('Feeds summary'!A:A,MATCH(Table1815171419[[#This Row],[SOURCE_FEED_NAME]],'Feeds summary'!C:C,0))</f>
        <v>POS</v>
      </c>
      <c r="B86" s="10">
        <f>INDEX('Feeds summary'!B:B,MATCH(Table1815171419[[#This Row],[SOURCE_FEED_NAME]],'Feeds summary'!C:C,0))</f>
        <v>2</v>
      </c>
      <c r="C86" s="75" t="s">
        <v>105</v>
      </c>
      <c r="D86" s="10" t="str">
        <f>"T_"&amp;Table1815171419[[#This Row],[SOURCE_FEED_NAME]]</f>
        <v>T_POS_TRANSACTION</v>
      </c>
      <c r="E86"/>
      <c r="F86" s="89" t="s">
        <v>156</v>
      </c>
      <c r="G86" s="10" t="s">
        <v>262</v>
      </c>
      <c r="H86" s="96" t="s">
        <v>149</v>
      </c>
      <c r="I86" s="76">
        <v>80</v>
      </c>
      <c r="J86" s="77" t="s">
        <v>263</v>
      </c>
      <c r="K86" s="10" t="s">
        <v>35</v>
      </c>
      <c r="L86" s="10" t="s">
        <v>28</v>
      </c>
      <c r="M86" s="10"/>
      <c r="N86" s="10"/>
      <c r="O86" s="10"/>
      <c r="P86" s="10"/>
      <c r="Q86" s="10"/>
    </row>
    <row r="87" spans="1:17">
      <c r="A87" s="10" t="str">
        <f>INDEX('Feeds summary'!A:A,MATCH(Table1815171419[[#This Row],[SOURCE_FEED_NAME]],'Feeds summary'!C:C,0))</f>
        <v>POS</v>
      </c>
      <c r="B87" s="10">
        <f>INDEX('Feeds summary'!B:B,MATCH(Table1815171419[[#This Row],[SOURCE_FEED_NAME]],'Feeds summary'!C:C,0))</f>
        <v>2</v>
      </c>
      <c r="C87" s="75" t="s">
        <v>105</v>
      </c>
      <c r="D87" s="10" t="str">
        <f>"T_"&amp;Table1815171419[[#This Row],[SOURCE_FEED_NAME]]</f>
        <v>T_POS_TRANSACTION</v>
      </c>
      <c r="E87"/>
      <c r="F87" s="92" t="s">
        <v>264</v>
      </c>
      <c r="G87" s="10" t="s">
        <v>265</v>
      </c>
      <c r="H87" s="95" t="s">
        <v>149</v>
      </c>
      <c r="I87" s="76">
        <v>90</v>
      </c>
      <c r="J87" s="77"/>
      <c r="K87" s="10" t="s">
        <v>28</v>
      </c>
      <c r="L87" s="10" t="s">
        <v>35</v>
      </c>
      <c r="M87" s="10"/>
      <c r="N87" s="10"/>
      <c r="O87" s="10"/>
      <c r="P87" s="10"/>
      <c r="Q87" s="10"/>
    </row>
    <row r="88" spans="1:17">
      <c r="A88" s="10" t="str">
        <f>INDEX('Feeds summary'!A:A,MATCH(Table1815171419[[#This Row],[SOURCE_FEED_NAME]],'Feeds summary'!C:C,0))</f>
        <v>POS</v>
      </c>
      <c r="B88" s="10">
        <f>INDEX('Feeds summary'!B:B,MATCH(Table1815171419[[#This Row],[SOURCE_FEED_NAME]],'Feeds summary'!C:C,0))</f>
        <v>2</v>
      </c>
      <c r="C88" s="75" t="s">
        <v>105</v>
      </c>
      <c r="D88" s="10" t="str">
        <f>"T_"&amp;Table1815171419[[#This Row],[SOURCE_FEED_NAME]]</f>
        <v>T_POS_TRANSACTION</v>
      </c>
      <c r="E88"/>
      <c r="F88" s="92" t="s">
        <v>266</v>
      </c>
      <c r="G88" s="10" t="s">
        <v>267</v>
      </c>
      <c r="H88" s="95" t="s">
        <v>149</v>
      </c>
      <c r="I88" s="76">
        <v>100</v>
      </c>
      <c r="J88" s="77"/>
      <c r="K88" s="10" t="s">
        <v>28</v>
      </c>
      <c r="L88" s="10" t="s">
        <v>35</v>
      </c>
      <c r="M88" s="10"/>
      <c r="N88" s="10"/>
      <c r="O88" s="10"/>
      <c r="P88" s="10"/>
      <c r="Q88" s="10"/>
    </row>
    <row r="89" spans="1:17">
      <c r="A89" s="10" t="str">
        <f>INDEX('Feeds summary'!A:A,MATCH(Table1815171419[[#This Row],[SOURCE_FEED_NAME]],'Feeds summary'!C:C,0))</f>
        <v>POS</v>
      </c>
      <c r="B89" s="10">
        <f>INDEX('Feeds summary'!B:B,MATCH(Table1815171419[[#This Row],[SOURCE_FEED_NAME]],'Feeds summary'!C:C,0))</f>
        <v>2</v>
      </c>
      <c r="C89" s="75" t="s">
        <v>105</v>
      </c>
      <c r="D89" s="10" t="str">
        <f>"T_"&amp;Table1815171419[[#This Row],[SOURCE_FEED_NAME]]</f>
        <v>T_POS_TRANSACTION</v>
      </c>
      <c r="E89"/>
      <c r="F89" s="89" t="s">
        <v>268</v>
      </c>
      <c r="G89" s="10" t="s">
        <v>269</v>
      </c>
      <c r="H89" s="96" t="s">
        <v>149</v>
      </c>
      <c r="I89" s="76">
        <v>110</v>
      </c>
      <c r="J89" s="77"/>
      <c r="K89" s="10" t="s">
        <v>35</v>
      </c>
      <c r="L89" s="10" t="s">
        <v>28</v>
      </c>
      <c r="M89" s="10"/>
      <c r="N89" s="10"/>
      <c r="O89" s="10"/>
      <c r="P89" s="10"/>
      <c r="Q89" s="10"/>
    </row>
    <row r="90" spans="1:17" ht="31">
      <c r="A90" s="10" t="str">
        <f>INDEX('Feeds summary'!A:A,MATCH(Table1815171419[[#This Row],[SOURCE_FEED_NAME]],'Feeds summary'!C:C,0))</f>
        <v>POS</v>
      </c>
      <c r="B90" s="10">
        <f>INDEX('Feeds summary'!B:B,MATCH(Table1815171419[[#This Row],[SOURCE_FEED_NAME]],'Feeds summary'!C:C,0))</f>
        <v>2</v>
      </c>
      <c r="C90" s="75" t="s">
        <v>105</v>
      </c>
      <c r="D90" s="10" t="str">
        <f>"T_"&amp;Table1815171419[[#This Row],[SOURCE_FEED_NAME]]</f>
        <v>T_POS_TRANSACTION</v>
      </c>
      <c r="E90"/>
      <c r="F90" s="90" t="s">
        <v>270</v>
      </c>
      <c r="G90" s="10" t="s">
        <v>271</v>
      </c>
      <c r="H90" s="94" t="s">
        <v>165</v>
      </c>
      <c r="I90" s="76">
        <v>120</v>
      </c>
      <c r="J90" s="77"/>
      <c r="K90" s="10" t="s">
        <v>28</v>
      </c>
      <c r="L90" s="10" t="s">
        <v>35</v>
      </c>
      <c r="M90" s="10"/>
      <c r="N90" s="10"/>
      <c r="O90" s="10"/>
      <c r="P90" s="10"/>
      <c r="Q90" s="10"/>
    </row>
    <row r="91" spans="1:17">
      <c r="A91" s="10" t="str">
        <f>INDEX('Feeds summary'!A:A,MATCH(Table1815171419[[#This Row],[SOURCE_FEED_NAME]],'Feeds summary'!C:C,0))</f>
        <v>POS</v>
      </c>
      <c r="B91" s="10">
        <f>INDEX('Feeds summary'!B:B,MATCH(Table1815171419[[#This Row],[SOURCE_FEED_NAME]],'Feeds summary'!C:C,0))</f>
        <v>2</v>
      </c>
      <c r="C91" s="75" t="s">
        <v>105</v>
      </c>
      <c r="D91" s="10" t="str">
        <f>"T_"&amp;Table1815171419[[#This Row],[SOURCE_FEED_NAME]]</f>
        <v>T_POS_TRANSACTION</v>
      </c>
      <c r="E91"/>
      <c r="F91" s="90" t="s">
        <v>272</v>
      </c>
      <c r="G91" s="10" t="s">
        <v>273</v>
      </c>
      <c r="H91" s="94" t="s">
        <v>165</v>
      </c>
      <c r="I91" s="76">
        <v>130</v>
      </c>
      <c r="J91" s="77"/>
      <c r="K91" s="10" t="s">
        <v>28</v>
      </c>
      <c r="L91" s="10" t="s">
        <v>35</v>
      </c>
      <c r="M91" s="10"/>
      <c r="N91" s="10"/>
      <c r="O91" s="10"/>
      <c r="P91" s="10"/>
      <c r="Q91" s="10"/>
    </row>
    <row r="92" spans="1:17">
      <c r="A92" s="10" t="str">
        <f>INDEX('Feeds summary'!A:A,MATCH(Table1815171419[[#This Row],[SOURCE_FEED_NAME]],'Feeds summary'!C:C,0))</f>
        <v>POS</v>
      </c>
      <c r="B92" s="10">
        <f>INDEX('Feeds summary'!B:B,MATCH(Table1815171419[[#This Row],[SOURCE_FEED_NAME]],'Feeds summary'!C:C,0))</f>
        <v>2</v>
      </c>
      <c r="C92" s="75" t="s">
        <v>105</v>
      </c>
      <c r="D92" s="10" t="str">
        <f>"T_"&amp;Table1815171419[[#This Row],[SOURCE_FEED_NAME]]</f>
        <v>T_POS_TRANSACTION</v>
      </c>
      <c r="E92"/>
      <c r="F92" s="90" t="s">
        <v>171</v>
      </c>
      <c r="G92" s="10" t="s">
        <v>274</v>
      </c>
      <c r="H92" s="94" t="s">
        <v>165</v>
      </c>
      <c r="I92" s="76">
        <v>140</v>
      </c>
      <c r="J92" s="77"/>
      <c r="K92" s="10" t="s">
        <v>28</v>
      </c>
      <c r="L92" s="10" t="s">
        <v>35</v>
      </c>
      <c r="M92" s="10"/>
      <c r="N92" s="10"/>
      <c r="O92" s="10"/>
      <c r="P92" s="10"/>
      <c r="Q92" s="10"/>
    </row>
    <row r="93" spans="1:17">
      <c r="A93" s="10" t="str">
        <f>INDEX('Feeds summary'!A:A,MATCH(Table1815171419[[#This Row],[SOURCE_FEED_NAME]],'Feeds summary'!C:C,0))</f>
        <v>POS</v>
      </c>
      <c r="B93" s="10">
        <f>INDEX('Feeds summary'!B:B,MATCH(Table1815171419[[#This Row],[SOURCE_FEED_NAME]],'Feeds summary'!C:C,0))</f>
        <v>2</v>
      </c>
      <c r="C93" s="75" t="s">
        <v>105</v>
      </c>
      <c r="D93" s="10" t="str">
        <f>"T_"&amp;Table1815171419[[#This Row],[SOURCE_FEED_NAME]]</f>
        <v>T_POS_TRANSACTION</v>
      </c>
      <c r="E93"/>
      <c r="F93" s="90" t="s">
        <v>275</v>
      </c>
      <c r="G93" s="10" t="s">
        <v>276</v>
      </c>
      <c r="H93" s="94" t="s">
        <v>165</v>
      </c>
      <c r="I93" s="76">
        <v>150</v>
      </c>
      <c r="J93" s="77"/>
      <c r="K93" s="10" t="s">
        <v>28</v>
      </c>
      <c r="L93" s="10" t="s">
        <v>35</v>
      </c>
      <c r="M93" s="10"/>
      <c r="N93" s="10"/>
      <c r="O93" s="10"/>
      <c r="P93" s="10"/>
      <c r="Q93" s="10"/>
    </row>
    <row r="94" spans="1:17">
      <c r="A94" s="10" t="str">
        <f>INDEX('Feeds summary'!A:A,MATCH(Table1815171419[[#This Row],[SOURCE_FEED_NAME]],'Feeds summary'!C:C,0))</f>
        <v>POS</v>
      </c>
      <c r="B94" s="10">
        <f>INDEX('Feeds summary'!B:B,MATCH(Table1815171419[[#This Row],[SOURCE_FEED_NAME]],'Feeds summary'!C:C,0))</f>
        <v>2</v>
      </c>
      <c r="C94" s="75" t="s">
        <v>105</v>
      </c>
      <c r="D94" s="10" t="str">
        <f>"T_"&amp;Table1815171419[[#This Row],[SOURCE_FEED_NAME]]</f>
        <v>T_POS_TRANSACTION</v>
      </c>
      <c r="E94"/>
      <c r="F94" s="90" t="s">
        <v>277</v>
      </c>
      <c r="G94" s="10" t="s">
        <v>278</v>
      </c>
      <c r="H94" s="94" t="s">
        <v>165</v>
      </c>
      <c r="I94" s="76">
        <v>160</v>
      </c>
      <c r="J94" s="77"/>
      <c r="K94" s="10" t="s">
        <v>28</v>
      </c>
      <c r="L94" s="10" t="s">
        <v>35</v>
      </c>
      <c r="M94" s="10"/>
      <c r="N94" s="10"/>
      <c r="O94" s="10"/>
      <c r="P94" s="10"/>
      <c r="Q94" s="10"/>
    </row>
    <row r="95" spans="1:17">
      <c r="A95" s="10" t="str">
        <f>INDEX('Feeds summary'!A:A,MATCH(Table1815171419[[#This Row],[SOURCE_FEED_NAME]],'Feeds summary'!C:C,0))</f>
        <v>POS</v>
      </c>
      <c r="B95" s="10">
        <f>INDEX('Feeds summary'!B:B,MATCH(Table1815171419[[#This Row],[SOURCE_FEED_NAME]],'Feeds summary'!C:C,0))</f>
        <v>2</v>
      </c>
      <c r="C95" s="75" t="s">
        <v>105</v>
      </c>
      <c r="D95" s="10" t="str">
        <f>"T_"&amp;Table1815171419[[#This Row],[SOURCE_FEED_NAME]]</f>
        <v>T_POS_TRANSACTION</v>
      </c>
      <c r="E95"/>
      <c r="F95" s="90" t="s">
        <v>279</v>
      </c>
      <c r="G95" s="10" t="s">
        <v>280</v>
      </c>
      <c r="H95" s="94" t="s">
        <v>165</v>
      </c>
      <c r="I95" s="76">
        <v>170</v>
      </c>
      <c r="J95" s="77"/>
      <c r="K95" s="10" t="s">
        <v>28</v>
      </c>
      <c r="L95" s="10" t="s">
        <v>35</v>
      </c>
      <c r="M95" s="10"/>
      <c r="N95" s="10"/>
      <c r="O95" s="10"/>
      <c r="P95" s="10"/>
      <c r="Q95" s="10"/>
    </row>
    <row r="96" spans="1:17">
      <c r="A96" s="10" t="str">
        <f>INDEX('Feeds summary'!A:A,MATCH(Table1815171419[[#This Row],[SOURCE_FEED_NAME]],'Feeds summary'!C:C,0))</f>
        <v>POS</v>
      </c>
      <c r="B96" s="10">
        <f>INDEX('Feeds summary'!B:B,MATCH(Table1815171419[[#This Row],[SOURCE_FEED_NAME]],'Feeds summary'!C:C,0))</f>
        <v>2</v>
      </c>
      <c r="C96" s="75" t="s">
        <v>105</v>
      </c>
      <c r="D96" s="10" t="str">
        <f>"T_"&amp;Table1815171419[[#This Row],[SOURCE_FEED_NAME]]</f>
        <v>T_POS_TRANSACTION</v>
      </c>
      <c r="E96"/>
      <c r="F96" s="90" t="s">
        <v>281</v>
      </c>
      <c r="G96" s="10" t="s">
        <v>282</v>
      </c>
      <c r="H96" s="94" t="s">
        <v>165</v>
      </c>
      <c r="I96" s="76">
        <v>180</v>
      </c>
      <c r="J96" s="77"/>
      <c r="K96" s="10" t="s">
        <v>28</v>
      </c>
      <c r="L96" s="10" t="s">
        <v>35</v>
      </c>
      <c r="M96" s="10"/>
      <c r="N96" s="10"/>
      <c r="O96" s="10"/>
      <c r="P96" s="10"/>
      <c r="Q96" s="10"/>
    </row>
    <row r="97" spans="1:17">
      <c r="A97" s="10" t="str">
        <f>INDEX('Feeds summary'!A:A,MATCH(Table1815171419[[#This Row],[SOURCE_FEED_NAME]],'Feeds summary'!C:C,0))</f>
        <v>POS</v>
      </c>
      <c r="B97" s="10">
        <f>INDEX('Feeds summary'!B:B,MATCH(Table1815171419[[#This Row],[SOURCE_FEED_NAME]],'Feeds summary'!C:C,0))</f>
        <v>2</v>
      </c>
      <c r="C97" s="75" t="s">
        <v>105</v>
      </c>
      <c r="D97" s="10" t="str">
        <f>"T_"&amp;Table1815171419[[#This Row],[SOURCE_FEED_NAME]]</f>
        <v>T_POS_TRANSACTION</v>
      </c>
      <c r="E97"/>
      <c r="F97" s="90" t="s">
        <v>283</v>
      </c>
      <c r="G97" s="10" t="s">
        <v>284</v>
      </c>
      <c r="H97" s="94" t="s">
        <v>165</v>
      </c>
      <c r="I97" s="76">
        <v>190</v>
      </c>
      <c r="J97" s="77"/>
      <c r="K97" s="10" t="s">
        <v>28</v>
      </c>
      <c r="L97" s="10" t="s">
        <v>35</v>
      </c>
      <c r="M97" s="10"/>
      <c r="N97" s="10"/>
      <c r="O97" s="10"/>
      <c r="P97" s="10"/>
      <c r="Q97" s="10"/>
    </row>
    <row r="98" spans="1:17">
      <c r="A98" s="10" t="str">
        <f>INDEX('Feeds summary'!A:A,MATCH(Table1815171419[[#This Row],[SOURCE_FEED_NAME]],'Feeds summary'!C:C,0))</f>
        <v>POS</v>
      </c>
      <c r="B98" s="10">
        <f>INDEX('Feeds summary'!B:B,MATCH(Table1815171419[[#This Row],[SOURCE_FEED_NAME]],'Feeds summary'!C:C,0))</f>
        <v>2</v>
      </c>
      <c r="C98" s="75" t="s">
        <v>105</v>
      </c>
      <c r="D98" s="10" t="str">
        <f>"T_"&amp;Table1815171419[[#This Row],[SOURCE_FEED_NAME]]</f>
        <v>T_POS_TRANSACTION</v>
      </c>
      <c r="E98"/>
      <c r="F98" s="90" t="s">
        <v>172</v>
      </c>
      <c r="G98" s="10" t="s">
        <v>285</v>
      </c>
      <c r="H98" s="94" t="s">
        <v>165</v>
      </c>
      <c r="I98" s="76">
        <v>200</v>
      </c>
      <c r="J98" s="77"/>
      <c r="K98" s="10" t="s">
        <v>28</v>
      </c>
      <c r="L98" s="10" t="s">
        <v>35</v>
      </c>
      <c r="M98" s="10"/>
      <c r="N98" s="10"/>
      <c r="O98" s="10"/>
      <c r="P98" s="10"/>
      <c r="Q98" s="10"/>
    </row>
    <row r="99" spans="1:17" ht="31">
      <c r="A99" s="10" t="str">
        <f>INDEX('Feeds summary'!A:A,MATCH(Table1815171419[[#This Row],[SOURCE_FEED_NAME]],'Feeds summary'!C:C,0))</f>
        <v>POS</v>
      </c>
      <c r="B99" s="10">
        <f>INDEX('Feeds summary'!B:B,MATCH(Table1815171419[[#This Row],[SOURCE_FEED_NAME]],'Feeds summary'!C:C,0))</f>
        <v>2</v>
      </c>
      <c r="C99" s="75" t="s">
        <v>105</v>
      </c>
      <c r="D99" s="10" t="str">
        <f>"T_"&amp;Table1815171419[[#This Row],[SOURCE_FEED_NAME]]</f>
        <v>T_POS_TRANSACTION</v>
      </c>
      <c r="E99"/>
      <c r="F99" s="90" t="s">
        <v>286</v>
      </c>
      <c r="G99" s="10" t="s">
        <v>287</v>
      </c>
      <c r="H99" s="94" t="s">
        <v>165</v>
      </c>
      <c r="I99" s="76">
        <v>210</v>
      </c>
      <c r="J99" s="77"/>
      <c r="K99" s="10" t="s">
        <v>28</v>
      </c>
      <c r="L99" s="10" t="s">
        <v>35</v>
      </c>
      <c r="M99" s="10"/>
      <c r="N99" s="10"/>
      <c r="O99" s="10"/>
      <c r="P99" s="10"/>
      <c r="Q99" s="10"/>
    </row>
    <row r="100" spans="1:17">
      <c r="A100" s="10" t="str">
        <f>INDEX('Feeds summary'!A:A,MATCH(Table1815171419[[#This Row],[SOURCE_FEED_NAME]],'Feeds summary'!C:C,0))</f>
        <v>POS</v>
      </c>
      <c r="B100" s="10">
        <f>INDEX('Feeds summary'!B:B,MATCH(Table1815171419[[#This Row],[SOURCE_FEED_NAME]],'Feeds summary'!C:C,0))</f>
        <v>2</v>
      </c>
      <c r="C100" s="75" t="s">
        <v>105</v>
      </c>
      <c r="D100" s="10" t="str">
        <f>"T_"&amp;Table1815171419[[#This Row],[SOURCE_FEED_NAME]]</f>
        <v>T_POS_TRANSACTION</v>
      </c>
      <c r="E100"/>
      <c r="F100" s="90" t="s">
        <v>288</v>
      </c>
      <c r="G100" s="10" t="s">
        <v>289</v>
      </c>
      <c r="H100" s="94" t="s">
        <v>165</v>
      </c>
      <c r="I100" s="76">
        <v>220</v>
      </c>
      <c r="J100" s="77"/>
      <c r="K100" s="10" t="s">
        <v>28</v>
      </c>
      <c r="L100" s="10" t="s">
        <v>35</v>
      </c>
      <c r="M100" s="10"/>
      <c r="N100" s="10"/>
      <c r="O100" s="10"/>
      <c r="P100" s="10"/>
      <c r="Q100" s="10"/>
    </row>
    <row r="101" spans="1:17">
      <c r="A101" s="10" t="str">
        <f>INDEX('Feeds summary'!A:A,MATCH(Table1815171419[[#This Row],[SOURCE_FEED_NAME]],'Feeds summary'!C:C,0))</f>
        <v>POS</v>
      </c>
      <c r="B101" s="10">
        <f>INDEX('Feeds summary'!B:B,MATCH(Table1815171419[[#This Row],[SOURCE_FEED_NAME]],'Feeds summary'!C:C,0))</f>
        <v>2</v>
      </c>
      <c r="C101" s="75" t="s">
        <v>105</v>
      </c>
      <c r="D101" s="10" t="str">
        <f>"T_"&amp;Table1815171419[[#This Row],[SOURCE_FEED_NAME]]</f>
        <v>T_POS_TRANSACTION</v>
      </c>
      <c r="E101"/>
      <c r="F101" s="90" t="s">
        <v>290</v>
      </c>
      <c r="G101" s="10" t="s">
        <v>291</v>
      </c>
      <c r="H101" s="94" t="s">
        <v>165</v>
      </c>
      <c r="I101" s="76">
        <v>230</v>
      </c>
      <c r="J101" s="77"/>
      <c r="K101" s="10" t="s">
        <v>28</v>
      </c>
      <c r="L101" s="10" t="s">
        <v>35</v>
      </c>
      <c r="M101" s="10"/>
      <c r="N101" s="10"/>
      <c r="O101" s="10"/>
      <c r="P101" s="10"/>
      <c r="Q101" s="10"/>
    </row>
    <row r="102" spans="1:17">
      <c r="A102" s="10" t="str">
        <f>INDEX('Feeds summary'!A:A,MATCH(Table1815171419[[#This Row],[SOURCE_FEED_NAME]],'Feeds summary'!C:C,0))</f>
        <v>POS</v>
      </c>
      <c r="B102" s="10">
        <f>INDEX('Feeds summary'!B:B,MATCH(Table1815171419[[#This Row],[SOURCE_FEED_NAME]],'Feeds summary'!C:C,0))</f>
        <v>2</v>
      </c>
      <c r="C102" s="75" t="s">
        <v>105</v>
      </c>
      <c r="D102" s="10" t="str">
        <f>"T_"&amp;Table1815171419[[#This Row],[SOURCE_FEED_NAME]]</f>
        <v>T_POS_TRANSACTION</v>
      </c>
      <c r="E102"/>
      <c r="F102" s="90" t="s">
        <v>292</v>
      </c>
      <c r="G102" s="10" t="s">
        <v>293</v>
      </c>
      <c r="H102" s="94" t="s">
        <v>165</v>
      </c>
      <c r="I102" s="76">
        <v>240</v>
      </c>
      <c r="J102" s="77"/>
      <c r="K102" s="10" t="s">
        <v>28</v>
      </c>
      <c r="L102" s="10" t="s">
        <v>35</v>
      </c>
      <c r="M102" s="10"/>
      <c r="N102" s="10"/>
      <c r="O102" s="10"/>
      <c r="P102" s="10"/>
      <c r="Q102" s="10"/>
    </row>
    <row r="103" spans="1:17">
      <c r="A103" s="10" t="str">
        <f>INDEX('Feeds summary'!A:A,MATCH(Table1815171419[[#This Row],[SOURCE_FEED_NAME]],'Feeds summary'!C:C,0))</f>
        <v>POS</v>
      </c>
      <c r="B103" s="10">
        <f>INDEX('Feeds summary'!B:B,MATCH(Table1815171419[[#This Row],[SOURCE_FEED_NAME]],'Feeds summary'!C:C,0))</f>
        <v>2</v>
      </c>
      <c r="C103" s="75" t="s">
        <v>105</v>
      </c>
      <c r="D103" s="10" t="str">
        <f>"T_"&amp;Table1815171419[[#This Row],[SOURCE_FEED_NAME]]</f>
        <v>T_POS_TRANSACTION</v>
      </c>
      <c r="E103"/>
      <c r="F103" s="90" t="s">
        <v>294</v>
      </c>
      <c r="G103" s="10" t="s">
        <v>295</v>
      </c>
      <c r="H103" s="94" t="s">
        <v>165</v>
      </c>
      <c r="I103" s="76">
        <v>250</v>
      </c>
      <c r="J103" s="77"/>
      <c r="K103" s="10" t="s">
        <v>28</v>
      </c>
      <c r="L103" s="10" t="s">
        <v>35</v>
      </c>
      <c r="M103" s="10"/>
      <c r="N103" s="10"/>
      <c r="O103" s="10"/>
      <c r="P103" s="10"/>
      <c r="Q103" s="10"/>
    </row>
    <row r="104" spans="1:17">
      <c r="A104" s="10" t="str">
        <f>INDEX('Feeds summary'!A:A,MATCH(Table1815171419[[#This Row],[SOURCE_FEED_NAME]],'Feeds summary'!C:C,0))</f>
        <v>POS</v>
      </c>
      <c r="B104" s="10">
        <f>INDEX('Feeds summary'!B:B,MATCH(Table1815171419[[#This Row],[SOURCE_FEED_NAME]],'Feeds summary'!C:C,0))</f>
        <v>2</v>
      </c>
      <c r="C104" s="75" t="s">
        <v>105</v>
      </c>
      <c r="D104" s="10" t="str">
        <f>"T_"&amp;Table1815171419[[#This Row],[SOURCE_FEED_NAME]]</f>
        <v>T_POS_TRANSACTION</v>
      </c>
      <c r="E104"/>
      <c r="F104" s="90" t="s">
        <v>296</v>
      </c>
      <c r="G104" s="10" t="s">
        <v>297</v>
      </c>
      <c r="H104" s="94" t="s">
        <v>165</v>
      </c>
      <c r="I104" s="76">
        <v>260</v>
      </c>
      <c r="J104" s="77"/>
      <c r="K104" s="10" t="s">
        <v>28</v>
      </c>
      <c r="L104" s="10" t="s">
        <v>35</v>
      </c>
      <c r="M104" s="10"/>
      <c r="N104" s="10"/>
      <c r="O104" s="10"/>
      <c r="P104" s="10"/>
      <c r="Q104" s="10"/>
    </row>
    <row r="105" spans="1:17">
      <c r="A105" s="10" t="str">
        <f>INDEX('Feeds summary'!A:A,MATCH(Table1815171419[[#This Row],[SOURCE_FEED_NAME]],'Feeds summary'!C:C,0))</f>
        <v>POS</v>
      </c>
      <c r="B105" s="10">
        <f>INDEX('Feeds summary'!B:B,MATCH(Table1815171419[[#This Row],[SOURCE_FEED_NAME]],'Feeds summary'!C:C,0))</f>
        <v>2</v>
      </c>
      <c r="C105" s="75" t="s">
        <v>105</v>
      </c>
      <c r="D105" s="10" t="str">
        <f>"T_"&amp;Table1815171419[[#This Row],[SOURCE_FEED_NAME]]</f>
        <v>T_POS_TRANSACTION</v>
      </c>
      <c r="E105"/>
      <c r="F105" s="90" t="s">
        <v>298</v>
      </c>
      <c r="G105" s="10" t="s">
        <v>299</v>
      </c>
      <c r="H105" s="94" t="s">
        <v>165</v>
      </c>
      <c r="I105" s="76">
        <v>270</v>
      </c>
      <c r="J105" s="77"/>
      <c r="K105" s="10" t="s">
        <v>28</v>
      </c>
      <c r="L105" s="10" t="s">
        <v>35</v>
      </c>
      <c r="M105" s="10"/>
      <c r="N105" s="10"/>
      <c r="O105" s="10"/>
      <c r="P105" s="10"/>
      <c r="Q105" s="10"/>
    </row>
    <row r="106" spans="1:17">
      <c r="A106" s="10" t="str">
        <f>INDEX('Feeds summary'!A:A,MATCH(Table1815171419[[#This Row],[SOURCE_FEED_NAME]],'Feeds summary'!C:C,0))</f>
        <v>POS</v>
      </c>
      <c r="B106" s="10">
        <f>INDEX('Feeds summary'!B:B,MATCH(Table1815171419[[#This Row],[SOURCE_FEED_NAME]],'Feeds summary'!C:C,0))</f>
        <v>2</v>
      </c>
      <c r="C106" s="75" t="s">
        <v>105</v>
      </c>
      <c r="D106" s="10" t="str">
        <f>"T_"&amp;Table1815171419[[#This Row],[SOURCE_FEED_NAME]]</f>
        <v>T_POS_TRANSACTION</v>
      </c>
      <c r="E106"/>
      <c r="F106" s="90" t="s">
        <v>170</v>
      </c>
      <c r="G106" s="10" t="s">
        <v>300</v>
      </c>
      <c r="H106" s="97" t="s">
        <v>149</v>
      </c>
      <c r="I106" s="76">
        <v>280</v>
      </c>
      <c r="J106" s="77"/>
      <c r="K106" s="10" t="s">
        <v>28</v>
      </c>
      <c r="L106" s="10" t="s">
        <v>35</v>
      </c>
      <c r="M106" s="10"/>
      <c r="N106" s="10"/>
      <c r="O106" s="10"/>
      <c r="P106" s="10"/>
      <c r="Q106" s="10"/>
    </row>
    <row r="107" spans="1:17">
      <c r="A107" s="10" t="str">
        <f>INDEX('Feeds summary'!A:A,MATCH(Table1815171419[[#This Row],[SOURCE_FEED_NAME]],'Feeds summary'!C:C,0))</f>
        <v>POS</v>
      </c>
      <c r="B107" s="10">
        <f>INDEX('Feeds summary'!B:B,MATCH(Table1815171419[[#This Row],[SOURCE_FEED_NAME]],'Feeds summary'!C:C,0))</f>
        <v>2</v>
      </c>
      <c r="C107" s="75" t="s">
        <v>105</v>
      </c>
      <c r="D107" s="10" t="str">
        <f>"T_"&amp;Table1815171419[[#This Row],[SOURCE_FEED_NAME]]</f>
        <v>T_POS_TRANSACTION</v>
      </c>
      <c r="E107"/>
      <c r="F107" s="90" t="s">
        <v>301</v>
      </c>
      <c r="G107" s="10" t="s">
        <v>302</v>
      </c>
      <c r="H107" s="94" t="s">
        <v>165</v>
      </c>
      <c r="I107" s="76">
        <v>290</v>
      </c>
      <c r="J107" s="77"/>
      <c r="K107" s="10" t="s">
        <v>28</v>
      </c>
      <c r="L107" s="10" t="s">
        <v>35</v>
      </c>
      <c r="M107" s="10"/>
      <c r="N107" s="10"/>
      <c r="O107" s="10"/>
      <c r="P107" s="10"/>
      <c r="Q107" s="10"/>
    </row>
    <row r="108" spans="1:17">
      <c r="A108" s="10" t="str">
        <f>INDEX('Feeds summary'!A:A,MATCH(Table1815171419[[#This Row],[SOURCE_FEED_NAME]],'Feeds summary'!C:C,0))</f>
        <v>POS</v>
      </c>
      <c r="B108" s="10">
        <f>INDEX('Feeds summary'!B:B,MATCH(Table1815171419[[#This Row],[SOURCE_FEED_NAME]],'Feeds summary'!C:C,0))</f>
        <v>2</v>
      </c>
      <c r="C108" s="75" t="s">
        <v>105</v>
      </c>
      <c r="D108" s="10" t="str">
        <f>"T_"&amp;Table1815171419[[#This Row],[SOURCE_FEED_NAME]]</f>
        <v>T_POS_TRANSACTION</v>
      </c>
      <c r="E108"/>
      <c r="F108" s="90" t="s">
        <v>303</v>
      </c>
      <c r="G108" s="10" t="s">
        <v>304</v>
      </c>
      <c r="H108" s="94" t="s">
        <v>165</v>
      </c>
      <c r="I108" s="76">
        <v>300</v>
      </c>
      <c r="J108" s="77"/>
      <c r="K108" s="10" t="s">
        <v>28</v>
      </c>
      <c r="L108" s="10" t="s">
        <v>35</v>
      </c>
      <c r="M108" s="10"/>
      <c r="N108" s="10"/>
      <c r="O108" s="10"/>
      <c r="P108" s="10"/>
      <c r="Q108" s="10"/>
    </row>
    <row r="109" spans="1:17">
      <c r="A109" s="10" t="str">
        <f>INDEX('Feeds summary'!A:A,MATCH(Table1815171419[[#This Row],[SOURCE_FEED_NAME]],'Feeds summary'!C:C,0))</f>
        <v>POS</v>
      </c>
      <c r="B109" s="10">
        <f>INDEX('Feeds summary'!B:B,MATCH(Table1815171419[[#This Row],[SOURCE_FEED_NAME]],'Feeds summary'!C:C,0))</f>
        <v>2</v>
      </c>
      <c r="C109" s="75" t="s">
        <v>105</v>
      </c>
      <c r="D109" s="10" t="str">
        <f>"T_"&amp;Table1815171419[[#This Row],[SOURCE_FEED_NAME]]</f>
        <v>T_POS_TRANSACTION</v>
      </c>
      <c r="E109"/>
      <c r="F109" s="90" t="s">
        <v>305</v>
      </c>
      <c r="G109" s="10" t="s">
        <v>306</v>
      </c>
      <c r="H109" s="94" t="s">
        <v>165</v>
      </c>
      <c r="I109" s="76">
        <v>310</v>
      </c>
      <c r="J109" s="77"/>
      <c r="K109" s="10" t="s">
        <v>28</v>
      </c>
      <c r="L109" s="10" t="s">
        <v>35</v>
      </c>
      <c r="M109" s="10"/>
      <c r="N109" s="10"/>
      <c r="O109" s="10"/>
      <c r="P109" s="10"/>
      <c r="Q109" s="10"/>
    </row>
    <row r="110" spans="1:17">
      <c r="A110" s="10" t="str">
        <f>INDEX('Feeds summary'!A:A,MATCH(Table1815171419[[#This Row],[SOURCE_FEED_NAME]],'Feeds summary'!C:C,0))</f>
        <v>POS</v>
      </c>
      <c r="B110" s="10">
        <f>INDEX('Feeds summary'!B:B,MATCH(Table1815171419[[#This Row],[SOURCE_FEED_NAME]],'Feeds summary'!C:C,0))</f>
        <v>2</v>
      </c>
      <c r="C110" s="75" t="s">
        <v>105</v>
      </c>
      <c r="D110" s="10" t="str">
        <f>"T_"&amp;Table1815171419[[#This Row],[SOURCE_FEED_NAME]]</f>
        <v>T_POS_TRANSACTION</v>
      </c>
      <c r="E110"/>
      <c r="F110" s="113" t="s">
        <v>307</v>
      </c>
      <c r="G110" s="10" t="s">
        <v>306</v>
      </c>
      <c r="H110" s="94" t="s">
        <v>165</v>
      </c>
      <c r="I110" s="76">
        <v>320</v>
      </c>
      <c r="J110" s="77"/>
      <c r="K110" s="10" t="s">
        <v>28</v>
      </c>
      <c r="L110" s="10" t="s">
        <v>35</v>
      </c>
      <c r="M110" s="10"/>
      <c r="N110" s="10"/>
      <c r="O110" s="10"/>
      <c r="P110" s="10"/>
      <c r="Q110" s="10"/>
    </row>
    <row r="111" spans="1:17">
      <c r="A111" s="10" t="str">
        <f>INDEX('Feeds summary'!A:A,MATCH(Table1815171419[[#This Row],[SOURCE_FEED_NAME]],'Feeds summary'!C:C,0))</f>
        <v>POS</v>
      </c>
      <c r="B111" s="10">
        <f>INDEX('Feeds summary'!B:B,MATCH(Table1815171419[[#This Row],[SOURCE_FEED_NAME]],'Feeds summary'!C:C,0))</f>
        <v>2</v>
      </c>
      <c r="C111" s="75" t="s">
        <v>105</v>
      </c>
      <c r="D111" s="10" t="str">
        <f>"T_"&amp;Table1815171419[[#This Row],[SOURCE_FEED_NAME]]</f>
        <v>T_POS_TRANSACTION</v>
      </c>
      <c r="E111"/>
      <c r="F111" s="90" t="s">
        <v>308</v>
      </c>
      <c r="G111" s="10" t="s">
        <v>309</v>
      </c>
      <c r="H111" s="94" t="s">
        <v>165</v>
      </c>
      <c r="I111" s="76">
        <v>330</v>
      </c>
      <c r="J111" s="77"/>
      <c r="K111" s="10" t="s">
        <v>28</v>
      </c>
      <c r="L111" s="10" t="s">
        <v>35</v>
      </c>
      <c r="M111" s="10"/>
      <c r="N111" s="10"/>
      <c r="O111" s="10"/>
      <c r="P111" s="10"/>
      <c r="Q111" s="10"/>
    </row>
    <row r="112" spans="1:17">
      <c r="A112" s="10" t="str">
        <f>INDEX('Feeds summary'!A:A,MATCH(Table1815171419[[#This Row],[SOURCE_FEED_NAME]],'Feeds summary'!C:C,0))</f>
        <v>POS</v>
      </c>
      <c r="B112" s="10">
        <f>INDEX('Feeds summary'!B:B,MATCH(Table1815171419[[#This Row],[SOURCE_FEED_NAME]],'Feeds summary'!C:C,0))</f>
        <v>2</v>
      </c>
      <c r="C112" s="75" t="s">
        <v>105</v>
      </c>
      <c r="D112" s="10" t="str">
        <f>"T_"&amp;Table1815171419[[#This Row],[SOURCE_FEED_NAME]]</f>
        <v>T_POS_TRANSACTION</v>
      </c>
      <c r="E112"/>
      <c r="F112" s="90" t="s">
        <v>310</v>
      </c>
      <c r="G112" s="10" t="s">
        <v>311</v>
      </c>
      <c r="H112" s="94" t="s">
        <v>165</v>
      </c>
      <c r="I112" s="76">
        <v>340</v>
      </c>
      <c r="J112" s="77"/>
      <c r="K112" s="10" t="s">
        <v>28</v>
      </c>
      <c r="L112" s="10" t="s">
        <v>35</v>
      </c>
      <c r="M112" s="10"/>
      <c r="N112" s="10"/>
      <c r="O112" s="10"/>
      <c r="P112" s="10"/>
      <c r="Q112" s="10"/>
    </row>
    <row r="113" spans="1:17">
      <c r="A113" s="10" t="str">
        <f>INDEX('Feeds summary'!A:A,MATCH(Table1815171419[[#This Row],[SOURCE_FEED_NAME]],'Feeds summary'!C:C,0))</f>
        <v>POS</v>
      </c>
      <c r="B113" s="10">
        <f>INDEX('Feeds summary'!B:B,MATCH(Table1815171419[[#This Row],[SOURCE_FEED_NAME]],'Feeds summary'!C:C,0))</f>
        <v>2</v>
      </c>
      <c r="C113" s="75" t="s">
        <v>105</v>
      </c>
      <c r="D113" s="10" t="str">
        <f>"T_"&amp;Table1815171419[[#This Row],[SOURCE_FEED_NAME]]</f>
        <v>T_POS_TRANSACTION</v>
      </c>
      <c r="E113"/>
      <c r="F113" s="90" t="s">
        <v>312</v>
      </c>
      <c r="G113" s="10" t="s">
        <v>313</v>
      </c>
      <c r="H113" s="94" t="s">
        <v>165</v>
      </c>
      <c r="I113" s="76">
        <v>350</v>
      </c>
      <c r="J113" s="77"/>
      <c r="K113" s="10" t="s">
        <v>28</v>
      </c>
      <c r="L113" s="10" t="s">
        <v>35</v>
      </c>
      <c r="M113" s="10"/>
      <c r="N113" s="10"/>
      <c r="O113" s="10"/>
      <c r="P113" s="10"/>
      <c r="Q113" s="10"/>
    </row>
    <row r="114" spans="1:17">
      <c r="A114" s="10" t="str">
        <f>INDEX('Feeds summary'!A:A,MATCH(Table1815171419[[#This Row],[SOURCE_FEED_NAME]],'Feeds summary'!C:C,0))</f>
        <v>POS</v>
      </c>
      <c r="B114" s="10">
        <f>INDEX('Feeds summary'!B:B,MATCH(Table1815171419[[#This Row],[SOURCE_FEED_NAME]],'Feeds summary'!C:C,0))</f>
        <v>2</v>
      </c>
      <c r="C114" s="75" t="s">
        <v>105</v>
      </c>
      <c r="D114" s="10" t="str">
        <f>"T_"&amp;Table1815171419[[#This Row],[SOURCE_FEED_NAME]]</f>
        <v>T_POS_TRANSACTION</v>
      </c>
      <c r="E114"/>
      <c r="F114" s="90" t="s">
        <v>314</v>
      </c>
      <c r="G114" s="10" t="s">
        <v>315</v>
      </c>
      <c r="H114" s="94" t="s">
        <v>165</v>
      </c>
      <c r="I114" s="76">
        <v>360</v>
      </c>
      <c r="J114" s="77"/>
      <c r="K114" s="10" t="s">
        <v>28</v>
      </c>
      <c r="L114" s="10" t="s">
        <v>35</v>
      </c>
      <c r="M114" s="10"/>
      <c r="N114" s="10"/>
      <c r="O114" s="10"/>
      <c r="P114" s="10"/>
      <c r="Q114" s="10"/>
    </row>
    <row r="115" spans="1:17">
      <c r="A115" s="10" t="str">
        <f>INDEX('Feeds summary'!A:A,MATCH(Table1815171419[[#This Row],[SOURCE_FEED_NAME]],'Feeds summary'!C:C,0))</f>
        <v>POS</v>
      </c>
      <c r="B115" s="10">
        <f>INDEX('Feeds summary'!B:B,MATCH(Table1815171419[[#This Row],[SOURCE_FEED_NAME]],'Feeds summary'!C:C,0))</f>
        <v>2</v>
      </c>
      <c r="C115" s="75" t="s">
        <v>105</v>
      </c>
      <c r="D115" s="10" t="str">
        <f>"T_"&amp;Table1815171419[[#This Row],[SOURCE_FEED_NAME]]</f>
        <v>T_POS_TRANSACTION</v>
      </c>
      <c r="E115"/>
      <c r="F115" s="90" t="s">
        <v>316</v>
      </c>
      <c r="G115" s="10" t="s">
        <v>317</v>
      </c>
      <c r="H115" s="94" t="s">
        <v>165</v>
      </c>
      <c r="I115" s="76">
        <v>370</v>
      </c>
      <c r="J115" s="77"/>
      <c r="K115" s="10" t="s">
        <v>28</v>
      </c>
      <c r="L115" s="10" t="s">
        <v>35</v>
      </c>
      <c r="M115" s="10"/>
      <c r="N115" s="10"/>
      <c r="O115" s="10"/>
      <c r="P115" s="10"/>
      <c r="Q115" s="10"/>
    </row>
    <row r="116" spans="1:17">
      <c r="A116" s="10" t="str">
        <f>INDEX('Feeds summary'!A:A,MATCH(Table1815171419[[#This Row],[SOURCE_FEED_NAME]],'Feeds summary'!C:C,0))</f>
        <v>POS</v>
      </c>
      <c r="B116" s="10">
        <f>INDEX('Feeds summary'!B:B,MATCH(Table1815171419[[#This Row],[SOURCE_FEED_NAME]],'Feeds summary'!C:C,0))</f>
        <v>2</v>
      </c>
      <c r="C116" s="75" t="s">
        <v>105</v>
      </c>
      <c r="D116" s="10" t="str">
        <f>"T_"&amp;Table1815171419[[#This Row],[SOURCE_FEED_NAME]]</f>
        <v>T_POS_TRANSACTION</v>
      </c>
      <c r="E116"/>
      <c r="F116" s="90" t="s">
        <v>318</v>
      </c>
      <c r="G116" s="10" t="s">
        <v>319</v>
      </c>
      <c r="H116" s="94" t="s">
        <v>165</v>
      </c>
      <c r="I116" s="76">
        <v>380</v>
      </c>
      <c r="J116" s="77"/>
      <c r="K116" s="10" t="s">
        <v>28</v>
      </c>
      <c r="L116" s="10" t="s">
        <v>35</v>
      </c>
      <c r="M116" s="10"/>
      <c r="N116" s="10"/>
      <c r="O116" s="10"/>
      <c r="P116" s="10"/>
      <c r="Q116" s="10"/>
    </row>
    <row r="117" spans="1:17">
      <c r="A117" s="10" t="str">
        <f>INDEX('Feeds summary'!A:A,MATCH(Table1815171419[[#This Row],[SOURCE_FEED_NAME]],'Feeds summary'!C:C,0))</f>
        <v>POS</v>
      </c>
      <c r="B117" s="10">
        <f>INDEX('Feeds summary'!B:B,MATCH(Table1815171419[[#This Row],[SOURCE_FEED_NAME]],'Feeds summary'!C:C,0))</f>
        <v>2</v>
      </c>
      <c r="C117" s="75" t="s">
        <v>105</v>
      </c>
      <c r="D117" s="10" t="str">
        <f>"T_"&amp;Table1815171419[[#This Row],[SOURCE_FEED_NAME]]</f>
        <v>T_POS_TRANSACTION</v>
      </c>
      <c r="E117"/>
      <c r="F117" s="90" t="s">
        <v>320</v>
      </c>
      <c r="G117" s="10" t="s">
        <v>321</v>
      </c>
      <c r="H117" s="94" t="s">
        <v>165</v>
      </c>
      <c r="I117" s="76">
        <v>390</v>
      </c>
      <c r="J117" s="77"/>
      <c r="K117" s="10" t="s">
        <v>28</v>
      </c>
      <c r="L117" s="10" t="s">
        <v>35</v>
      </c>
      <c r="M117" s="10"/>
      <c r="N117" s="10"/>
      <c r="O117" s="10"/>
      <c r="P117" s="10"/>
      <c r="Q117" s="10"/>
    </row>
    <row r="118" spans="1:17">
      <c r="A118" s="10" t="str">
        <f>INDEX('Feeds summary'!A:A,MATCH(Table1815171419[[#This Row],[SOURCE_FEED_NAME]],'Feeds summary'!C:C,0))</f>
        <v>POS</v>
      </c>
      <c r="B118" s="10">
        <f>INDEX('Feeds summary'!B:B,MATCH(Table1815171419[[#This Row],[SOURCE_FEED_NAME]],'Feeds summary'!C:C,0))</f>
        <v>2</v>
      </c>
      <c r="C118" s="75" t="s">
        <v>105</v>
      </c>
      <c r="D118" s="10" t="str">
        <f>"T_"&amp;Table1815171419[[#This Row],[SOURCE_FEED_NAME]]</f>
        <v>T_POS_TRANSACTION</v>
      </c>
      <c r="E118"/>
      <c r="F118" s="90" t="s">
        <v>322</v>
      </c>
      <c r="G118" s="10" t="s">
        <v>323</v>
      </c>
      <c r="H118" s="94" t="s">
        <v>165</v>
      </c>
      <c r="I118" s="76">
        <v>400</v>
      </c>
      <c r="J118" s="77"/>
      <c r="K118" s="10" t="s">
        <v>28</v>
      </c>
      <c r="L118" s="10" t="s">
        <v>35</v>
      </c>
      <c r="M118" s="10"/>
      <c r="N118" s="10"/>
      <c r="O118" s="10"/>
      <c r="P118" s="10"/>
      <c r="Q118" s="10"/>
    </row>
    <row r="119" spans="1:17">
      <c r="A119" s="10" t="str">
        <f>INDEX('Feeds summary'!A:A,MATCH(Table1815171419[[#This Row],[SOURCE_FEED_NAME]],'Feeds summary'!C:C,0))</f>
        <v>POS</v>
      </c>
      <c r="B119" s="10">
        <f>INDEX('Feeds summary'!B:B,MATCH(Table1815171419[[#This Row],[SOURCE_FEED_NAME]],'Feeds summary'!C:C,0))</f>
        <v>2</v>
      </c>
      <c r="C119" s="75" t="s">
        <v>105</v>
      </c>
      <c r="D119" s="10" t="str">
        <f>"T_"&amp;Table1815171419[[#This Row],[SOURCE_FEED_NAME]]</f>
        <v>T_POS_TRANSACTION</v>
      </c>
      <c r="E119"/>
      <c r="F119" s="90" t="s">
        <v>324</v>
      </c>
      <c r="G119" s="10" t="s">
        <v>325</v>
      </c>
      <c r="H119" s="94" t="s">
        <v>165</v>
      </c>
      <c r="I119" s="76">
        <v>410</v>
      </c>
      <c r="J119" s="77"/>
      <c r="K119" s="10" t="s">
        <v>28</v>
      </c>
      <c r="L119" s="10" t="s">
        <v>35</v>
      </c>
      <c r="M119" s="10"/>
      <c r="N119" s="10"/>
      <c r="O119" s="10"/>
      <c r="P119" s="10"/>
      <c r="Q119" s="10"/>
    </row>
    <row r="120" spans="1:17">
      <c r="A120" s="10" t="str">
        <f>INDEX('Feeds summary'!A:A,MATCH(Table1815171419[[#This Row],[SOURCE_FEED_NAME]],'Feeds summary'!C:C,0))</f>
        <v>POS</v>
      </c>
      <c r="B120" s="10">
        <f>INDEX('Feeds summary'!B:B,MATCH(Table1815171419[[#This Row],[SOURCE_FEED_NAME]],'Feeds summary'!C:C,0))</f>
        <v>2</v>
      </c>
      <c r="C120" s="75" t="s">
        <v>105</v>
      </c>
      <c r="D120" s="10" t="str">
        <f>"T_"&amp;Table1815171419[[#This Row],[SOURCE_FEED_NAME]]</f>
        <v>T_POS_TRANSACTION</v>
      </c>
      <c r="E120"/>
      <c r="F120" s="90" t="s">
        <v>326</v>
      </c>
      <c r="G120" s="10" t="s">
        <v>327</v>
      </c>
      <c r="H120" s="94" t="s">
        <v>165</v>
      </c>
      <c r="I120" s="76">
        <v>420</v>
      </c>
      <c r="J120" s="77"/>
      <c r="K120" s="10" t="s">
        <v>28</v>
      </c>
      <c r="L120" s="10" t="s">
        <v>35</v>
      </c>
      <c r="M120" s="10"/>
      <c r="N120" s="10"/>
      <c r="O120" s="10"/>
      <c r="P120" s="10"/>
      <c r="Q120" s="10"/>
    </row>
    <row r="121" spans="1:17">
      <c r="A121" s="10" t="str">
        <f>INDEX('Feeds summary'!A:A,MATCH(Table1815171419[[#This Row],[SOURCE_FEED_NAME]],'Feeds summary'!C:C,0))</f>
        <v>POS</v>
      </c>
      <c r="B121" s="10">
        <f>INDEX('Feeds summary'!B:B,MATCH(Table1815171419[[#This Row],[SOURCE_FEED_NAME]],'Feeds summary'!C:C,0))</f>
        <v>2</v>
      </c>
      <c r="C121" s="75" t="s">
        <v>105</v>
      </c>
      <c r="D121" s="10" t="str">
        <f>"T_"&amp;Table1815171419[[#This Row],[SOURCE_FEED_NAME]]</f>
        <v>T_POS_TRANSACTION</v>
      </c>
      <c r="E121"/>
      <c r="F121" s="90" t="s">
        <v>328</v>
      </c>
      <c r="G121" s="10" t="s">
        <v>329</v>
      </c>
      <c r="H121" s="94" t="s">
        <v>165</v>
      </c>
      <c r="I121" s="76">
        <v>430</v>
      </c>
      <c r="J121" s="77"/>
      <c r="K121" s="10" t="s">
        <v>28</v>
      </c>
      <c r="L121" s="10" t="s">
        <v>35</v>
      </c>
      <c r="M121" s="10"/>
      <c r="N121" s="10"/>
      <c r="O121" s="10"/>
      <c r="P121" s="10"/>
      <c r="Q121" s="10"/>
    </row>
    <row r="122" spans="1:17">
      <c r="A122" s="10" t="str">
        <f>INDEX('Feeds summary'!A:A,MATCH(Table1815171419[[#This Row],[SOURCE_FEED_NAME]],'Feeds summary'!C:C,0))</f>
        <v>POS</v>
      </c>
      <c r="B122" s="10">
        <f>INDEX('Feeds summary'!B:B,MATCH(Table1815171419[[#This Row],[SOURCE_FEED_NAME]],'Feeds summary'!C:C,0))</f>
        <v>2</v>
      </c>
      <c r="C122" s="75" t="s">
        <v>105</v>
      </c>
      <c r="D122" s="10" t="str">
        <f>"T_"&amp;Table1815171419[[#This Row],[SOURCE_FEED_NAME]]</f>
        <v>T_POS_TRANSACTION</v>
      </c>
      <c r="E122"/>
      <c r="F122" s="90" t="s">
        <v>330</v>
      </c>
      <c r="G122" s="10" t="s">
        <v>331</v>
      </c>
      <c r="H122" s="94" t="s">
        <v>165</v>
      </c>
      <c r="I122" s="76">
        <v>440</v>
      </c>
      <c r="J122" s="77"/>
      <c r="K122" s="10" t="s">
        <v>28</v>
      </c>
      <c r="L122" s="10" t="s">
        <v>35</v>
      </c>
      <c r="M122" s="10"/>
      <c r="N122" s="10"/>
      <c r="O122" s="10"/>
      <c r="P122" s="10"/>
      <c r="Q122" s="10"/>
    </row>
    <row r="123" spans="1:17">
      <c r="A123" s="10" t="str">
        <f>INDEX('Feeds summary'!A:A,MATCH(Table1815171419[[#This Row],[SOURCE_FEED_NAME]],'Feeds summary'!C:C,0))</f>
        <v>POS</v>
      </c>
      <c r="B123" s="10">
        <f>INDEX('Feeds summary'!B:B,MATCH(Table1815171419[[#This Row],[SOURCE_FEED_NAME]],'Feeds summary'!C:C,0))</f>
        <v>2</v>
      </c>
      <c r="C123" s="75" t="s">
        <v>105</v>
      </c>
      <c r="D123" s="10" t="str">
        <f>"T_"&amp;Table1815171419[[#This Row],[SOURCE_FEED_NAME]]</f>
        <v>T_POS_TRANSACTION</v>
      </c>
      <c r="E123"/>
      <c r="F123" s="90" t="s">
        <v>332</v>
      </c>
      <c r="G123" s="10" t="s">
        <v>333</v>
      </c>
      <c r="H123" s="94" t="s">
        <v>165</v>
      </c>
      <c r="I123" s="76">
        <v>450</v>
      </c>
      <c r="J123" s="77"/>
      <c r="K123" s="10" t="s">
        <v>28</v>
      </c>
      <c r="L123" s="10" t="s">
        <v>35</v>
      </c>
      <c r="M123" s="10"/>
      <c r="N123" s="10"/>
      <c r="O123" s="10"/>
      <c r="P123" s="10"/>
      <c r="Q123" s="10"/>
    </row>
    <row r="124" spans="1:17">
      <c r="A124" s="10" t="str">
        <f>INDEX('Feeds summary'!A:A,MATCH(Table1815171419[[#This Row],[SOURCE_FEED_NAME]],'Feeds summary'!C:C,0))</f>
        <v>POS</v>
      </c>
      <c r="B124" s="10">
        <f>INDEX('Feeds summary'!B:B,MATCH(Table1815171419[[#This Row],[SOURCE_FEED_NAME]],'Feeds summary'!C:C,0))</f>
        <v>2</v>
      </c>
      <c r="C124" s="75" t="s">
        <v>105</v>
      </c>
      <c r="D124" s="10" t="str">
        <f>"T_"&amp;Table1815171419[[#This Row],[SOURCE_FEED_NAME]]</f>
        <v>T_POS_TRANSACTION</v>
      </c>
      <c r="E124"/>
      <c r="F124" s="90" t="s">
        <v>334</v>
      </c>
      <c r="G124" s="10" t="s">
        <v>335</v>
      </c>
      <c r="H124" s="94" t="s">
        <v>165</v>
      </c>
      <c r="I124" s="76">
        <v>460</v>
      </c>
      <c r="J124" s="77"/>
      <c r="K124" s="10" t="s">
        <v>28</v>
      </c>
      <c r="L124" s="10" t="s">
        <v>35</v>
      </c>
      <c r="M124" s="10"/>
      <c r="N124" s="10"/>
      <c r="O124" s="10"/>
      <c r="P124" s="10"/>
      <c r="Q124" s="10"/>
    </row>
    <row r="125" spans="1:17">
      <c r="A125" s="10" t="str">
        <f>INDEX('Feeds summary'!A:A,MATCH(Table1815171419[[#This Row],[SOURCE_FEED_NAME]],'Feeds summary'!C:C,0))</f>
        <v>POS</v>
      </c>
      <c r="B125" s="10">
        <f>INDEX('Feeds summary'!B:B,MATCH(Table1815171419[[#This Row],[SOURCE_FEED_NAME]],'Feeds summary'!C:C,0))</f>
        <v>2</v>
      </c>
      <c r="C125" s="75" t="s">
        <v>105</v>
      </c>
      <c r="D125" s="10" t="str">
        <f>"T_"&amp;Table1815171419[[#This Row],[SOURCE_FEED_NAME]]</f>
        <v>T_POS_TRANSACTION</v>
      </c>
      <c r="E125"/>
      <c r="F125" s="90" t="s">
        <v>336</v>
      </c>
      <c r="G125" s="10" t="s">
        <v>337</v>
      </c>
      <c r="H125" s="94" t="s">
        <v>165</v>
      </c>
      <c r="I125" s="76">
        <v>470</v>
      </c>
      <c r="J125" s="77"/>
      <c r="K125" s="10" t="s">
        <v>28</v>
      </c>
      <c r="L125" s="10" t="s">
        <v>35</v>
      </c>
      <c r="M125" s="10"/>
      <c r="N125" s="10"/>
      <c r="O125" s="10"/>
      <c r="P125" s="10"/>
      <c r="Q125" s="10"/>
    </row>
    <row r="126" spans="1:17">
      <c r="A126" s="10" t="str">
        <f>INDEX('Feeds summary'!A:A,MATCH(Table1815171419[[#This Row],[SOURCE_FEED_NAME]],'Feeds summary'!C:C,0))</f>
        <v>POS</v>
      </c>
      <c r="B126" s="10">
        <f>INDEX('Feeds summary'!B:B,MATCH(Table1815171419[[#This Row],[SOURCE_FEED_NAME]],'Feeds summary'!C:C,0))</f>
        <v>2</v>
      </c>
      <c r="C126" s="75" t="s">
        <v>105</v>
      </c>
      <c r="D126" s="10" t="str">
        <f>"T_"&amp;Table1815171419[[#This Row],[SOURCE_FEED_NAME]]</f>
        <v>T_POS_TRANSACTION</v>
      </c>
      <c r="E126"/>
      <c r="F126" s="90" t="s">
        <v>338</v>
      </c>
      <c r="G126" s="10" t="s">
        <v>339</v>
      </c>
      <c r="H126" s="94" t="s">
        <v>165</v>
      </c>
      <c r="I126" s="76">
        <v>480</v>
      </c>
      <c r="J126" s="77"/>
      <c r="K126" s="10" t="s">
        <v>28</v>
      </c>
      <c r="L126" s="10" t="s">
        <v>35</v>
      </c>
      <c r="M126" s="10"/>
      <c r="N126" s="10"/>
      <c r="O126" s="10"/>
      <c r="P126" s="10"/>
      <c r="Q126" s="10"/>
    </row>
    <row r="127" spans="1:17">
      <c r="A127" s="10" t="str">
        <f>INDEX('Feeds summary'!A:A,MATCH(Table1815171419[[#This Row],[SOURCE_FEED_NAME]],'Feeds summary'!C:C,0))</f>
        <v>POS</v>
      </c>
      <c r="B127" s="10">
        <f>INDEX('Feeds summary'!B:B,MATCH(Table1815171419[[#This Row],[SOURCE_FEED_NAME]],'Feeds summary'!C:C,0))</f>
        <v>2</v>
      </c>
      <c r="C127" s="75" t="s">
        <v>105</v>
      </c>
      <c r="D127" s="10" t="str">
        <f>"T_"&amp;Table1815171419[[#This Row],[SOURCE_FEED_NAME]]</f>
        <v>T_POS_TRANSACTION</v>
      </c>
      <c r="E127"/>
      <c r="F127" s="90" t="s">
        <v>340</v>
      </c>
      <c r="G127" s="10" t="s">
        <v>341</v>
      </c>
      <c r="H127" s="94" t="s">
        <v>165</v>
      </c>
      <c r="I127" s="76">
        <v>490</v>
      </c>
      <c r="J127" s="77"/>
      <c r="K127" s="10" t="s">
        <v>28</v>
      </c>
      <c r="L127" s="10" t="s">
        <v>35</v>
      </c>
      <c r="M127" s="10"/>
      <c r="N127" s="10"/>
      <c r="O127" s="10"/>
      <c r="P127" s="10"/>
      <c r="Q127" s="10"/>
    </row>
    <row r="128" spans="1:17">
      <c r="A128" s="10" t="str">
        <f>INDEX('Feeds summary'!A:A,MATCH(Table1815171419[[#This Row],[SOURCE_FEED_NAME]],'Feeds summary'!C:C,0))</f>
        <v>POS</v>
      </c>
      <c r="B128" s="10">
        <f>INDEX('Feeds summary'!B:B,MATCH(Table1815171419[[#This Row],[SOURCE_FEED_NAME]],'Feeds summary'!C:C,0))</f>
        <v>2</v>
      </c>
      <c r="C128" s="75" t="s">
        <v>105</v>
      </c>
      <c r="D128" s="10" t="str">
        <f>"T_"&amp;Table1815171419[[#This Row],[SOURCE_FEED_NAME]]</f>
        <v>T_POS_TRANSACTION</v>
      </c>
      <c r="E128"/>
      <c r="F128" s="90" t="s">
        <v>342</v>
      </c>
      <c r="G128" s="10" t="s">
        <v>343</v>
      </c>
      <c r="H128" s="94" t="s">
        <v>165</v>
      </c>
      <c r="I128" s="76">
        <v>500</v>
      </c>
      <c r="J128" s="77"/>
      <c r="K128" s="10" t="s">
        <v>28</v>
      </c>
      <c r="L128" s="10" t="s">
        <v>35</v>
      </c>
      <c r="M128" s="10"/>
      <c r="N128" s="10"/>
      <c r="O128" s="10"/>
      <c r="P128" s="10"/>
      <c r="Q128" s="10"/>
    </row>
    <row r="129" spans="1:17">
      <c r="A129" s="10" t="str">
        <f>INDEX('Feeds summary'!A:A,MATCH(Table1815171419[[#This Row],[SOURCE_FEED_NAME]],'Feeds summary'!C:C,0))</f>
        <v>POS</v>
      </c>
      <c r="B129" s="10">
        <f>INDEX('Feeds summary'!B:B,MATCH(Table1815171419[[#This Row],[SOURCE_FEED_NAME]],'Feeds summary'!C:C,0))</f>
        <v>2</v>
      </c>
      <c r="C129" s="75" t="s">
        <v>105</v>
      </c>
      <c r="D129" s="10" t="str">
        <f>"T_"&amp;Table1815171419[[#This Row],[SOURCE_FEED_NAME]]</f>
        <v>T_POS_TRANSACTION</v>
      </c>
      <c r="E129"/>
      <c r="F129" s="90" t="s">
        <v>344</v>
      </c>
      <c r="G129" s="10" t="s">
        <v>345</v>
      </c>
      <c r="H129" s="94" t="s">
        <v>165</v>
      </c>
      <c r="I129" s="76">
        <v>510</v>
      </c>
      <c r="J129" s="77"/>
      <c r="K129" s="10" t="s">
        <v>28</v>
      </c>
      <c r="L129" s="10" t="s">
        <v>35</v>
      </c>
      <c r="M129" s="10"/>
      <c r="N129" s="10"/>
      <c r="O129" s="10"/>
      <c r="P129" s="10"/>
      <c r="Q129" s="10"/>
    </row>
    <row r="130" spans="1:17">
      <c r="A130" s="10" t="str">
        <f>INDEX('Feeds summary'!A:A,MATCH(Table1815171419[[#This Row],[SOURCE_FEED_NAME]],'Feeds summary'!C:C,0))</f>
        <v>POS</v>
      </c>
      <c r="B130" s="10">
        <f>INDEX('Feeds summary'!B:B,MATCH(Table1815171419[[#This Row],[SOURCE_FEED_NAME]],'Feeds summary'!C:C,0))</f>
        <v>2</v>
      </c>
      <c r="C130" s="75" t="s">
        <v>105</v>
      </c>
      <c r="D130" s="10" t="str">
        <f>"T_"&amp;Table1815171419[[#This Row],[SOURCE_FEED_NAME]]</f>
        <v>T_POS_TRANSACTION</v>
      </c>
      <c r="E130"/>
      <c r="F130" s="90" t="s">
        <v>346</v>
      </c>
      <c r="G130" s="10" t="s">
        <v>347</v>
      </c>
      <c r="H130" s="94" t="s">
        <v>165</v>
      </c>
      <c r="I130" s="76">
        <v>520</v>
      </c>
      <c r="J130" s="77"/>
      <c r="K130" s="10" t="s">
        <v>28</v>
      </c>
      <c r="L130" s="10" t="s">
        <v>35</v>
      </c>
      <c r="M130" s="10"/>
      <c r="N130" s="10"/>
      <c r="O130" s="10"/>
      <c r="P130" s="10"/>
      <c r="Q130" s="10"/>
    </row>
    <row r="131" spans="1:17">
      <c r="A131" s="10" t="str">
        <f>INDEX('Feeds summary'!A:A,MATCH(Table1815171419[[#This Row],[SOURCE_FEED_NAME]],'Feeds summary'!C:C,0))</f>
        <v>POS</v>
      </c>
      <c r="B131" s="10">
        <f>INDEX('Feeds summary'!B:B,MATCH(Table1815171419[[#This Row],[SOURCE_FEED_NAME]],'Feeds summary'!C:C,0))</f>
        <v>2</v>
      </c>
      <c r="C131" s="75" t="s">
        <v>105</v>
      </c>
      <c r="D131" s="10" t="str">
        <f>"T_"&amp;Table1815171419[[#This Row],[SOURCE_FEED_NAME]]</f>
        <v>T_POS_TRANSACTION</v>
      </c>
      <c r="E131"/>
      <c r="F131" s="90" t="s">
        <v>348</v>
      </c>
      <c r="G131" s="10" t="s">
        <v>349</v>
      </c>
      <c r="H131" s="94" t="s">
        <v>165</v>
      </c>
      <c r="I131" s="76">
        <v>530</v>
      </c>
      <c r="J131" s="77"/>
      <c r="K131" s="10" t="s">
        <v>28</v>
      </c>
      <c r="L131" s="10" t="s">
        <v>35</v>
      </c>
      <c r="M131" s="10"/>
      <c r="N131" s="10"/>
      <c r="O131" s="10"/>
      <c r="P131" s="10"/>
      <c r="Q131" s="10"/>
    </row>
    <row r="132" spans="1:17">
      <c r="A132" s="10" t="str">
        <f>INDEX('Feeds summary'!A:A,MATCH(Table1815171419[[#This Row],[SOURCE_FEED_NAME]],'Feeds summary'!C:C,0))</f>
        <v>POS</v>
      </c>
      <c r="B132" s="10">
        <f>INDEX('Feeds summary'!B:B,MATCH(Table1815171419[[#This Row],[SOURCE_FEED_NAME]],'Feeds summary'!C:C,0))</f>
        <v>2</v>
      </c>
      <c r="C132" s="75" t="s">
        <v>105</v>
      </c>
      <c r="D132" s="10" t="str">
        <f>"T_"&amp;Table1815171419[[#This Row],[SOURCE_FEED_NAME]]</f>
        <v>T_POS_TRANSACTION</v>
      </c>
      <c r="E132"/>
      <c r="F132" s="90" t="s">
        <v>350</v>
      </c>
      <c r="G132" s="10" t="s">
        <v>351</v>
      </c>
      <c r="H132" s="94" t="s">
        <v>165</v>
      </c>
      <c r="I132" s="76">
        <v>540</v>
      </c>
      <c r="J132" s="77"/>
      <c r="K132" s="10" t="s">
        <v>28</v>
      </c>
      <c r="L132" s="10" t="s">
        <v>35</v>
      </c>
      <c r="M132" s="10"/>
      <c r="N132" s="10"/>
      <c r="O132" s="10"/>
      <c r="P132" s="10"/>
      <c r="Q132" s="10"/>
    </row>
    <row r="133" spans="1:17">
      <c r="A133" s="10" t="str">
        <f>INDEX('Feeds summary'!A:A,MATCH(Table1815171419[[#This Row],[SOURCE_FEED_NAME]],'Feeds summary'!C:C,0))</f>
        <v>POS</v>
      </c>
      <c r="B133" s="10">
        <f>INDEX('Feeds summary'!B:B,MATCH(Table1815171419[[#This Row],[SOURCE_FEED_NAME]],'Feeds summary'!C:C,0))</f>
        <v>2</v>
      </c>
      <c r="C133" s="75" t="s">
        <v>105</v>
      </c>
      <c r="D133" s="10" t="str">
        <f>"T_"&amp;Table1815171419[[#This Row],[SOURCE_FEED_NAME]]</f>
        <v>T_POS_TRANSACTION</v>
      </c>
      <c r="E133"/>
      <c r="F133" s="90" t="s">
        <v>352</v>
      </c>
      <c r="G133" s="10" t="s">
        <v>353</v>
      </c>
      <c r="H133" s="94" t="s">
        <v>165</v>
      </c>
      <c r="I133" s="76">
        <v>550</v>
      </c>
      <c r="J133" s="77"/>
      <c r="K133" s="10" t="s">
        <v>28</v>
      </c>
      <c r="L133" s="10" t="s">
        <v>35</v>
      </c>
      <c r="M133" s="10"/>
      <c r="N133" s="10"/>
      <c r="O133" s="10"/>
      <c r="P133" s="10"/>
      <c r="Q133" s="10"/>
    </row>
    <row r="134" spans="1:17">
      <c r="A134" s="10" t="str">
        <f>INDEX('Feeds summary'!A:A,MATCH(Table1815171419[[#This Row],[SOURCE_FEED_NAME]],'Feeds summary'!C:C,0))</f>
        <v>POS</v>
      </c>
      <c r="B134" s="10">
        <f>INDEX('Feeds summary'!B:B,MATCH(Table1815171419[[#This Row],[SOURCE_FEED_NAME]],'Feeds summary'!C:C,0))</f>
        <v>2</v>
      </c>
      <c r="C134" s="75" t="s">
        <v>105</v>
      </c>
      <c r="D134" s="10" t="str">
        <f>"T_"&amp;Table1815171419[[#This Row],[SOURCE_FEED_NAME]]</f>
        <v>T_POS_TRANSACTION</v>
      </c>
      <c r="E134"/>
      <c r="F134" s="90" t="s">
        <v>354</v>
      </c>
      <c r="G134" s="10" t="s">
        <v>355</v>
      </c>
      <c r="H134" s="94" t="s">
        <v>165</v>
      </c>
      <c r="I134" s="76">
        <v>560</v>
      </c>
      <c r="J134" s="77"/>
      <c r="K134" s="10" t="s">
        <v>28</v>
      </c>
      <c r="L134" s="10" t="s">
        <v>35</v>
      </c>
      <c r="M134" s="10"/>
      <c r="N134" s="10"/>
      <c r="O134" s="10"/>
      <c r="P134" s="10"/>
      <c r="Q134" s="10"/>
    </row>
    <row r="135" spans="1:17">
      <c r="A135" s="10" t="str">
        <f>INDEX('Feeds summary'!A:A,MATCH(Table1815171419[[#This Row],[SOURCE_FEED_NAME]],'Feeds summary'!C:C,0))</f>
        <v>POS</v>
      </c>
      <c r="B135" s="10">
        <f>INDEX('Feeds summary'!B:B,MATCH(Table1815171419[[#This Row],[SOURCE_FEED_NAME]],'Feeds summary'!C:C,0))</f>
        <v>2</v>
      </c>
      <c r="C135" s="75" t="s">
        <v>105</v>
      </c>
      <c r="D135" s="10" t="str">
        <f>"T_"&amp;Table1815171419[[#This Row],[SOURCE_FEED_NAME]]</f>
        <v>T_POS_TRANSACTION</v>
      </c>
      <c r="E135"/>
      <c r="F135" s="90" t="s">
        <v>356</v>
      </c>
      <c r="G135" s="10" t="s">
        <v>357</v>
      </c>
      <c r="H135" s="94" t="s">
        <v>165</v>
      </c>
      <c r="I135" s="76">
        <v>570</v>
      </c>
      <c r="J135" s="77"/>
      <c r="K135" s="10" t="s">
        <v>28</v>
      </c>
      <c r="L135" s="10" t="s">
        <v>35</v>
      </c>
      <c r="M135" s="10"/>
      <c r="N135" s="10"/>
      <c r="O135" s="10"/>
      <c r="P135" s="10"/>
      <c r="Q135" s="10"/>
    </row>
    <row r="136" spans="1:17">
      <c r="A136" s="10" t="str">
        <f>INDEX('Feeds summary'!A:A,MATCH(Table1815171419[[#This Row],[SOURCE_FEED_NAME]],'Feeds summary'!C:C,0))</f>
        <v>POS</v>
      </c>
      <c r="B136" s="10">
        <f>INDEX('Feeds summary'!B:B,MATCH(Table1815171419[[#This Row],[SOURCE_FEED_NAME]],'Feeds summary'!C:C,0))</f>
        <v>2</v>
      </c>
      <c r="C136" s="75" t="s">
        <v>105</v>
      </c>
      <c r="D136" s="10" t="str">
        <f>"T_"&amp;Table1815171419[[#This Row],[SOURCE_FEED_NAME]]</f>
        <v>T_POS_TRANSACTION</v>
      </c>
      <c r="E136"/>
      <c r="F136" s="90" t="s">
        <v>358</v>
      </c>
      <c r="G136" s="10" t="s">
        <v>167</v>
      </c>
      <c r="H136" s="94" t="s">
        <v>165</v>
      </c>
      <c r="I136" s="76">
        <v>580</v>
      </c>
      <c r="J136" s="77"/>
      <c r="K136" s="10" t="s">
        <v>28</v>
      </c>
      <c r="L136" s="10" t="s">
        <v>35</v>
      </c>
      <c r="M136" s="10"/>
      <c r="N136" s="10"/>
      <c r="O136" s="10"/>
      <c r="P136" s="10"/>
      <c r="Q136" s="10"/>
    </row>
    <row r="137" spans="1:17">
      <c r="A137" s="10" t="str">
        <f>INDEX('Feeds summary'!A:A,MATCH(Table1815171419[[#This Row],[SOURCE_FEED_NAME]],'Feeds summary'!C:C,0))</f>
        <v>POS</v>
      </c>
      <c r="B137" s="10">
        <f>INDEX('Feeds summary'!B:B,MATCH(Table1815171419[[#This Row],[SOURCE_FEED_NAME]],'Feeds summary'!C:C,0))</f>
        <v>2</v>
      </c>
      <c r="C137" s="75" t="s">
        <v>105</v>
      </c>
      <c r="D137" s="10" t="str">
        <f>"T_"&amp;Table1815171419[[#This Row],[SOURCE_FEED_NAME]]</f>
        <v>T_POS_TRANSACTION</v>
      </c>
      <c r="E137"/>
      <c r="F137" s="90" t="s">
        <v>359</v>
      </c>
      <c r="G137" s="10" t="s">
        <v>169</v>
      </c>
      <c r="H137" s="94" t="s">
        <v>165</v>
      </c>
      <c r="I137" s="76">
        <v>590</v>
      </c>
      <c r="J137" s="77"/>
      <c r="K137" s="10" t="s">
        <v>28</v>
      </c>
      <c r="L137" s="10" t="s">
        <v>35</v>
      </c>
      <c r="M137" s="10"/>
      <c r="N137" s="10"/>
      <c r="O137" s="10"/>
      <c r="P137" s="10"/>
      <c r="Q137" s="10"/>
    </row>
    <row r="138" spans="1:17">
      <c r="A138" s="10" t="str">
        <f>INDEX('Feeds summary'!A:A,MATCH(Table1815171419[[#This Row],[SOURCE_FEED_NAME]],'Feeds summary'!C:C,0))</f>
        <v>POS</v>
      </c>
      <c r="B138" s="10">
        <f>INDEX('Feeds summary'!B:B,MATCH(Table1815171419[[#This Row],[SOURCE_FEED_NAME]],'Feeds summary'!C:C,0))</f>
        <v>2</v>
      </c>
      <c r="C138" s="75" t="s">
        <v>105</v>
      </c>
      <c r="D138" s="10" t="str">
        <f>"T_"&amp;Table1815171419[[#This Row],[SOURCE_FEED_NAME]]</f>
        <v>T_POS_TRANSACTION</v>
      </c>
      <c r="E138"/>
      <c r="F138" s="90" t="s">
        <v>360</v>
      </c>
      <c r="G138" s="10" t="s">
        <v>167</v>
      </c>
      <c r="H138" s="94" t="s">
        <v>165</v>
      </c>
      <c r="I138" s="76">
        <v>600</v>
      </c>
      <c r="J138" s="77"/>
      <c r="K138" s="10" t="s">
        <v>28</v>
      </c>
      <c r="L138" s="10" t="s">
        <v>35</v>
      </c>
      <c r="M138" s="10"/>
      <c r="N138" s="10"/>
      <c r="O138" s="10"/>
      <c r="P138" s="10"/>
      <c r="Q138" s="10"/>
    </row>
    <row r="139" spans="1:17">
      <c r="A139" s="10" t="str">
        <f>INDEX('Feeds summary'!A:A,MATCH(Table1815171419[[#This Row],[SOURCE_FEED_NAME]],'Feeds summary'!C:C,0))</f>
        <v>POS</v>
      </c>
      <c r="B139" s="10">
        <f>INDEX('Feeds summary'!B:B,MATCH(Table1815171419[[#This Row],[SOURCE_FEED_NAME]],'Feeds summary'!C:C,0))</f>
        <v>2</v>
      </c>
      <c r="C139" s="75" t="s">
        <v>105</v>
      </c>
      <c r="D139" s="10" t="str">
        <f>"T_"&amp;Table1815171419[[#This Row],[SOURCE_FEED_NAME]]</f>
        <v>T_POS_TRANSACTION</v>
      </c>
      <c r="E139"/>
      <c r="F139" s="90" t="s">
        <v>361</v>
      </c>
      <c r="G139" s="10" t="s">
        <v>169</v>
      </c>
      <c r="H139" s="94" t="s">
        <v>165</v>
      </c>
      <c r="I139" s="76">
        <v>610</v>
      </c>
      <c r="J139" s="77"/>
      <c r="K139" s="10" t="s">
        <v>28</v>
      </c>
      <c r="L139" s="10" t="s">
        <v>35</v>
      </c>
      <c r="M139" s="10"/>
      <c r="N139" s="10"/>
      <c r="O139" s="10"/>
      <c r="P139" s="10"/>
      <c r="Q139" s="10"/>
    </row>
    <row r="140" spans="1:17">
      <c r="A140" s="10" t="str">
        <f>INDEX('Feeds summary'!A:A,MATCH(Table1815171419[[#This Row],[SOURCE_FEED_NAME]],'Feeds summary'!C:C,0))</f>
        <v>POS</v>
      </c>
      <c r="B140" s="10">
        <f>INDEX('Feeds summary'!B:B,MATCH(Table1815171419[[#This Row],[SOURCE_FEED_NAME]],'Feeds summary'!C:C,0))</f>
        <v>2</v>
      </c>
      <c r="C140" s="75" t="s">
        <v>105</v>
      </c>
      <c r="D140" s="10" t="str">
        <f>"T_"&amp;Table1815171419[[#This Row],[SOURCE_FEED_NAME]]</f>
        <v>T_POS_TRANSACTION</v>
      </c>
      <c r="E140"/>
      <c r="F140" s="90" t="s">
        <v>362</v>
      </c>
      <c r="G140" s="10" t="s">
        <v>167</v>
      </c>
      <c r="H140" s="94" t="s">
        <v>149</v>
      </c>
      <c r="I140" s="76">
        <v>620</v>
      </c>
      <c r="J140" s="77"/>
      <c r="K140" s="10" t="s">
        <v>28</v>
      </c>
      <c r="L140" s="10" t="s">
        <v>35</v>
      </c>
      <c r="M140" s="10"/>
      <c r="N140" s="10"/>
      <c r="O140" s="10"/>
      <c r="P140" s="10"/>
      <c r="Q140" s="10"/>
    </row>
    <row r="141" spans="1:17">
      <c r="A141" s="10" t="str">
        <f>INDEX('Feeds summary'!A:A,MATCH(Table1815171419[[#This Row],[SOURCE_FEED_NAME]],'Feeds summary'!C:C,0))</f>
        <v>POS</v>
      </c>
      <c r="B141" s="10">
        <f>INDEX('Feeds summary'!B:B,MATCH(Table1815171419[[#This Row],[SOURCE_FEED_NAME]],'Feeds summary'!C:C,0))</f>
        <v>2</v>
      </c>
      <c r="C141" s="75" t="s">
        <v>105</v>
      </c>
      <c r="D141" s="10" t="str">
        <f>"T_"&amp;Table1815171419[[#This Row],[SOURCE_FEED_NAME]]</f>
        <v>T_POS_TRANSACTION</v>
      </c>
      <c r="E141"/>
      <c r="F141" s="90" t="s">
        <v>363</v>
      </c>
      <c r="G141" s="10" t="s">
        <v>169</v>
      </c>
      <c r="H141" s="94" t="s">
        <v>165</v>
      </c>
      <c r="I141" s="76">
        <v>630</v>
      </c>
      <c r="J141" s="77"/>
      <c r="K141" s="10" t="s">
        <v>28</v>
      </c>
      <c r="L141" s="10" t="s">
        <v>35</v>
      </c>
      <c r="M141" s="10"/>
      <c r="N141" s="10"/>
      <c r="O141" s="10"/>
      <c r="P141" s="10"/>
      <c r="Q141" s="10"/>
    </row>
    <row r="142" spans="1:17">
      <c r="A142" s="10" t="str">
        <f>INDEX('Feeds summary'!A:A,MATCH(Table1815171419[[#This Row],[SOURCE_FEED_NAME]],'Feeds summary'!C:C,0))</f>
        <v>POS</v>
      </c>
      <c r="B142" s="10">
        <f>INDEX('Feeds summary'!B:B,MATCH(Table1815171419[[#This Row],[SOURCE_FEED_NAME]],'Feeds summary'!C:C,0))</f>
        <v>2</v>
      </c>
      <c r="C142" s="75" t="s">
        <v>105</v>
      </c>
      <c r="D142" s="10" t="str">
        <f>"T_"&amp;Table1815171419[[#This Row],[SOURCE_FEED_NAME]]</f>
        <v>T_POS_TRANSACTION</v>
      </c>
      <c r="E142"/>
      <c r="F142" s="90" t="s">
        <v>364</v>
      </c>
      <c r="G142" s="10" t="s">
        <v>167</v>
      </c>
      <c r="H142" s="94" t="s">
        <v>149</v>
      </c>
      <c r="I142" s="76">
        <v>640</v>
      </c>
      <c r="J142" s="77"/>
      <c r="K142" s="10" t="s">
        <v>28</v>
      </c>
      <c r="L142" s="10" t="s">
        <v>35</v>
      </c>
      <c r="M142" s="10"/>
      <c r="N142" s="10"/>
      <c r="O142" s="10"/>
      <c r="P142" s="10"/>
      <c r="Q142" s="10"/>
    </row>
    <row r="143" spans="1:17">
      <c r="A143" s="10" t="str">
        <f>INDEX('Feeds summary'!A:A,MATCH(Table1815171419[[#This Row],[SOURCE_FEED_NAME]],'Feeds summary'!C:C,0))</f>
        <v>POS</v>
      </c>
      <c r="B143" s="10">
        <f>INDEX('Feeds summary'!B:B,MATCH(Table1815171419[[#This Row],[SOURCE_FEED_NAME]],'Feeds summary'!C:C,0))</f>
        <v>2</v>
      </c>
      <c r="C143" s="75" t="s">
        <v>105</v>
      </c>
      <c r="D143" s="10" t="str">
        <f>"T_"&amp;Table1815171419[[#This Row],[SOURCE_FEED_NAME]]</f>
        <v>T_POS_TRANSACTION</v>
      </c>
      <c r="E143"/>
      <c r="F143" s="90" t="s">
        <v>365</v>
      </c>
      <c r="G143" s="10" t="s">
        <v>169</v>
      </c>
      <c r="H143" s="94" t="s">
        <v>165</v>
      </c>
      <c r="I143" s="76">
        <v>650</v>
      </c>
      <c r="J143" s="77"/>
      <c r="K143" s="10" t="s">
        <v>28</v>
      </c>
      <c r="L143" s="10" t="s">
        <v>35</v>
      </c>
      <c r="M143" s="10"/>
      <c r="N143" s="10"/>
      <c r="O143" s="10"/>
      <c r="P143" s="10"/>
      <c r="Q143" s="10"/>
    </row>
    <row r="144" spans="1:17">
      <c r="A144" s="10" t="str">
        <f>INDEX('Feeds summary'!A:A,MATCH(Table1815171419[[#This Row],[SOURCE_FEED_NAME]],'Feeds summary'!C:C,0))</f>
        <v>POS</v>
      </c>
      <c r="B144" s="10">
        <f>INDEX('Feeds summary'!B:B,MATCH(Table1815171419[[#This Row],[SOURCE_FEED_NAME]],'Feeds summary'!C:C,0))</f>
        <v>2</v>
      </c>
      <c r="C144" s="75" t="s">
        <v>105</v>
      </c>
      <c r="D144" s="10" t="str">
        <f>"T_"&amp;Table1815171419[[#This Row],[SOURCE_FEED_NAME]]</f>
        <v>T_POS_TRANSACTION</v>
      </c>
      <c r="E144"/>
      <c r="F144" s="90" t="s">
        <v>366</v>
      </c>
      <c r="G144" s="10" t="s">
        <v>167</v>
      </c>
      <c r="H144" s="94" t="s">
        <v>149</v>
      </c>
      <c r="I144" s="76">
        <v>660</v>
      </c>
      <c r="J144" s="77"/>
      <c r="K144" s="10" t="s">
        <v>28</v>
      </c>
      <c r="L144" s="10" t="s">
        <v>35</v>
      </c>
      <c r="M144" s="10"/>
      <c r="N144" s="10"/>
      <c r="O144" s="10"/>
      <c r="P144" s="10"/>
      <c r="Q144" s="10"/>
    </row>
    <row r="145" spans="1:17">
      <c r="A145" s="10" t="str">
        <f>INDEX('Feeds summary'!A:A,MATCH(Table1815171419[[#This Row],[SOURCE_FEED_NAME]],'Feeds summary'!C:C,0))</f>
        <v>POS</v>
      </c>
      <c r="B145" s="10">
        <f>INDEX('Feeds summary'!B:B,MATCH(Table1815171419[[#This Row],[SOURCE_FEED_NAME]],'Feeds summary'!C:C,0))</f>
        <v>2</v>
      </c>
      <c r="C145" s="75" t="s">
        <v>105</v>
      </c>
      <c r="D145" s="10" t="str">
        <f>"T_"&amp;Table1815171419[[#This Row],[SOURCE_FEED_NAME]]</f>
        <v>T_POS_TRANSACTION</v>
      </c>
      <c r="E145"/>
      <c r="F145" s="90" t="s">
        <v>367</v>
      </c>
      <c r="G145" s="10" t="s">
        <v>169</v>
      </c>
      <c r="H145" s="94" t="s">
        <v>165</v>
      </c>
      <c r="I145" s="76">
        <v>670</v>
      </c>
      <c r="J145" s="77"/>
      <c r="K145" s="10" t="s">
        <v>28</v>
      </c>
      <c r="L145" s="10" t="s">
        <v>35</v>
      </c>
      <c r="M145" s="10"/>
      <c r="N145" s="10"/>
      <c r="O145" s="10"/>
      <c r="P145" s="10"/>
      <c r="Q145" s="10"/>
    </row>
    <row r="146" spans="1:17">
      <c r="A146" s="10" t="str">
        <f>INDEX('Feeds summary'!A:A,MATCH(Table1815171419[[#This Row],[SOURCE_FEED_NAME]],'Feeds summary'!C:C,0))</f>
        <v>POS</v>
      </c>
      <c r="B146" s="10">
        <f>INDEX('Feeds summary'!B:B,MATCH(Table1815171419[[#This Row],[SOURCE_FEED_NAME]],'Feeds summary'!C:C,0))</f>
        <v>2</v>
      </c>
      <c r="C146" s="75" t="s">
        <v>105</v>
      </c>
      <c r="D146" s="10" t="str">
        <f>"T_"&amp;Table1815171419[[#This Row],[SOURCE_FEED_NAME]]</f>
        <v>T_POS_TRANSACTION</v>
      </c>
      <c r="E146"/>
      <c r="F146" s="90" t="s">
        <v>368</v>
      </c>
      <c r="G146" s="10" t="s">
        <v>167</v>
      </c>
      <c r="H146" s="94" t="s">
        <v>149</v>
      </c>
      <c r="I146" s="76">
        <v>680</v>
      </c>
      <c r="J146" s="77"/>
      <c r="K146" s="10" t="s">
        <v>28</v>
      </c>
      <c r="L146" s="10" t="s">
        <v>35</v>
      </c>
      <c r="M146" s="10"/>
      <c r="N146" s="10"/>
      <c r="O146" s="10"/>
      <c r="P146" s="10"/>
      <c r="Q146" s="10"/>
    </row>
    <row r="147" spans="1:17">
      <c r="A147" s="10" t="str">
        <f>INDEX('Feeds summary'!A:A,MATCH(Table1815171419[[#This Row],[SOURCE_FEED_NAME]],'Feeds summary'!C:C,0))</f>
        <v>POS</v>
      </c>
      <c r="B147" s="10">
        <f>INDEX('Feeds summary'!B:B,MATCH(Table1815171419[[#This Row],[SOURCE_FEED_NAME]],'Feeds summary'!C:C,0))</f>
        <v>2</v>
      </c>
      <c r="C147" s="75" t="s">
        <v>105</v>
      </c>
      <c r="D147" s="10" t="str">
        <f>"T_"&amp;Table1815171419[[#This Row],[SOURCE_FEED_NAME]]</f>
        <v>T_POS_TRANSACTION</v>
      </c>
      <c r="E147"/>
      <c r="F147" s="90" t="s">
        <v>369</v>
      </c>
      <c r="G147" s="10" t="s">
        <v>169</v>
      </c>
      <c r="H147" s="94" t="s">
        <v>165</v>
      </c>
      <c r="I147" s="76">
        <v>690</v>
      </c>
      <c r="J147" s="77"/>
      <c r="K147" s="10" t="s">
        <v>28</v>
      </c>
      <c r="L147" s="10" t="s">
        <v>35</v>
      </c>
      <c r="M147" s="10"/>
      <c r="N147" s="10"/>
      <c r="O147" s="10"/>
      <c r="P147" s="10"/>
      <c r="Q147" s="10"/>
    </row>
    <row r="148" spans="1:17">
      <c r="A148" s="10" t="str">
        <f>INDEX('Feeds summary'!A:A,MATCH(Table1815171419[[#This Row],[SOURCE_FEED_NAME]],'Feeds summary'!C:C,0))</f>
        <v>POS</v>
      </c>
      <c r="B148" s="10">
        <f>INDEX('Feeds summary'!B:B,MATCH(Table1815171419[[#This Row],[SOURCE_FEED_NAME]],'Feeds summary'!C:C,0))</f>
        <v>2</v>
      </c>
      <c r="C148" s="75" t="s">
        <v>105</v>
      </c>
      <c r="D148" s="10" t="str">
        <f>"T_"&amp;Table1815171419[[#This Row],[SOURCE_FEED_NAME]]</f>
        <v>T_POS_TRANSACTION</v>
      </c>
      <c r="E148"/>
      <c r="F148" s="90" t="s">
        <v>370</v>
      </c>
      <c r="G148" s="10" t="s">
        <v>167</v>
      </c>
      <c r="H148" s="94" t="s">
        <v>149</v>
      </c>
      <c r="I148" s="76">
        <v>700</v>
      </c>
      <c r="J148" s="77"/>
      <c r="K148" s="10" t="s">
        <v>28</v>
      </c>
      <c r="L148" s="10" t="s">
        <v>35</v>
      </c>
      <c r="M148" s="10"/>
      <c r="N148" s="10"/>
      <c r="O148" s="10"/>
      <c r="P148" s="10"/>
      <c r="Q148" s="10"/>
    </row>
    <row r="149" spans="1:17">
      <c r="A149" s="10" t="str">
        <f>INDEX('Feeds summary'!A:A,MATCH(Table1815171419[[#This Row],[SOURCE_FEED_NAME]],'Feeds summary'!C:C,0))</f>
        <v>POS</v>
      </c>
      <c r="B149" s="10">
        <f>INDEX('Feeds summary'!B:B,MATCH(Table1815171419[[#This Row],[SOURCE_FEED_NAME]],'Feeds summary'!C:C,0))</f>
        <v>2</v>
      </c>
      <c r="C149" s="75" t="s">
        <v>105</v>
      </c>
      <c r="D149" s="10" t="str">
        <f>"T_"&amp;Table1815171419[[#This Row],[SOURCE_FEED_NAME]]</f>
        <v>T_POS_TRANSACTION</v>
      </c>
      <c r="E149"/>
      <c r="F149" s="90" t="s">
        <v>371</v>
      </c>
      <c r="G149" s="10" t="s">
        <v>169</v>
      </c>
      <c r="H149" s="94" t="s">
        <v>165</v>
      </c>
      <c r="I149" s="76">
        <v>710</v>
      </c>
      <c r="J149" s="77"/>
      <c r="K149" s="10" t="s">
        <v>28</v>
      </c>
      <c r="L149" s="10" t="s">
        <v>35</v>
      </c>
      <c r="M149" s="10"/>
      <c r="N149" s="10"/>
      <c r="O149" s="10"/>
      <c r="P149" s="10"/>
      <c r="Q149" s="10"/>
    </row>
    <row r="150" spans="1:17">
      <c r="A150" s="10" t="str">
        <f>INDEX('Feeds summary'!A:A,MATCH(Table1815171419[[#This Row],[SOURCE_FEED_NAME]],'Feeds summary'!C:C,0))</f>
        <v>POS</v>
      </c>
      <c r="B150" s="10">
        <f>INDEX('Feeds summary'!B:B,MATCH(Table1815171419[[#This Row],[SOURCE_FEED_NAME]],'Feeds summary'!C:C,0))</f>
        <v>2</v>
      </c>
      <c r="C150" s="75" t="s">
        <v>105</v>
      </c>
      <c r="D150" s="10" t="str">
        <f>"T_"&amp;Table1815171419[[#This Row],[SOURCE_FEED_NAME]]</f>
        <v>T_POS_TRANSACTION</v>
      </c>
      <c r="E150"/>
      <c r="F150" s="90" t="s">
        <v>372</v>
      </c>
      <c r="G150" s="10" t="s">
        <v>167</v>
      </c>
      <c r="H150" s="94" t="s">
        <v>149</v>
      </c>
      <c r="I150" s="76">
        <v>720</v>
      </c>
      <c r="J150" s="77"/>
      <c r="K150" s="10" t="s">
        <v>28</v>
      </c>
      <c r="L150" s="10" t="s">
        <v>35</v>
      </c>
      <c r="M150" s="10"/>
      <c r="N150" s="10"/>
      <c r="O150" s="10"/>
      <c r="P150" s="10"/>
      <c r="Q150" s="10"/>
    </row>
    <row r="151" spans="1:17">
      <c r="A151" s="10" t="str">
        <f>INDEX('Feeds summary'!A:A,MATCH(Table1815171419[[#This Row],[SOURCE_FEED_NAME]],'Feeds summary'!C:C,0))</f>
        <v>POS</v>
      </c>
      <c r="B151" s="10">
        <f>INDEX('Feeds summary'!B:B,MATCH(Table1815171419[[#This Row],[SOURCE_FEED_NAME]],'Feeds summary'!C:C,0))</f>
        <v>2</v>
      </c>
      <c r="C151" s="75" t="s">
        <v>105</v>
      </c>
      <c r="D151" s="10" t="str">
        <f>"T_"&amp;Table1815171419[[#This Row],[SOURCE_FEED_NAME]]</f>
        <v>T_POS_TRANSACTION</v>
      </c>
      <c r="E151"/>
      <c r="F151" s="90" t="s">
        <v>373</v>
      </c>
      <c r="G151" s="10" t="s">
        <v>169</v>
      </c>
      <c r="H151" s="94" t="s">
        <v>165</v>
      </c>
      <c r="I151" s="76">
        <v>730</v>
      </c>
      <c r="J151" s="77"/>
      <c r="K151" s="10" t="s">
        <v>28</v>
      </c>
      <c r="L151" s="10" t="s">
        <v>35</v>
      </c>
      <c r="M151" s="10"/>
      <c r="N151" s="10"/>
      <c r="O151" s="10"/>
      <c r="P151" s="10"/>
      <c r="Q151" s="10"/>
    </row>
    <row r="152" spans="1:17">
      <c r="A152" s="10" t="str">
        <f>INDEX('Feeds summary'!A:A,MATCH(Table1815171419[[#This Row],[SOURCE_FEED_NAME]],'Feeds summary'!C:C,0))</f>
        <v>POS</v>
      </c>
      <c r="B152" s="10">
        <f>INDEX('Feeds summary'!B:B,MATCH(Table1815171419[[#This Row],[SOURCE_FEED_NAME]],'Feeds summary'!C:C,0))</f>
        <v>2</v>
      </c>
      <c r="C152" s="75" t="s">
        <v>105</v>
      </c>
      <c r="D152" s="10" t="str">
        <f>"T_"&amp;Table1815171419[[#This Row],[SOURCE_FEED_NAME]]</f>
        <v>T_POS_TRANSACTION</v>
      </c>
      <c r="E152"/>
      <c r="F152" s="90" t="s">
        <v>374</v>
      </c>
      <c r="G152" s="10" t="s">
        <v>167</v>
      </c>
      <c r="H152" s="94" t="s">
        <v>149</v>
      </c>
      <c r="I152" s="76">
        <v>740</v>
      </c>
      <c r="J152" s="77"/>
      <c r="K152" s="10" t="s">
        <v>28</v>
      </c>
      <c r="L152" s="10" t="s">
        <v>35</v>
      </c>
      <c r="M152" s="10"/>
      <c r="N152" s="10"/>
      <c r="O152" s="10"/>
      <c r="P152" s="10"/>
      <c r="Q152" s="10"/>
    </row>
    <row r="153" spans="1:17">
      <c r="A153" s="10" t="str">
        <f>INDEX('Feeds summary'!A:A,MATCH(Table1815171419[[#This Row],[SOURCE_FEED_NAME]],'Feeds summary'!C:C,0))</f>
        <v>POS</v>
      </c>
      <c r="B153" s="10">
        <f>INDEX('Feeds summary'!B:B,MATCH(Table1815171419[[#This Row],[SOURCE_FEED_NAME]],'Feeds summary'!C:C,0))</f>
        <v>2</v>
      </c>
      <c r="C153" s="75" t="s">
        <v>105</v>
      </c>
      <c r="D153" s="10" t="str">
        <f>"T_"&amp;Table1815171419[[#This Row],[SOURCE_FEED_NAME]]</f>
        <v>T_POS_TRANSACTION</v>
      </c>
      <c r="E153"/>
      <c r="F153" s="90" t="s">
        <v>375</v>
      </c>
      <c r="G153" s="10" t="s">
        <v>169</v>
      </c>
      <c r="H153" s="94" t="s">
        <v>165</v>
      </c>
      <c r="I153" s="76">
        <v>750</v>
      </c>
      <c r="J153" s="77"/>
      <c r="K153" s="10" t="s">
        <v>28</v>
      </c>
      <c r="L153" s="10" t="s">
        <v>35</v>
      </c>
      <c r="M153" s="10"/>
      <c r="N153" s="10"/>
      <c r="O153" s="10"/>
      <c r="P153" s="10"/>
      <c r="Q153" s="10"/>
    </row>
    <row r="154" spans="1:17">
      <c r="A154" s="10" t="str">
        <f>INDEX('Feeds summary'!A:A,MATCH(Table1815171419[[#This Row],[SOURCE_FEED_NAME]],'Feeds summary'!C:C,0))</f>
        <v>POS</v>
      </c>
      <c r="B154" s="10">
        <f>INDEX('Feeds summary'!B:B,MATCH(Table1815171419[[#This Row],[SOURCE_FEED_NAME]],'Feeds summary'!C:C,0))</f>
        <v>2</v>
      </c>
      <c r="C154" s="75" t="s">
        <v>105</v>
      </c>
      <c r="D154" s="10" t="str">
        <f>"T_"&amp;Table1815171419[[#This Row],[SOURCE_FEED_NAME]]</f>
        <v>T_POS_TRANSACTION</v>
      </c>
      <c r="E154"/>
      <c r="F154" s="90" t="s">
        <v>376</v>
      </c>
      <c r="G154" s="10" t="s">
        <v>167</v>
      </c>
      <c r="H154" s="94" t="s">
        <v>149</v>
      </c>
      <c r="I154" s="76">
        <v>760</v>
      </c>
      <c r="J154" s="77"/>
      <c r="K154" s="10" t="s">
        <v>28</v>
      </c>
      <c r="L154" s="10" t="s">
        <v>35</v>
      </c>
      <c r="M154" s="10"/>
      <c r="N154" s="10"/>
      <c r="O154" s="10"/>
      <c r="P154" s="10"/>
      <c r="Q154" s="10"/>
    </row>
    <row r="155" spans="1:17">
      <c r="A155" s="10" t="str">
        <f>INDEX('Feeds summary'!A:A,MATCH(Table1815171419[[#This Row],[SOURCE_FEED_NAME]],'Feeds summary'!C:C,0))</f>
        <v>POS</v>
      </c>
      <c r="B155" s="10">
        <f>INDEX('Feeds summary'!B:B,MATCH(Table1815171419[[#This Row],[SOURCE_FEED_NAME]],'Feeds summary'!C:C,0))</f>
        <v>2</v>
      </c>
      <c r="C155" s="75" t="s">
        <v>105</v>
      </c>
      <c r="D155" s="10" t="str">
        <f>"T_"&amp;Table1815171419[[#This Row],[SOURCE_FEED_NAME]]</f>
        <v>T_POS_TRANSACTION</v>
      </c>
      <c r="E155"/>
      <c r="F155" s="90" t="s">
        <v>377</v>
      </c>
      <c r="G155" s="10" t="s">
        <v>169</v>
      </c>
      <c r="H155" s="94" t="s">
        <v>165</v>
      </c>
      <c r="I155" s="76">
        <v>770</v>
      </c>
      <c r="J155" s="77"/>
      <c r="K155" s="10" t="s">
        <v>28</v>
      </c>
      <c r="L155" s="10" t="s">
        <v>35</v>
      </c>
      <c r="M155" s="10"/>
      <c r="N155" s="10"/>
      <c r="O155" s="10"/>
      <c r="P155" s="10"/>
      <c r="Q155" s="10"/>
    </row>
    <row r="156" spans="1:17">
      <c r="A156" s="10" t="str">
        <f>INDEX('Feeds summary'!A:A,MATCH(Table1815171419[[#This Row],[SOURCE_FEED_NAME]],'Feeds summary'!C:C,0))</f>
        <v>POS</v>
      </c>
      <c r="B156" s="10">
        <f>INDEX('Feeds summary'!B:B,MATCH(Table1815171419[[#This Row],[SOURCE_FEED_NAME]],'Feeds summary'!C:C,0))</f>
        <v>2</v>
      </c>
      <c r="C156" s="75" t="s">
        <v>105</v>
      </c>
      <c r="D156" s="10" t="str">
        <f>"T_"&amp;Table1815171419[[#This Row],[SOURCE_FEED_NAME]]</f>
        <v>T_POS_TRANSACTION</v>
      </c>
      <c r="E156"/>
      <c r="F156" s="90" t="s">
        <v>378</v>
      </c>
      <c r="G156" s="10" t="s">
        <v>167</v>
      </c>
      <c r="H156" s="94" t="s">
        <v>149</v>
      </c>
      <c r="I156" s="76">
        <v>780</v>
      </c>
      <c r="J156" s="77"/>
      <c r="K156" s="10" t="s">
        <v>28</v>
      </c>
      <c r="L156" s="10" t="s">
        <v>35</v>
      </c>
      <c r="M156" s="10"/>
      <c r="N156" s="10"/>
      <c r="O156" s="10"/>
      <c r="P156" s="10"/>
      <c r="Q156" s="10"/>
    </row>
    <row r="157" spans="1:17">
      <c r="A157" s="10" t="str">
        <f>INDEX('Feeds summary'!A:A,MATCH(Table1815171419[[#This Row],[SOURCE_FEED_NAME]],'Feeds summary'!C:C,0))</f>
        <v>POS</v>
      </c>
      <c r="B157" s="10">
        <f>INDEX('Feeds summary'!B:B,MATCH(Table1815171419[[#This Row],[SOURCE_FEED_NAME]],'Feeds summary'!C:C,0))</f>
        <v>2</v>
      </c>
      <c r="C157" s="75" t="s">
        <v>105</v>
      </c>
      <c r="D157" s="10" t="str">
        <f>"T_"&amp;Table1815171419[[#This Row],[SOURCE_FEED_NAME]]</f>
        <v>T_POS_TRANSACTION</v>
      </c>
      <c r="E157"/>
      <c r="F157" s="90" t="s">
        <v>379</v>
      </c>
      <c r="G157" s="10" t="s">
        <v>169</v>
      </c>
      <c r="H157" s="94" t="s">
        <v>165</v>
      </c>
      <c r="I157" s="76">
        <v>790</v>
      </c>
      <c r="J157" s="77"/>
      <c r="K157" s="10" t="s">
        <v>28</v>
      </c>
      <c r="L157" s="10" t="s">
        <v>35</v>
      </c>
      <c r="M157" s="10"/>
      <c r="N157" s="10"/>
      <c r="O157" s="10"/>
      <c r="P157" s="10"/>
      <c r="Q157" s="10"/>
    </row>
    <row r="158" spans="1:17">
      <c r="A158" s="10" t="str">
        <f>INDEX('Feeds summary'!A:A,MATCH(Table1815171419[[#This Row],[SOURCE_FEED_NAME]],'Feeds summary'!C:C,0))</f>
        <v>POS</v>
      </c>
      <c r="B158" s="10">
        <f>INDEX('Feeds summary'!B:B,MATCH(Table1815171419[[#This Row],[SOURCE_FEED_NAME]],'Feeds summary'!C:C,0))</f>
        <v>2</v>
      </c>
      <c r="C158" s="75" t="s">
        <v>105</v>
      </c>
      <c r="D158" s="10" t="str">
        <f>"T_"&amp;Table1815171419[[#This Row],[SOURCE_FEED_NAME]]</f>
        <v>T_POS_TRANSACTION</v>
      </c>
      <c r="E158"/>
      <c r="F158" s="90" t="s">
        <v>380</v>
      </c>
      <c r="G158" s="10" t="s">
        <v>167</v>
      </c>
      <c r="H158" s="94" t="s">
        <v>149</v>
      </c>
      <c r="I158" s="76">
        <v>800</v>
      </c>
      <c r="J158" s="77"/>
      <c r="K158" s="10" t="s">
        <v>28</v>
      </c>
      <c r="L158" s="10" t="s">
        <v>35</v>
      </c>
      <c r="M158" s="10"/>
      <c r="N158" s="10"/>
      <c r="O158" s="10"/>
      <c r="P158" s="10"/>
      <c r="Q158" s="10"/>
    </row>
    <row r="159" spans="1:17">
      <c r="A159" s="10" t="str">
        <f>INDEX('Feeds summary'!A:A,MATCH(Table1815171419[[#This Row],[SOURCE_FEED_NAME]],'Feeds summary'!C:C,0))</f>
        <v>POS</v>
      </c>
      <c r="B159" s="10">
        <f>INDEX('Feeds summary'!B:B,MATCH(Table1815171419[[#This Row],[SOURCE_FEED_NAME]],'Feeds summary'!C:C,0))</f>
        <v>2</v>
      </c>
      <c r="C159" s="75" t="s">
        <v>105</v>
      </c>
      <c r="D159" s="10" t="str">
        <f>"T_"&amp;Table1815171419[[#This Row],[SOURCE_FEED_NAME]]</f>
        <v>T_POS_TRANSACTION</v>
      </c>
      <c r="E159"/>
      <c r="F159" s="90" t="s">
        <v>381</v>
      </c>
      <c r="G159" s="10" t="s">
        <v>169</v>
      </c>
      <c r="H159" s="94" t="s">
        <v>165</v>
      </c>
      <c r="I159" s="76">
        <v>810</v>
      </c>
      <c r="J159" s="77"/>
      <c r="K159" s="10" t="s">
        <v>28</v>
      </c>
      <c r="L159" s="10" t="s">
        <v>35</v>
      </c>
      <c r="M159" s="10"/>
      <c r="N159" s="10"/>
      <c r="O159" s="10"/>
      <c r="P159" s="10"/>
      <c r="Q159" s="10"/>
    </row>
    <row r="160" spans="1:17">
      <c r="A160" s="10" t="e">
        <f>INDEX('[1]Feeds summary'!A:A,MATCH([1]!Table1815171419[[#This Row],[SOURCE_FEED_NAME]],'[1]Feeds summary'!C:C,0))</f>
        <v>#REF!</v>
      </c>
      <c r="B160" s="10" t="e">
        <f>INDEX('[1]Feeds summary'!B:B,MATCH([1]!Table1815171419[[#This Row],[SOURCE_FEED_NAME]],'[1]Feeds summary'!C:C,0))</f>
        <v>#REF!</v>
      </c>
      <c r="C160" s="75" t="s">
        <v>105</v>
      </c>
      <c r="D160" s="10" t="e">
        <f>"T_"&amp;[1]!Table1815171419[[#This Row],[SOURCE_FEED_NAME]]</f>
        <v>#REF!</v>
      </c>
      <c r="E160" s="49"/>
      <c r="F160" s="90" t="s">
        <v>382</v>
      </c>
      <c r="G160" s="10" t="s">
        <v>169</v>
      </c>
      <c r="H160" s="94" t="s">
        <v>149</v>
      </c>
      <c r="I160" s="76">
        <v>820</v>
      </c>
      <c r="J160" s="77"/>
      <c r="K160" s="10" t="s">
        <v>28</v>
      </c>
      <c r="L160" s="10" t="s">
        <v>35</v>
      </c>
      <c r="M160" s="10"/>
      <c r="N160" s="10"/>
      <c r="O160" s="10"/>
      <c r="P160" s="10"/>
      <c r="Q160" s="10"/>
    </row>
    <row r="161" spans="1:17">
      <c r="A161" s="10" t="e">
        <f>INDEX('[1]Feeds summary'!A:A,MATCH([1]!Table1815171419[[#This Row],[SOURCE_FEED_NAME]],'[1]Feeds summary'!C:C,0))</f>
        <v>#REF!</v>
      </c>
      <c r="B161" s="10" t="e">
        <f>INDEX('[1]Feeds summary'!B:B,MATCH([1]!Table1815171419[[#This Row],[SOURCE_FEED_NAME]],'[1]Feeds summary'!C:C,0))</f>
        <v>#REF!</v>
      </c>
      <c r="C161" s="75" t="s">
        <v>105</v>
      </c>
      <c r="D161" s="10" t="e">
        <f>"T_"&amp;[1]!Table1815171419[[#This Row],[SOURCE_FEED_NAME]]</f>
        <v>#REF!</v>
      </c>
      <c r="E161" s="49"/>
      <c r="F161" s="90" t="s">
        <v>383</v>
      </c>
      <c r="G161" s="10" t="s">
        <v>169</v>
      </c>
      <c r="H161" s="94" t="s">
        <v>165</v>
      </c>
      <c r="I161" s="76">
        <v>830</v>
      </c>
      <c r="J161" s="77"/>
      <c r="K161" s="10" t="s">
        <v>28</v>
      </c>
      <c r="L161" s="10" t="s">
        <v>35</v>
      </c>
      <c r="M161" s="10"/>
      <c r="N161" s="10"/>
      <c r="O161" s="10"/>
      <c r="P161" s="10"/>
      <c r="Q161" s="10"/>
    </row>
    <row r="162" spans="1:17">
      <c r="A162" s="10" t="e">
        <f>INDEX('[1]Feeds summary'!A:A,MATCH([1]!Table1815171419[[#This Row],[SOURCE_FEED_NAME]],'[1]Feeds summary'!C:C,0))</f>
        <v>#REF!</v>
      </c>
      <c r="B162" s="10" t="e">
        <f>INDEX('[1]Feeds summary'!B:B,MATCH([1]!Table1815171419[[#This Row],[SOURCE_FEED_NAME]],'[1]Feeds summary'!C:C,0))</f>
        <v>#REF!</v>
      </c>
      <c r="C162" s="75" t="s">
        <v>105</v>
      </c>
      <c r="D162" s="10" t="e">
        <f>"T_"&amp;[1]!Table1815171419[[#This Row],[SOURCE_FEED_NAME]]</f>
        <v>#REF!</v>
      </c>
      <c r="E162" s="49"/>
      <c r="F162" s="90" t="s">
        <v>384</v>
      </c>
      <c r="G162" s="10" t="s">
        <v>169</v>
      </c>
      <c r="H162" s="94" t="s">
        <v>149</v>
      </c>
      <c r="I162" s="76">
        <v>840</v>
      </c>
      <c r="J162" s="77"/>
      <c r="K162" s="10" t="s">
        <v>28</v>
      </c>
      <c r="L162" s="10" t="s">
        <v>35</v>
      </c>
      <c r="M162" s="10"/>
      <c r="N162" s="10"/>
      <c r="O162" s="10"/>
      <c r="P162" s="10"/>
      <c r="Q162" s="10"/>
    </row>
    <row r="163" spans="1:17">
      <c r="A163" s="10" t="e">
        <f>INDEX('[1]Feeds summary'!A:A,MATCH([1]!Table1815171419[[#This Row],[SOURCE_FEED_NAME]],'[1]Feeds summary'!C:C,0))</f>
        <v>#REF!</v>
      </c>
      <c r="B163" s="10" t="e">
        <f>INDEX('[1]Feeds summary'!B:B,MATCH([1]!Table1815171419[[#This Row],[SOURCE_FEED_NAME]],'[1]Feeds summary'!C:C,0))</f>
        <v>#REF!</v>
      </c>
      <c r="C163" s="75" t="s">
        <v>105</v>
      </c>
      <c r="D163" s="10" t="e">
        <f>"T_"&amp;[1]!Table1815171419[[#This Row],[SOURCE_FEED_NAME]]</f>
        <v>#REF!</v>
      </c>
      <c r="E163" s="49"/>
      <c r="F163" s="90" t="s">
        <v>385</v>
      </c>
      <c r="G163" s="10" t="s">
        <v>169</v>
      </c>
      <c r="H163" s="94" t="s">
        <v>165</v>
      </c>
      <c r="I163" s="76">
        <v>850</v>
      </c>
      <c r="J163" s="77"/>
      <c r="K163" s="10" t="s">
        <v>28</v>
      </c>
      <c r="L163" s="10" t="s">
        <v>35</v>
      </c>
      <c r="M163" s="10"/>
      <c r="N163" s="10"/>
      <c r="O163" s="10"/>
      <c r="P163" s="10"/>
      <c r="Q163" s="10"/>
    </row>
    <row r="164" spans="1:17">
      <c r="A164" s="10" t="e">
        <f>INDEX('[1]Feeds summary'!A:A,MATCH([1]!Table1815171419[[#This Row],[SOURCE_FEED_NAME]],'[1]Feeds summary'!C:C,0))</f>
        <v>#REF!</v>
      </c>
      <c r="B164" s="10" t="e">
        <f>INDEX('[1]Feeds summary'!B:B,MATCH([1]!Table1815171419[[#This Row],[SOURCE_FEED_NAME]],'[1]Feeds summary'!C:C,0))</f>
        <v>#REF!</v>
      </c>
      <c r="C164" s="75" t="s">
        <v>105</v>
      </c>
      <c r="D164" s="10" t="e">
        <f>"T_"&amp;[1]!Table1815171419[[#This Row],[SOURCE_FEED_NAME]]</f>
        <v>#REF!</v>
      </c>
      <c r="E164" s="49"/>
      <c r="F164" s="90" t="s">
        <v>386</v>
      </c>
      <c r="G164" s="10" t="s">
        <v>169</v>
      </c>
      <c r="H164" s="94" t="s">
        <v>149</v>
      </c>
      <c r="I164" s="76">
        <v>860</v>
      </c>
      <c r="J164" s="77"/>
      <c r="K164" s="10" t="s">
        <v>28</v>
      </c>
      <c r="L164" s="10" t="s">
        <v>35</v>
      </c>
      <c r="M164" s="10"/>
      <c r="N164" s="10"/>
      <c r="O164" s="10"/>
      <c r="P164" s="10"/>
      <c r="Q164" s="10"/>
    </row>
    <row r="165" spans="1:17">
      <c r="A165" s="10" t="e">
        <f>INDEX('[1]Feeds summary'!A:A,MATCH([1]!Table1815171419[[#This Row],[SOURCE_FEED_NAME]],'[1]Feeds summary'!C:C,0))</f>
        <v>#REF!</v>
      </c>
      <c r="B165" s="10" t="e">
        <f>INDEX('[1]Feeds summary'!B:B,MATCH([1]!Table1815171419[[#This Row],[SOURCE_FEED_NAME]],'[1]Feeds summary'!C:C,0))</f>
        <v>#REF!</v>
      </c>
      <c r="C165" s="75" t="s">
        <v>105</v>
      </c>
      <c r="D165" s="10" t="e">
        <f>"T_"&amp;[1]!Table1815171419[[#This Row],[SOURCE_FEED_NAME]]</f>
        <v>#REF!</v>
      </c>
      <c r="E165" s="49"/>
      <c r="F165" s="90" t="s">
        <v>387</v>
      </c>
      <c r="G165" s="10" t="s">
        <v>169</v>
      </c>
      <c r="H165" s="94" t="s">
        <v>165</v>
      </c>
      <c r="I165" s="76">
        <v>870</v>
      </c>
      <c r="J165" s="77"/>
      <c r="K165" s="10" t="s">
        <v>28</v>
      </c>
      <c r="L165" s="10" t="s">
        <v>35</v>
      </c>
      <c r="M165" s="10"/>
      <c r="N165" s="10"/>
      <c r="O165" s="10"/>
      <c r="P165" s="10"/>
      <c r="Q165" s="10"/>
    </row>
    <row r="166" spans="1:17">
      <c r="A166" s="10" t="e">
        <f>INDEX('[1]Feeds summary'!A:A,MATCH([1]!Table1815171419[[#This Row],[SOURCE_FEED_NAME]],'[1]Feeds summary'!C:C,0))</f>
        <v>#REF!</v>
      </c>
      <c r="B166" s="10" t="e">
        <f>INDEX('[1]Feeds summary'!B:B,MATCH([1]!Table1815171419[[#This Row],[SOURCE_FEED_NAME]],'[1]Feeds summary'!C:C,0))</f>
        <v>#REF!</v>
      </c>
      <c r="C166" s="75" t="s">
        <v>105</v>
      </c>
      <c r="D166" s="10" t="e">
        <f>"T_"&amp;[1]!Table1815171419[[#This Row],[SOURCE_FEED_NAME]]</f>
        <v>#REF!</v>
      </c>
      <c r="E166" s="49"/>
      <c r="F166" s="90" t="s">
        <v>388</v>
      </c>
      <c r="G166" s="10" t="s">
        <v>169</v>
      </c>
      <c r="H166" s="94" t="s">
        <v>149</v>
      </c>
      <c r="I166" s="76">
        <v>880</v>
      </c>
      <c r="J166" s="77"/>
      <c r="K166" s="10" t="s">
        <v>28</v>
      </c>
      <c r="L166" s="10" t="s">
        <v>35</v>
      </c>
      <c r="M166" s="10"/>
      <c r="N166" s="10"/>
      <c r="O166" s="10"/>
      <c r="P166" s="10"/>
      <c r="Q166" s="10"/>
    </row>
    <row r="167" spans="1:17">
      <c r="A167" s="10" t="e">
        <f>INDEX('[1]Feeds summary'!A:A,MATCH([1]!Table1815171419[[#This Row],[SOURCE_FEED_NAME]],'[1]Feeds summary'!C:C,0))</f>
        <v>#REF!</v>
      </c>
      <c r="B167" s="10" t="e">
        <f>INDEX('[1]Feeds summary'!B:B,MATCH([1]!Table1815171419[[#This Row],[SOURCE_FEED_NAME]],'[1]Feeds summary'!C:C,0))</f>
        <v>#REF!</v>
      </c>
      <c r="C167" s="75" t="s">
        <v>105</v>
      </c>
      <c r="D167" s="10" t="e">
        <f>"T_"&amp;[1]!Table1815171419[[#This Row],[SOURCE_FEED_NAME]]</f>
        <v>#REF!</v>
      </c>
      <c r="E167" s="49"/>
      <c r="F167" s="90" t="s">
        <v>389</v>
      </c>
      <c r="G167" s="10" t="s">
        <v>169</v>
      </c>
      <c r="H167" s="94" t="s">
        <v>165</v>
      </c>
      <c r="I167" s="76">
        <v>890</v>
      </c>
      <c r="J167" s="77"/>
      <c r="K167" s="10" t="s">
        <v>28</v>
      </c>
      <c r="L167" s="10" t="s">
        <v>35</v>
      </c>
      <c r="M167" s="10"/>
      <c r="N167" s="10"/>
      <c r="O167" s="10"/>
      <c r="P167" s="10"/>
      <c r="Q167" s="10"/>
    </row>
    <row r="168" spans="1:17">
      <c r="A168" s="10" t="e">
        <f>INDEX('[1]Feeds summary'!A:A,MATCH([1]!Table1815171419[[#This Row],[SOURCE_FEED_NAME]],'[1]Feeds summary'!C:C,0))</f>
        <v>#REF!</v>
      </c>
      <c r="B168" s="10" t="e">
        <f>INDEX('[1]Feeds summary'!B:B,MATCH([1]!Table1815171419[[#This Row],[SOURCE_FEED_NAME]],'[1]Feeds summary'!C:C,0))</f>
        <v>#REF!</v>
      </c>
      <c r="C168" s="75" t="s">
        <v>105</v>
      </c>
      <c r="D168" s="10" t="e">
        <f>"T_"&amp;[1]!Table1815171419[[#This Row],[SOURCE_FEED_NAME]]</f>
        <v>#REF!</v>
      </c>
      <c r="E168" s="49"/>
      <c r="F168" s="90" t="s">
        <v>390</v>
      </c>
      <c r="G168" s="10" t="s">
        <v>169</v>
      </c>
      <c r="H168" s="94" t="s">
        <v>149</v>
      </c>
      <c r="I168" s="76">
        <v>900</v>
      </c>
      <c r="J168" s="77"/>
      <c r="K168" s="10" t="s">
        <v>28</v>
      </c>
      <c r="L168" s="10" t="s">
        <v>35</v>
      </c>
      <c r="M168" s="10"/>
      <c r="N168" s="10"/>
      <c r="O168" s="10"/>
      <c r="P168" s="10"/>
      <c r="Q168" s="10"/>
    </row>
    <row r="169" spans="1:17">
      <c r="A169" s="10" t="e">
        <f>INDEX('[1]Feeds summary'!A:A,MATCH([1]!Table1815171419[[#This Row],[SOURCE_FEED_NAME]],'[1]Feeds summary'!C:C,0))</f>
        <v>#REF!</v>
      </c>
      <c r="B169" s="10" t="e">
        <f>INDEX('[1]Feeds summary'!B:B,MATCH([1]!Table1815171419[[#This Row],[SOURCE_FEED_NAME]],'[1]Feeds summary'!C:C,0))</f>
        <v>#REF!</v>
      </c>
      <c r="C169" s="75" t="s">
        <v>105</v>
      </c>
      <c r="D169" s="10" t="e">
        <f>"T_"&amp;[1]!Table1815171419[[#This Row],[SOURCE_FEED_NAME]]</f>
        <v>#REF!</v>
      </c>
      <c r="E169" s="49"/>
      <c r="F169" s="90" t="s">
        <v>391</v>
      </c>
      <c r="G169" s="10" t="s">
        <v>169</v>
      </c>
      <c r="H169" s="94" t="s">
        <v>165</v>
      </c>
      <c r="I169" s="76">
        <v>910</v>
      </c>
      <c r="J169" s="77"/>
      <c r="K169" s="10" t="s">
        <v>28</v>
      </c>
      <c r="L169" s="10" t="s">
        <v>35</v>
      </c>
      <c r="M169" s="10"/>
      <c r="N169" s="10"/>
      <c r="O169" s="10"/>
      <c r="P169" s="10"/>
      <c r="Q169" s="10"/>
    </row>
    <row r="170" spans="1:17">
      <c r="A170" s="10" t="str">
        <f>INDEX('Feeds summary'!A:A,MATCH(Table1815171419[[#This Row],[SOURCE_FEED_NAME]],'Feeds summary'!C:C,0))</f>
        <v>PROMO</v>
      </c>
      <c r="B170" s="10">
        <f>INDEX('Feeds summary'!B:B,MATCH(Table1815171419[[#This Row],[SOURCE_FEED_NAME]],'Feeds summary'!C:C,0))</f>
        <v>3</v>
      </c>
      <c r="C170" s="75" t="s">
        <v>107</v>
      </c>
      <c r="D170" s="10" t="str">
        <f>"T_"&amp;Table1815171419[[#This Row],[SOURCE_FEED_NAME]]</f>
        <v>T_PROMO_CALENDAR</v>
      </c>
      <c r="E170"/>
      <c r="F170" t="s">
        <v>392</v>
      </c>
      <c r="G170" s="10" t="s">
        <v>393</v>
      </c>
      <c r="H170" s="107" t="s">
        <v>149</v>
      </c>
      <c r="I170" s="76">
        <v>10</v>
      </c>
      <c r="J170" s="77"/>
      <c r="K170" s="10" t="s">
        <v>35</v>
      </c>
      <c r="L170" s="10" t="s">
        <v>28</v>
      </c>
      <c r="M170" s="10"/>
      <c r="N170" s="10"/>
      <c r="O170" s="10"/>
      <c r="P170" s="10"/>
      <c r="Q170" s="10"/>
    </row>
    <row r="171" spans="1:17">
      <c r="A171" s="10" t="str">
        <f>INDEX('Feeds summary'!A:A,MATCH(Table1815171419[[#This Row],[SOURCE_FEED_NAME]],'Feeds summary'!C:C,0))</f>
        <v>PROMO</v>
      </c>
      <c r="B171" s="10">
        <f>INDEX('Feeds summary'!B:B,MATCH(Table1815171419[[#This Row],[SOURCE_FEED_NAME]],'Feeds summary'!C:C,0))</f>
        <v>3</v>
      </c>
      <c r="C171" s="75" t="s">
        <v>107</v>
      </c>
      <c r="D171" s="10" t="str">
        <f>"T_"&amp;Table1815171419[[#This Row],[SOURCE_FEED_NAME]]</f>
        <v>T_PROMO_CALENDAR</v>
      </c>
      <c r="E171"/>
      <c r="F171" t="s">
        <v>147</v>
      </c>
      <c r="G171" s="10" t="s">
        <v>148</v>
      </c>
      <c r="H171" s="103" t="s">
        <v>149</v>
      </c>
      <c r="I171" s="76">
        <v>20</v>
      </c>
      <c r="J171" s="77"/>
      <c r="K171" s="10" t="s">
        <v>35</v>
      </c>
      <c r="L171" s="10" t="s">
        <v>28</v>
      </c>
      <c r="M171" s="10"/>
      <c r="N171" s="10"/>
      <c r="O171" s="10"/>
      <c r="P171" s="10"/>
      <c r="Q171" s="10"/>
    </row>
    <row r="172" spans="1:17">
      <c r="A172" s="10" t="str">
        <f>INDEX('Feeds summary'!A:A,MATCH(Table1815171419[[#This Row],[SOURCE_FEED_NAME]],'Feeds summary'!C:C,0))</f>
        <v>PROMO</v>
      </c>
      <c r="B172" s="10">
        <f>INDEX('Feeds summary'!B:B,MATCH(Table1815171419[[#This Row],[SOURCE_FEED_NAME]],'Feeds summary'!C:C,0))</f>
        <v>3</v>
      </c>
      <c r="C172" s="75" t="s">
        <v>107</v>
      </c>
      <c r="D172" s="10" t="str">
        <f>"T_"&amp;Table1815171419[[#This Row],[SOURCE_FEED_NAME]]</f>
        <v>T_PROMO_CALENDAR</v>
      </c>
      <c r="E172"/>
      <c r="F172" t="s">
        <v>156</v>
      </c>
      <c r="G172" s="10" t="s">
        <v>157</v>
      </c>
      <c r="H172" s="107" t="s">
        <v>149</v>
      </c>
      <c r="I172" s="76">
        <v>30</v>
      </c>
      <c r="J172" s="77"/>
      <c r="K172" s="10" t="s">
        <v>35</v>
      </c>
      <c r="L172" s="10" t="s">
        <v>28</v>
      </c>
      <c r="M172" s="10"/>
      <c r="N172" s="10"/>
      <c r="O172" s="10"/>
      <c r="P172" s="10"/>
      <c r="Q172" s="10"/>
    </row>
    <row r="173" spans="1:17">
      <c r="A173" s="10" t="str">
        <f>INDEX('Feeds summary'!A:A,MATCH(Table1815171419[[#This Row],[SOURCE_FEED_NAME]],'Feeds summary'!C:C,0))</f>
        <v>PROMO</v>
      </c>
      <c r="B173" s="10">
        <f>INDEX('Feeds summary'!B:B,MATCH(Table1815171419[[#This Row],[SOURCE_FEED_NAME]],'Feeds summary'!C:C,0))</f>
        <v>3</v>
      </c>
      <c r="C173" s="75" t="s">
        <v>107</v>
      </c>
      <c r="D173" s="10" t="str">
        <f>"T_"&amp;Table1815171419[[#This Row],[SOURCE_FEED_NAME]]</f>
        <v>T_PROMO_CALENDAR</v>
      </c>
      <c r="E173"/>
      <c r="F173" t="s">
        <v>158</v>
      </c>
      <c r="G173" s="10" t="s">
        <v>252</v>
      </c>
      <c r="H173" s="103" t="s">
        <v>149</v>
      </c>
      <c r="I173" s="76">
        <v>40</v>
      </c>
      <c r="J173" s="77"/>
      <c r="K173" s="10" t="s">
        <v>35</v>
      </c>
      <c r="L173" s="10" t="s">
        <v>28</v>
      </c>
      <c r="M173" s="10"/>
      <c r="N173" s="10"/>
      <c r="O173" s="10"/>
      <c r="P173" s="10"/>
      <c r="Q173" s="10"/>
    </row>
    <row r="174" spans="1:17">
      <c r="A174" s="10" t="str">
        <f>INDEX('Feeds summary'!A:A,MATCH(Table1815171419[[#This Row],[SOURCE_FEED_NAME]],'Feeds summary'!C:C,0))</f>
        <v>PROMO</v>
      </c>
      <c r="B174" s="10">
        <f>INDEX('Feeds summary'!B:B,MATCH(Table1815171419[[#This Row],[SOURCE_FEED_NAME]],'Feeds summary'!C:C,0))</f>
        <v>3</v>
      </c>
      <c r="C174" s="75" t="s">
        <v>107</v>
      </c>
      <c r="D174" s="10" t="str">
        <f>"T_"&amp;Table1815171419[[#This Row],[SOURCE_FEED_NAME]]</f>
        <v>T_PROMO_CALENDAR</v>
      </c>
      <c r="E174"/>
      <c r="F174" t="s">
        <v>160</v>
      </c>
      <c r="G174" s="10" t="s">
        <v>161</v>
      </c>
      <c r="H174" s="103" t="s">
        <v>149</v>
      </c>
      <c r="I174" s="76">
        <v>50</v>
      </c>
      <c r="J174" s="77"/>
      <c r="K174" s="10" t="s">
        <v>35</v>
      </c>
      <c r="L174" s="10" t="s">
        <v>28</v>
      </c>
      <c r="M174" s="10"/>
      <c r="N174" s="10"/>
      <c r="O174" s="10"/>
      <c r="P174" s="10"/>
      <c r="Q174" s="10"/>
    </row>
    <row r="175" spans="1:17">
      <c r="A175" s="10" t="str">
        <f>INDEX('Feeds summary'!A:A,MATCH(Table1815171419[[#This Row],[SOURCE_FEED_NAME]],'Feeds summary'!C:C,0))</f>
        <v>PROMO</v>
      </c>
      <c r="B175" s="10">
        <f>INDEX('Feeds summary'!B:B,MATCH(Table1815171419[[#This Row],[SOURCE_FEED_NAME]],'Feeds summary'!C:C,0))</f>
        <v>3</v>
      </c>
      <c r="C175" s="75" t="s">
        <v>107</v>
      </c>
      <c r="D175" s="10" t="str">
        <f>"T_"&amp;Table1815171419[[#This Row],[SOURCE_FEED_NAME]]</f>
        <v>T_PROMO_CALENDAR</v>
      </c>
      <c r="E175"/>
      <c r="F175" t="s">
        <v>162</v>
      </c>
      <c r="G175" s="10" t="s">
        <v>394</v>
      </c>
      <c r="H175" s="103" t="s">
        <v>149</v>
      </c>
      <c r="I175" s="76">
        <v>60</v>
      </c>
      <c r="J175" s="77"/>
      <c r="K175" s="10" t="s">
        <v>35</v>
      </c>
      <c r="L175" s="10" t="s">
        <v>28</v>
      </c>
      <c r="M175" s="10"/>
      <c r="N175" s="10"/>
      <c r="O175" s="10"/>
      <c r="P175" s="10"/>
      <c r="Q175" s="10"/>
    </row>
    <row r="176" spans="1:17">
      <c r="A176" s="10" t="str">
        <f>INDEX('Feeds summary'!A:A,MATCH(Table1815171419[[#This Row],[SOURCE_FEED_NAME]],'Feeds summary'!C:C,0))</f>
        <v>PROMO</v>
      </c>
      <c r="B176" s="10">
        <f>INDEX('Feeds summary'!B:B,MATCH(Table1815171419[[#This Row],[SOURCE_FEED_NAME]],'Feeds summary'!C:C,0))</f>
        <v>3</v>
      </c>
      <c r="C176" s="75" t="s">
        <v>107</v>
      </c>
      <c r="D176" s="10" t="str">
        <f>"T_"&amp;Table1815171419[[#This Row],[SOURCE_FEED_NAME]]</f>
        <v>T_PROMO_CALENDAR</v>
      </c>
      <c r="E176"/>
      <c r="F176" t="s">
        <v>395</v>
      </c>
      <c r="G176" s="10" t="s">
        <v>396</v>
      </c>
      <c r="H176" s="107" t="s">
        <v>149</v>
      </c>
      <c r="I176" s="76">
        <v>70</v>
      </c>
      <c r="J176" s="77"/>
      <c r="K176" s="10" t="s">
        <v>35</v>
      </c>
      <c r="L176" s="10" t="s">
        <v>28</v>
      </c>
      <c r="M176" s="10"/>
      <c r="N176" s="10"/>
      <c r="O176" s="10"/>
      <c r="P176" s="10"/>
      <c r="Q176" s="10"/>
    </row>
    <row r="177" spans="1:17">
      <c r="A177" s="10" t="str">
        <f>INDEX('Feeds summary'!A:A,MATCH(Table1815171419[[#This Row],[SOURCE_FEED_NAME]],'Feeds summary'!C:C,0))</f>
        <v>PROMO</v>
      </c>
      <c r="B177" s="10">
        <f>INDEX('Feeds summary'!B:B,MATCH(Table1815171419[[#This Row],[SOURCE_FEED_NAME]],'Feeds summary'!C:C,0))</f>
        <v>3</v>
      </c>
      <c r="C177" s="75" t="s">
        <v>107</v>
      </c>
      <c r="D177" s="10" t="str">
        <f>"T_"&amp;Table1815171419[[#This Row],[SOURCE_FEED_NAME]]</f>
        <v>T_PROMO_CALENDAR</v>
      </c>
      <c r="E177"/>
      <c r="F177" t="s">
        <v>397</v>
      </c>
      <c r="G177" s="10" t="s">
        <v>398</v>
      </c>
      <c r="H177" s="103" t="s">
        <v>149</v>
      </c>
      <c r="I177" s="76">
        <v>80</v>
      </c>
      <c r="J177" s="77"/>
      <c r="K177" s="10" t="s">
        <v>28</v>
      </c>
      <c r="L177" s="10" t="s">
        <v>35</v>
      </c>
      <c r="M177" s="10"/>
      <c r="N177" s="10"/>
      <c r="O177" s="10"/>
      <c r="P177" s="10"/>
      <c r="Q177" s="10"/>
    </row>
    <row r="178" spans="1:17" ht="31">
      <c r="A178" s="10" t="str">
        <f>INDEX('Feeds summary'!A:A,MATCH(Table1815171419[[#This Row],[SOURCE_FEED_NAME]],'Feeds summary'!C:C,0))</f>
        <v>PROMO</v>
      </c>
      <c r="B178" s="10">
        <f>INDEX('Feeds summary'!B:B,MATCH(Table1815171419[[#This Row],[SOURCE_FEED_NAME]],'Feeds summary'!C:C,0))</f>
        <v>3</v>
      </c>
      <c r="C178" s="75" t="s">
        <v>107</v>
      </c>
      <c r="D178" s="10" t="str">
        <f>"T_"&amp;Table1815171419[[#This Row],[SOURCE_FEED_NAME]]</f>
        <v>T_PROMO_CALENDAR</v>
      </c>
      <c r="E178"/>
      <c r="F178" t="s">
        <v>399</v>
      </c>
      <c r="G178" s="10" t="s">
        <v>400</v>
      </c>
      <c r="H178" s="103" t="s">
        <v>149</v>
      </c>
      <c r="I178" s="76">
        <v>90</v>
      </c>
      <c r="J178" s="77"/>
      <c r="K178" s="10" t="s">
        <v>28</v>
      </c>
      <c r="L178" s="10" t="s">
        <v>35</v>
      </c>
      <c r="M178" s="10"/>
      <c r="N178" s="10"/>
      <c r="O178" s="10"/>
      <c r="P178" s="10"/>
      <c r="Q178" s="10"/>
    </row>
    <row r="179" spans="1:17">
      <c r="A179" s="10" t="str">
        <f>INDEX('Feeds summary'!A:A,MATCH(Table1815171419[[#This Row],[SOURCE_FEED_NAME]],'Feeds summary'!C:C,0))</f>
        <v>PROMO</v>
      </c>
      <c r="B179" s="10">
        <f>INDEX('Feeds summary'!B:B,MATCH(Table1815171419[[#This Row],[SOURCE_FEED_NAME]],'Feeds summary'!C:C,0))</f>
        <v>3</v>
      </c>
      <c r="C179" s="75" t="s">
        <v>107</v>
      </c>
      <c r="D179" s="10" t="str">
        <f>"T_"&amp;Table1815171419[[#This Row],[SOURCE_FEED_NAME]]</f>
        <v>T_PROMO_CALENDAR</v>
      </c>
      <c r="E179"/>
      <c r="F179" t="s">
        <v>401</v>
      </c>
      <c r="G179" s="10" t="s">
        <v>402</v>
      </c>
      <c r="H179" s="103" t="s">
        <v>403</v>
      </c>
      <c r="I179" s="76">
        <v>100</v>
      </c>
      <c r="J179" s="77"/>
      <c r="K179" s="10" t="s">
        <v>28</v>
      </c>
      <c r="L179" s="10" t="s">
        <v>35</v>
      </c>
      <c r="M179" s="10"/>
      <c r="N179" s="10"/>
      <c r="O179" s="10"/>
      <c r="P179" s="10"/>
      <c r="Q179" s="10"/>
    </row>
    <row r="180" spans="1:17">
      <c r="A180" s="10" t="str">
        <f>INDEX('Feeds summary'!A:A,MATCH(Table1815171419[[#This Row],[SOURCE_FEED_NAME]],'Feeds summary'!C:C,0))</f>
        <v>PROMO</v>
      </c>
      <c r="B180" s="10">
        <f>INDEX('Feeds summary'!B:B,MATCH(Table1815171419[[#This Row],[SOURCE_FEED_NAME]],'Feeds summary'!C:C,0))</f>
        <v>3</v>
      </c>
      <c r="C180" s="75" t="s">
        <v>107</v>
      </c>
      <c r="D180" s="10" t="str">
        <f>"T_"&amp;Table1815171419[[#This Row],[SOURCE_FEED_NAME]]</f>
        <v>T_PROMO_CALENDAR</v>
      </c>
      <c r="E180"/>
      <c r="F180" t="s">
        <v>404</v>
      </c>
      <c r="G180" s="10" t="s">
        <v>405</v>
      </c>
      <c r="H180" s="103" t="s">
        <v>149</v>
      </c>
      <c r="I180" s="76">
        <v>110</v>
      </c>
      <c r="J180" s="77"/>
      <c r="K180" s="10" t="s">
        <v>28</v>
      </c>
      <c r="L180" s="10" t="s">
        <v>35</v>
      </c>
      <c r="M180" s="10"/>
      <c r="N180" s="10"/>
      <c r="O180" s="10"/>
      <c r="P180" s="10"/>
      <c r="Q180" s="10"/>
    </row>
    <row r="181" spans="1:17">
      <c r="A181" s="10" t="str">
        <f>INDEX('Feeds summary'!A:A,MATCH(Table1815171419[[#This Row],[SOURCE_FEED_NAME]],'Feeds summary'!C:C,0))</f>
        <v>PROMO</v>
      </c>
      <c r="B181" s="10">
        <f>INDEX('Feeds summary'!B:B,MATCH(Table1815171419[[#This Row],[SOURCE_FEED_NAME]],'Feeds summary'!C:C,0))</f>
        <v>3</v>
      </c>
      <c r="C181" s="75" t="s">
        <v>107</v>
      </c>
      <c r="D181" s="10" t="str">
        <f>"T_"&amp;Table1815171419[[#This Row],[SOURCE_FEED_NAME]]</f>
        <v>T_PROMO_CALENDAR</v>
      </c>
      <c r="E181"/>
      <c r="F181" t="s">
        <v>406</v>
      </c>
      <c r="G181" s="10" t="s">
        <v>407</v>
      </c>
      <c r="H181" s="103" t="s">
        <v>250</v>
      </c>
      <c r="I181" s="76">
        <v>120</v>
      </c>
      <c r="J181" s="77"/>
      <c r="K181" s="10" t="s">
        <v>35</v>
      </c>
      <c r="L181" s="10" t="s">
        <v>28</v>
      </c>
      <c r="M181" s="10"/>
      <c r="N181" s="10"/>
      <c r="O181" s="10"/>
      <c r="P181" s="10"/>
      <c r="Q181" s="10"/>
    </row>
    <row r="182" spans="1:17">
      <c r="A182" s="10" t="str">
        <f>INDEX('Feeds summary'!A:A,MATCH(Table1815171419[[#This Row],[SOURCE_FEED_NAME]],'Feeds summary'!C:C,0))</f>
        <v>PROMO</v>
      </c>
      <c r="B182" s="10">
        <f>INDEX('Feeds summary'!B:B,MATCH(Table1815171419[[#This Row],[SOURCE_FEED_NAME]],'Feeds summary'!C:C,0))</f>
        <v>3</v>
      </c>
      <c r="C182" s="75" t="s">
        <v>107</v>
      </c>
      <c r="D182" s="10" t="str">
        <f>"T_"&amp;Table1815171419[[#This Row],[SOURCE_FEED_NAME]]</f>
        <v>T_PROMO_CALENDAR</v>
      </c>
      <c r="E182"/>
      <c r="F182" t="s">
        <v>408</v>
      </c>
      <c r="G182" s="10" t="s">
        <v>409</v>
      </c>
      <c r="H182" s="103" t="s">
        <v>250</v>
      </c>
      <c r="I182" s="76">
        <v>130</v>
      </c>
      <c r="J182" s="77"/>
      <c r="K182" s="10" t="s">
        <v>28</v>
      </c>
      <c r="L182" s="10" t="s">
        <v>35</v>
      </c>
      <c r="M182" s="10"/>
      <c r="N182" s="10"/>
      <c r="O182" s="10"/>
      <c r="P182" s="10"/>
      <c r="Q182" s="10"/>
    </row>
    <row r="183" spans="1:17">
      <c r="A183" s="10" t="str">
        <f>INDEX('Feeds summary'!A:A,MATCH(Table1815171419[[#This Row],[SOURCE_FEED_NAME]],'Feeds summary'!C:C,0))</f>
        <v>PROMO</v>
      </c>
      <c r="B183" s="10">
        <f>INDEX('Feeds summary'!B:B,MATCH(Table1815171419[[#This Row],[SOURCE_FEED_NAME]],'Feeds summary'!C:C,0))</f>
        <v>3</v>
      </c>
      <c r="C183" s="75" t="s">
        <v>107</v>
      </c>
      <c r="D183" s="10" t="str">
        <f>"T_"&amp;Table1815171419[[#This Row],[SOURCE_FEED_NAME]]</f>
        <v>T_PROMO_CALENDAR</v>
      </c>
      <c r="E183"/>
      <c r="F183" t="s">
        <v>118</v>
      </c>
      <c r="G183" s="10" t="s">
        <v>262</v>
      </c>
      <c r="H183" s="103" t="s">
        <v>149</v>
      </c>
      <c r="I183" s="76">
        <v>140</v>
      </c>
      <c r="J183" s="77"/>
      <c r="K183" s="10" t="s">
        <v>28</v>
      </c>
      <c r="L183" s="10" t="s">
        <v>35</v>
      </c>
      <c r="M183" s="10"/>
      <c r="N183" s="10"/>
      <c r="O183" s="10"/>
      <c r="P183" s="10"/>
      <c r="Q183" s="10"/>
    </row>
    <row r="184" spans="1:17">
      <c r="A184" s="10" t="str">
        <f>INDEX('Feeds summary'!A:A,MATCH(Table1815171419[[#This Row],[SOURCE_FEED_NAME]],'Feeds summary'!C:C,0))</f>
        <v>PROMO</v>
      </c>
      <c r="B184" s="10">
        <f>INDEX('Feeds summary'!B:B,MATCH(Table1815171419[[#This Row],[SOURCE_FEED_NAME]],'Feeds summary'!C:C,0))</f>
        <v>3</v>
      </c>
      <c r="C184" s="75" t="s">
        <v>107</v>
      </c>
      <c r="D184" s="10" t="str">
        <f>"T_"&amp;Table1815171419[[#This Row],[SOURCE_FEED_NAME]]</f>
        <v>T_PROMO_CALENDAR</v>
      </c>
      <c r="E184"/>
      <c r="F184" t="s">
        <v>410</v>
      </c>
      <c r="G184" s="10" t="s">
        <v>411</v>
      </c>
      <c r="H184" s="98" t="s">
        <v>149</v>
      </c>
      <c r="I184" s="76">
        <v>150</v>
      </c>
      <c r="J184" s="77"/>
      <c r="K184" s="10" t="s">
        <v>28</v>
      </c>
      <c r="L184" s="10" t="s">
        <v>35</v>
      </c>
      <c r="M184" s="10"/>
      <c r="N184" s="10"/>
      <c r="O184" s="10"/>
      <c r="P184" s="10"/>
      <c r="Q184" s="10"/>
    </row>
    <row r="185" spans="1:17">
      <c r="A185" s="10" t="str">
        <f>INDEX('Feeds summary'!A:A,MATCH(Table1815171419[[#This Row],[SOURCE_FEED_NAME]],'Feeds summary'!C:C,0))</f>
        <v>PROMO</v>
      </c>
      <c r="B185" s="10">
        <f>INDEX('Feeds summary'!B:B,MATCH(Table1815171419[[#This Row],[SOURCE_FEED_NAME]],'Feeds summary'!C:C,0))</f>
        <v>3</v>
      </c>
      <c r="C185" s="75" t="s">
        <v>107</v>
      </c>
      <c r="D185" s="10" t="str">
        <f>"T_"&amp;Table1815171419[[#This Row],[SOURCE_FEED_NAME]]</f>
        <v>T_PROMO_CALENDAR</v>
      </c>
      <c r="E185"/>
      <c r="F185" t="s">
        <v>412</v>
      </c>
      <c r="G185" s="10" t="s">
        <v>413</v>
      </c>
      <c r="H185" s="98" t="s">
        <v>149</v>
      </c>
      <c r="I185" s="76">
        <v>160</v>
      </c>
      <c r="J185" s="77"/>
      <c r="K185" s="10" t="s">
        <v>28</v>
      </c>
      <c r="L185" s="10" t="s">
        <v>35</v>
      </c>
      <c r="M185" s="10"/>
      <c r="N185" s="10"/>
      <c r="O185" s="10"/>
      <c r="P185" s="10"/>
      <c r="Q185" s="10"/>
    </row>
    <row r="186" spans="1:17">
      <c r="A186" s="10" t="str">
        <f>INDEX('Feeds summary'!A:A,MATCH(Table1815171419[[#This Row],[SOURCE_FEED_NAME]],'Feeds summary'!C:C,0))</f>
        <v>PROMO</v>
      </c>
      <c r="B186" s="10">
        <f>INDEX('Feeds summary'!B:B,MATCH(Table1815171419[[#This Row],[SOURCE_FEED_NAME]],'Feeds summary'!C:C,0))</f>
        <v>3</v>
      </c>
      <c r="C186" s="75" t="s">
        <v>107</v>
      </c>
      <c r="D186" s="10" t="str">
        <f>"T_"&amp;Table1815171419[[#This Row],[SOURCE_FEED_NAME]]</f>
        <v>T_PROMO_CALENDAR</v>
      </c>
      <c r="E186"/>
      <c r="F186" t="s">
        <v>414</v>
      </c>
      <c r="G186" s="10" t="s">
        <v>415</v>
      </c>
      <c r="H186" s="98" t="s">
        <v>149</v>
      </c>
      <c r="I186" s="76">
        <v>170</v>
      </c>
      <c r="J186" s="77"/>
      <c r="K186" s="10" t="s">
        <v>28</v>
      </c>
      <c r="L186" s="10" t="s">
        <v>35</v>
      </c>
      <c r="M186" s="10"/>
      <c r="N186" s="10"/>
      <c r="O186" s="10"/>
      <c r="P186" s="10"/>
      <c r="Q186" s="10"/>
    </row>
    <row r="187" spans="1:17">
      <c r="A187" s="10" t="str">
        <f>INDEX('Feeds summary'!A:A,MATCH(Table1815171419[[#This Row],[SOURCE_FEED_NAME]],'Feeds summary'!C:C,0))</f>
        <v>PROMO</v>
      </c>
      <c r="B187" s="10">
        <f>INDEX('Feeds summary'!B:B,MATCH(Table1815171419[[#This Row],[SOURCE_FEED_NAME]],'Feeds summary'!C:C,0))</f>
        <v>3</v>
      </c>
      <c r="C187" s="75" t="s">
        <v>107</v>
      </c>
      <c r="D187" s="10" t="str">
        <f>"T_"&amp;Table1815171419[[#This Row],[SOURCE_FEED_NAME]]</f>
        <v>T_PROMO_CALENDAR</v>
      </c>
      <c r="E187"/>
      <c r="F187" t="s">
        <v>416</v>
      </c>
      <c r="G187" s="10" t="s">
        <v>417</v>
      </c>
      <c r="H187" s="98" t="s">
        <v>149</v>
      </c>
      <c r="I187" s="76">
        <v>180</v>
      </c>
      <c r="J187" s="77"/>
      <c r="K187" s="10" t="s">
        <v>28</v>
      </c>
      <c r="L187" s="10" t="s">
        <v>35</v>
      </c>
      <c r="M187" s="10"/>
      <c r="N187" s="10"/>
      <c r="O187" s="10"/>
      <c r="P187" s="10"/>
      <c r="Q187" s="10"/>
    </row>
    <row r="188" spans="1:17">
      <c r="A188" s="10" t="str">
        <f>INDEX('Feeds summary'!A:A,MATCH(Table1815171419[[#This Row],[SOURCE_FEED_NAME]],'Feeds summary'!C:C,0))</f>
        <v>PROMO</v>
      </c>
      <c r="B188" s="10">
        <f>INDEX('Feeds summary'!B:B,MATCH(Table1815171419[[#This Row],[SOURCE_FEED_NAME]],'Feeds summary'!C:C,0))</f>
        <v>3</v>
      </c>
      <c r="C188" s="75" t="s">
        <v>107</v>
      </c>
      <c r="D188" s="10" t="str">
        <f>"T_"&amp;Table1815171419[[#This Row],[SOURCE_FEED_NAME]]</f>
        <v>T_PROMO_CALENDAR</v>
      </c>
      <c r="E188"/>
      <c r="F188" t="s">
        <v>418</v>
      </c>
      <c r="G188" s="10" t="s">
        <v>419</v>
      </c>
      <c r="H188" s="99" t="s">
        <v>149</v>
      </c>
      <c r="I188" s="76">
        <v>190</v>
      </c>
      <c r="J188" s="77"/>
      <c r="K188" s="10" t="s">
        <v>28</v>
      </c>
      <c r="L188" s="10" t="s">
        <v>35</v>
      </c>
      <c r="M188" s="10"/>
      <c r="N188" s="10"/>
      <c r="O188" s="10"/>
      <c r="P188" s="10"/>
      <c r="Q188" s="10"/>
    </row>
    <row r="189" spans="1:17">
      <c r="A189" s="10" t="str">
        <f>INDEX('Feeds summary'!A:A,MATCH(Table1815171419[[#This Row],[SOURCE_FEED_NAME]],'Feeds summary'!C:C,0))</f>
        <v>PROMO</v>
      </c>
      <c r="B189" s="10">
        <f>INDEX('Feeds summary'!B:B,MATCH(Table1815171419[[#This Row],[SOURCE_FEED_NAME]],'Feeds summary'!C:C,0))</f>
        <v>3</v>
      </c>
      <c r="C189" s="75" t="s">
        <v>107</v>
      </c>
      <c r="D189" s="10" t="str">
        <f>"T_"&amp;Table1815171419[[#This Row],[SOURCE_FEED_NAME]]</f>
        <v>T_PROMO_CALENDAR</v>
      </c>
      <c r="E189"/>
      <c r="F189" t="s">
        <v>420</v>
      </c>
      <c r="G189" s="10" t="s">
        <v>421</v>
      </c>
      <c r="H189" s="99" t="s">
        <v>149</v>
      </c>
      <c r="I189" s="76">
        <v>200</v>
      </c>
      <c r="J189" s="77"/>
      <c r="K189" s="10" t="s">
        <v>28</v>
      </c>
      <c r="L189" s="10" t="s">
        <v>35</v>
      </c>
      <c r="M189" s="10"/>
      <c r="N189" s="10"/>
      <c r="O189" s="10"/>
      <c r="P189" s="10"/>
      <c r="Q189" s="10"/>
    </row>
    <row r="190" spans="1:17">
      <c r="A190" s="10" t="str">
        <f>INDEX('Feeds summary'!A:A,MATCH(Table1815171419[[#This Row],[SOURCE_FEED_NAME]],'Feeds summary'!C:C,0))</f>
        <v>PROMO</v>
      </c>
      <c r="B190" s="10">
        <f>INDEX('Feeds summary'!B:B,MATCH(Table1815171419[[#This Row],[SOURCE_FEED_NAME]],'Feeds summary'!C:C,0))</f>
        <v>3</v>
      </c>
      <c r="C190" s="75" t="s">
        <v>107</v>
      </c>
      <c r="D190" s="10" t="str">
        <f>"T_"&amp;Table1815171419[[#This Row],[SOURCE_FEED_NAME]]</f>
        <v>T_PROMO_CALENDAR</v>
      </c>
      <c r="E190"/>
      <c r="F190" t="s">
        <v>422</v>
      </c>
      <c r="G190" s="10" t="s">
        <v>423</v>
      </c>
      <c r="H190" s="99" t="s">
        <v>165</v>
      </c>
      <c r="I190" s="76">
        <v>210</v>
      </c>
      <c r="J190" s="77"/>
      <c r="K190" s="10" t="s">
        <v>28</v>
      </c>
      <c r="L190" s="10" t="s">
        <v>35</v>
      </c>
      <c r="M190" s="10"/>
      <c r="N190" s="10"/>
      <c r="O190" s="10"/>
      <c r="P190" s="10"/>
      <c r="Q190" s="10"/>
    </row>
    <row r="191" spans="1:17">
      <c r="A191" s="10" t="str">
        <f>INDEX('Feeds summary'!A:A,MATCH(Table1815171419[[#This Row],[SOURCE_FEED_NAME]],'Feeds summary'!C:C,0))</f>
        <v>PROMO</v>
      </c>
      <c r="B191" s="10">
        <f>INDEX('Feeds summary'!B:B,MATCH(Table1815171419[[#This Row],[SOURCE_FEED_NAME]],'Feeds summary'!C:C,0))</f>
        <v>3</v>
      </c>
      <c r="C191" s="75" t="s">
        <v>107</v>
      </c>
      <c r="D191" s="10" t="str">
        <f>"T_"&amp;Table1815171419[[#This Row],[SOURCE_FEED_NAME]]</f>
        <v>T_PROMO_CALENDAR</v>
      </c>
      <c r="E191"/>
      <c r="F191" t="s">
        <v>424</v>
      </c>
      <c r="G191" s="10" t="s">
        <v>425</v>
      </c>
      <c r="H191" s="99" t="s">
        <v>149</v>
      </c>
      <c r="I191" s="76">
        <v>220</v>
      </c>
      <c r="J191" s="77"/>
      <c r="K191" s="10" t="s">
        <v>28</v>
      </c>
      <c r="L191" s="10" t="s">
        <v>35</v>
      </c>
      <c r="M191" s="10"/>
      <c r="N191" s="10"/>
      <c r="O191" s="10"/>
      <c r="P191" s="10"/>
      <c r="Q191" s="10"/>
    </row>
    <row r="192" spans="1:17">
      <c r="A192" s="10" t="str">
        <f>INDEX('Feeds summary'!A:A,MATCH(Table1815171419[[#This Row],[SOURCE_FEED_NAME]],'Feeds summary'!C:C,0))</f>
        <v>PROMO</v>
      </c>
      <c r="B192" s="10">
        <f>INDEX('Feeds summary'!B:B,MATCH(Table1815171419[[#This Row],[SOURCE_FEED_NAME]],'Feeds summary'!C:C,0))</f>
        <v>3</v>
      </c>
      <c r="C192" s="75" t="s">
        <v>107</v>
      </c>
      <c r="D192" s="10" t="str">
        <f>"T_"&amp;Table1815171419[[#This Row],[SOURCE_FEED_NAME]]</f>
        <v>T_PROMO_CALENDAR</v>
      </c>
      <c r="E192"/>
      <c r="F192" t="s">
        <v>426</v>
      </c>
      <c r="G192" s="10" t="s">
        <v>427</v>
      </c>
      <c r="H192" s="99" t="s">
        <v>165</v>
      </c>
      <c r="I192" s="76">
        <v>230</v>
      </c>
      <c r="J192" s="77"/>
      <c r="K192" s="10" t="s">
        <v>28</v>
      </c>
      <c r="L192" s="10" t="s">
        <v>35</v>
      </c>
      <c r="M192" s="10"/>
      <c r="N192" s="10"/>
      <c r="O192" s="10"/>
      <c r="P192" s="10"/>
      <c r="Q192" s="10"/>
    </row>
    <row r="193" spans="1:17">
      <c r="A193" s="10" t="str">
        <f>INDEX('Feeds summary'!A:A,MATCH(Table1815171419[[#This Row],[SOURCE_FEED_NAME]],'Feeds summary'!C:C,0))</f>
        <v>PROMO</v>
      </c>
      <c r="B193" s="10">
        <f>INDEX('Feeds summary'!B:B,MATCH(Table1815171419[[#This Row],[SOURCE_FEED_NAME]],'Feeds summary'!C:C,0))</f>
        <v>3</v>
      </c>
      <c r="C193" s="75" t="s">
        <v>107</v>
      </c>
      <c r="D193" s="10" t="str">
        <f>"T_"&amp;Table1815171419[[#This Row],[SOURCE_FEED_NAME]]</f>
        <v>T_PROMO_CALENDAR</v>
      </c>
      <c r="E193"/>
      <c r="F193" t="s">
        <v>428</v>
      </c>
      <c r="G193" s="10" t="s">
        <v>427</v>
      </c>
      <c r="H193" s="99" t="s">
        <v>165</v>
      </c>
      <c r="I193" s="76">
        <v>240</v>
      </c>
      <c r="J193" s="77"/>
      <c r="K193" s="10" t="s">
        <v>28</v>
      </c>
      <c r="L193" s="10" t="s">
        <v>35</v>
      </c>
      <c r="M193" s="10"/>
      <c r="N193" s="10"/>
      <c r="O193" s="10"/>
      <c r="P193" s="10"/>
      <c r="Q193" s="10"/>
    </row>
    <row r="194" spans="1:17">
      <c r="A194" s="10" t="str">
        <f>INDEX('Feeds summary'!A:A,MATCH(Table1815171419[[#This Row],[SOURCE_FEED_NAME]],'Feeds summary'!C:C,0))</f>
        <v>PROMO</v>
      </c>
      <c r="B194" s="10">
        <f>INDEX('Feeds summary'!B:B,MATCH(Table1815171419[[#This Row],[SOURCE_FEED_NAME]],'Feeds summary'!C:C,0))</f>
        <v>3</v>
      </c>
      <c r="C194" s="75" t="s">
        <v>107</v>
      </c>
      <c r="D194" s="10" t="str">
        <f>"T_"&amp;Table1815171419[[#This Row],[SOURCE_FEED_NAME]]</f>
        <v>T_PROMO_CALENDAR</v>
      </c>
      <c r="E194"/>
      <c r="F194" t="s">
        <v>429</v>
      </c>
      <c r="G194" s="10" t="s">
        <v>430</v>
      </c>
      <c r="H194" s="99" t="s">
        <v>165</v>
      </c>
      <c r="I194" s="76">
        <v>250</v>
      </c>
      <c r="J194" s="77"/>
      <c r="K194" s="10" t="s">
        <v>28</v>
      </c>
      <c r="L194" s="10" t="s">
        <v>35</v>
      </c>
      <c r="M194" s="10"/>
      <c r="N194" s="10"/>
      <c r="O194" s="10"/>
      <c r="P194" s="10"/>
      <c r="Q194" s="10"/>
    </row>
    <row r="195" spans="1:17">
      <c r="A195" s="10" t="str">
        <f>INDEX('Feeds summary'!A:A,MATCH(Table1815171419[[#This Row],[SOURCE_FEED_NAME]],'Feeds summary'!C:C,0))</f>
        <v>PROMO</v>
      </c>
      <c r="B195" s="10">
        <f>INDEX('Feeds summary'!B:B,MATCH(Table1815171419[[#This Row],[SOURCE_FEED_NAME]],'Feeds summary'!C:C,0))</f>
        <v>3</v>
      </c>
      <c r="C195" s="75" t="s">
        <v>107</v>
      </c>
      <c r="D195" s="10" t="str">
        <f>"T_"&amp;Table1815171419[[#This Row],[SOURCE_FEED_NAME]]</f>
        <v>T_PROMO_CALENDAR</v>
      </c>
      <c r="E195"/>
      <c r="F195" t="s">
        <v>431</v>
      </c>
      <c r="G195" s="10" t="s">
        <v>432</v>
      </c>
      <c r="H195" s="99" t="s">
        <v>165</v>
      </c>
      <c r="I195" s="76">
        <v>260</v>
      </c>
      <c r="J195" s="77"/>
      <c r="K195" s="10" t="s">
        <v>28</v>
      </c>
      <c r="L195" s="10" t="s">
        <v>35</v>
      </c>
      <c r="M195" s="10"/>
      <c r="N195" s="10"/>
      <c r="O195" s="10"/>
      <c r="P195" s="10"/>
      <c r="Q195" s="10"/>
    </row>
    <row r="196" spans="1:17">
      <c r="A196" s="10" t="str">
        <f>INDEX('Feeds summary'!A:A,MATCH(Table1815171419[[#This Row],[SOURCE_FEED_NAME]],'Feeds summary'!C:C,0))</f>
        <v>PROMO</v>
      </c>
      <c r="B196" s="10">
        <f>INDEX('Feeds summary'!B:B,MATCH(Table1815171419[[#This Row],[SOURCE_FEED_NAME]],'Feeds summary'!C:C,0))</f>
        <v>3</v>
      </c>
      <c r="C196" s="75" t="s">
        <v>107</v>
      </c>
      <c r="D196" s="10" t="str">
        <f>"T_"&amp;Table1815171419[[#This Row],[SOURCE_FEED_NAME]]</f>
        <v>T_PROMO_CALENDAR</v>
      </c>
      <c r="E196"/>
      <c r="F196" t="s">
        <v>433</v>
      </c>
      <c r="G196" s="10" t="s">
        <v>434</v>
      </c>
      <c r="H196" s="99" t="s">
        <v>165</v>
      </c>
      <c r="I196" s="76">
        <v>270</v>
      </c>
      <c r="J196" s="77"/>
      <c r="K196" s="10" t="s">
        <v>28</v>
      </c>
      <c r="L196" s="10" t="s">
        <v>35</v>
      </c>
      <c r="M196" s="10"/>
      <c r="N196" s="10"/>
      <c r="O196" s="10"/>
      <c r="P196" s="10"/>
      <c r="Q196" s="10"/>
    </row>
    <row r="197" spans="1:17">
      <c r="A197" s="10" t="str">
        <f>INDEX('Feeds summary'!A:A,MATCH(Table1815171419[[#This Row],[SOURCE_FEED_NAME]],'Feeds summary'!C:C,0))</f>
        <v>PROMO</v>
      </c>
      <c r="B197" s="10">
        <f>INDEX('Feeds summary'!B:B,MATCH(Table1815171419[[#This Row],[SOURCE_FEED_NAME]],'Feeds summary'!C:C,0))</f>
        <v>3</v>
      </c>
      <c r="C197" s="75" t="s">
        <v>107</v>
      </c>
      <c r="D197" s="10" t="str">
        <f>"T_"&amp;Table1815171419[[#This Row],[SOURCE_FEED_NAME]]</f>
        <v>T_PROMO_CALENDAR</v>
      </c>
      <c r="E197"/>
      <c r="F197" t="s">
        <v>435</v>
      </c>
      <c r="G197" s="10" t="s">
        <v>436</v>
      </c>
      <c r="H197" s="99" t="s">
        <v>250</v>
      </c>
      <c r="I197" s="76">
        <v>280</v>
      </c>
      <c r="J197" s="77"/>
      <c r="K197" s="10" t="s">
        <v>28</v>
      </c>
      <c r="L197" s="10" t="s">
        <v>35</v>
      </c>
      <c r="M197" s="10"/>
      <c r="N197" s="10"/>
      <c r="O197" s="10"/>
      <c r="P197" s="10"/>
      <c r="Q197" s="10"/>
    </row>
    <row r="198" spans="1:17">
      <c r="A198" s="10" t="str">
        <f>INDEX('Feeds summary'!A:A,MATCH(Table1815171419[[#This Row],[SOURCE_FEED_NAME]],'Feeds summary'!C:C,0))</f>
        <v>PROMO</v>
      </c>
      <c r="B198" s="10">
        <f>INDEX('Feeds summary'!B:B,MATCH(Table1815171419[[#This Row],[SOURCE_FEED_NAME]],'Feeds summary'!C:C,0))</f>
        <v>3</v>
      </c>
      <c r="C198" s="75" t="s">
        <v>107</v>
      </c>
      <c r="D198" s="10" t="str">
        <f>"T_"&amp;Table1815171419[[#This Row],[SOURCE_FEED_NAME]]</f>
        <v>T_PROMO_CALENDAR</v>
      </c>
      <c r="E198"/>
      <c r="F198" t="s">
        <v>437</v>
      </c>
      <c r="G198" s="10" t="s">
        <v>438</v>
      </c>
      <c r="H198" s="99" t="s">
        <v>250</v>
      </c>
      <c r="I198" s="76">
        <v>290</v>
      </c>
      <c r="J198" s="77"/>
      <c r="K198" s="10" t="s">
        <v>28</v>
      </c>
      <c r="L198" s="10" t="s">
        <v>35</v>
      </c>
      <c r="M198" s="10"/>
      <c r="N198" s="10"/>
      <c r="O198" s="10"/>
      <c r="P198" s="10"/>
      <c r="Q198" s="10"/>
    </row>
    <row r="199" spans="1:17">
      <c r="A199" s="10" t="str">
        <f>INDEX('Feeds summary'!A:A,MATCH(Table1815171419[[#This Row],[SOURCE_FEED_NAME]],'Feeds summary'!C:C,0))</f>
        <v>PROMO</v>
      </c>
      <c r="B199" s="10">
        <f>INDEX('Feeds summary'!B:B,MATCH(Table1815171419[[#This Row],[SOURCE_FEED_NAME]],'Feeds summary'!C:C,0))</f>
        <v>3</v>
      </c>
      <c r="C199" s="75" t="s">
        <v>107</v>
      </c>
      <c r="D199" s="10" t="str">
        <f>"T_"&amp;Table1815171419[[#This Row],[SOURCE_FEED_NAME]]</f>
        <v>T_PROMO_CALENDAR</v>
      </c>
      <c r="E199"/>
      <c r="F199" t="s">
        <v>439</v>
      </c>
      <c r="G199" s="10" t="s">
        <v>440</v>
      </c>
      <c r="H199" s="98" t="s">
        <v>149</v>
      </c>
      <c r="I199" s="76">
        <v>300</v>
      </c>
      <c r="J199" s="77"/>
      <c r="K199" s="10" t="s">
        <v>28</v>
      </c>
      <c r="L199" s="10" t="s">
        <v>35</v>
      </c>
      <c r="M199" s="10"/>
      <c r="N199" s="10"/>
      <c r="O199" s="10"/>
      <c r="P199" s="10"/>
      <c r="Q199" s="10"/>
    </row>
    <row r="200" spans="1:17">
      <c r="A200" s="10" t="str">
        <f>INDEX('Feeds summary'!A:A,MATCH(Table1815171419[[#This Row],[SOURCE_FEED_NAME]],'Feeds summary'!C:C,0))</f>
        <v>PROMO</v>
      </c>
      <c r="B200" s="10">
        <f>INDEX('Feeds summary'!B:B,MATCH(Table1815171419[[#This Row],[SOURCE_FEED_NAME]],'Feeds summary'!C:C,0))</f>
        <v>3</v>
      </c>
      <c r="C200" s="75" t="s">
        <v>107</v>
      </c>
      <c r="D200" s="10" t="str">
        <f>"T_"&amp;Table1815171419[[#This Row],[SOURCE_FEED_NAME]]</f>
        <v>T_PROMO_CALENDAR</v>
      </c>
      <c r="E200"/>
      <c r="F200" t="s">
        <v>441</v>
      </c>
      <c r="G200" s="10" t="s">
        <v>430</v>
      </c>
      <c r="H200" s="99" t="s">
        <v>149</v>
      </c>
      <c r="I200" s="76">
        <v>310</v>
      </c>
      <c r="J200" s="77"/>
      <c r="K200" s="10" t="s">
        <v>28</v>
      </c>
      <c r="L200" s="10" t="s">
        <v>35</v>
      </c>
      <c r="M200" s="10"/>
      <c r="N200" s="10"/>
      <c r="O200" s="10"/>
      <c r="P200" s="10"/>
      <c r="Q200" s="10"/>
    </row>
    <row r="201" spans="1:17">
      <c r="A201" s="10" t="str">
        <f>INDEX('Feeds summary'!A:A,MATCH(Table1815171419[[#This Row],[SOURCE_FEED_NAME]],'Feeds summary'!C:C,0))</f>
        <v>PROMO</v>
      </c>
      <c r="B201" s="10">
        <f>INDEX('Feeds summary'!B:B,MATCH(Table1815171419[[#This Row],[SOURCE_FEED_NAME]],'Feeds summary'!C:C,0))</f>
        <v>3</v>
      </c>
      <c r="C201" s="75" t="s">
        <v>107</v>
      </c>
      <c r="D201" s="10" t="str">
        <f>"T_"&amp;Table1815171419[[#This Row],[SOURCE_FEED_NAME]]</f>
        <v>T_PROMO_CALENDAR</v>
      </c>
      <c r="E201"/>
      <c r="F201" t="s">
        <v>442</v>
      </c>
      <c r="G201" s="10" t="s">
        <v>443</v>
      </c>
      <c r="H201" s="99" t="s">
        <v>165</v>
      </c>
      <c r="I201" s="76">
        <v>320</v>
      </c>
      <c r="J201" s="77"/>
      <c r="K201" s="10" t="s">
        <v>28</v>
      </c>
      <c r="L201" s="10" t="s">
        <v>35</v>
      </c>
      <c r="M201" s="10"/>
      <c r="N201" s="10"/>
      <c r="O201" s="10"/>
      <c r="P201" s="10"/>
      <c r="Q201" s="10"/>
    </row>
    <row r="202" spans="1:17">
      <c r="A202" s="10" t="str">
        <f>INDEX('Feeds summary'!A:A,MATCH(Table1815171419[[#This Row],[SOURCE_FEED_NAME]],'Feeds summary'!C:C,0))</f>
        <v>PROMO</v>
      </c>
      <c r="B202" s="10">
        <f>INDEX('Feeds summary'!B:B,MATCH(Table1815171419[[#This Row],[SOURCE_FEED_NAME]],'Feeds summary'!C:C,0))</f>
        <v>3</v>
      </c>
      <c r="C202" s="75" t="s">
        <v>107</v>
      </c>
      <c r="D202" s="10" t="str">
        <f>"T_"&amp;Table1815171419[[#This Row],[SOURCE_FEED_NAME]]</f>
        <v>T_PROMO_CALENDAR</v>
      </c>
      <c r="E202"/>
      <c r="F202" t="s">
        <v>444</v>
      </c>
      <c r="G202" s="10" t="s">
        <v>445</v>
      </c>
      <c r="H202" s="99" t="s">
        <v>149</v>
      </c>
      <c r="I202" s="76">
        <v>330</v>
      </c>
      <c r="J202" s="77"/>
      <c r="K202" s="10" t="s">
        <v>28</v>
      </c>
      <c r="L202" s="10" t="s">
        <v>35</v>
      </c>
      <c r="M202" s="10"/>
      <c r="N202" s="10"/>
      <c r="O202" s="10"/>
      <c r="P202" s="10"/>
      <c r="Q202" s="10"/>
    </row>
    <row r="203" spans="1:17">
      <c r="A203" s="10" t="str">
        <f>INDEX('Feeds summary'!A:A,MATCH(Table1815171419[[#This Row],[SOURCE_FEED_NAME]],'Feeds summary'!C:C,0))</f>
        <v>PROMO</v>
      </c>
      <c r="B203" s="10">
        <f>INDEX('Feeds summary'!B:B,MATCH(Table1815171419[[#This Row],[SOURCE_FEED_NAME]],'Feeds summary'!C:C,0))</f>
        <v>3</v>
      </c>
      <c r="C203" s="75" t="s">
        <v>107</v>
      </c>
      <c r="D203" s="10" t="str">
        <f>"T_"&amp;Table1815171419[[#This Row],[SOURCE_FEED_NAME]]</f>
        <v>T_PROMO_CALENDAR</v>
      </c>
      <c r="E203"/>
      <c r="F203" t="s">
        <v>446</v>
      </c>
      <c r="G203" s="10" t="s">
        <v>447</v>
      </c>
      <c r="H203" s="99" t="s">
        <v>165</v>
      </c>
      <c r="I203" s="76">
        <v>340</v>
      </c>
      <c r="J203" s="77"/>
      <c r="K203" s="10" t="s">
        <v>28</v>
      </c>
      <c r="L203" s="10" t="s">
        <v>35</v>
      </c>
      <c r="M203" s="10"/>
      <c r="N203" s="10"/>
      <c r="O203" s="10"/>
      <c r="P203" s="10"/>
      <c r="Q203" s="10"/>
    </row>
    <row r="204" spans="1:17">
      <c r="A204" s="10" t="str">
        <f>INDEX('Feeds summary'!A:A,MATCH(Table1815171419[[#This Row],[SOURCE_FEED_NAME]],'Feeds summary'!C:C,0))</f>
        <v>PROMO</v>
      </c>
      <c r="B204" s="10">
        <f>INDEX('Feeds summary'!B:B,MATCH(Table1815171419[[#This Row],[SOURCE_FEED_NAME]],'Feeds summary'!C:C,0))</f>
        <v>3</v>
      </c>
      <c r="C204" s="75" t="s">
        <v>107</v>
      </c>
      <c r="D204" s="10" t="str">
        <f>"T_"&amp;Table1815171419[[#This Row],[SOURCE_FEED_NAME]]</f>
        <v>T_PROMO_CALENDAR</v>
      </c>
      <c r="E204"/>
      <c r="F204" t="s">
        <v>448</v>
      </c>
      <c r="G204" s="10" t="s">
        <v>449</v>
      </c>
      <c r="H204" s="99" t="s">
        <v>149</v>
      </c>
      <c r="I204" s="76">
        <v>350</v>
      </c>
      <c r="J204" s="77"/>
      <c r="K204" s="10" t="s">
        <v>28</v>
      </c>
      <c r="L204" s="10" t="s">
        <v>35</v>
      </c>
      <c r="M204" s="10"/>
      <c r="N204" s="10"/>
      <c r="O204" s="10"/>
      <c r="P204" s="10"/>
      <c r="Q204" s="10"/>
    </row>
    <row r="205" spans="1:17">
      <c r="A205" s="10" t="str">
        <f>INDEX('Feeds summary'!A:A,MATCH(Table1815171419[[#This Row],[SOURCE_FEED_NAME]],'Feeds summary'!C:C,0))</f>
        <v>PROMO</v>
      </c>
      <c r="B205" s="10">
        <f>INDEX('Feeds summary'!B:B,MATCH(Table1815171419[[#This Row],[SOURCE_FEED_NAME]],'Feeds summary'!C:C,0))</f>
        <v>3</v>
      </c>
      <c r="C205" s="75" t="s">
        <v>107</v>
      </c>
      <c r="D205" s="10" t="str">
        <f>"T_"&amp;Table1815171419[[#This Row],[SOURCE_FEED_NAME]]</f>
        <v>T_PROMO_CALENDAR</v>
      </c>
      <c r="E205"/>
      <c r="F205" t="s">
        <v>450</v>
      </c>
      <c r="G205" s="10" t="s">
        <v>451</v>
      </c>
      <c r="H205" s="99" t="s">
        <v>149</v>
      </c>
      <c r="I205" s="76">
        <v>360</v>
      </c>
      <c r="J205" s="77"/>
      <c r="K205" s="10" t="s">
        <v>28</v>
      </c>
      <c r="L205" s="10" t="s">
        <v>35</v>
      </c>
      <c r="M205" s="10"/>
      <c r="N205" s="10"/>
      <c r="O205" s="10"/>
      <c r="P205" s="10"/>
      <c r="Q205" s="10"/>
    </row>
    <row r="206" spans="1:17">
      <c r="A206" s="10" t="str">
        <f>INDEX('Feeds summary'!A:A,MATCH(Table1815171419[[#This Row],[SOURCE_FEED_NAME]],'Feeds summary'!C:C,0))</f>
        <v>PROMO</v>
      </c>
      <c r="B206" s="10">
        <f>INDEX('Feeds summary'!B:B,MATCH(Table1815171419[[#This Row],[SOURCE_FEED_NAME]],'Feeds summary'!C:C,0))</f>
        <v>3</v>
      </c>
      <c r="C206" s="75" t="s">
        <v>107</v>
      </c>
      <c r="D206" s="10" t="str">
        <f>"T_"&amp;Table1815171419[[#This Row],[SOURCE_FEED_NAME]]</f>
        <v>T_PROMO_CALENDAR</v>
      </c>
      <c r="E206"/>
      <c r="F206" t="s">
        <v>452</v>
      </c>
      <c r="G206" s="10" t="s">
        <v>453</v>
      </c>
      <c r="H206" s="99" t="s">
        <v>149</v>
      </c>
      <c r="I206" s="76">
        <v>370</v>
      </c>
      <c r="J206" s="77"/>
      <c r="K206" s="10" t="s">
        <v>28</v>
      </c>
      <c r="L206" s="10" t="s">
        <v>35</v>
      </c>
      <c r="M206" s="10"/>
      <c r="N206" s="10"/>
      <c r="O206" s="10"/>
      <c r="P206" s="10"/>
      <c r="Q206" s="10"/>
    </row>
    <row r="207" spans="1:17">
      <c r="A207" s="10" t="str">
        <f>INDEX('Feeds summary'!A:A,MATCH(Table1815171419[[#This Row],[SOURCE_FEED_NAME]],'Feeds summary'!C:C,0))</f>
        <v>PROMO</v>
      </c>
      <c r="B207" s="10">
        <f>INDEX('Feeds summary'!B:B,MATCH(Table1815171419[[#This Row],[SOURCE_FEED_NAME]],'Feeds summary'!C:C,0))</f>
        <v>3</v>
      </c>
      <c r="C207" s="75" t="s">
        <v>107</v>
      </c>
      <c r="D207" s="10" t="str">
        <f>"T_"&amp;Table1815171419[[#This Row],[SOURCE_FEED_NAME]]</f>
        <v>T_PROMO_CALENDAR</v>
      </c>
      <c r="E207"/>
      <c r="F207" t="s">
        <v>454</v>
      </c>
      <c r="G207" s="10" t="s">
        <v>455</v>
      </c>
      <c r="H207" s="99" t="s">
        <v>165</v>
      </c>
      <c r="I207" s="76">
        <v>380</v>
      </c>
      <c r="J207" s="77"/>
      <c r="K207" s="10" t="s">
        <v>28</v>
      </c>
      <c r="L207" s="10" t="s">
        <v>35</v>
      </c>
      <c r="M207" s="10"/>
      <c r="N207" s="10"/>
      <c r="O207" s="10"/>
      <c r="P207" s="10"/>
      <c r="Q207" s="10"/>
    </row>
    <row r="208" spans="1:17">
      <c r="A208" s="10" t="str">
        <f>INDEX('Feeds summary'!A:A,MATCH(Table1815171419[[#This Row],[SOURCE_FEED_NAME]],'Feeds summary'!C:C,0))</f>
        <v>PROMO</v>
      </c>
      <c r="B208" s="10">
        <f>INDEX('Feeds summary'!B:B,MATCH(Table1815171419[[#This Row],[SOURCE_FEED_NAME]],'Feeds summary'!C:C,0))</f>
        <v>3</v>
      </c>
      <c r="C208" s="75" t="s">
        <v>107</v>
      </c>
      <c r="D208" s="10" t="str">
        <f>"T_"&amp;Table1815171419[[#This Row],[SOURCE_FEED_NAME]]</f>
        <v>T_PROMO_CALENDAR</v>
      </c>
      <c r="E208"/>
      <c r="F208" t="s">
        <v>456</v>
      </c>
      <c r="G208" s="10" t="s">
        <v>457</v>
      </c>
      <c r="H208" s="99" t="s">
        <v>149</v>
      </c>
      <c r="I208" s="76">
        <v>390</v>
      </c>
      <c r="J208" s="77"/>
      <c r="K208" s="10" t="s">
        <v>28</v>
      </c>
      <c r="L208" s="10" t="s">
        <v>35</v>
      </c>
      <c r="M208" s="10"/>
      <c r="N208" s="10"/>
      <c r="O208" s="10"/>
      <c r="P208" s="10"/>
      <c r="Q208" s="10"/>
    </row>
    <row r="209" spans="1:17">
      <c r="A209" s="10" t="str">
        <f>INDEX('Feeds summary'!A:A,MATCH(Table1815171419[[#This Row],[SOURCE_FEED_NAME]],'Feeds summary'!C:C,0))</f>
        <v>PROMO</v>
      </c>
      <c r="B209" s="10">
        <f>INDEX('Feeds summary'!B:B,MATCH(Table1815171419[[#This Row],[SOURCE_FEED_NAME]],'Feeds summary'!C:C,0))</f>
        <v>3</v>
      </c>
      <c r="C209" s="75" t="s">
        <v>107</v>
      </c>
      <c r="D209" s="10" t="str">
        <f>"T_"&amp;Table1815171419[[#This Row],[SOURCE_FEED_NAME]]</f>
        <v>T_PROMO_CALENDAR</v>
      </c>
      <c r="E209"/>
      <c r="F209" t="s">
        <v>458</v>
      </c>
      <c r="G209" s="10"/>
      <c r="H209" s="99" t="s">
        <v>165</v>
      </c>
      <c r="I209" s="76">
        <v>400</v>
      </c>
      <c r="J209" s="77"/>
      <c r="K209" s="10" t="s">
        <v>28</v>
      </c>
      <c r="L209" s="10" t="s">
        <v>35</v>
      </c>
      <c r="M209" s="10"/>
      <c r="N209" s="10"/>
      <c r="O209" s="10"/>
      <c r="P209" s="10"/>
      <c r="Q209" s="10"/>
    </row>
    <row r="210" spans="1:17">
      <c r="A210" s="10" t="str">
        <f>INDEX('Feeds summary'!A:A,MATCH(Table1815171419[[#This Row],[SOURCE_FEED_NAME]],'Feeds summary'!C:C,0))</f>
        <v>PROMO</v>
      </c>
      <c r="B210" s="10">
        <f>INDEX('Feeds summary'!B:B,MATCH(Table1815171419[[#This Row],[SOURCE_FEED_NAME]],'Feeds summary'!C:C,0))</f>
        <v>3</v>
      </c>
      <c r="C210" s="75" t="s">
        <v>107</v>
      </c>
      <c r="D210" s="10" t="str">
        <f>"T_"&amp;Table1815171419[[#This Row],[SOURCE_FEED_NAME]]</f>
        <v>T_PROMO_CALENDAR</v>
      </c>
      <c r="E210"/>
      <c r="F210" t="s">
        <v>459</v>
      </c>
      <c r="G210" s="10" t="s">
        <v>167</v>
      </c>
      <c r="H210" s="99" t="s">
        <v>149</v>
      </c>
      <c r="I210" s="76">
        <v>410</v>
      </c>
      <c r="J210" s="77"/>
      <c r="K210" s="10" t="s">
        <v>28</v>
      </c>
      <c r="L210" s="10" t="s">
        <v>35</v>
      </c>
      <c r="M210" s="10"/>
      <c r="N210" s="10"/>
      <c r="O210" s="10"/>
      <c r="P210" s="10"/>
      <c r="Q210" s="10"/>
    </row>
    <row r="211" spans="1:17">
      <c r="A211" s="10" t="str">
        <f>INDEX('Feeds summary'!A:A,MATCH(Table1815171419[[#This Row],[SOURCE_FEED_NAME]],'Feeds summary'!C:C,0))</f>
        <v>PROMO</v>
      </c>
      <c r="B211" s="10">
        <f>INDEX('Feeds summary'!B:B,MATCH(Table1815171419[[#This Row],[SOURCE_FEED_NAME]],'Feeds summary'!C:C,0))</f>
        <v>3</v>
      </c>
      <c r="C211" s="75" t="s">
        <v>107</v>
      </c>
      <c r="D211" s="10" t="str">
        <f>"T_"&amp;Table1815171419[[#This Row],[SOURCE_FEED_NAME]]</f>
        <v>T_PROMO_CALENDAR</v>
      </c>
      <c r="E211"/>
      <c r="F211" t="s">
        <v>460</v>
      </c>
      <c r="G211" s="10" t="s">
        <v>169</v>
      </c>
      <c r="H211" s="99" t="s">
        <v>165</v>
      </c>
      <c r="I211" s="76">
        <v>420</v>
      </c>
      <c r="J211" s="77"/>
      <c r="K211" s="10" t="s">
        <v>28</v>
      </c>
      <c r="L211" s="10" t="s">
        <v>35</v>
      </c>
      <c r="M211" s="10"/>
      <c r="N211" s="10"/>
      <c r="O211" s="10"/>
      <c r="P211" s="10"/>
      <c r="Q211" s="10"/>
    </row>
    <row r="212" spans="1:17">
      <c r="A212" s="10" t="e">
        <f>INDEX('[1]Feeds summary'!A:A,MATCH([1]!Table1815171419[[#This Row],[SOURCE_FEED_NAME]],'[1]Feeds summary'!C:C,0))</f>
        <v>#REF!</v>
      </c>
      <c r="B212" s="10" t="e">
        <f>INDEX('[1]Feeds summary'!B:B,MATCH([1]!Table1815171419[[#This Row],[SOURCE_FEED_NAME]],'[1]Feeds summary'!C:C,0))</f>
        <v>#REF!</v>
      </c>
      <c r="C212" s="75" t="s">
        <v>107</v>
      </c>
      <c r="D212" s="10" t="e">
        <f>"T_"&amp;[1]!Table1815171419[[#This Row],[SOURCE_FEED_NAME]]</f>
        <v>#REF!</v>
      </c>
      <c r="E212" s="49"/>
      <c r="F212" t="s">
        <v>461</v>
      </c>
      <c r="G212" s="10" t="s">
        <v>169</v>
      </c>
      <c r="H212" s="99" t="s">
        <v>149</v>
      </c>
      <c r="I212" s="76">
        <v>430</v>
      </c>
      <c r="J212" s="77"/>
      <c r="K212" s="10" t="s">
        <v>28</v>
      </c>
      <c r="L212" s="10" t="s">
        <v>35</v>
      </c>
      <c r="M212" s="10"/>
      <c r="N212" s="10"/>
      <c r="O212" s="10"/>
      <c r="P212" s="10"/>
      <c r="Q212" s="10"/>
    </row>
    <row r="213" spans="1:17">
      <c r="A213" s="10" t="e">
        <f>INDEX('[1]Feeds summary'!A:A,MATCH([1]!Table1815171419[[#This Row],[SOURCE_FEED_NAME]],'[1]Feeds summary'!C:C,0))</f>
        <v>#REF!</v>
      </c>
      <c r="B213" s="10" t="e">
        <f>INDEX('[1]Feeds summary'!B:B,MATCH([1]!Table1815171419[[#This Row],[SOURCE_FEED_NAME]],'[1]Feeds summary'!C:C,0))</f>
        <v>#REF!</v>
      </c>
      <c r="C213" s="75" t="s">
        <v>107</v>
      </c>
      <c r="D213" s="10" t="e">
        <f>"T_"&amp;[1]!Table1815171419[[#This Row],[SOURCE_FEED_NAME]]</f>
        <v>#REF!</v>
      </c>
      <c r="E213" s="49"/>
      <c r="F213" t="s">
        <v>462</v>
      </c>
      <c r="G213" s="10" t="s">
        <v>169</v>
      </c>
      <c r="H213" s="99" t="s">
        <v>165</v>
      </c>
      <c r="I213" s="76">
        <v>440</v>
      </c>
      <c r="J213" s="77"/>
      <c r="K213" s="10" t="s">
        <v>28</v>
      </c>
      <c r="L213" s="10" t="s">
        <v>35</v>
      </c>
      <c r="M213" s="10"/>
      <c r="N213" s="10"/>
      <c r="O213" s="10"/>
      <c r="P213" s="10"/>
      <c r="Q213" s="10"/>
    </row>
    <row r="214" spans="1:17">
      <c r="A214" s="10" t="e">
        <f>INDEX('[1]Feeds summary'!A:A,MATCH([1]!Table1815171419[[#This Row],[SOURCE_FEED_NAME]],'[1]Feeds summary'!C:C,0))</f>
        <v>#REF!</v>
      </c>
      <c r="B214" s="10" t="e">
        <f>INDEX('[1]Feeds summary'!B:B,MATCH([1]!Table1815171419[[#This Row],[SOURCE_FEED_NAME]],'[1]Feeds summary'!C:C,0))</f>
        <v>#REF!</v>
      </c>
      <c r="C214" s="75" t="s">
        <v>107</v>
      </c>
      <c r="D214" s="10" t="e">
        <f>"T_"&amp;[1]!Table1815171419[[#This Row],[SOURCE_FEED_NAME]]</f>
        <v>#REF!</v>
      </c>
      <c r="E214" s="49"/>
      <c r="F214" t="s">
        <v>463</v>
      </c>
      <c r="G214" s="10" t="s">
        <v>169</v>
      </c>
      <c r="H214" s="99" t="s">
        <v>149</v>
      </c>
      <c r="I214" s="76">
        <v>450</v>
      </c>
      <c r="J214" s="77"/>
      <c r="K214" s="10" t="s">
        <v>28</v>
      </c>
      <c r="L214" s="10" t="s">
        <v>35</v>
      </c>
      <c r="M214" s="10"/>
      <c r="N214" s="10"/>
      <c r="O214" s="10"/>
      <c r="P214" s="10"/>
      <c r="Q214" s="10"/>
    </row>
    <row r="215" spans="1:17">
      <c r="A215" s="10" t="e">
        <f>INDEX('[1]Feeds summary'!A:A,MATCH([1]!Table1815171419[[#This Row],[SOURCE_FEED_NAME]],'[1]Feeds summary'!C:C,0))</f>
        <v>#REF!</v>
      </c>
      <c r="B215" s="10" t="e">
        <f>INDEX('[1]Feeds summary'!B:B,MATCH([1]!Table1815171419[[#This Row],[SOURCE_FEED_NAME]],'[1]Feeds summary'!C:C,0))</f>
        <v>#REF!</v>
      </c>
      <c r="C215" s="75" t="s">
        <v>107</v>
      </c>
      <c r="D215" s="10" t="e">
        <f>"T_"&amp;[1]!Table1815171419[[#This Row],[SOURCE_FEED_NAME]]</f>
        <v>#REF!</v>
      </c>
      <c r="E215" s="49"/>
      <c r="F215" t="s">
        <v>464</v>
      </c>
      <c r="G215" s="10" t="s">
        <v>169</v>
      </c>
      <c r="H215" s="99" t="s">
        <v>165</v>
      </c>
      <c r="I215" s="76">
        <v>460</v>
      </c>
      <c r="J215" s="77"/>
      <c r="K215" s="10" t="s">
        <v>28</v>
      </c>
      <c r="L215" s="10" t="s">
        <v>35</v>
      </c>
      <c r="M215" s="10"/>
      <c r="N215" s="10"/>
      <c r="O215" s="10"/>
      <c r="P215" s="10"/>
      <c r="Q215" s="10"/>
    </row>
    <row r="216" spans="1:17">
      <c r="A216" s="10" t="e">
        <f>INDEX('[1]Feeds summary'!A:A,MATCH([1]!Table1815171419[[#This Row],[SOURCE_FEED_NAME]],'[1]Feeds summary'!C:C,0))</f>
        <v>#REF!</v>
      </c>
      <c r="B216" s="10" t="e">
        <f>INDEX('[1]Feeds summary'!B:B,MATCH([1]!Table1815171419[[#This Row],[SOURCE_FEED_NAME]],'[1]Feeds summary'!C:C,0))</f>
        <v>#REF!</v>
      </c>
      <c r="C216" s="75" t="s">
        <v>107</v>
      </c>
      <c r="D216" s="10" t="e">
        <f>"T_"&amp;[1]!Table1815171419[[#This Row],[SOURCE_FEED_NAME]]</f>
        <v>#REF!</v>
      </c>
      <c r="E216" s="49"/>
      <c r="F216" t="s">
        <v>465</v>
      </c>
      <c r="G216" s="10" t="s">
        <v>169</v>
      </c>
      <c r="H216" s="99" t="s">
        <v>149</v>
      </c>
      <c r="I216" s="76">
        <v>470</v>
      </c>
      <c r="J216" s="77"/>
      <c r="K216" s="10" t="s">
        <v>28</v>
      </c>
      <c r="L216" s="10" t="s">
        <v>35</v>
      </c>
      <c r="M216" s="10"/>
      <c r="N216" s="10"/>
      <c r="O216" s="10"/>
      <c r="P216" s="10"/>
      <c r="Q216" s="10"/>
    </row>
    <row r="217" spans="1:17">
      <c r="A217" s="10" t="e">
        <f>INDEX('[1]Feeds summary'!A:A,MATCH([1]!Table1815171419[[#This Row],[SOURCE_FEED_NAME]],'[1]Feeds summary'!C:C,0))</f>
        <v>#REF!</v>
      </c>
      <c r="B217" s="10" t="e">
        <f>INDEX('[1]Feeds summary'!B:B,MATCH([1]!Table1815171419[[#This Row],[SOURCE_FEED_NAME]],'[1]Feeds summary'!C:C,0))</f>
        <v>#REF!</v>
      </c>
      <c r="C217" s="75" t="s">
        <v>107</v>
      </c>
      <c r="D217" s="10" t="e">
        <f>"T_"&amp;[1]!Table1815171419[[#This Row],[SOURCE_FEED_NAME]]</f>
        <v>#REF!</v>
      </c>
      <c r="E217" s="49"/>
      <c r="F217" t="s">
        <v>466</v>
      </c>
      <c r="G217" s="10" t="s">
        <v>169</v>
      </c>
      <c r="H217" s="99" t="s">
        <v>165</v>
      </c>
      <c r="I217" s="76">
        <v>480</v>
      </c>
      <c r="J217" s="77"/>
      <c r="K217" s="10" t="s">
        <v>28</v>
      </c>
      <c r="L217" s="10" t="s">
        <v>35</v>
      </c>
      <c r="M217" s="10"/>
      <c r="N217" s="10"/>
      <c r="O217" s="10"/>
      <c r="P217" s="10"/>
      <c r="Q217" s="10"/>
    </row>
    <row r="218" spans="1:17">
      <c r="A218" s="10" t="e">
        <f>INDEX('[1]Feeds summary'!A:A,MATCH([1]!Table1815171419[[#This Row],[SOURCE_FEED_NAME]],'[1]Feeds summary'!C:C,0))</f>
        <v>#REF!</v>
      </c>
      <c r="B218" s="10" t="e">
        <f>INDEX('[1]Feeds summary'!B:B,MATCH([1]!Table1815171419[[#This Row],[SOURCE_FEED_NAME]],'[1]Feeds summary'!C:C,0))</f>
        <v>#REF!</v>
      </c>
      <c r="C218" s="75" t="s">
        <v>107</v>
      </c>
      <c r="D218" s="10" t="e">
        <f>"T_"&amp;[1]!Table1815171419[[#This Row],[SOURCE_FEED_NAME]]</f>
        <v>#REF!</v>
      </c>
      <c r="E218" s="49"/>
      <c r="F218" t="s">
        <v>467</v>
      </c>
      <c r="G218" s="10" t="s">
        <v>169</v>
      </c>
      <c r="H218" s="99" t="s">
        <v>149</v>
      </c>
      <c r="I218" s="76">
        <v>490</v>
      </c>
      <c r="J218" s="77"/>
      <c r="K218" s="10" t="s">
        <v>28</v>
      </c>
      <c r="L218" s="10" t="s">
        <v>35</v>
      </c>
      <c r="M218" s="10"/>
      <c r="N218" s="10"/>
      <c r="O218" s="10"/>
      <c r="P218" s="10"/>
      <c r="Q218" s="10"/>
    </row>
    <row r="219" spans="1:17">
      <c r="A219" s="10" t="e">
        <f>INDEX('[1]Feeds summary'!A:A,MATCH([1]!Table1815171419[[#This Row],[SOURCE_FEED_NAME]],'[1]Feeds summary'!C:C,0))</f>
        <v>#REF!</v>
      </c>
      <c r="B219" s="10" t="e">
        <f>INDEX('[1]Feeds summary'!B:B,MATCH([1]!Table1815171419[[#This Row],[SOURCE_FEED_NAME]],'[1]Feeds summary'!C:C,0))</f>
        <v>#REF!</v>
      </c>
      <c r="C219" s="75" t="s">
        <v>107</v>
      </c>
      <c r="D219" s="10" t="e">
        <f>"T_"&amp;[1]!Table1815171419[[#This Row],[SOURCE_FEED_NAME]]</f>
        <v>#REF!</v>
      </c>
      <c r="E219" s="49"/>
      <c r="F219" t="s">
        <v>468</v>
      </c>
      <c r="G219" s="10" t="s">
        <v>169</v>
      </c>
      <c r="H219" s="99" t="s">
        <v>149</v>
      </c>
      <c r="I219" s="76">
        <v>500</v>
      </c>
      <c r="J219" s="77"/>
      <c r="K219" s="10" t="s">
        <v>28</v>
      </c>
      <c r="L219" s="10" t="s">
        <v>35</v>
      </c>
      <c r="M219" s="10"/>
      <c r="N219" s="10"/>
      <c r="O219" s="10"/>
      <c r="P219" s="10"/>
      <c r="Q219" s="10"/>
    </row>
    <row r="220" spans="1:17">
      <c r="A220" s="10" t="e">
        <f>INDEX('[1]Feeds summary'!A:A,MATCH([1]!Table1815171419[[#This Row],[SOURCE_FEED_NAME]],'[1]Feeds summary'!C:C,0))</f>
        <v>#REF!</v>
      </c>
      <c r="B220" s="10" t="e">
        <f>INDEX('[1]Feeds summary'!B:B,MATCH([1]!Table1815171419[[#This Row],[SOURCE_FEED_NAME]],'[1]Feeds summary'!C:C,0))</f>
        <v>#REF!</v>
      </c>
      <c r="C220" s="75" t="s">
        <v>107</v>
      </c>
      <c r="D220" s="10" t="e">
        <f>"T_"&amp;[1]!Table1815171419[[#This Row],[SOURCE_FEED_NAME]]</f>
        <v>#REF!</v>
      </c>
      <c r="E220" s="49"/>
      <c r="F220" t="s">
        <v>469</v>
      </c>
      <c r="G220" s="10" t="s">
        <v>169</v>
      </c>
      <c r="H220" s="99" t="s">
        <v>149</v>
      </c>
      <c r="I220" s="76">
        <v>510</v>
      </c>
      <c r="J220" s="77"/>
      <c r="K220" s="10" t="s">
        <v>28</v>
      </c>
      <c r="L220" s="10" t="s">
        <v>35</v>
      </c>
      <c r="M220" s="10"/>
      <c r="N220" s="10"/>
      <c r="O220" s="10"/>
      <c r="P220" s="10"/>
      <c r="Q220" s="10"/>
    </row>
    <row r="221" spans="1:17">
      <c r="A221" s="10" t="e">
        <f>INDEX('[1]Feeds summary'!A:A,MATCH([1]!Table1815171419[[#This Row],[SOURCE_FEED_NAME]],'[1]Feeds summary'!C:C,0))</f>
        <v>#REF!</v>
      </c>
      <c r="B221" s="10" t="e">
        <f>INDEX('[1]Feeds summary'!B:B,MATCH([1]!Table1815171419[[#This Row],[SOURCE_FEED_NAME]],'[1]Feeds summary'!C:C,0))</f>
        <v>#REF!</v>
      </c>
      <c r="C221" s="75" t="s">
        <v>107</v>
      </c>
      <c r="D221" s="10" t="e">
        <f>"T_"&amp;[1]!Table1815171419[[#This Row],[SOURCE_FEED_NAME]]</f>
        <v>#REF!</v>
      </c>
      <c r="E221" s="49"/>
      <c r="F221" t="s">
        <v>470</v>
      </c>
      <c r="G221" s="10" t="s">
        <v>169</v>
      </c>
      <c r="H221" s="99" t="s">
        <v>149</v>
      </c>
      <c r="I221" s="76">
        <v>520</v>
      </c>
      <c r="J221" s="77"/>
      <c r="K221" s="10" t="s">
        <v>28</v>
      </c>
      <c r="L221" s="10" t="s">
        <v>35</v>
      </c>
      <c r="M221" s="10"/>
      <c r="N221" s="10"/>
      <c r="O221" s="10"/>
      <c r="P221" s="10"/>
      <c r="Q221" s="10"/>
    </row>
    <row r="222" spans="1:17">
      <c r="A222" s="10" t="e">
        <f>INDEX('[1]Feeds summary'!A:A,MATCH([1]!Table1815171419[[#This Row],[SOURCE_FEED_NAME]],'[1]Feeds summary'!C:C,0))</f>
        <v>#REF!</v>
      </c>
      <c r="B222" s="10" t="e">
        <f>INDEX('[1]Feeds summary'!B:B,MATCH([1]!Table1815171419[[#This Row],[SOURCE_FEED_NAME]],'[1]Feeds summary'!C:C,0))</f>
        <v>#REF!</v>
      </c>
      <c r="C222" s="75" t="s">
        <v>107</v>
      </c>
      <c r="D222" s="10" t="e">
        <f>"T_"&amp;[1]!Table1815171419[[#This Row],[SOURCE_FEED_NAME]]</f>
        <v>#REF!</v>
      </c>
      <c r="E222" s="49"/>
      <c r="F222" t="s">
        <v>471</v>
      </c>
      <c r="G222" s="10" t="s">
        <v>169</v>
      </c>
      <c r="H222" s="99" t="s">
        <v>149</v>
      </c>
      <c r="I222" s="76">
        <v>530</v>
      </c>
      <c r="J222" s="77"/>
      <c r="K222" s="10" t="s">
        <v>28</v>
      </c>
      <c r="L222" s="10" t="s">
        <v>35</v>
      </c>
      <c r="M222" s="10"/>
      <c r="N222" s="10"/>
      <c r="O222" s="10"/>
      <c r="P222" s="10"/>
      <c r="Q222" s="10"/>
    </row>
    <row r="223" spans="1:17">
      <c r="A223" s="10" t="e">
        <f>INDEX('[1]Feeds summary'!A:A,MATCH([1]!Table1815171419[[#This Row],[SOURCE_FEED_NAME]],'[1]Feeds summary'!C:C,0))</f>
        <v>#REF!</v>
      </c>
      <c r="B223" s="10" t="e">
        <f>INDEX('[1]Feeds summary'!B:B,MATCH([1]!Table1815171419[[#This Row],[SOURCE_FEED_NAME]],'[1]Feeds summary'!C:C,0))</f>
        <v>#REF!</v>
      </c>
      <c r="C223" s="75" t="s">
        <v>107</v>
      </c>
      <c r="D223" s="10" t="e">
        <f>"T_"&amp;[1]!Table1815171419[[#This Row],[SOURCE_FEED_NAME]]</f>
        <v>#REF!</v>
      </c>
      <c r="E223" s="49"/>
      <c r="F223" t="s">
        <v>472</v>
      </c>
      <c r="G223" s="10" t="s">
        <v>169</v>
      </c>
      <c r="H223" s="103" t="s">
        <v>473</v>
      </c>
      <c r="I223" s="76">
        <v>540</v>
      </c>
      <c r="J223" s="77"/>
      <c r="K223" s="10" t="s">
        <v>28</v>
      </c>
      <c r="L223" s="10" t="s">
        <v>35</v>
      </c>
      <c r="M223" s="10"/>
      <c r="N223" s="10"/>
      <c r="O223" s="10"/>
      <c r="P223" s="10"/>
      <c r="Q223" s="10"/>
    </row>
    <row r="224" spans="1:17">
      <c r="A224" s="10" t="e">
        <f>INDEX('[1]Feeds summary'!A:A,MATCH([1]!Table1815171419[[#This Row],[SOURCE_FEED_NAME]],'[1]Feeds summary'!C:C,0))</f>
        <v>#REF!</v>
      </c>
      <c r="B224" s="10" t="e">
        <f>INDEX('[1]Feeds summary'!B:B,MATCH([1]!Table1815171419[[#This Row],[SOURCE_FEED_NAME]],'[1]Feeds summary'!C:C,0))</f>
        <v>#REF!</v>
      </c>
      <c r="C224" s="75" t="s">
        <v>107</v>
      </c>
      <c r="D224" s="10" t="e">
        <f>"T_"&amp;[1]!Table1815171419[[#This Row],[SOURCE_FEED_NAME]]</f>
        <v>#REF!</v>
      </c>
      <c r="E224" s="49"/>
      <c r="F224" t="s">
        <v>474</v>
      </c>
      <c r="G224" s="10" t="s">
        <v>169</v>
      </c>
      <c r="H224" s="99" t="s">
        <v>149</v>
      </c>
      <c r="I224" s="76">
        <v>550</v>
      </c>
      <c r="J224" s="77"/>
      <c r="K224" s="10" t="s">
        <v>28</v>
      </c>
      <c r="L224" s="10" t="s">
        <v>35</v>
      </c>
      <c r="M224" s="10"/>
      <c r="N224" s="10"/>
      <c r="O224" s="10"/>
      <c r="P224" s="10"/>
      <c r="Q224" s="10"/>
    </row>
    <row r="225" spans="1:17">
      <c r="A225" s="10" t="e">
        <f>INDEX('[1]Feeds summary'!A:A,MATCH([1]!Table1815171419[[#This Row],[SOURCE_FEED_NAME]],'[1]Feeds summary'!C:C,0))</f>
        <v>#REF!</v>
      </c>
      <c r="B225" s="10" t="e">
        <f>INDEX('[1]Feeds summary'!B:B,MATCH([1]!Table1815171419[[#This Row],[SOURCE_FEED_NAME]],'[1]Feeds summary'!C:C,0))</f>
        <v>#REF!</v>
      </c>
      <c r="C225" s="75" t="s">
        <v>107</v>
      </c>
      <c r="D225" s="10" t="e">
        <f>"T_"&amp;[1]!Table1815171419[[#This Row],[SOURCE_FEED_NAME]]</f>
        <v>#REF!</v>
      </c>
      <c r="E225" s="49"/>
      <c r="F225" t="s">
        <v>475</v>
      </c>
      <c r="G225" s="10" t="s">
        <v>169</v>
      </c>
      <c r="H225" s="99" t="s">
        <v>165</v>
      </c>
      <c r="I225" s="76">
        <v>560</v>
      </c>
      <c r="J225" s="77"/>
      <c r="K225" s="10" t="s">
        <v>28</v>
      </c>
      <c r="L225" s="10" t="s">
        <v>35</v>
      </c>
      <c r="M225" s="10"/>
      <c r="N225" s="10"/>
      <c r="O225" s="10"/>
      <c r="P225" s="10"/>
      <c r="Q225" s="10"/>
    </row>
    <row r="226" spans="1:17">
      <c r="A226" s="10" t="e">
        <f>INDEX('[1]Feeds summary'!A:A,MATCH([1]!Table1815171419[[#This Row],[SOURCE_FEED_NAME]],'[1]Feeds summary'!C:C,0))</f>
        <v>#REF!</v>
      </c>
      <c r="B226" s="10" t="e">
        <f>INDEX('[1]Feeds summary'!B:B,MATCH([1]!Table1815171419[[#This Row],[SOURCE_FEED_NAME]],'[1]Feeds summary'!C:C,0))</f>
        <v>#REF!</v>
      </c>
      <c r="C226" s="75" t="s">
        <v>107</v>
      </c>
      <c r="D226" s="10" t="e">
        <f>"T_"&amp;[1]!Table1815171419[[#This Row],[SOURCE_FEED_NAME]]</f>
        <v>#REF!</v>
      </c>
      <c r="E226" s="49"/>
      <c r="F226" t="s">
        <v>476</v>
      </c>
      <c r="G226" s="10" t="s">
        <v>169</v>
      </c>
      <c r="H226" s="99" t="s">
        <v>149</v>
      </c>
      <c r="I226" s="76">
        <v>570</v>
      </c>
      <c r="J226" s="77"/>
      <c r="K226" s="10" t="s">
        <v>28</v>
      </c>
      <c r="L226" s="10" t="s">
        <v>35</v>
      </c>
      <c r="M226" s="10"/>
      <c r="N226" s="10"/>
      <c r="O226" s="10"/>
      <c r="P226" s="10"/>
      <c r="Q226" s="10"/>
    </row>
    <row r="227" spans="1:17">
      <c r="A227" s="10" t="e">
        <f>INDEX('[1]Feeds summary'!A:A,MATCH([1]!Table1815171419[[#This Row],[SOURCE_FEED_NAME]],'[1]Feeds summary'!C:C,0))</f>
        <v>#REF!</v>
      </c>
      <c r="B227" s="10" t="e">
        <f>INDEX('[1]Feeds summary'!B:B,MATCH([1]!Table1815171419[[#This Row],[SOURCE_FEED_NAME]],'[1]Feeds summary'!C:C,0))</f>
        <v>#REF!</v>
      </c>
      <c r="C227" s="75" t="s">
        <v>107</v>
      </c>
      <c r="D227" s="10" t="e">
        <f>"T_"&amp;[1]!Table1815171419[[#This Row],[SOURCE_FEED_NAME]]</f>
        <v>#REF!</v>
      </c>
      <c r="E227" s="49"/>
      <c r="F227" t="s">
        <v>477</v>
      </c>
      <c r="G227" s="10" t="s">
        <v>169</v>
      </c>
      <c r="H227" s="99" t="s">
        <v>165</v>
      </c>
      <c r="I227" s="76">
        <v>580</v>
      </c>
      <c r="J227" s="77"/>
      <c r="K227" s="10" t="s">
        <v>28</v>
      </c>
      <c r="L227" s="10" t="s">
        <v>35</v>
      </c>
      <c r="M227" s="10"/>
      <c r="N227" s="10"/>
      <c r="O227" s="10"/>
      <c r="P227" s="10"/>
      <c r="Q227" s="10"/>
    </row>
    <row r="228" spans="1:17">
      <c r="A228" s="10" t="e">
        <f>INDEX('[1]Feeds summary'!A:A,MATCH([1]!Table1815171419[[#This Row],[SOURCE_FEED_NAME]],'[1]Feeds summary'!C:C,0))</f>
        <v>#REF!</v>
      </c>
      <c r="B228" s="10" t="e">
        <f>INDEX('[1]Feeds summary'!B:B,MATCH([1]!Table1815171419[[#This Row],[SOURCE_FEED_NAME]],'[1]Feeds summary'!C:C,0))</f>
        <v>#REF!</v>
      </c>
      <c r="C228" s="75" t="s">
        <v>107</v>
      </c>
      <c r="D228" s="10" t="e">
        <f>"T_"&amp;[1]!Table1815171419[[#This Row],[SOURCE_FEED_NAME]]</f>
        <v>#REF!</v>
      </c>
      <c r="E228" s="49"/>
      <c r="F228" t="s">
        <v>478</v>
      </c>
      <c r="G228" s="10" t="s">
        <v>169</v>
      </c>
      <c r="H228" s="99" t="s">
        <v>149</v>
      </c>
      <c r="I228" s="76">
        <v>590</v>
      </c>
      <c r="J228" s="77"/>
      <c r="K228" s="10" t="s">
        <v>28</v>
      </c>
      <c r="L228" s="10" t="s">
        <v>35</v>
      </c>
      <c r="M228" s="10"/>
      <c r="N228" s="10"/>
      <c r="O228" s="10"/>
      <c r="P228" s="10"/>
      <c r="Q228" s="10"/>
    </row>
    <row r="229" spans="1:17">
      <c r="A229" s="10" t="e">
        <f>INDEX('[1]Feeds summary'!A:A,MATCH([1]!Table1815171419[[#This Row],[SOURCE_FEED_NAME]],'[1]Feeds summary'!C:C,0))</f>
        <v>#REF!</v>
      </c>
      <c r="B229" s="10" t="e">
        <f>INDEX('[1]Feeds summary'!B:B,MATCH([1]!Table1815171419[[#This Row],[SOURCE_FEED_NAME]],'[1]Feeds summary'!C:C,0))</f>
        <v>#REF!</v>
      </c>
      <c r="C229" s="75" t="s">
        <v>107</v>
      </c>
      <c r="D229" s="10" t="e">
        <f>"T_"&amp;[1]!Table1815171419[[#This Row],[SOURCE_FEED_NAME]]</f>
        <v>#REF!</v>
      </c>
      <c r="E229" s="49"/>
      <c r="F229" t="s">
        <v>479</v>
      </c>
      <c r="G229" s="10" t="s">
        <v>169</v>
      </c>
      <c r="H229" s="99" t="s">
        <v>165</v>
      </c>
      <c r="I229" s="76">
        <v>600</v>
      </c>
      <c r="J229" s="77"/>
      <c r="K229" s="10" t="s">
        <v>28</v>
      </c>
      <c r="L229" s="10" t="s">
        <v>35</v>
      </c>
      <c r="M229" s="10"/>
      <c r="N229" s="10"/>
      <c r="O229" s="10"/>
      <c r="P229" s="10"/>
      <c r="Q229" s="10"/>
    </row>
    <row r="230" spans="1:17" s="84" customFormat="1">
      <c r="A230" s="10" t="str">
        <f>INDEX('Feeds summary'!A:A,MATCH(Table1815171419[[#This Row],[SOURCE_FEED_NAME]],'Feeds summary'!C:C,0))</f>
        <v>PPG</v>
      </c>
      <c r="B230" s="10">
        <f>INDEX('Feeds summary'!B:B,MATCH(Table1815171419[[#This Row],[SOURCE_FEED_NAME]],'Feeds summary'!C:C,0))</f>
        <v>4</v>
      </c>
      <c r="C230" s="80" t="s">
        <v>113</v>
      </c>
      <c r="D230" s="79" t="str">
        <f>"T_"&amp;Table1815171419[[#This Row],[SOURCE_FEED_NAME]]</f>
        <v>T_PPG_UPC_SKU_MAPPING</v>
      </c>
      <c r="E230" s="81"/>
      <c r="F230" s="81" t="s">
        <v>156</v>
      </c>
      <c r="G230" s="10" t="s">
        <v>157</v>
      </c>
      <c r="H230" s="79" t="s">
        <v>149</v>
      </c>
      <c r="I230" s="82">
        <v>10</v>
      </c>
      <c r="J230" s="83"/>
      <c r="K230" s="10" t="s">
        <v>28</v>
      </c>
      <c r="L230" s="79" t="s">
        <v>35</v>
      </c>
      <c r="M230" s="79"/>
      <c r="N230" s="79"/>
      <c r="O230" s="79"/>
      <c r="P230" s="79"/>
      <c r="Q230" s="79"/>
    </row>
    <row r="231" spans="1:17" s="84" customFormat="1">
      <c r="A231" s="10" t="str">
        <f>INDEX('Feeds summary'!A:A,MATCH(Table1815171419[[#This Row],[SOURCE_FEED_NAME]],'Feeds summary'!C:C,0))</f>
        <v>PPG</v>
      </c>
      <c r="B231" s="10">
        <f>INDEX('Feeds summary'!B:B,MATCH(Table1815171419[[#This Row],[SOURCE_FEED_NAME]],'Feeds summary'!C:C,0))</f>
        <v>4</v>
      </c>
      <c r="C231" s="80" t="s">
        <v>113</v>
      </c>
      <c r="D231" s="79" t="str">
        <f>"T_"&amp;Table1815171419[[#This Row],[SOURCE_FEED_NAME]]</f>
        <v>T_PPG_UPC_SKU_MAPPING</v>
      </c>
      <c r="E231" s="81"/>
      <c r="F231" s="81" t="s">
        <v>147</v>
      </c>
      <c r="G231" s="10" t="s">
        <v>480</v>
      </c>
      <c r="H231" s="79" t="s">
        <v>149</v>
      </c>
      <c r="I231" s="82">
        <v>20</v>
      </c>
      <c r="J231" s="83"/>
      <c r="K231" s="79" t="s">
        <v>35</v>
      </c>
      <c r="L231" s="79" t="s">
        <v>28</v>
      </c>
      <c r="M231" s="79"/>
      <c r="N231" s="79"/>
      <c r="O231" s="79"/>
      <c r="P231" s="79"/>
      <c r="Q231" s="79"/>
    </row>
    <row r="232" spans="1:17" s="84" customFormat="1">
      <c r="A232" s="10" t="str">
        <f>INDEX('Feeds summary'!A:A,MATCH(Table1815171419[[#This Row],[SOURCE_FEED_NAME]],'Feeds summary'!C:C,0))</f>
        <v>PPG</v>
      </c>
      <c r="B232" s="10">
        <f>INDEX('Feeds summary'!B:B,MATCH(Table1815171419[[#This Row],[SOURCE_FEED_NAME]],'Feeds summary'!C:C,0))</f>
        <v>4</v>
      </c>
      <c r="C232" s="80" t="s">
        <v>113</v>
      </c>
      <c r="D232" s="79" t="str">
        <f>"T_"&amp;Table1815171419[[#This Row],[SOURCE_FEED_NAME]]</f>
        <v>T_PPG_UPC_SKU_MAPPING</v>
      </c>
      <c r="E232" s="81"/>
      <c r="F232" s="81" t="s">
        <v>158</v>
      </c>
      <c r="G232" s="10" t="s">
        <v>252</v>
      </c>
      <c r="H232" s="79" t="s">
        <v>149</v>
      </c>
      <c r="I232" s="82">
        <v>30</v>
      </c>
      <c r="J232" s="83"/>
      <c r="K232" s="79" t="s">
        <v>35</v>
      </c>
      <c r="L232" s="79" t="s">
        <v>28</v>
      </c>
      <c r="M232" s="79"/>
      <c r="N232" s="79"/>
      <c r="O232" s="79"/>
      <c r="P232" s="79"/>
      <c r="Q232" s="79"/>
    </row>
    <row r="233" spans="1:17" s="84" customFormat="1">
      <c r="A233" s="10" t="str">
        <f>INDEX('Feeds summary'!A:A,MATCH(Table1815171419[[#This Row],[SOURCE_FEED_NAME]],'Feeds summary'!C:C,0))</f>
        <v>PPG</v>
      </c>
      <c r="B233" s="10">
        <f>INDEX('Feeds summary'!B:B,MATCH(Table1815171419[[#This Row],[SOURCE_FEED_NAME]],'Feeds summary'!C:C,0))</f>
        <v>4</v>
      </c>
      <c r="C233" s="80" t="s">
        <v>113</v>
      </c>
      <c r="D233" s="79" t="str">
        <f>"T_"&amp;Table1815171419[[#This Row],[SOURCE_FEED_NAME]]</f>
        <v>T_PPG_UPC_SKU_MAPPING</v>
      </c>
      <c r="E233" s="81"/>
      <c r="F233" s="81" t="s">
        <v>160</v>
      </c>
      <c r="G233" s="10" t="s">
        <v>481</v>
      </c>
      <c r="H233" s="79" t="s">
        <v>149</v>
      </c>
      <c r="I233" s="82">
        <v>40</v>
      </c>
      <c r="J233" s="83"/>
      <c r="K233" s="79" t="s">
        <v>35</v>
      </c>
      <c r="L233" s="79" t="s">
        <v>28</v>
      </c>
      <c r="M233" s="79"/>
      <c r="N233" s="79"/>
      <c r="O233" s="79"/>
      <c r="P233" s="79"/>
      <c r="Q233" s="79"/>
    </row>
    <row r="234" spans="1:17" s="84" customFormat="1">
      <c r="A234" s="10" t="str">
        <f>INDEX('Feeds summary'!A:A,MATCH(Table1815171419[[#This Row],[SOURCE_FEED_NAME]],'Feeds summary'!C:C,0))</f>
        <v>PPG</v>
      </c>
      <c r="B234" s="10">
        <f>INDEX('Feeds summary'!B:B,MATCH(Table1815171419[[#This Row],[SOURCE_FEED_NAME]],'Feeds summary'!C:C,0))</f>
        <v>4</v>
      </c>
      <c r="C234" s="80" t="s">
        <v>113</v>
      </c>
      <c r="D234" s="79" t="str">
        <f>"T_"&amp;Table1815171419[[#This Row],[SOURCE_FEED_NAME]]</f>
        <v>T_PPG_UPC_SKU_MAPPING</v>
      </c>
      <c r="E234" s="81"/>
      <c r="F234" s="81" t="s">
        <v>162</v>
      </c>
      <c r="G234" s="10" t="s">
        <v>482</v>
      </c>
      <c r="H234" s="79" t="s">
        <v>149</v>
      </c>
      <c r="I234" s="82">
        <v>50</v>
      </c>
      <c r="J234" s="83"/>
      <c r="K234" s="79" t="s">
        <v>35</v>
      </c>
      <c r="L234" s="79" t="s">
        <v>28</v>
      </c>
      <c r="M234" s="79"/>
      <c r="N234" s="79"/>
      <c r="O234" s="79"/>
      <c r="P234" s="79"/>
      <c r="Q234" s="79"/>
    </row>
    <row r="235" spans="1:17" s="84" customFormat="1">
      <c r="A235" s="10" t="str">
        <f>INDEX('Feeds summary'!A:A,MATCH(Table1815171419[[#This Row],[SOURCE_FEED_NAME]],'Feeds summary'!C:C,0))</f>
        <v>PPG</v>
      </c>
      <c r="B235" s="10">
        <f>INDEX('Feeds summary'!B:B,MATCH(Table1815171419[[#This Row],[SOURCE_FEED_NAME]],'Feeds summary'!C:C,0))</f>
        <v>4</v>
      </c>
      <c r="C235" s="80" t="s">
        <v>113</v>
      </c>
      <c r="D235" s="79" t="str">
        <f>"T_"&amp;Table1815171419[[#This Row],[SOURCE_FEED_NAME]]</f>
        <v>T_PPG_UPC_SKU_MAPPING</v>
      </c>
      <c r="E235" s="81"/>
      <c r="F235" s="81" t="s">
        <v>483</v>
      </c>
      <c r="G235" s="10" t="s">
        <v>484</v>
      </c>
      <c r="H235" s="79" t="s">
        <v>149</v>
      </c>
      <c r="I235" s="82">
        <v>60</v>
      </c>
      <c r="J235" s="83"/>
      <c r="K235" s="79" t="s">
        <v>28</v>
      </c>
      <c r="L235" s="79" t="s">
        <v>35</v>
      </c>
      <c r="M235" s="79"/>
      <c r="N235" s="79"/>
      <c r="O235" s="79"/>
      <c r="P235" s="79"/>
      <c r="Q235" s="79"/>
    </row>
    <row r="236" spans="1:17" s="84" customFormat="1">
      <c r="A236" s="10" t="str">
        <f>INDEX('Feeds summary'!A:A,MATCH(Table1815171419[[#This Row],[SOURCE_FEED_NAME]],'Feeds summary'!C:C,0))</f>
        <v>PPG</v>
      </c>
      <c r="B236" s="10">
        <f>INDEX('Feeds summary'!B:B,MATCH(Table1815171419[[#This Row],[SOURCE_FEED_NAME]],'Feeds summary'!C:C,0))</f>
        <v>4</v>
      </c>
      <c r="C236" s="80" t="s">
        <v>113</v>
      </c>
      <c r="D236" s="79" t="str">
        <f>"T_"&amp;Table1815171419[[#This Row],[SOURCE_FEED_NAME]]</f>
        <v>T_PPG_UPC_SKU_MAPPING</v>
      </c>
      <c r="E236" s="81"/>
      <c r="F236" s="81" t="s">
        <v>485</v>
      </c>
      <c r="G236" s="10" t="s">
        <v>486</v>
      </c>
      <c r="H236" s="79" t="s">
        <v>487</v>
      </c>
      <c r="I236" s="82">
        <v>70</v>
      </c>
      <c r="J236" s="83"/>
      <c r="K236" s="79" t="s">
        <v>35</v>
      </c>
      <c r="L236" s="79" t="s">
        <v>28</v>
      </c>
      <c r="M236" s="79"/>
      <c r="N236" s="79"/>
      <c r="O236" s="79"/>
      <c r="P236" s="79"/>
      <c r="Q236" s="79"/>
    </row>
    <row r="237" spans="1:17" s="84" customFormat="1">
      <c r="A237" s="10" t="str">
        <f>INDEX('Feeds summary'!A:A,MATCH(Table1815171419[[#This Row],[SOURCE_FEED_NAME]],'Feeds summary'!C:C,0))</f>
        <v>PPG</v>
      </c>
      <c r="B237" s="10">
        <f>INDEX('Feeds summary'!B:B,MATCH(Table1815171419[[#This Row],[SOURCE_FEED_NAME]],'Feeds summary'!C:C,0))</f>
        <v>4</v>
      </c>
      <c r="C237" s="80" t="s">
        <v>113</v>
      </c>
      <c r="D237" s="79" t="str">
        <f>"T_"&amp;Table1815171419[[#This Row],[SOURCE_FEED_NAME]]</f>
        <v>T_PPG_UPC_SKU_MAPPING</v>
      </c>
      <c r="E237" s="81"/>
      <c r="F237" s="81" t="s">
        <v>488</v>
      </c>
      <c r="G237" s="10" t="s">
        <v>489</v>
      </c>
      <c r="H237" s="79" t="s">
        <v>149</v>
      </c>
      <c r="I237" s="82">
        <v>80</v>
      </c>
      <c r="J237" s="83"/>
      <c r="K237" s="79" t="s">
        <v>28</v>
      </c>
      <c r="L237" s="79" t="s">
        <v>35</v>
      </c>
      <c r="M237" s="79"/>
      <c r="N237" s="79"/>
      <c r="O237" s="79"/>
      <c r="P237" s="79"/>
      <c r="Q237" s="79"/>
    </row>
    <row r="238" spans="1:17" s="84" customFormat="1">
      <c r="A238" s="10" t="str">
        <f>INDEX('Feeds summary'!A:A,MATCH(Table1815171419[[#This Row],[SOURCE_FEED_NAME]],'Feeds summary'!C:C,0))</f>
        <v>PPG</v>
      </c>
      <c r="B238" s="10">
        <f>INDEX('Feeds summary'!B:B,MATCH(Table1815171419[[#This Row],[SOURCE_FEED_NAME]],'Feeds summary'!C:C,0))</f>
        <v>4</v>
      </c>
      <c r="C238" s="80" t="s">
        <v>113</v>
      </c>
      <c r="D238" s="79" t="str">
        <f>"T_"&amp;Table1815171419[[#This Row],[SOURCE_FEED_NAME]]</f>
        <v>T_PPG_UPC_SKU_MAPPING</v>
      </c>
      <c r="E238" s="81"/>
      <c r="F238" s="81" t="s">
        <v>490</v>
      </c>
      <c r="G238" s="10" t="s">
        <v>491</v>
      </c>
      <c r="H238" s="79" t="s">
        <v>149</v>
      </c>
      <c r="I238" s="82">
        <v>90</v>
      </c>
      <c r="J238" s="83"/>
      <c r="K238" s="79" t="s">
        <v>28</v>
      </c>
      <c r="L238" s="79" t="s">
        <v>35</v>
      </c>
      <c r="M238" s="79"/>
      <c r="N238" s="79"/>
      <c r="O238" s="79"/>
      <c r="P238" s="79"/>
      <c r="Q238" s="79"/>
    </row>
    <row r="239" spans="1:17" s="84" customFormat="1">
      <c r="A239" s="10" t="str">
        <f>INDEX('Feeds summary'!A:A,MATCH(Table1815171419[[#This Row],[SOURCE_FEED_NAME]],'Feeds summary'!C:C,0))</f>
        <v>PPG</v>
      </c>
      <c r="B239" s="10">
        <f>INDEX('Feeds summary'!B:B,MATCH(Table1815171419[[#This Row],[SOURCE_FEED_NAME]],'Feeds summary'!C:C,0))</f>
        <v>4</v>
      </c>
      <c r="C239" s="80" t="s">
        <v>113</v>
      </c>
      <c r="D239" s="79" t="str">
        <f>"T_"&amp;Table1815171419[[#This Row],[SOURCE_FEED_NAME]]</f>
        <v>T_PPG_UPC_SKU_MAPPING</v>
      </c>
      <c r="E239" s="81"/>
      <c r="F239" s="81" t="s">
        <v>492</v>
      </c>
      <c r="G239" s="10" t="s">
        <v>493</v>
      </c>
      <c r="H239" s="79" t="s">
        <v>149</v>
      </c>
      <c r="I239" s="82">
        <v>100</v>
      </c>
      <c r="J239" s="83"/>
      <c r="K239" s="79" t="s">
        <v>28</v>
      </c>
      <c r="L239" s="79" t="s">
        <v>35</v>
      </c>
      <c r="M239" s="79"/>
      <c r="N239" s="79"/>
      <c r="O239" s="79"/>
      <c r="P239" s="79"/>
      <c r="Q239" s="79"/>
    </row>
    <row r="240" spans="1:17" s="84" customFormat="1">
      <c r="A240" s="10" t="str">
        <f>INDEX('Feeds summary'!A:A,MATCH(Table1815171419[[#This Row],[SOURCE_FEED_NAME]],'Feeds summary'!C:C,0))</f>
        <v>PPG</v>
      </c>
      <c r="B240" s="10">
        <f>INDEX('Feeds summary'!B:B,MATCH(Table1815171419[[#This Row],[SOURCE_FEED_NAME]],'Feeds summary'!C:C,0))</f>
        <v>4</v>
      </c>
      <c r="C240" s="80" t="s">
        <v>113</v>
      </c>
      <c r="D240" s="79" t="str">
        <f>"T_"&amp;Table1815171419[[#This Row],[SOURCE_FEED_NAME]]</f>
        <v>T_PPG_UPC_SKU_MAPPING</v>
      </c>
      <c r="E240" s="81"/>
      <c r="F240" s="81" t="s">
        <v>168</v>
      </c>
      <c r="G240" s="10"/>
      <c r="H240" s="79" t="s">
        <v>149</v>
      </c>
      <c r="I240" s="82">
        <v>110</v>
      </c>
      <c r="J240" s="83"/>
      <c r="K240" s="79" t="s">
        <v>28</v>
      </c>
      <c r="L240" s="79" t="s">
        <v>35</v>
      </c>
      <c r="M240" s="79"/>
      <c r="N240" s="79"/>
      <c r="O240" s="79"/>
      <c r="P240" s="79"/>
      <c r="Q240" s="79"/>
    </row>
    <row r="241" spans="1:17" s="84" customFormat="1">
      <c r="A241" s="10" t="str">
        <f>INDEX('Feeds summary'!A:A,MATCH(Table1815171419[[#This Row],[SOURCE_FEED_NAME]],'Feeds summary'!C:C,0))</f>
        <v>PPG</v>
      </c>
      <c r="B241" s="10">
        <f>INDEX('Feeds summary'!B:B,MATCH(Table1815171419[[#This Row],[SOURCE_FEED_NAME]],'Feeds summary'!C:C,0))</f>
        <v>4</v>
      </c>
      <c r="C241" s="80" t="s">
        <v>113</v>
      </c>
      <c r="D241" s="79" t="str">
        <f>"T_"&amp;Table1815171419[[#This Row],[SOURCE_FEED_NAME]]</f>
        <v>T_PPG_UPC_SKU_MAPPING</v>
      </c>
      <c r="E241" s="81"/>
      <c r="F241" s="81" t="s">
        <v>494</v>
      </c>
      <c r="G241" s="10"/>
      <c r="H241" s="79" t="s">
        <v>149</v>
      </c>
      <c r="I241" s="82">
        <v>120</v>
      </c>
      <c r="J241" s="83"/>
      <c r="K241" s="79" t="s">
        <v>28</v>
      </c>
      <c r="L241" s="79" t="s">
        <v>35</v>
      </c>
      <c r="M241" s="79"/>
      <c r="N241" s="79"/>
      <c r="O241" s="79"/>
      <c r="P241" s="79"/>
      <c r="Q241" s="79"/>
    </row>
    <row r="242" spans="1:17" s="84" customFormat="1">
      <c r="A242" s="10" t="str">
        <f>INDEX('Feeds summary'!A:A,MATCH(Table1815171419[[#This Row],[SOURCE_FEED_NAME]],'Feeds summary'!C:C,0))</f>
        <v>PPG</v>
      </c>
      <c r="B242" s="10">
        <f>INDEX('Feeds summary'!B:B,MATCH(Table1815171419[[#This Row],[SOURCE_FEED_NAME]],'Feeds summary'!C:C,0))</f>
        <v>4</v>
      </c>
      <c r="C242" s="80" t="s">
        <v>113</v>
      </c>
      <c r="D242" s="79" t="str">
        <f>"T_"&amp;Table1815171419[[#This Row],[SOURCE_FEED_NAME]]</f>
        <v>T_PPG_UPC_SKU_MAPPING</v>
      </c>
      <c r="E242" s="81"/>
      <c r="F242" s="81" t="s">
        <v>495</v>
      </c>
      <c r="G242" s="10"/>
      <c r="H242" s="79" t="s">
        <v>149</v>
      </c>
      <c r="I242" s="82">
        <v>130</v>
      </c>
      <c r="J242" s="83"/>
      <c r="K242" s="79" t="s">
        <v>28</v>
      </c>
      <c r="L242" s="79" t="s">
        <v>35</v>
      </c>
      <c r="M242" s="79"/>
      <c r="N242" s="79"/>
      <c r="O242" s="79"/>
      <c r="P242" s="79"/>
      <c r="Q242" s="79"/>
    </row>
    <row r="243" spans="1:17" s="84" customFormat="1">
      <c r="A243" s="10" t="str">
        <f>INDEX('Feeds summary'!A:A,MATCH(Table1815171419[[#This Row],[SOURCE_FEED_NAME]],'Feeds summary'!C:C,0))</f>
        <v>PPG</v>
      </c>
      <c r="B243" s="10">
        <f>INDEX('Feeds summary'!B:B,MATCH(Table1815171419[[#This Row],[SOURCE_FEED_NAME]],'Feeds summary'!C:C,0))</f>
        <v>4</v>
      </c>
      <c r="C243" s="80" t="s">
        <v>113</v>
      </c>
      <c r="D243" s="79" t="str">
        <f>"T_"&amp;Table1815171419[[#This Row],[SOURCE_FEED_NAME]]</f>
        <v>T_PPG_UPC_SKU_MAPPING</v>
      </c>
      <c r="E243" s="81"/>
      <c r="F243" s="81" t="s">
        <v>496</v>
      </c>
      <c r="G243" s="10" t="s">
        <v>497</v>
      </c>
      <c r="H243" s="79" t="s">
        <v>165</v>
      </c>
      <c r="I243" s="82">
        <v>140</v>
      </c>
      <c r="J243" s="83"/>
      <c r="K243" s="79" t="s">
        <v>28</v>
      </c>
      <c r="L243" s="79" t="s">
        <v>35</v>
      </c>
      <c r="M243" s="79"/>
      <c r="N243" s="79"/>
      <c r="O243" s="79"/>
      <c r="P243" s="79"/>
      <c r="Q243" s="79"/>
    </row>
    <row r="244" spans="1:17">
      <c r="A244" s="10" t="str">
        <f>INDEX('Feeds summary'!A:A,MATCH(Table1815171419[[#This Row],[SOURCE_FEED_NAME]],'Feeds summary'!C:C,0))</f>
        <v>PRODUCT</v>
      </c>
      <c r="B244" s="10">
        <f>INDEX('Feeds summary'!B:B,MATCH(Table1815171419[[#This Row],[SOURCE_FEED_NAME]],'Feeds summary'!C:C,0))</f>
        <v>5</v>
      </c>
      <c r="C244" s="75" t="s">
        <v>116</v>
      </c>
      <c r="D244" s="10" t="str">
        <f>"T_"&amp;Table1815171419[[#This Row],[SOURCE_FEED_NAME]]</f>
        <v>T_PRODUCT_MASTER</v>
      </c>
      <c r="E244"/>
      <c r="F244" s="100" t="s">
        <v>268</v>
      </c>
      <c r="G244" s="10" t="s">
        <v>489</v>
      </c>
      <c r="H244" s="10" t="s">
        <v>403</v>
      </c>
      <c r="I244" s="76">
        <v>10</v>
      </c>
      <c r="J244" s="77"/>
      <c r="K244" s="10" t="s">
        <v>35</v>
      </c>
      <c r="L244" s="10" t="s">
        <v>28</v>
      </c>
      <c r="M244" s="10"/>
      <c r="N244" s="10"/>
      <c r="O244" s="10"/>
      <c r="P244" s="10"/>
      <c r="Q244" s="10"/>
    </row>
    <row r="245" spans="1:17">
      <c r="A245" s="10" t="str">
        <f>INDEX('Feeds summary'!A:A,MATCH(Table1815171419[[#This Row],[SOURCE_FEED_NAME]],'Feeds summary'!C:C,0))</f>
        <v>PRODUCT</v>
      </c>
      <c r="B245" s="10">
        <f>INDEX('Feeds summary'!B:B,MATCH(Table1815171419[[#This Row],[SOURCE_FEED_NAME]],'Feeds summary'!C:C,0))</f>
        <v>5</v>
      </c>
      <c r="C245" s="75" t="s">
        <v>116</v>
      </c>
      <c r="D245" s="10" t="str">
        <f>"T_"&amp;Table1815171419[[#This Row],[SOURCE_FEED_NAME]]</f>
        <v>T_PRODUCT_MASTER</v>
      </c>
      <c r="E245"/>
      <c r="F245" s="90" t="s">
        <v>498</v>
      </c>
      <c r="G245" s="10" t="s">
        <v>499</v>
      </c>
      <c r="H245" s="10" t="s">
        <v>403</v>
      </c>
      <c r="I245" s="76">
        <v>20</v>
      </c>
      <c r="J245" s="77"/>
      <c r="K245" s="10" t="s">
        <v>28</v>
      </c>
      <c r="L245" s="10" t="s">
        <v>35</v>
      </c>
      <c r="M245" s="10"/>
      <c r="N245" s="10"/>
      <c r="O245" s="10"/>
      <c r="P245" s="10"/>
      <c r="Q245" s="10"/>
    </row>
    <row r="246" spans="1:17">
      <c r="A246" s="10" t="str">
        <f>INDEX('Feeds summary'!A:A,MATCH(Table1815171419[[#This Row],[SOURCE_FEED_NAME]],'Feeds summary'!C:C,0))</f>
        <v>PRODUCT</v>
      </c>
      <c r="B246" s="10">
        <f>INDEX('Feeds summary'!B:B,MATCH(Table1815171419[[#This Row],[SOURCE_FEED_NAME]],'Feeds summary'!C:C,0))</f>
        <v>5</v>
      </c>
      <c r="C246" s="75" t="s">
        <v>116</v>
      </c>
      <c r="D246" s="10" t="str">
        <f>"T_"&amp;Table1815171419[[#This Row],[SOURCE_FEED_NAME]]</f>
        <v>T_PRODUCT_MASTER</v>
      </c>
      <c r="E246"/>
      <c r="F246" s="90" t="s">
        <v>500</v>
      </c>
      <c r="G246" s="10" t="s">
        <v>499</v>
      </c>
      <c r="H246" s="10" t="s">
        <v>403</v>
      </c>
      <c r="I246" s="76">
        <v>30</v>
      </c>
      <c r="J246" s="77"/>
      <c r="K246" s="10" t="s">
        <v>28</v>
      </c>
      <c r="L246" s="10" t="s">
        <v>35</v>
      </c>
      <c r="M246" s="10"/>
      <c r="N246" s="10"/>
      <c r="O246" s="10"/>
      <c r="P246" s="10"/>
      <c r="Q246" s="10"/>
    </row>
    <row r="247" spans="1:17">
      <c r="A247" s="10" t="str">
        <f>INDEX('Feeds summary'!A:A,MATCH(Table1815171419[[#This Row],[SOURCE_FEED_NAME]],'Feeds summary'!C:C,0))</f>
        <v>PRODUCT</v>
      </c>
      <c r="B247" s="10">
        <f>INDEX('Feeds summary'!B:B,MATCH(Table1815171419[[#This Row],[SOURCE_FEED_NAME]],'Feeds summary'!C:C,0))</f>
        <v>5</v>
      </c>
      <c r="C247" s="75" t="s">
        <v>116</v>
      </c>
      <c r="D247" s="10" t="str">
        <f>"T_"&amp;Table1815171419[[#This Row],[SOURCE_FEED_NAME]]</f>
        <v>T_PRODUCT_MASTER</v>
      </c>
      <c r="E247"/>
      <c r="F247" s="92" t="s">
        <v>495</v>
      </c>
      <c r="G247" s="10" t="s">
        <v>148</v>
      </c>
      <c r="H247" s="10" t="s">
        <v>403</v>
      </c>
      <c r="I247" s="76">
        <v>40</v>
      </c>
      <c r="J247" s="77"/>
      <c r="K247" s="10" t="s">
        <v>28</v>
      </c>
      <c r="L247" s="10" t="s">
        <v>35</v>
      </c>
      <c r="M247" s="10"/>
      <c r="N247" s="10"/>
      <c r="O247" s="10"/>
      <c r="P247" s="10"/>
      <c r="Q247" s="10"/>
    </row>
    <row r="248" spans="1:17">
      <c r="A248" s="10" t="str">
        <f>INDEX('Feeds summary'!A:A,MATCH(Table1815171419[[#This Row],[SOURCE_FEED_NAME]],'Feeds summary'!C:C,0))</f>
        <v>PRODUCT</v>
      </c>
      <c r="B248" s="10">
        <f>INDEX('Feeds summary'!B:B,MATCH(Table1815171419[[#This Row],[SOURCE_FEED_NAME]],'Feeds summary'!C:C,0))</f>
        <v>5</v>
      </c>
      <c r="C248" s="75" t="s">
        <v>116</v>
      </c>
      <c r="D248" s="10" t="str">
        <f>"T_"&amp;Table1815171419[[#This Row],[SOURCE_FEED_NAME]]</f>
        <v>T_PRODUCT_MASTER</v>
      </c>
      <c r="E248"/>
      <c r="F248" s="90" t="s">
        <v>147</v>
      </c>
      <c r="G248" s="10" t="s">
        <v>252</v>
      </c>
      <c r="H248" s="10" t="s">
        <v>403</v>
      </c>
      <c r="I248" s="76">
        <v>50</v>
      </c>
      <c r="J248" s="77"/>
      <c r="K248" s="10" t="s">
        <v>28</v>
      </c>
      <c r="L248" s="10" t="s">
        <v>35</v>
      </c>
      <c r="M248" s="10"/>
      <c r="N248" s="10"/>
      <c r="O248" s="10"/>
      <c r="P248" s="10"/>
      <c r="Q248" s="10"/>
    </row>
    <row r="249" spans="1:17">
      <c r="A249" s="10" t="str">
        <f>INDEX('Feeds summary'!A:A,MATCH(Table1815171419[[#This Row],[SOURCE_FEED_NAME]],'Feeds summary'!C:C,0))</f>
        <v>PRODUCT</v>
      </c>
      <c r="B249" s="10">
        <f>INDEX('Feeds summary'!B:B,MATCH(Table1815171419[[#This Row],[SOURCE_FEED_NAME]],'Feeds summary'!C:C,0))</f>
        <v>5</v>
      </c>
      <c r="C249" s="75" t="s">
        <v>116</v>
      </c>
      <c r="D249" s="10" t="str">
        <f>"T_"&amp;Table1815171419[[#This Row],[SOURCE_FEED_NAME]]</f>
        <v>T_PRODUCT_MASTER</v>
      </c>
      <c r="E249"/>
      <c r="F249" s="90" t="s">
        <v>160</v>
      </c>
      <c r="G249" s="10" t="s">
        <v>255</v>
      </c>
      <c r="H249" s="10" t="s">
        <v>403</v>
      </c>
      <c r="I249" s="76">
        <v>60</v>
      </c>
      <c r="J249" s="77"/>
      <c r="K249" s="10" t="s">
        <v>28</v>
      </c>
      <c r="L249" s="10" t="s">
        <v>35</v>
      </c>
      <c r="M249" s="10"/>
      <c r="N249" s="10"/>
      <c r="O249" s="10"/>
      <c r="P249" s="10"/>
      <c r="Q249" s="10"/>
    </row>
    <row r="250" spans="1:17">
      <c r="A250" s="10" t="str">
        <f>INDEX('Feeds summary'!A:A,MATCH(Table1815171419[[#This Row],[SOURCE_FEED_NAME]],'Feeds summary'!C:C,0))</f>
        <v>PRODUCT</v>
      </c>
      <c r="B250" s="10">
        <f>INDEX('Feeds summary'!B:B,MATCH(Table1815171419[[#This Row],[SOURCE_FEED_NAME]],'Feeds summary'!C:C,0))</f>
        <v>5</v>
      </c>
      <c r="C250" s="75" t="s">
        <v>116</v>
      </c>
      <c r="D250" s="10" t="str">
        <f>"T_"&amp;Table1815171419[[#This Row],[SOURCE_FEED_NAME]]</f>
        <v>T_PRODUCT_MASTER</v>
      </c>
      <c r="E250"/>
      <c r="F250" s="90" t="s">
        <v>501</v>
      </c>
      <c r="G250" s="10" t="s">
        <v>502</v>
      </c>
      <c r="H250" s="10" t="s">
        <v>403</v>
      </c>
      <c r="I250" s="76">
        <v>70</v>
      </c>
      <c r="J250" s="77"/>
      <c r="K250" s="10" t="s">
        <v>28</v>
      </c>
      <c r="L250" s="10" t="s">
        <v>35</v>
      </c>
      <c r="M250" s="10"/>
      <c r="N250" s="10"/>
      <c r="O250" s="10"/>
      <c r="P250" s="10"/>
      <c r="Q250" s="10"/>
    </row>
    <row r="251" spans="1:17">
      <c r="A251" s="10" t="str">
        <f>INDEX('Feeds summary'!A:A,MATCH(Table1815171419[[#This Row],[SOURCE_FEED_NAME]],'Feeds summary'!C:C,0))</f>
        <v>PRODUCT</v>
      </c>
      <c r="B251" s="10">
        <f>INDEX('Feeds summary'!B:B,MATCH(Table1815171419[[#This Row],[SOURCE_FEED_NAME]],'Feeds summary'!C:C,0))</f>
        <v>5</v>
      </c>
      <c r="C251" s="75" t="s">
        <v>116</v>
      </c>
      <c r="D251" s="10" t="str">
        <f>"T_"&amp;Table1815171419[[#This Row],[SOURCE_FEED_NAME]]</f>
        <v>T_PRODUCT_MASTER</v>
      </c>
      <c r="E251"/>
      <c r="F251" s="90" t="s">
        <v>503</v>
      </c>
      <c r="G251" s="10" t="s">
        <v>504</v>
      </c>
      <c r="H251" s="10" t="s">
        <v>403</v>
      </c>
      <c r="I251" s="76">
        <v>80</v>
      </c>
      <c r="J251" s="77"/>
      <c r="K251" s="10" t="s">
        <v>28</v>
      </c>
      <c r="L251" s="10" t="s">
        <v>35</v>
      </c>
      <c r="M251" s="10"/>
      <c r="N251" s="10"/>
      <c r="O251" s="10"/>
      <c r="P251" s="10"/>
      <c r="Q251" s="10"/>
    </row>
    <row r="252" spans="1:17">
      <c r="A252" s="10" t="str">
        <f>INDEX('Feeds summary'!A:A,MATCH(Table1815171419[[#This Row],[SOURCE_FEED_NAME]],'Feeds summary'!C:C,0))</f>
        <v>PRODUCT</v>
      </c>
      <c r="B252" s="10">
        <f>INDEX('Feeds summary'!B:B,MATCH(Table1815171419[[#This Row],[SOURCE_FEED_NAME]],'Feeds summary'!C:C,0))</f>
        <v>5</v>
      </c>
      <c r="C252" s="75" t="s">
        <v>116</v>
      </c>
      <c r="D252" s="10" t="str">
        <f>"T_"&amp;Table1815171419[[#This Row],[SOURCE_FEED_NAME]]</f>
        <v>T_PRODUCT_MASTER</v>
      </c>
      <c r="E252"/>
      <c r="F252" s="90" t="s">
        <v>505</v>
      </c>
      <c r="G252" s="10" t="s">
        <v>506</v>
      </c>
      <c r="H252" s="10" t="s">
        <v>403</v>
      </c>
      <c r="I252" s="76">
        <v>90</v>
      </c>
      <c r="J252" s="77"/>
      <c r="K252" s="10" t="s">
        <v>28</v>
      </c>
      <c r="L252" s="10" t="s">
        <v>35</v>
      </c>
      <c r="M252" s="10"/>
      <c r="N252" s="10"/>
      <c r="O252" s="10"/>
      <c r="P252" s="10"/>
      <c r="Q252" s="10"/>
    </row>
    <row r="253" spans="1:17">
      <c r="A253" s="10" t="str">
        <f>INDEX('Feeds summary'!A:A,MATCH(Table1815171419[[#This Row],[SOURCE_FEED_NAME]],'Feeds summary'!C:C,0))</f>
        <v>PRODUCT</v>
      </c>
      <c r="B253" s="10">
        <f>INDEX('Feeds summary'!B:B,MATCH(Table1815171419[[#This Row],[SOURCE_FEED_NAME]],'Feeds summary'!C:C,0))</f>
        <v>5</v>
      </c>
      <c r="C253" s="75" t="s">
        <v>116</v>
      </c>
      <c r="D253" s="10" t="str">
        <f>"T_"&amp;Table1815171419[[#This Row],[SOURCE_FEED_NAME]]</f>
        <v>T_PRODUCT_MASTER</v>
      </c>
      <c r="E253"/>
      <c r="F253" s="90" t="s">
        <v>507</v>
      </c>
      <c r="G253" s="10" t="s">
        <v>508</v>
      </c>
      <c r="H253" s="10" t="s">
        <v>403</v>
      </c>
      <c r="I253" s="76">
        <v>100</v>
      </c>
      <c r="J253" s="77"/>
      <c r="K253" s="10" t="s">
        <v>28</v>
      </c>
      <c r="L253" s="10" t="s">
        <v>35</v>
      </c>
      <c r="M253" s="10"/>
      <c r="N253" s="10"/>
      <c r="O253" s="10"/>
      <c r="P253" s="10"/>
      <c r="Q253" s="10"/>
    </row>
    <row r="254" spans="1:17">
      <c r="A254" s="10" t="str">
        <f>INDEX('Feeds summary'!A:A,MATCH(Table1815171419[[#This Row],[SOURCE_FEED_NAME]],'Feeds summary'!C:C,0))</f>
        <v>PRODUCT</v>
      </c>
      <c r="B254" s="10">
        <f>INDEX('Feeds summary'!B:B,MATCH(Table1815171419[[#This Row],[SOURCE_FEED_NAME]],'Feeds summary'!C:C,0))</f>
        <v>5</v>
      </c>
      <c r="C254" s="75" t="s">
        <v>116</v>
      </c>
      <c r="D254" s="10" t="str">
        <f>"T_"&amp;Table1815171419[[#This Row],[SOURCE_FEED_NAME]]</f>
        <v>T_PRODUCT_MASTER</v>
      </c>
      <c r="E254"/>
      <c r="F254" s="90" t="s">
        <v>509</v>
      </c>
      <c r="G254" s="10" t="s">
        <v>510</v>
      </c>
      <c r="H254" s="10" t="s">
        <v>403</v>
      </c>
      <c r="I254" s="76">
        <v>110</v>
      </c>
      <c r="J254" s="77"/>
      <c r="K254" s="10" t="s">
        <v>28</v>
      </c>
      <c r="L254" s="10" t="s">
        <v>35</v>
      </c>
      <c r="M254" s="10"/>
      <c r="N254" s="10"/>
      <c r="O254" s="10"/>
      <c r="P254" s="10"/>
      <c r="Q254" s="10"/>
    </row>
    <row r="255" spans="1:17" ht="31">
      <c r="A255" s="10" t="str">
        <f>INDEX('Feeds summary'!A:A,MATCH(Table1815171419[[#This Row],[SOURCE_FEED_NAME]],'Feeds summary'!C:C,0))</f>
        <v>PRODUCT</v>
      </c>
      <c r="B255" s="10">
        <f>INDEX('Feeds summary'!B:B,MATCH(Table1815171419[[#This Row],[SOURCE_FEED_NAME]],'Feeds summary'!C:C,0))</f>
        <v>5</v>
      </c>
      <c r="C255" s="75" t="s">
        <v>116</v>
      </c>
      <c r="D255" s="10" t="str">
        <f>"T_"&amp;Table1815171419[[#This Row],[SOURCE_FEED_NAME]]</f>
        <v>T_PRODUCT_MASTER</v>
      </c>
      <c r="E255"/>
      <c r="F255" s="90" t="s">
        <v>511</v>
      </c>
      <c r="G255" s="10" t="s">
        <v>512</v>
      </c>
      <c r="H255" s="10" t="s">
        <v>403</v>
      </c>
      <c r="I255" s="76">
        <v>120</v>
      </c>
      <c r="J255" s="77"/>
      <c r="K255" s="10" t="s">
        <v>28</v>
      </c>
      <c r="L255" s="10" t="s">
        <v>35</v>
      </c>
      <c r="M255" s="10"/>
      <c r="N255" s="10"/>
      <c r="O255" s="10"/>
      <c r="P255" s="10"/>
      <c r="Q255" s="10"/>
    </row>
    <row r="256" spans="1:17">
      <c r="A256" s="10" t="str">
        <f>INDEX('Feeds summary'!A:A,MATCH(Table1815171419[[#This Row],[SOURCE_FEED_NAME]],'Feeds summary'!C:C,0))</f>
        <v>PRODUCT</v>
      </c>
      <c r="B256" s="10">
        <f>INDEX('Feeds summary'!B:B,MATCH(Table1815171419[[#This Row],[SOURCE_FEED_NAME]],'Feeds summary'!C:C,0))</f>
        <v>5</v>
      </c>
      <c r="C256" s="75" t="s">
        <v>116</v>
      </c>
      <c r="D256" s="10" t="str">
        <f>"T_"&amp;Table1815171419[[#This Row],[SOURCE_FEED_NAME]]</f>
        <v>T_PRODUCT_MASTER</v>
      </c>
      <c r="E256"/>
      <c r="F256" s="90" t="s">
        <v>513</v>
      </c>
      <c r="G256" s="10" t="s">
        <v>514</v>
      </c>
      <c r="H256" s="10" t="s">
        <v>403</v>
      </c>
      <c r="I256" s="76">
        <v>130</v>
      </c>
      <c r="J256" s="77"/>
      <c r="K256" s="10" t="s">
        <v>28</v>
      </c>
      <c r="L256" s="10" t="s">
        <v>35</v>
      </c>
      <c r="M256" s="10"/>
      <c r="N256" s="10"/>
      <c r="O256" s="10"/>
      <c r="P256" s="10"/>
      <c r="Q256" s="10"/>
    </row>
    <row r="257" spans="1:17">
      <c r="A257" s="10" t="str">
        <f>INDEX('Feeds summary'!A:A,MATCH(Table1815171419[[#This Row],[SOURCE_FEED_NAME]],'Feeds summary'!C:C,0))</f>
        <v>PRODUCT</v>
      </c>
      <c r="B257" s="10">
        <f>INDEX('Feeds summary'!B:B,MATCH(Table1815171419[[#This Row],[SOURCE_FEED_NAME]],'Feeds summary'!C:C,0))</f>
        <v>5</v>
      </c>
      <c r="C257" s="75" t="s">
        <v>116</v>
      </c>
      <c r="D257" s="10" t="str">
        <f>"T_"&amp;Table1815171419[[#This Row],[SOURCE_FEED_NAME]]</f>
        <v>T_PRODUCT_MASTER</v>
      </c>
      <c r="E257"/>
      <c r="F257" s="90" t="s">
        <v>515</v>
      </c>
      <c r="G257" s="10" t="s">
        <v>516</v>
      </c>
      <c r="H257" s="10" t="s">
        <v>403</v>
      </c>
      <c r="I257" s="76">
        <v>140</v>
      </c>
      <c r="J257" s="77"/>
      <c r="K257" s="10" t="s">
        <v>28</v>
      </c>
      <c r="L257" s="10" t="s">
        <v>35</v>
      </c>
      <c r="M257" s="10"/>
      <c r="N257" s="10"/>
      <c r="O257" s="10"/>
      <c r="P257" s="10"/>
      <c r="Q257" s="10"/>
    </row>
    <row r="258" spans="1:17">
      <c r="A258" s="10" t="str">
        <f>INDEX('Feeds summary'!A:A,MATCH(Table1815171419[[#This Row],[SOURCE_FEED_NAME]],'Feeds summary'!C:C,0))</f>
        <v>PRODUCT</v>
      </c>
      <c r="B258" s="10">
        <f>INDEX('Feeds summary'!B:B,MATCH(Table1815171419[[#This Row],[SOURCE_FEED_NAME]],'Feeds summary'!C:C,0))</f>
        <v>5</v>
      </c>
      <c r="C258" s="75" t="s">
        <v>116</v>
      </c>
      <c r="D258" s="10" t="str">
        <f>"T_"&amp;Table1815171419[[#This Row],[SOURCE_FEED_NAME]]</f>
        <v>T_PRODUCT_MASTER</v>
      </c>
      <c r="E258"/>
      <c r="F258" s="90" t="s">
        <v>517</v>
      </c>
      <c r="G258" s="10" t="s">
        <v>518</v>
      </c>
      <c r="H258" s="10" t="s">
        <v>403</v>
      </c>
      <c r="I258" s="76">
        <v>150</v>
      </c>
      <c r="J258" s="77"/>
      <c r="K258" s="10" t="s">
        <v>28</v>
      </c>
      <c r="L258" s="10" t="s">
        <v>35</v>
      </c>
      <c r="M258" s="10"/>
      <c r="N258" s="10"/>
      <c r="O258" s="10"/>
      <c r="P258" s="10"/>
      <c r="Q258" s="10"/>
    </row>
    <row r="259" spans="1:17">
      <c r="A259" s="10" t="str">
        <f>INDEX('Feeds summary'!A:A,MATCH(Table1815171419[[#This Row],[SOURCE_FEED_NAME]],'Feeds summary'!C:C,0))</f>
        <v>PRODUCT</v>
      </c>
      <c r="B259" s="10">
        <f>INDEX('Feeds summary'!B:B,MATCH(Table1815171419[[#This Row],[SOURCE_FEED_NAME]],'Feeds summary'!C:C,0))</f>
        <v>5</v>
      </c>
      <c r="C259" s="75" t="s">
        <v>116</v>
      </c>
      <c r="D259" s="10" t="str">
        <f>"T_"&amp;Table1815171419[[#This Row],[SOURCE_FEED_NAME]]</f>
        <v>T_PRODUCT_MASTER</v>
      </c>
      <c r="E259"/>
      <c r="F259" s="90" t="s">
        <v>519</v>
      </c>
      <c r="G259" s="10" t="s">
        <v>520</v>
      </c>
      <c r="H259" s="10" t="s">
        <v>403</v>
      </c>
      <c r="I259" s="76">
        <v>160</v>
      </c>
      <c r="J259" s="77"/>
      <c r="K259" s="10" t="s">
        <v>28</v>
      </c>
      <c r="L259" s="10" t="s">
        <v>35</v>
      </c>
      <c r="M259" s="10"/>
      <c r="N259" s="10"/>
      <c r="O259" s="10"/>
      <c r="P259" s="10"/>
      <c r="Q259" s="10"/>
    </row>
    <row r="260" spans="1:17">
      <c r="A260" s="10" t="str">
        <f>INDEX('Feeds summary'!A:A,MATCH(Table1815171419[[#This Row],[SOURCE_FEED_NAME]],'Feeds summary'!C:C,0))</f>
        <v>PRODUCT</v>
      </c>
      <c r="B260" s="10">
        <f>INDEX('Feeds summary'!B:B,MATCH(Table1815171419[[#This Row],[SOURCE_FEED_NAME]],'Feeds summary'!C:C,0))</f>
        <v>5</v>
      </c>
      <c r="C260" s="75" t="s">
        <v>116</v>
      </c>
      <c r="D260" s="10" t="str">
        <f>"T_"&amp;Table1815171419[[#This Row],[SOURCE_FEED_NAME]]</f>
        <v>T_PRODUCT_MASTER</v>
      </c>
      <c r="E260"/>
      <c r="F260" s="90" t="s">
        <v>521</v>
      </c>
      <c r="G260" s="10" t="s">
        <v>522</v>
      </c>
      <c r="H260" s="10" t="s">
        <v>403</v>
      </c>
      <c r="I260" s="76">
        <v>170</v>
      </c>
      <c r="J260" s="77"/>
      <c r="K260" s="10" t="s">
        <v>28</v>
      </c>
      <c r="L260" s="10" t="s">
        <v>35</v>
      </c>
      <c r="M260" s="10"/>
      <c r="N260" s="10"/>
      <c r="O260" s="10"/>
      <c r="P260" s="10"/>
      <c r="Q260" s="10"/>
    </row>
    <row r="261" spans="1:17">
      <c r="A261" s="10" t="str">
        <f>INDEX('Feeds summary'!A:A,MATCH(Table1815171419[[#This Row],[SOURCE_FEED_NAME]],'Feeds summary'!C:C,0))</f>
        <v>PRODUCT</v>
      </c>
      <c r="B261" s="10">
        <f>INDEX('Feeds summary'!B:B,MATCH(Table1815171419[[#This Row],[SOURCE_FEED_NAME]],'Feeds summary'!C:C,0))</f>
        <v>5</v>
      </c>
      <c r="C261" s="75" t="s">
        <v>116</v>
      </c>
      <c r="D261" s="10" t="str">
        <f>"T_"&amp;Table1815171419[[#This Row],[SOURCE_FEED_NAME]]</f>
        <v>T_PRODUCT_MASTER</v>
      </c>
      <c r="E261"/>
      <c r="F261" s="90" t="s">
        <v>523</v>
      </c>
      <c r="G261" s="10" t="s">
        <v>524</v>
      </c>
      <c r="H261" s="10" t="s">
        <v>403</v>
      </c>
      <c r="I261" s="76">
        <v>180</v>
      </c>
      <c r="J261" s="77"/>
      <c r="K261" s="10" t="s">
        <v>28</v>
      </c>
      <c r="L261" s="10" t="s">
        <v>35</v>
      </c>
      <c r="M261" s="10"/>
      <c r="N261" s="10"/>
      <c r="O261" s="10"/>
      <c r="P261" s="10"/>
      <c r="Q261" s="10"/>
    </row>
    <row r="262" spans="1:17">
      <c r="A262" s="10" t="str">
        <f>INDEX('Feeds summary'!A:A,MATCH(Table1815171419[[#This Row],[SOURCE_FEED_NAME]],'Feeds summary'!C:C,0))</f>
        <v>PRODUCT</v>
      </c>
      <c r="B262" s="10">
        <f>INDEX('Feeds summary'!B:B,MATCH(Table1815171419[[#This Row],[SOURCE_FEED_NAME]],'Feeds summary'!C:C,0))</f>
        <v>5</v>
      </c>
      <c r="C262" s="75" t="s">
        <v>116</v>
      </c>
      <c r="D262" s="10" t="str">
        <f>"T_"&amp;Table1815171419[[#This Row],[SOURCE_FEED_NAME]]</f>
        <v>T_PRODUCT_MASTER</v>
      </c>
      <c r="E262"/>
      <c r="F262" s="90" t="s">
        <v>525</v>
      </c>
      <c r="G262" s="10" t="s">
        <v>526</v>
      </c>
      <c r="H262" s="10" t="s">
        <v>403</v>
      </c>
      <c r="I262" s="76">
        <v>190</v>
      </c>
      <c r="J262" s="77"/>
      <c r="K262" s="10" t="s">
        <v>28</v>
      </c>
      <c r="L262" s="10" t="s">
        <v>35</v>
      </c>
      <c r="M262" s="10"/>
      <c r="N262" s="10"/>
      <c r="O262" s="10"/>
      <c r="P262" s="10"/>
      <c r="Q262" s="10"/>
    </row>
    <row r="263" spans="1:17">
      <c r="A263" s="10" t="str">
        <f>INDEX('Feeds summary'!A:A,MATCH(Table1815171419[[#This Row],[SOURCE_FEED_NAME]],'Feeds summary'!C:C,0))</f>
        <v>PRODUCT</v>
      </c>
      <c r="B263" s="10">
        <f>INDEX('Feeds summary'!B:B,MATCH(Table1815171419[[#This Row],[SOURCE_FEED_NAME]],'Feeds summary'!C:C,0))</f>
        <v>5</v>
      </c>
      <c r="C263" s="75" t="s">
        <v>116</v>
      </c>
      <c r="D263" s="10" t="str">
        <f>"T_"&amp;Table1815171419[[#This Row],[SOURCE_FEED_NAME]]</f>
        <v>T_PRODUCT_MASTER</v>
      </c>
      <c r="E263"/>
      <c r="F263" s="90" t="s">
        <v>527</v>
      </c>
      <c r="G263" s="10" t="s">
        <v>528</v>
      </c>
      <c r="H263" s="10" t="s">
        <v>403</v>
      </c>
      <c r="I263" s="76">
        <v>200</v>
      </c>
      <c r="J263" s="77"/>
      <c r="K263" s="10" t="s">
        <v>28</v>
      </c>
      <c r="L263" s="10" t="s">
        <v>35</v>
      </c>
      <c r="M263" s="10"/>
      <c r="N263" s="10"/>
      <c r="O263" s="10"/>
      <c r="P263" s="10"/>
      <c r="Q263" s="10"/>
    </row>
    <row r="264" spans="1:17">
      <c r="A264" s="10" t="str">
        <f>INDEX('Feeds summary'!A:A,MATCH(Table1815171419[[#This Row],[SOURCE_FEED_NAME]],'Feeds summary'!C:C,0))</f>
        <v>PRODUCT</v>
      </c>
      <c r="B264" s="10">
        <f>INDEX('Feeds summary'!B:B,MATCH(Table1815171419[[#This Row],[SOURCE_FEED_NAME]],'Feeds summary'!C:C,0))</f>
        <v>5</v>
      </c>
      <c r="C264" s="75" t="s">
        <v>116</v>
      </c>
      <c r="D264" s="10" t="str">
        <f>"T_"&amp;Table1815171419[[#This Row],[SOURCE_FEED_NAME]]</f>
        <v>T_PRODUCT_MASTER</v>
      </c>
      <c r="E264"/>
      <c r="F264" s="90" t="s">
        <v>529</v>
      </c>
      <c r="G264" s="10"/>
      <c r="H264" s="10" t="s">
        <v>403</v>
      </c>
      <c r="I264" s="76">
        <v>210</v>
      </c>
      <c r="J264" s="77"/>
      <c r="K264" s="10" t="s">
        <v>28</v>
      </c>
      <c r="L264" s="10" t="s">
        <v>35</v>
      </c>
      <c r="M264" s="10"/>
      <c r="N264" s="10"/>
      <c r="O264" s="10"/>
      <c r="P264" s="10"/>
      <c r="Q264" s="10"/>
    </row>
    <row r="265" spans="1:17">
      <c r="A265" s="10" t="str">
        <f>INDEX('Feeds summary'!A:A,MATCH(Table1815171419[[#This Row],[SOURCE_FEED_NAME]],'Feeds summary'!C:C,0))</f>
        <v>PRODUCT</v>
      </c>
      <c r="B265" s="10">
        <f>INDEX('Feeds summary'!B:B,MATCH(Table1815171419[[#This Row],[SOURCE_FEED_NAME]],'Feeds summary'!C:C,0))</f>
        <v>5</v>
      </c>
      <c r="C265" s="75" t="s">
        <v>116</v>
      </c>
      <c r="D265" s="10" t="str">
        <f>"T_"&amp;Table1815171419[[#This Row],[SOURCE_FEED_NAME]]</f>
        <v>T_PRODUCT_MASTER</v>
      </c>
      <c r="E265"/>
      <c r="F265" s="90" t="s">
        <v>530</v>
      </c>
      <c r="G265" s="10" t="s">
        <v>531</v>
      </c>
      <c r="H265" s="10" t="s">
        <v>403</v>
      </c>
      <c r="I265" s="76">
        <v>220</v>
      </c>
      <c r="J265" s="77"/>
      <c r="K265" s="10" t="s">
        <v>28</v>
      </c>
      <c r="L265" s="10" t="s">
        <v>35</v>
      </c>
      <c r="M265" s="10"/>
      <c r="N265" s="10"/>
      <c r="O265" s="10"/>
      <c r="P265" s="10"/>
      <c r="Q265" s="10"/>
    </row>
    <row r="266" spans="1:17">
      <c r="A266" s="10" t="str">
        <f>INDEX('Feeds summary'!A:A,MATCH(Table1815171419[[#This Row],[SOURCE_FEED_NAME]],'Feeds summary'!C:C,0))</f>
        <v>PRODUCT</v>
      </c>
      <c r="B266" s="10">
        <f>INDEX('Feeds summary'!B:B,MATCH(Table1815171419[[#This Row],[SOURCE_FEED_NAME]],'Feeds summary'!C:C,0))</f>
        <v>5</v>
      </c>
      <c r="C266" s="75" t="s">
        <v>116</v>
      </c>
      <c r="D266" s="10" t="str">
        <f>"T_"&amp;Table1815171419[[#This Row],[SOURCE_FEED_NAME]]</f>
        <v>T_PRODUCT_MASTER</v>
      </c>
      <c r="E266"/>
      <c r="F266" s="90" t="s">
        <v>532</v>
      </c>
      <c r="G266" s="10" t="s">
        <v>533</v>
      </c>
      <c r="H266" s="10" t="s">
        <v>403</v>
      </c>
      <c r="I266" s="76">
        <v>230</v>
      </c>
      <c r="J266" s="77"/>
      <c r="K266" s="10" t="s">
        <v>28</v>
      </c>
      <c r="L266" s="10" t="s">
        <v>35</v>
      </c>
      <c r="M266" s="10"/>
      <c r="N266" s="10"/>
      <c r="O266" s="10"/>
      <c r="P266" s="10"/>
      <c r="Q266" s="10"/>
    </row>
    <row r="267" spans="1:17">
      <c r="A267" s="10" t="str">
        <f>INDEX('Feeds summary'!A:A,MATCH(Table1815171419[[#This Row],[SOURCE_FEED_NAME]],'Feeds summary'!C:C,0))</f>
        <v>PRODUCT</v>
      </c>
      <c r="B267" s="10">
        <f>INDEX('Feeds summary'!B:B,MATCH(Table1815171419[[#This Row],[SOURCE_FEED_NAME]],'Feeds summary'!C:C,0))</f>
        <v>5</v>
      </c>
      <c r="C267" s="75" t="s">
        <v>116</v>
      </c>
      <c r="D267" s="10" t="str">
        <f>"T_"&amp;Table1815171419[[#This Row],[SOURCE_FEED_NAME]]</f>
        <v>T_PRODUCT_MASTER</v>
      </c>
      <c r="E267"/>
      <c r="F267" s="90" t="s">
        <v>534</v>
      </c>
      <c r="G267" s="10" t="s">
        <v>535</v>
      </c>
      <c r="H267" s="10" t="s">
        <v>403</v>
      </c>
      <c r="I267" s="76">
        <v>240</v>
      </c>
      <c r="J267" s="77"/>
      <c r="K267" s="10" t="s">
        <v>28</v>
      </c>
      <c r="L267" s="10" t="s">
        <v>35</v>
      </c>
      <c r="M267" s="10"/>
      <c r="N267" s="10"/>
      <c r="O267" s="10"/>
      <c r="P267" s="10"/>
      <c r="Q267" s="10"/>
    </row>
    <row r="268" spans="1:17">
      <c r="A268" s="10" t="str">
        <f>INDEX('Feeds summary'!A:A,MATCH(Table1815171419[[#This Row],[SOURCE_FEED_NAME]],'Feeds summary'!C:C,0))</f>
        <v>PRODUCT</v>
      </c>
      <c r="B268" s="10">
        <f>INDEX('Feeds summary'!B:B,MATCH(Table1815171419[[#This Row],[SOURCE_FEED_NAME]],'Feeds summary'!C:C,0))</f>
        <v>5</v>
      </c>
      <c r="C268" s="75" t="s">
        <v>116</v>
      </c>
      <c r="D268" s="10" t="str">
        <f>"T_"&amp;Table1815171419[[#This Row],[SOURCE_FEED_NAME]]</f>
        <v>T_PRODUCT_MASTER</v>
      </c>
      <c r="E268"/>
      <c r="F268" s="90" t="s">
        <v>536</v>
      </c>
      <c r="G268" s="10" t="s">
        <v>535</v>
      </c>
      <c r="H268" s="10" t="s">
        <v>403</v>
      </c>
      <c r="I268" s="76">
        <v>250</v>
      </c>
      <c r="J268" s="77"/>
      <c r="K268" s="10" t="s">
        <v>28</v>
      </c>
      <c r="L268" s="10" t="s">
        <v>35</v>
      </c>
      <c r="M268" s="10"/>
      <c r="N268" s="10"/>
      <c r="O268" s="10"/>
      <c r="P268" s="10"/>
      <c r="Q268" s="10"/>
    </row>
    <row r="269" spans="1:17" ht="46.5">
      <c r="A269" s="10" t="str">
        <f>INDEX('Feeds summary'!A:A,MATCH(Table1815171419[[#This Row],[SOURCE_FEED_NAME]],'Feeds summary'!C:C,0))</f>
        <v>PRODUCT</v>
      </c>
      <c r="B269" s="10">
        <f>INDEX('Feeds summary'!B:B,MATCH(Table1815171419[[#This Row],[SOURCE_FEED_NAME]],'Feeds summary'!C:C,0))</f>
        <v>5</v>
      </c>
      <c r="C269" s="75" t="s">
        <v>116</v>
      </c>
      <c r="D269" s="10" t="str">
        <f>"T_"&amp;Table1815171419[[#This Row],[SOURCE_FEED_NAME]]</f>
        <v>T_PRODUCT_MASTER</v>
      </c>
      <c r="E269"/>
      <c r="F269" s="90" t="s">
        <v>537</v>
      </c>
      <c r="G269" s="10" t="s">
        <v>538</v>
      </c>
      <c r="H269" s="10" t="s">
        <v>403</v>
      </c>
      <c r="I269" s="76">
        <v>260</v>
      </c>
      <c r="J269" s="77"/>
      <c r="K269" s="10" t="s">
        <v>28</v>
      </c>
      <c r="L269" s="10" t="s">
        <v>35</v>
      </c>
      <c r="M269" s="10"/>
      <c r="N269" s="10"/>
      <c r="O269" s="10"/>
      <c r="P269" s="10"/>
      <c r="Q269" s="10"/>
    </row>
    <row r="270" spans="1:17">
      <c r="A270" s="10" t="str">
        <f>INDEX('Feeds summary'!A:A,MATCH(Table1815171419[[#This Row],[SOURCE_FEED_NAME]],'Feeds summary'!C:C,0))</f>
        <v>PRODUCT</v>
      </c>
      <c r="B270" s="10">
        <f>INDEX('Feeds summary'!B:B,MATCH(Table1815171419[[#This Row],[SOURCE_FEED_NAME]],'Feeds summary'!C:C,0))</f>
        <v>5</v>
      </c>
      <c r="C270" s="75" t="s">
        <v>116</v>
      </c>
      <c r="D270" s="10" t="str">
        <f>"T_"&amp;Table1815171419[[#This Row],[SOURCE_FEED_NAME]]</f>
        <v>T_PRODUCT_MASTER</v>
      </c>
      <c r="E270"/>
      <c r="F270" s="90" t="s">
        <v>539</v>
      </c>
      <c r="G270" s="10"/>
      <c r="H270" s="10" t="s">
        <v>403</v>
      </c>
      <c r="I270" s="76">
        <v>270</v>
      </c>
      <c r="J270" s="77"/>
      <c r="K270" s="10" t="s">
        <v>28</v>
      </c>
      <c r="L270" s="10" t="s">
        <v>35</v>
      </c>
      <c r="M270" s="10"/>
      <c r="N270" s="10"/>
      <c r="O270" s="10"/>
      <c r="P270" s="10"/>
      <c r="Q270" s="10"/>
    </row>
    <row r="271" spans="1:17">
      <c r="A271" s="10" t="str">
        <f>INDEX('Feeds summary'!A:A,MATCH(Table1815171419[[#This Row],[SOURCE_FEED_NAME]],'Feeds summary'!C:C,0))</f>
        <v>PRODUCT</v>
      </c>
      <c r="B271" s="10">
        <f>INDEX('Feeds summary'!B:B,MATCH(Table1815171419[[#This Row],[SOURCE_FEED_NAME]],'Feeds summary'!C:C,0))</f>
        <v>5</v>
      </c>
      <c r="C271" s="75" t="s">
        <v>116</v>
      </c>
      <c r="D271" s="10" t="str">
        <f>"T_"&amp;Table1815171419[[#This Row],[SOURCE_FEED_NAME]]</f>
        <v>T_PRODUCT_MASTER</v>
      </c>
      <c r="E271"/>
      <c r="F271" s="90" t="s">
        <v>540</v>
      </c>
      <c r="G271" s="10"/>
      <c r="H271" s="10" t="s">
        <v>403</v>
      </c>
      <c r="I271" s="76">
        <v>280</v>
      </c>
      <c r="J271" s="77"/>
      <c r="K271" s="10" t="s">
        <v>28</v>
      </c>
      <c r="L271" s="10" t="s">
        <v>35</v>
      </c>
      <c r="M271" s="10"/>
      <c r="N271" s="10"/>
      <c r="O271" s="10"/>
      <c r="P271" s="10"/>
      <c r="Q271" s="10"/>
    </row>
    <row r="272" spans="1:17">
      <c r="A272" s="10" t="str">
        <f>INDEX('Feeds summary'!A:A,MATCH(Table1815171419[[#This Row],[SOURCE_FEED_NAME]],'Feeds summary'!C:C,0))</f>
        <v>PRODUCT</v>
      </c>
      <c r="B272" s="10">
        <f>INDEX('Feeds summary'!B:B,MATCH(Table1815171419[[#This Row],[SOURCE_FEED_NAME]],'Feeds summary'!C:C,0))</f>
        <v>5</v>
      </c>
      <c r="C272" s="75" t="s">
        <v>116</v>
      </c>
      <c r="D272" s="10" t="str">
        <f>"T_"&amp;Table1815171419[[#This Row],[SOURCE_FEED_NAME]]</f>
        <v>T_PRODUCT_MASTER</v>
      </c>
      <c r="E272"/>
      <c r="F272" s="90" t="s">
        <v>541</v>
      </c>
      <c r="G272" s="10"/>
      <c r="H272" s="10" t="s">
        <v>403</v>
      </c>
      <c r="I272" s="76">
        <v>290</v>
      </c>
      <c r="J272" s="77"/>
      <c r="K272" s="10" t="s">
        <v>28</v>
      </c>
      <c r="L272" s="10" t="s">
        <v>35</v>
      </c>
      <c r="M272" s="10"/>
      <c r="N272" s="10"/>
      <c r="O272" s="10"/>
      <c r="P272" s="10"/>
      <c r="Q272" s="10"/>
    </row>
    <row r="273" spans="1:17">
      <c r="A273" s="10" t="str">
        <f>INDEX('Feeds summary'!A:A,MATCH(Table1815171419[[#This Row],[SOURCE_FEED_NAME]],'Feeds summary'!C:C,0))</f>
        <v>PRODUCT</v>
      </c>
      <c r="B273" s="10">
        <f>INDEX('Feeds summary'!B:B,MATCH(Table1815171419[[#This Row],[SOURCE_FEED_NAME]],'Feeds summary'!C:C,0))</f>
        <v>5</v>
      </c>
      <c r="C273" s="75" t="s">
        <v>116</v>
      </c>
      <c r="D273" s="10" t="str">
        <f>"T_"&amp;Table1815171419[[#This Row],[SOURCE_FEED_NAME]]</f>
        <v>T_PRODUCT_MASTER</v>
      </c>
      <c r="E273"/>
      <c r="F273" s="90" t="s">
        <v>542</v>
      </c>
      <c r="G273" s="10"/>
      <c r="H273" s="10" t="s">
        <v>403</v>
      </c>
      <c r="I273" s="76">
        <v>300</v>
      </c>
      <c r="J273" s="77"/>
      <c r="K273" s="10" t="s">
        <v>28</v>
      </c>
      <c r="L273" s="10" t="s">
        <v>35</v>
      </c>
      <c r="M273" s="10"/>
      <c r="N273" s="10"/>
      <c r="O273" s="10"/>
      <c r="P273" s="10"/>
      <c r="Q273" s="10"/>
    </row>
    <row r="274" spans="1:17">
      <c r="A274" s="10" t="str">
        <f>INDEX('Feeds summary'!A:A,MATCH(Table1815171419[[#This Row],[SOURCE_FEED_NAME]],'Feeds summary'!C:C,0))</f>
        <v>PRODUCT</v>
      </c>
      <c r="B274" s="10">
        <f>INDEX('Feeds summary'!B:B,MATCH(Table1815171419[[#This Row],[SOURCE_FEED_NAME]],'Feeds summary'!C:C,0))</f>
        <v>5</v>
      </c>
      <c r="C274" s="75" t="s">
        <v>116</v>
      </c>
      <c r="D274" s="10" t="str">
        <f>"T_"&amp;Table1815171419[[#This Row],[SOURCE_FEED_NAME]]</f>
        <v>T_PRODUCT_MASTER</v>
      </c>
      <c r="E274"/>
      <c r="F274" s="90" t="s">
        <v>543</v>
      </c>
      <c r="G274" s="10"/>
      <c r="H274" s="10" t="s">
        <v>403</v>
      </c>
      <c r="I274" s="76">
        <v>310</v>
      </c>
      <c r="J274" s="77"/>
      <c r="K274" s="10" t="s">
        <v>28</v>
      </c>
      <c r="L274" s="10" t="s">
        <v>35</v>
      </c>
      <c r="M274" s="10"/>
      <c r="N274" s="10"/>
      <c r="O274" s="10"/>
      <c r="P274" s="10"/>
      <c r="Q274" s="10"/>
    </row>
    <row r="275" spans="1:17">
      <c r="A275" s="10" t="str">
        <f>INDEX('Feeds summary'!A:A,MATCH(Table1815171419[[#This Row],[SOURCE_FEED_NAME]],'Feeds summary'!C:C,0))</f>
        <v>PRODUCT</v>
      </c>
      <c r="B275" s="10">
        <f>INDEX('Feeds summary'!B:B,MATCH(Table1815171419[[#This Row],[SOURCE_FEED_NAME]],'Feeds summary'!C:C,0))</f>
        <v>5</v>
      </c>
      <c r="C275" s="75" t="s">
        <v>116</v>
      </c>
      <c r="D275" s="10" t="str">
        <f>"T_"&amp;Table1815171419[[#This Row],[SOURCE_FEED_NAME]]</f>
        <v>T_PRODUCT_MASTER</v>
      </c>
      <c r="E275"/>
      <c r="F275" s="90" t="s">
        <v>544</v>
      </c>
      <c r="G275" s="10"/>
      <c r="H275" s="10" t="s">
        <v>403</v>
      </c>
      <c r="I275" s="76">
        <v>320</v>
      </c>
      <c r="J275" s="77"/>
      <c r="K275" s="10" t="s">
        <v>28</v>
      </c>
      <c r="L275" s="10" t="s">
        <v>35</v>
      </c>
      <c r="M275" s="10"/>
      <c r="N275" s="10"/>
      <c r="O275" s="10"/>
      <c r="P275" s="10"/>
      <c r="Q275" s="10"/>
    </row>
    <row r="276" spans="1:17">
      <c r="A276" s="10" t="s">
        <v>115</v>
      </c>
      <c r="B276" s="10">
        <v>5</v>
      </c>
      <c r="C276" s="75" t="s">
        <v>116</v>
      </c>
      <c r="D276" s="10" t="e">
        <f>"T_"&amp;[1]!Table1815171419[[#This Row],[SOURCE_FEED_NAME]]</f>
        <v>#REF!</v>
      </c>
      <c r="E276" s="49"/>
      <c r="F276" s="90" t="s">
        <v>545</v>
      </c>
      <c r="G276" s="10"/>
      <c r="H276" s="10" t="s">
        <v>403</v>
      </c>
      <c r="I276" s="76">
        <v>330</v>
      </c>
      <c r="J276" s="77"/>
      <c r="K276" s="10" t="s">
        <v>28</v>
      </c>
      <c r="L276" s="10" t="s">
        <v>35</v>
      </c>
      <c r="M276" s="10"/>
      <c r="N276" s="10"/>
      <c r="O276" s="10"/>
      <c r="P276" s="10"/>
      <c r="Q276" s="10"/>
    </row>
    <row r="277" spans="1:17">
      <c r="A277" s="10" t="s">
        <v>115</v>
      </c>
      <c r="B277" s="10">
        <v>5</v>
      </c>
      <c r="C277" s="75" t="s">
        <v>116</v>
      </c>
      <c r="D277" s="10" t="e">
        <f>"T_"&amp;[1]!Table1815171419[[#This Row],[SOURCE_FEED_NAME]]</f>
        <v>#REF!</v>
      </c>
      <c r="E277" s="49"/>
      <c r="F277" s="90" t="s">
        <v>546</v>
      </c>
      <c r="G277" s="10"/>
      <c r="H277" s="10" t="s">
        <v>403</v>
      </c>
      <c r="I277" s="76">
        <v>340</v>
      </c>
      <c r="J277" s="77"/>
      <c r="K277" s="10" t="s">
        <v>28</v>
      </c>
      <c r="L277" s="10" t="s">
        <v>35</v>
      </c>
      <c r="M277" s="10"/>
      <c r="N277" s="10"/>
      <c r="O277" s="10"/>
      <c r="P277" s="10"/>
      <c r="Q277" s="10"/>
    </row>
    <row r="278" spans="1:17">
      <c r="A278" s="10" t="s">
        <v>115</v>
      </c>
      <c r="B278" s="10">
        <v>5</v>
      </c>
      <c r="C278" s="75" t="s">
        <v>116</v>
      </c>
      <c r="D278" s="10" t="e">
        <f>"T_"&amp;[1]!Table1815171419[[#This Row],[SOURCE_FEED_NAME]]</f>
        <v>#REF!</v>
      </c>
      <c r="E278" s="49"/>
      <c r="F278" s="90" t="s">
        <v>547</v>
      </c>
      <c r="G278" s="10"/>
      <c r="H278" s="10" t="s">
        <v>403</v>
      </c>
      <c r="I278" s="76">
        <v>350</v>
      </c>
      <c r="J278" s="77"/>
      <c r="K278" s="10" t="s">
        <v>28</v>
      </c>
      <c r="L278" s="10" t="s">
        <v>35</v>
      </c>
      <c r="M278" s="10"/>
      <c r="N278" s="10"/>
      <c r="O278" s="10"/>
      <c r="P278" s="10"/>
      <c r="Q278" s="10"/>
    </row>
    <row r="279" spans="1:17">
      <c r="A279" s="10" t="s">
        <v>115</v>
      </c>
      <c r="B279" s="10">
        <v>5</v>
      </c>
      <c r="C279" s="75" t="s">
        <v>116</v>
      </c>
      <c r="D279" s="10" t="e">
        <f>"T_"&amp;[1]!Table1815171419[[#This Row],[SOURCE_FEED_NAME]]</f>
        <v>#REF!</v>
      </c>
      <c r="E279" s="49"/>
      <c r="F279" s="90" t="s">
        <v>548</v>
      </c>
      <c r="G279" s="10"/>
      <c r="H279" s="10" t="s">
        <v>403</v>
      </c>
      <c r="I279" s="76">
        <v>360</v>
      </c>
      <c r="J279" s="77"/>
      <c r="K279" s="10" t="s">
        <v>28</v>
      </c>
      <c r="L279" s="10" t="s">
        <v>35</v>
      </c>
      <c r="M279" s="10"/>
      <c r="N279" s="10"/>
      <c r="O279" s="10"/>
      <c r="P279" s="10"/>
      <c r="Q279" s="10"/>
    </row>
    <row r="280" spans="1:17">
      <c r="A280" s="10" t="s">
        <v>115</v>
      </c>
      <c r="B280" s="10">
        <v>5</v>
      </c>
      <c r="C280" s="75" t="s">
        <v>116</v>
      </c>
      <c r="D280" s="10" t="e">
        <f>"T_"&amp;[1]!Table1815171419[[#This Row],[SOURCE_FEED_NAME]]</f>
        <v>#REF!</v>
      </c>
      <c r="E280" s="49"/>
      <c r="F280" s="90" t="s">
        <v>549</v>
      </c>
      <c r="G280" s="10"/>
      <c r="H280" s="10" t="s">
        <v>403</v>
      </c>
      <c r="I280" s="76">
        <v>370</v>
      </c>
      <c r="J280" s="77"/>
      <c r="K280" s="10" t="s">
        <v>28</v>
      </c>
      <c r="L280" s="10" t="s">
        <v>35</v>
      </c>
      <c r="M280" s="10"/>
      <c r="N280" s="10"/>
      <c r="O280" s="10"/>
      <c r="P280" s="10"/>
      <c r="Q280" s="10"/>
    </row>
    <row r="281" spans="1:17">
      <c r="A281" s="10" t="s">
        <v>115</v>
      </c>
      <c r="B281" s="10">
        <v>5</v>
      </c>
      <c r="C281" s="75" t="s">
        <v>116</v>
      </c>
      <c r="D281" s="10" t="e">
        <f>"T_"&amp;[1]!Table1815171419[[#This Row],[SOURCE_FEED_NAME]]</f>
        <v>#REF!</v>
      </c>
      <c r="E281" s="49"/>
      <c r="F281" s="90" t="s">
        <v>550</v>
      </c>
      <c r="G281" s="10"/>
      <c r="H281" s="10" t="s">
        <v>403</v>
      </c>
      <c r="I281" s="76">
        <v>380</v>
      </c>
      <c r="J281" s="77"/>
      <c r="K281" s="10" t="s">
        <v>28</v>
      </c>
      <c r="L281" s="10" t="s">
        <v>35</v>
      </c>
      <c r="M281" s="10"/>
      <c r="N281" s="10"/>
      <c r="O281" s="10"/>
      <c r="P281" s="10"/>
      <c r="Q281" s="10"/>
    </row>
    <row r="282" spans="1:17">
      <c r="A282" s="10" t="s">
        <v>115</v>
      </c>
      <c r="B282" s="10">
        <v>5</v>
      </c>
      <c r="C282" s="75" t="s">
        <v>116</v>
      </c>
      <c r="D282" s="10" t="e">
        <f>"T_"&amp;[1]!Table1815171419[[#This Row],[SOURCE_FEED_NAME]]</f>
        <v>#REF!</v>
      </c>
      <c r="E282" s="49"/>
      <c r="F282" s="90" t="s">
        <v>551</v>
      </c>
      <c r="G282" s="10"/>
      <c r="H282" s="10" t="s">
        <v>403</v>
      </c>
      <c r="I282" s="76">
        <v>390</v>
      </c>
      <c r="J282" s="77"/>
      <c r="K282" s="10" t="s">
        <v>28</v>
      </c>
      <c r="L282" s="10" t="s">
        <v>35</v>
      </c>
      <c r="M282" s="10"/>
      <c r="N282" s="10"/>
      <c r="O282" s="10"/>
      <c r="P282" s="10"/>
      <c r="Q282" s="10"/>
    </row>
    <row r="283" spans="1:17">
      <c r="A283" s="10" t="s">
        <v>115</v>
      </c>
      <c r="B283" s="10">
        <v>5</v>
      </c>
      <c r="C283" s="75" t="s">
        <v>116</v>
      </c>
      <c r="D283" s="10" t="e">
        <f>"T_"&amp;[1]!Table1815171419[[#This Row],[SOURCE_FEED_NAME]]</f>
        <v>#REF!</v>
      </c>
      <c r="E283" s="49"/>
      <c r="F283" s="90" t="s">
        <v>552</v>
      </c>
      <c r="G283" s="10"/>
      <c r="H283" s="10" t="s">
        <v>403</v>
      </c>
      <c r="I283" s="76">
        <v>400</v>
      </c>
      <c r="J283" s="77"/>
      <c r="K283" s="10" t="s">
        <v>28</v>
      </c>
      <c r="L283" s="10" t="s">
        <v>35</v>
      </c>
      <c r="M283" s="10"/>
      <c r="N283" s="10"/>
      <c r="O283" s="10"/>
      <c r="P283" s="10"/>
      <c r="Q283" s="10"/>
    </row>
    <row r="284" spans="1:17">
      <c r="A284" s="10" t="s">
        <v>115</v>
      </c>
      <c r="B284" s="10">
        <v>5</v>
      </c>
      <c r="C284" s="75" t="s">
        <v>116</v>
      </c>
      <c r="D284" s="10" t="e">
        <f>"T_"&amp;[1]!Table1815171419[[#This Row],[SOURCE_FEED_NAME]]</f>
        <v>#REF!</v>
      </c>
      <c r="E284" s="49"/>
      <c r="F284" s="90" t="s">
        <v>553</v>
      </c>
      <c r="G284" s="10"/>
      <c r="H284" s="10" t="s">
        <v>403</v>
      </c>
      <c r="I284" s="76">
        <v>410</v>
      </c>
      <c r="J284" s="77"/>
      <c r="K284" s="10" t="s">
        <v>28</v>
      </c>
      <c r="L284" s="10" t="s">
        <v>35</v>
      </c>
      <c r="M284" s="10"/>
      <c r="N284" s="10"/>
      <c r="O284" s="10"/>
      <c r="P284" s="10"/>
      <c r="Q284" s="10"/>
    </row>
    <row r="285" spans="1:17">
      <c r="A285" s="10" t="s">
        <v>115</v>
      </c>
      <c r="B285" s="10">
        <v>5</v>
      </c>
      <c r="C285" s="75" t="s">
        <v>116</v>
      </c>
      <c r="D285" s="10" t="e">
        <f>"T_"&amp;[1]!Table1815171419[[#This Row],[SOURCE_FEED_NAME]]</f>
        <v>#REF!</v>
      </c>
      <c r="E285" s="49"/>
      <c r="F285" s="90" t="s">
        <v>554</v>
      </c>
      <c r="G285" s="10"/>
      <c r="H285" s="10" t="s">
        <v>403</v>
      </c>
      <c r="I285" s="76">
        <v>420</v>
      </c>
      <c r="J285" s="77"/>
      <c r="K285" s="10" t="s">
        <v>28</v>
      </c>
      <c r="L285" s="10" t="s">
        <v>35</v>
      </c>
      <c r="M285" s="10"/>
      <c r="N285" s="10"/>
      <c r="O285" s="10"/>
      <c r="P285" s="10"/>
      <c r="Q285" s="10"/>
    </row>
    <row r="286" spans="1:17">
      <c r="A286" s="10" t="str">
        <f>INDEX('Feeds summary'!A:A,MATCH(Table1815171419[[#This Row],[SOURCE_FEED_NAME]],'Feeds summary'!C:C,0))</f>
        <v>PRODUCT</v>
      </c>
      <c r="B286" s="10">
        <f>INDEX('Feeds summary'!B:B,MATCH(Table1815171419[[#This Row],[SOURCE_FEED_NAME]],'Feeds summary'!C:C,0))</f>
        <v>5</v>
      </c>
      <c r="C286" s="75" t="s">
        <v>116</v>
      </c>
      <c r="D286" s="10" t="str">
        <f>"T_"&amp;Table1815171419[[#This Row],[SOURCE_FEED_NAME]]</f>
        <v>T_PRODUCT_MASTER</v>
      </c>
      <c r="E286"/>
      <c r="F286" s="90" t="s">
        <v>555</v>
      </c>
      <c r="G286" s="10"/>
      <c r="H286" s="10" t="s">
        <v>403</v>
      </c>
      <c r="I286" s="76">
        <v>430</v>
      </c>
      <c r="J286" s="77"/>
      <c r="K286" s="10" t="s">
        <v>28</v>
      </c>
      <c r="L286" s="10" t="s">
        <v>35</v>
      </c>
      <c r="M286" s="10"/>
      <c r="N286" s="10"/>
      <c r="O286" s="10"/>
      <c r="P286" s="10"/>
      <c r="Q286" s="10"/>
    </row>
    <row r="287" spans="1:17">
      <c r="A287" s="10" t="str">
        <f>INDEX('Feeds summary'!A:A,MATCH(Table1815171419[[#This Row],[SOURCE_FEED_NAME]],'Feeds summary'!C:C,0))</f>
        <v>PRODUCT</v>
      </c>
      <c r="B287" s="10">
        <f>INDEX('Feeds summary'!B:B,MATCH(Table1815171419[[#This Row],[SOURCE_FEED_NAME]],'Feeds summary'!C:C,0))</f>
        <v>5</v>
      </c>
      <c r="C287" s="75" t="s">
        <v>116</v>
      </c>
      <c r="D287" s="10" t="str">
        <f>"T_"&amp;Table1815171419[[#This Row],[SOURCE_FEED_NAME]]</f>
        <v>T_PRODUCT_MASTER</v>
      </c>
      <c r="E287"/>
      <c r="F287" s="90" t="s">
        <v>556</v>
      </c>
      <c r="G287" s="10" t="s">
        <v>167</v>
      </c>
      <c r="H287" s="10" t="s">
        <v>403</v>
      </c>
      <c r="I287" s="76">
        <v>440</v>
      </c>
      <c r="J287" s="77"/>
      <c r="K287" s="10" t="s">
        <v>28</v>
      </c>
      <c r="L287" s="10" t="s">
        <v>35</v>
      </c>
      <c r="M287" s="10"/>
      <c r="N287" s="10"/>
      <c r="O287" s="10"/>
      <c r="P287" s="10"/>
      <c r="Q287" s="10"/>
    </row>
    <row r="288" spans="1:17">
      <c r="A288" s="10" t="str">
        <f>INDEX('Feeds summary'!A:A,MATCH(Table1815171419[[#This Row],[SOURCE_FEED_NAME]],'Feeds summary'!C:C,0))</f>
        <v>PRODUCT</v>
      </c>
      <c r="B288" s="10">
        <f>INDEX('Feeds summary'!B:B,MATCH(Table1815171419[[#This Row],[SOURCE_FEED_NAME]],'Feeds summary'!C:C,0))</f>
        <v>5</v>
      </c>
      <c r="C288" s="75" t="s">
        <v>116</v>
      </c>
      <c r="D288" s="10" t="str">
        <f>"T_"&amp;Table1815171419[[#This Row],[SOURCE_FEED_NAME]]</f>
        <v>T_PRODUCT_MASTER</v>
      </c>
      <c r="E288"/>
      <c r="F288" s="90" t="s">
        <v>557</v>
      </c>
      <c r="G288" s="10" t="s">
        <v>169</v>
      </c>
      <c r="H288" s="10" t="s">
        <v>403</v>
      </c>
      <c r="I288" s="76">
        <v>450</v>
      </c>
      <c r="J288" s="77"/>
      <c r="K288" s="10" t="s">
        <v>28</v>
      </c>
      <c r="L288" s="10" t="s">
        <v>35</v>
      </c>
      <c r="M288" s="10"/>
      <c r="N288" s="10"/>
      <c r="O288" s="10"/>
      <c r="P288" s="10"/>
      <c r="Q288" s="10"/>
    </row>
    <row r="289" spans="1:17">
      <c r="A289" s="10" t="str">
        <f>INDEX('Feeds summary'!A:A,MATCH(Table1815171419[[#This Row],[SOURCE_FEED_NAME]],'Feeds summary'!C:C,0))</f>
        <v>PRODUCT</v>
      </c>
      <c r="B289" s="10">
        <f>INDEX('Feeds summary'!B:B,MATCH(Table1815171419[[#This Row],[SOURCE_FEED_NAME]],'Feeds summary'!C:C,0))</f>
        <v>5</v>
      </c>
      <c r="C289" s="75" t="s">
        <v>116</v>
      </c>
      <c r="D289" s="10" t="str">
        <f>"T_"&amp;Table1815171419[[#This Row],[SOURCE_FEED_NAME]]</f>
        <v>T_PRODUCT_MASTER</v>
      </c>
      <c r="E289"/>
      <c r="F289" s="90" t="s">
        <v>558</v>
      </c>
      <c r="G289" s="10" t="s">
        <v>167</v>
      </c>
      <c r="H289" s="10" t="s">
        <v>403</v>
      </c>
      <c r="I289" s="76">
        <v>460</v>
      </c>
      <c r="J289" s="77"/>
      <c r="K289" s="10" t="s">
        <v>28</v>
      </c>
      <c r="L289" s="10" t="s">
        <v>35</v>
      </c>
      <c r="M289" s="10"/>
      <c r="N289" s="10"/>
      <c r="O289" s="10"/>
      <c r="P289" s="10"/>
      <c r="Q289" s="10"/>
    </row>
    <row r="290" spans="1:17">
      <c r="A290" s="10" t="str">
        <f>INDEX('Feeds summary'!A:A,MATCH(Table1815171419[[#This Row],[SOURCE_FEED_NAME]],'Feeds summary'!C:C,0))</f>
        <v>PRODUCT</v>
      </c>
      <c r="B290" s="10">
        <f>INDEX('Feeds summary'!B:B,MATCH(Table1815171419[[#This Row],[SOURCE_FEED_NAME]],'Feeds summary'!C:C,0))</f>
        <v>5</v>
      </c>
      <c r="C290" s="75" t="s">
        <v>116</v>
      </c>
      <c r="D290" s="10" t="str">
        <f>"T_"&amp;Table1815171419[[#This Row],[SOURCE_FEED_NAME]]</f>
        <v>T_PRODUCT_MASTER</v>
      </c>
      <c r="E290"/>
      <c r="F290" s="90" t="s">
        <v>559</v>
      </c>
      <c r="G290" s="10" t="s">
        <v>169</v>
      </c>
      <c r="H290" s="10" t="s">
        <v>403</v>
      </c>
      <c r="I290" s="76">
        <v>470</v>
      </c>
      <c r="J290" s="77"/>
      <c r="K290" s="10" t="s">
        <v>28</v>
      </c>
      <c r="L290" s="10" t="s">
        <v>35</v>
      </c>
      <c r="M290" s="10"/>
      <c r="N290" s="10"/>
      <c r="O290" s="10"/>
      <c r="P290" s="10"/>
      <c r="Q290" s="10"/>
    </row>
    <row r="291" spans="1:17">
      <c r="A291" s="10" t="str">
        <f>INDEX('Feeds summary'!A:A,MATCH(Table1815171419[[#This Row],[SOURCE_FEED_NAME]],'Feeds summary'!C:C,0))</f>
        <v>PRODUCT</v>
      </c>
      <c r="B291" s="10">
        <f>INDEX('Feeds summary'!B:B,MATCH(Table1815171419[[#This Row],[SOURCE_FEED_NAME]],'Feeds summary'!C:C,0))</f>
        <v>5</v>
      </c>
      <c r="C291" s="75" t="s">
        <v>116</v>
      </c>
      <c r="D291" s="10" t="str">
        <f>"T_"&amp;Table1815171419[[#This Row],[SOURCE_FEED_NAME]]</f>
        <v>T_PRODUCT_MASTER</v>
      </c>
      <c r="E291"/>
      <c r="F291" s="90" t="s">
        <v>560</v>
      </c>
      <c r="G291" s="10" t="s">
        <v>167</v>
      </c>
      <c r="H291" s="10" t="s">
        <v>403</v>
      </c>
      <c r="I291" s="76">
        <v>480</v>
      </c>
      <c r="J291" s="77"/>
      <c r="K291" s="10" t="s">
        <v>28</v>
      </c>
      <c r="L291" s="10" t="s">
        <v>35</v>
      </c>
      <c r="M291" s="10"/>
      <c r="N291" s="10"/>
      <c r="O291" s="10"/>
      <c r="P291" s="10"/>
      <c r="Q291" s="10"/>
    </row>
    <row r="292" spans="1:17">
      <c r="A292" s="10" t="str">
        <f>INDEX('Feeds summary'!A:A,MATCH(Table1815171419[[#This Row],[SOURCE_FEED_NAME]],'Feeds summary'!C:C,0))</f>
        <v>PRODUCT</v>
      </c>
      <c r="B292" s="10">
        <f>INDEX('Feeds summary'!B:B,MATCH(Table1815171419[[#This Row],[SOURCE_FEED_NAME]],'Feeds summary'!C:C,0))</f>
        <v>5</v>
      </c>
      <c r="C292" s="75" t="s">
        <v>116</v>
      </c>
      <c r="D292" s="10" t="str">
        <f>"T_"&amp;Table1815171419[[#This Row],[SOURCE_FEED_NAME]]</f>
        <v>T_PRODUCT_MASTER</v>
      </c>
      <c r="E292"/>
      <c r="F292" s="90" t="s">
        <v>561</v>
      </c>
      <c r="G292" s="10" t="s">
        <v>169</v>
      </c>
      <c r="H292" s="10" t="s">
        <v>403</v>
      </c>
      <c r="I292" s="76">
        <v>490</v>
      </c>
      <c r="J292" s="77"/>
      <c r="K292" s="10" t="s">
        <v>28</v>
      </c>
      <c r="L292" s="10" t="s">
        <v>35</v>
      </c>
      <c r="M292" s="10"/>
      <c r="N292" s="10"/>
      <c r="O292" s="10"/>
      <c r="P292" s="10"/>
      <c r="Q292" s="10"/>
    </row>
    <row r="293" spans="1:17">
      <c r="A293" s="10" t="str">
        <f>INDEX('Feeds summary'!A:A,MATCH(Table1815171419[[#This Row],[SOURCE_FEED_NAME]],'Feeds summary'!C:C,0))</f>
        <v>PRODUCT</v>
      </c>
      <c r="B293" s="10">
        <f>INDEX('Feeds summary'!B:B,MATCH(Table1815171419[[#This Row],[SOURCE_FEED_NAME]],'Feeds summary'!C:C,0))</f>
        <v>5</v>
      </c>
      <c r="C293" s="75" t="s">
        <v>116</v>
      </c>
      <c r="D293" s="10" t="str">
        <f>"T_"&amp;Table1815171419[[#This Row],[SOURCE_FEED_NAME]]</f>
        <v>T_PRODUCT_MASTER</v>
      </c>
      <c r="E293"/>
      <c r="F293" s="90" t="s">
        <v>562</v>
      </c>
      <c r="G293" s="10"/>
      <c r="H293" s="10" t="s">
        <v>403</v>
      </c>
      <c r="I293" s="76">
        <v>500</v>
      </c>
      <c r="J293" s="77"/>
      <c r="K293" s="10" t="s">
        <v>28</v>
      </c>
      <c r="L293" s="10" t="s">
        <v>35</v>
      </c>
      <c r="M293" s="10"/>
      <c r="N293" s="10"/>
      <c r="O293" s="10"/>
      <c r="P293" s="10"/>
      <c r="Q293" s="10"/>
    </row>
    <row r="294" spans="1:17">
      <c r="A294" s="10" t="str">
        <f>INDEX('Feeds summary'!A:A,MATCH(Table1815171419[[#This Row],[SOURCE_FEED_NAME]],'Feeds summary'!C:C,0))</f>
        <v>PRODUCT</v>
      </c>
      <c r="B294" s="10">
        <f>INDEX('Feeds summary'!B:B,MATCH(Table1815171419[[#This Row],[SOURCE_FEED_NAME]],'Feeds summary'!C:C,0))</f>
        <v>5</v>
      </c>
      <c r="C294" s="75" t="s">
        <v>116</v>
      </c>
      <c r="D294" s="10" t="str">
        <f>"T_"&amp;Table1815171419[[#This Row],[SOURCE_FEED_NAME]]</f>
        <v>T_PRODUCT_MASTER</v>
      </c>
      <c r="E294"/>
      <c r="F294" s="90" t="s">
        <v>563</v>
      </c>
      <c r="G294" s="10"/>
      <c r="H294" s="10" t="s">
        <v>403</v>
      </c>
      <c r="I294" s="76">
        <v>510</v>
      </c>
      <c r="J294" s="77"/>
      <c r="K294" s="10" t="s">
        <v>28</v>
      </c>
      <c r="L294" s="10" t="s">
        <v>35</v>
      </c>
      <c r="M294" s="10"/>
      <c r="N294" s="10"/>
      <c r="O294" s="10"/>
      <c r="P294" s="10"/>
      <c r="Q294" s="10"/>
    </row>
    <row r="295" spans="1:17">
      <c r="A295" s="10" t="str">
        <f>INDEX('Feeds summary'!A:A,MATCH(Table1815171419[[#This Row],[SOURCE_FEED_NAME]],'Feeds summary'!C:C,0))</f>
        <v>PRODUCT</v>
      </c>
      <c r="B295" s="10">
        <f>INDEX('Feeds summary'!B:B,MATCH(Table1815171419[[#This Row],[SOURCE_FEED_NAME]],'Feeds summary'!C:C,0))</f>
        <v>5</v>
      </c>
      <c r="C295" s="75" t="s">
        <v>116</v>
      </c>
      <c r="D295" s="10" t="str">
        <f>"T_"&amp;Table1815171419[[#This Row],[SOURCE_FEED_NAME]]</f>
        <v>T_PRODUCT_MASTER</v>
      </c>
      <c r="E295"/>
      <c r="F295" s="90" t="s">
        <v>564</v>
      </c>
      <c r="G295" s="10"/>
      <c r="H295" s="10" t="s">
        <v>403</v>
      </c>
      <c r="I295" s="76">
        <v>520</v>
      </c>
      <c r="J295" s="77"/>
      <c r="K295" s="10" t="s">
        <v>28</v>
      </c>
      <c r="L295" s="10" t="s">
        <v>35</v>
      </c>
      <c r="M295" s="10"/>
      <c r="N295" s="10"/>
      <c r="O295" s="10"/>
      <c r="P295" s="10"/>
      <c r="Q295" s="10"/>
    </row>
    <row r="296" spans="1:17">
      <c r="A296" s="10" t="str">
        <f>INDEX('Feeds summary'!A:A,MATCH(Table1815171419[[#This Row],[SOURCE_FEED_NAME]],'Feeds summary'!C:C,0))</f>
        <v>CURRENCY</v>
      </c>
      <c r="B296" s="10">
        <f>INDEX('Feeds summary'!B:B,MATCH(Table1815171419[[#This Row],[SOURCE_FEED_NAME]],'Feeds summary'!C:C,0))</f>
        <v>6</v>
      </c>
      <c r="C296" s="75" t="s">
        <v>118</v>
      </c>
      <c r="D296" t="s">
        <v>1127</v>
      </c>
      <c r="E296"/>
      <c r="F296" t="s">
        <v>170</v>
      </c>
      <c r="G296" s="10"/>
      <c r="H296" s="10" t="s">
        <v>152</v>
      </c>
      <c r="I296" s="76">
        <v>10</v>
      </c>
      <c r="J296" s="77"/>
      <c r="K296" s="10" t="s">
        <v>35</v>
      </c>
      <c r="L296" s="10" t="s">
        <v>28</v>
      </c>
      <c r="M296" s="10"/>
      <c r="N296" s="10"/>
      <c r="O296" s="10"/>
      <c r="P296" s="10"/>
      <c r="Q296" s="10"/>
    </row>
    <row r="297" spans="1:17">
      <c r="A297" s="10" t="str">
        <f>INDEX('Feeds summary'!A:A,MATCH(Table1815171419[[#This Row],[SOURCE_FEED_NAME]],'Feeds summary'!C:C,0))</f>
        <v>CURRENCY</v>
      </c>
      <c r="B297" s="10">
        <f>INDEX('Feeds summary'!B:B,MATCH(Table1815171419[[#This Row],[SOURCE_FEED_NAME]],'Feeds summary'!C:C,0))</f>
        <v>6</v>
      </c>
      <c r="C297" s="75" t="s">
        <v>118</v>
      </c>
      <c r="D297" t="s">
        <v>1127</v>
      </c>
      <c r="E297"/>
      <c r="F297" t="s">
        <v>565</v>
      </c>
      <c r="G297" s="10"/>
      <c r="H297" s="10" t="s">
        <v>403</v>
      </c>
      <c r="I297" s="76">
        <v>20</v>
      </c>
      <c r="J297" s="77"/>
      <c r="K297" s="10" t="s">
        <v>28</v>
      </c>
      <c r="L297" s="10" t="s">
        <v>35</v>
      </c>
      <c r="M297" s="10"/>
      <c r="N297" s="10"/>
      <c r="O297" s="10"/>
      <c r="P297" s="10"/>
      <c r="Q297" s="10"/>
    </row>
    <row r="298" spans="1:17">
      <c r="A298" s="10" t="str">
        <f>INDEX('Feeds summary'!A:A,MATCH(Table1815171419[[#This Row],[SOURCE_FEED_NAME]],'Feeds summary'!C:C,0))</f>
        <v>CURRENCY</v>
      </c>
      <c r="B298" s="10">
        <f>INDEX('Feeds summary'!B:B,MATCH(Table1815171419[[#This Row],[SOURCE_FEED_NAME]],'Feeds summary'!C:C,0))</f>
        <v>6</v>
      </c>
      <c r="C298" s="75" t="s">
        <v>118</v>
      </c>
      <c r="D298" t="s">
        <v>1127</v>
      </c>
      <c r="E298"/>
      <c r="F298" t="s">
        <v>566</v>
      </c>
      <c r="G298" s="10"/>
      <c r="H298" s="10" t="s">
        <v>403</v>
      </c>
      <c r="I298" s="76">
        <v>30</v>
      </c>
      <c r="J298" s="77"/>
      <c r="K298" s="10" t="s">
        <v>28</v>
      </c>
      <c r="L298" s="10" t="s">
        <v>35</v>
      </c>
      <c r="M298" s="10"/>
      <c r="N298" s="10"/>
      <c r="O298" s="10"/>
      <c r="P298" s="10"/>
      <c r="Q298" s="10"/>
    </row>
    <row r="299" spans="1:17">
      <c r="A299" s="10" t="str">
        <f>INDEX('Feeds summary'!A:A,MATCH(Table1815171419[[#This Row],[SOURCE_FEED_NAME]],'Feeds summary'!C:C,0))</f>
        <v>CURRENCY</v>
      </c>
      <c r="B299" s="10">
        <f>INDEX('Feeds summary'!B:B,MATCH(Table1815171419[[#This Row],[SOURCE_FEED_NAME]],'Feeds summary'!C:C,0))</f>
        <v>6</v>
      </c>
      <c r="C299" s="75" t="s">
        <v>118</v>
      </c>
      <c r="D299" t="s">
        <v>1127</v>
      </c>
      <c r="E299"/>
      <c r="F299" t="s">
        <v>567</v>
      </c>
      <c r="G299" s="10"/>
      <c r="H299" s="10" t="s">
        <v>403</v>
      </c>
      <c r="I299" s="76">
        <v>40</v>
      </c>
      <c r="J299" s="77"/>
      <c r="K299" s="10" t="s">
        <v>28</v>
      </c>
      <c r="L299" s="10" t="s">
        <v>35</v>
      </c>
      <c r="M299" s="10"/>
      <c r="N299" s="10"/>
      <c r="O299" s="10"/>
      <c r="P299" s="10"/>
      <c r="Q299" s="10"/>
    </row>
    <row r="300" spans="1:17">
      <c r="A300" s="10" t="str">
        <f>INDEX('Feeds summary'!A:A,MATCH(Table1815171419[[#This Row],[SOURCE_FEED_NAME]],'Feeds summary'!C:C,0))</f>
        <v>CURRENCY</v>
      </c>
      <c r="B300" s="10">
        <f>INDEX('Feeds summary'!B:B,MATCH(Table1815171419[[#This Row],[SOURCE_FEED_NAME]],'Feeds summary'!C:C,0))</f>
        <v>6</v>
      </c>
      <c r="C300" s="75" t="s">
        <v>118</v>
      </c>
      <c r="D300" t="s">
        <v>1127</v>
      </c>
      <c r="E300"/>
      <c r="F300" t="s">
        <v>568</v>
      </c>
      <c r="G300" s="10"/>
      <c r="H300" s="10" t="s">
        <v>403</v>
      </c>
      <c r="I300" s="76">
        <v>50</v>
      </c>
      <c r="J300" s="77"/>
      <c r="K300" s="10" t="s">
        <v>28</v>
      </c>
      <c r="L300" s="10" t="s">
        <v>35</v>
      </c>
      <c r="M300" s="10"/>
      <c r="N300" s="10"/>
      <c r="O300" s="10"/>
      <c r="P300" s="10"/>
      <c r="Q300" s="10"/>
    </row>
    <row r="301" spans="1:17">
      <c r="A301" s="10" t="str">
        <f>INDEX('Feeds summary'!A:A,MATCH(Table1815171419[[#This Row],[SOURCE_FEED_NAME]],'Feeds summary'!C:C,0))</f>
        <v>CURRENCY</v>
      </c>
      <c r="B301" s="10">
        <f>INDEX('Feeds summary'!B:B,MATCH(Table1815171419[[#This Row],[SOURCE_FEED_NAME]],'Feeds summary'!C:C,0))</f>
        <v>6</v>
      </c>
      <c r="C301" s="75" t="s">
        <v>118</v>
      </c>
      <c r="D301" t="s">
        <v>1127</v>
      </c>
      <c r="E301"/>
      <c r="F301" t="s">
        <v>569</v>
      </c>
      <c r="G301" s="10"/>
      <c r="H301" s="10" t="s">
        <v>403</v>
      </c>
      <c r="I301" s="76">
        <v>60</v>
      </c>
      <c r="J301" s="77"/>
      <c r="K301" s="10" t="s">
        <v>28</v>
      </c>
      <c r="L301" s="10" t="s">
        <v>35</v>
      </c>
      <c r="M301" s="10"/>
      <c r="N301" s="10"/>
      <c r="O301" s="10"/>
      <c r="P301" s="10"/>
      <c r="Q301" s="10"/>
    </row>
    <row r="302" spans="1:17">
      <c r="A302" s="10" t="str">
        <f>INDEX('Feeds summary'!A:A,MATCH(Table1815171419[[#This Row],[SOURCE_FEED_NAME]],'Feeds summary'!C:C,0))</f>
        <v>CURRENCY</v>
      </c>
      <c r="B302" s="10">
        <f>INDEX('Feeds summary'!B:B,MATCH(Table1815171419[[#This Row],[SOURCE_FEED_NAME]],'Feeds summary'!C:C,0))</f>
        <v>6</v>
      </c>
      <c r="C302" s="75" t="s">
        <v>118</v>
      </c>
      <c r="D302" t="s">
        <v>1127</v>
      </c>
      <c r="E302"/>
      <c r="F302" t="s">
        <v>570</v>
      </c>
      <c r="G302" s="10"/>
      <c r="H302" s="10" t="s">
        <v>403</v>
      </c>
      <c r="I302" s="76">
        <v>70</v>
      </c>
      <c r="J302" s="77"/>
      <c r="K302" s="10" t="s">
        <v>28</v>
      </c>
      <c r="L302" s="10" t="s">
        <v>35</v>
      </c>
      <c r="M302" s="10"/>
      <c r="N302" s="10"/>
      <c r="O302" s="10"/>
      <c r="P302" s="10"/>
      <c r="Q302" s="10"/>
    </row>
    <row r="303" spans="1:17">
      <c r="A303" s="10" t="str">
        <f>INDEX('Feeds summary'!A:A,MATCH(Table1815171419[[#This Row],[SOURCE_FEED_NAME]],'Feeds summary'!C:C,0))</f>
        <v>TIME</v>
      </c>
      <c r="B303" s="10">
        <f>INDEX('Feeds summary'!B:B,MATCH(Table1815171419[[#This Row],[SOURCE_FEED_NAME]],'Feeds summary'!C:C,0))</f>
        <v>7</v>
      </c>
      <c r="C303" s="75" t="s">
        <v>31</v>
      </c>
      <c r="D303" s="10" t="str">
        <f>"T_"&amp;Table1815171419[[#This Row],[SOURCE_FEED_NAME]]</f>
        <v>T_TIME</v>
      </c>
      <c r="E303"/>
      <c r="F303" t="s">
        <v>571</v>
      </c>
      <c r="G303" s="10"/>
      <c r="H303" s="10" t="s">
        <v>572</v>
      </c>
      <c r="I303" s="76">
        <v>10</v>
      </c>
      <c r="J303" s="77"/>
      <c r="K303" s="10" t="s">
        <v>35</v>
      </c>
      <c r="L303" s="10" t="s">
        <v>28</v>
      </c>
      <c r="M303" s="10"/>
      <c r="N303" s="10"/>
      <c r="O303" s="10"/>
      <c r="P303" s="10"/>
      <c r="Q303" s="10"/>
    </row>
    <row r="304" spans="1:17">
      <c r="A304" s="10" t="str">
        <f>INDEX('Feeds summary'!A:A,MATCH(Table1815171419[[#This Row],[SOURCE_FEED_NAME]],'Feeds summary'!C:C,0))</f>
        <v>TIME</v>
      </c>
      <c r="B304" s="10">
        <f>INDEX('Feeds summary'!B:B,MATCH(Table1815171419[[#This Row],[SOURCE_FEED_NAME]],'Feeds summary'!C:C,0))</f>
        <v>7</v>
      </c>
      <c r="C304" s="75" t="s">
        <v>31</v>
      </c>
      <c r="D304" s="10" t="str">
        <f>"T_"&amp;Table1815171419[[#This Row],[SOURCE_FEED_NAME]]</f>
        <v>T_TIME</v>
      </c>
      <c r="E304"/>
      <c r="F304" t="s">
        <v>573</v>
      </c>
      <c r="G304" s="10"/>
      <c r="H304" s="10" t="s">
        <v>152</v>
      </c>
      <c r="I304" s="76">
        <v>20</v>
      </c>
      <c r="J304" s="77"/>
      <c r="K304" s="10" t="s">
        <v>28</v>
      </c>
      <c r="L304" s="10" t="s">
        <v>35</v>
      </c>
      <c r="M304" s="10"/>
      <c r="N304" s="10"/>
      <c r="O304" s="10"/>
      <c r="P304" s="10"/>
      <c r="Q304" s="10"/>
    </row>
    <row r="305" spans="1:17">
      <c r="A305" s="10" t="str">
        <f>INDEX('Feeds summary'!A:A,MATCH(Table1815171419[[#This Row],[SOURCE_FEED_NAME]],'Feeds summary'!C:C,0))</f>
        <v>TIME</v>
      </c>
      <c r="B305" s="10">
        <f>INDEX('Feeds summary'!B:B,MATCH(Table1815171419[[#This Row],[SOURCE_FEED_NAME]],'Feeds summary'!C:C,0))</f>
        <v>7</v>
      </c>
      <c r="C305" s="75" t="s">
        <v>31</v>
      </c>
      <c r="D305" s="10" t="str">
        <f>"T_"&amp;Table1815171419[[#This Row],[SOURCE_FEED_NAME]]</f>
        <v>T_TIME</v>
      </c>
      <c r="E305"/>
      <c r="F305" t="s">
        <v>574</v>
      </c>
      <c r="G305" s="10"/>
      <c r="H305" s="10" t="s">
        <v>403</v>
      </c>
      <c r="I305" s="76">
        <v>30</v>
      </c>
      <c r="J305" s="77"/>
      <c r="K305" s="10" t="s">
        <v>28</v>
      </c>
      <c r="L305" s="10" t="s">
        <v>35</v>
      </c>
      <c r="M305" s="10"/>
      <c r="N305" s="10"/>
      <c r="O305" s="10"/>
      <c r="P305" s="10"/>
      <c r="Q305" s="10"/>
    </row>
    <row r="306" spans="1:17">
      <c r="A306" s="10" t="str">
        <f>INDEX('Feeds summary'!A:A,MATCH(Table1815171419[[#This Row],[SOURCE_FEED_NAME]],'Feeds summary'!C:C,0))</f>
        <v>TIME</v>
      </c>
      <c r="B306" s="10">
        <f>INDEX('Feeds summary'!B:B,MATCH(Table1815171419[[#This Row],[SOURCE_FEED_NAME]],'Feeds summary'!C:C,0))</f>
        <v>7</v>
      </c>
      <c r="C306" s="75" t="s">
        <v>31</v>
      </c>
      <c r="D306" s="10" t="str">
        <f>"T_"&amp;Table1815171419[[#This Row],[SOURCE_FEED_NAME]]</f>
        <v>T_TIME</v>
      </c>
      <c r="E306"/>
      <c r="F306" t="s">
        <v>575</v>
      </c>
      <c r="G306" s="10"/>
      <c r="H306" s="10" t="s">
        <v>572</v>
      </c>
      <c r="I306" s="76">
        <v>40</v>
      </c>
      <c r="J306" s="77"/>
      <c r="K306" s="10" t="s">
        <v>28</v>
      </c>
      <c r="L306" s="10" t="s">
        <v>35</v>
      </c>
      <c r="M306" s="10"/>
      <c r="N306" s="10"/>
      <c r="O306" s="10"/>
      <c r="P306" s="10"/>
      <c r="Q306" s="10"/>
    </row>
    <row r="307" spans="1:17">
      <c r="A307" s="10" t="str">
        <f>INDEX('Feeds summary'!A:A,MATCH(Table1815171419[[#This Row],[SOURCE_FEED_NAME]],'Feeds summary'!C:C,0))</f>
        <v>TIME</v>
      </c>
      <c r="B307" s="10">
        <f>INDEX('Feeds summary'!B:B,MATCH(Table1815171419[[#This Row],[SOURCE_FEED_NAME]],'Feeds summary'!C:C,0))</f>
        <v>7</v>
      </c>
      <c r="C307" s="75" t="s">
        <v>31</v>
      </c>
      <c r="D307" s="10" t="str">
        <f>"T_"&amp;Table1815171419[[#This Row],[SOURCE_FEED_NAME]]</f>
        <v>T_TIME</v>
      </c>
      <c r="E307"/>
      <c r="F307" t="s">
        <v>576</v>
      </c>
      <c r="G307" s="10"/>
      <c r="H307" s="10" t="s">
        <v>572</v>
      </c>
      <c r="I307" s="76">
        <v>50</v>
      </c>
      <c r="J307" s="77"/>
      <c r="K307" s="10" t="s">
        <v>28</v>
      </c>
      <c r="L307" s="10" t="s">
        <v>35</v>
      </c>
      <c r="M307" s="10"/>
      <c r="N307" s="10"/>
      <c r="O307" s="10"/>
      <c r="P307" s="10"/>
      <c r="Q307" s="10"/>
    </row>
    <row r="308" spans="1:17">
      <c r="A308" s="10" t="str">
        <f>INDEX('Feeds summary'!A:A,MATCH(Table1815171419[[#This Row],[SOURCE_FEED_NAME]],'Feeds summary'!C:C,0))</f>
        <v>TIME</v>
      </c>
      <c r="B308" s="10">
        <f>INDEX('Feeds summary'!B:B,MATCH(Table1815171419[[#This Row],[SOURCE_FEED_NAME]],'Feeds summary'!C:C,0))</f>
        <v>7</v>
      </c>
      <c r="C308" s="75" t="s">
        <v>31</v>
      </c>
      <c r="D308" s="10" t="str">
        <f>"T_"&amp;Table1815171419[[#This Row],[SOURCE_FEED_NAME]]</f>
        <v>T_TIME</v>
      </c>
      <c r="E308"/>
      <c r="F308" t="s">
        <v>577</v>
      </c>
      <c r="G308" s="10"/>
      <c r="H308" s="10" t="s">
        <v>403</v>
      </c>
      <c r="I308" s="76">
        <v>60</v>
      </c>
      <c r="J308" s="77"/>
      <c r="K308" s="10" t="s">
        <v>28</v>
      </c>
      <c r="L308" s="10" t="s">
        <v>35</v>
      </c>
      <c r="M308" s="10"/>
      <c r="N308" s="10"/>
      <c r="O308" s="10"/>
      <c r="P308" s="10"/>
      <c r="Q308" s="10"/>
    </row>
    <row r="309" spans="1:17">
      <c r="A309" s="10" t="str">
        <f>INDEX('Feeds summary'!A:A,MATCH(Table1815171419[[#This Row],[SOURCE_FEED_NAME]],'Feeds summary'!C:C,0))</f>
        <v>TIME</v>
      </c>
      <c r="B309" s="10">
        <f>INDEX('Feeds summary'!B:B,MATCH(Table1815171419[[#This Row],[SOURCE_FEED_NAME]],'Feeds summary'!C:C,0))</f>
        <v>7</v>
      </c>
      <c r="C309" s="75" t="s">
        <v>31</v>
      </c>
      <c r="D309" s="10" t="str">
        <f>"T_"&amp;Table1815171419[[#This Row],[SOURCE_FEED_NAME]]</f>
        <v>T_TIME</v>
      </c>
      <c r="E309"/>
      <c r="F309" t="s">
        <v>578</v>
      </c>
      <c r="G309" s="10"/>
      <c r="H309" s="10" t="s">
        <v>403</v>
      </c>
      <c r="I309" s="76">
        <v>70</v>
      </c>
      <c r="J309" s="77"/>
      <c r="K309" s="10" t="s">
        <v>28</v>
      </c>
      <c r="L309" s="10" t="s">
        <v>35</v>
      </c>
      <c r="M309" s="10"/>
      <c r="N309" s="10"/>
      <c r="O309" s="10"/>
      <c r="P309" s="10"/>
      <c r="Q309" s="10"/>
    </row>
    <row r="310" spans="1:17">
      <c r="A310" s="10" t="str">
        <f>INDEX('Feeds summary'!A:A,MATCH(Table1815171419[[#This Row],[SOURCE_FEED_NAME]],'Feeds summary'!C:C,0))</f>
        <v>TIME</v>
      </c>
      <c r="B310" s="10">
        <f>INDEX('Feeds summary'!B:B,MATCH(Table1815171419[[#This Row],[SOURCE_FEED_NAME]],'Feeds summary'!C:C,0))</f>
        <v>7</v>
      </c>
      <c r="C310" s="75" t="s">
        <v>31</v>
      </c>
      <c r="D310" s="10" t="str">
        <f>"T_"&amp;Table1815171419[[#This Row],[SOURCE_FEED_NAME]]</f>
        <v>T_TIME</v>
      </c>
      <c r="E310"/>
      <c r="F310" t="s">
        <v>579</v>
      </c>
      <c r="G310" s="10"/>
      <c r="H310" s="10" t="s">
        <v>403</v>
      </c>
      <c r="I310" s="76">
        <v>80</v>
      </c>
      <c r="J310" s="77"/>
      <c r="K310" s="10" t="s">
        <v>28</v>
      </c>
      <c r="L310" s="10" t="s">
        <v>35</v>
      </c>
      <c r="M310" s="10"/>
      <c r="N310" s="10"/>
      <c r="O310" s="10"/>
      <c r="P310" s="10"/>
      <c r="Q310" s="10"/>
    </row>
    <row r="311" spans="1:17">
      <c r="A311" s="10" t="str">
        <f>INDEX('Feeds summary'!A:A,MATCH(Table1815171419[[#This Row],[SOURCE_FEED_NAME]],'Feeds summary'!C:C,0))</f>
        <v>TIME</v>
      </c>
      <c r="B311" s="10">
        <f>INDEX('Feeds summary'!B:B,MATCH(Table1815171419[[#This Row],[SOURCE_FEED_NAME]],'Feeds summary'!C:C,0))</f>
        <v>7</v>
      </c>
      <c r="C311" s="75" t="s">
        <v>31</v>
      </c>
      <c r="D311" s="10" t="str">
        <f>"T_"&amp;Table1815171419[[#This Row],[SOURCE_FEED_NAME]]</f>
        <v>T_TIME</v>
      </c>
      <c r="E311"/>
      <c r="F311" t="s">
        <v>580</v>
      </c>
      <c r="G311" s="10"/>
      <c r="H311" s="10" t="s">
        <v>152</v>
      </c>
      <c r="I311" s="76">
        <v>90</v>
      </c>
      <c r="J311" s="77"/>
      <c r="K311" s="10" t="s">
        <v>28</v>
      </c>
      <c r="L311" s="10" t="s">
        <v>35</v>
      </c>
      <c r="M311" s="10"/>
      <c r="N311" s="10"/>
      <c r="O311" s="10"/>
      <c r="P311" s="10"/>
      <c r="Q311" s="10"/>
    </row>
    <row r="312" spans="1:17">
      <c r="A312" s="10" t="str">
        <f>INDEX('Feeds summary'!A:A,MATCH(Table1815171419[[#This Row],[SOURCE_FEED_NAME]],'Feeds summary'!C:C,0))</f>
        <v>TIME</v>
      </c>
      <c r="B312" s="10">
        <f>INDEX('Feeds summary'!B:B,MATCH(Table1815171419[[#This Row],[SOURCE_FEED_NAME]],'Feeds summary'!C:C,0))</f>
        <v>7</v>
      </c>
      <c r="C312" s="75" t="s">
        <v>31</v>
      </c>
      <c r="D312" s="10" t="str">
        <f>"T_"&amp;Table1815171419[[#This Row],[SOURCE_FEED_NAME]]</f>
        <v>T_TIME</v>
      </c>
      <c r="E312"/>
      <c r="F312" t="s">
        <v>581</v>
      </c>
      <c r="G312" s="10"/>
      <c r="H312" s="10" t="s">
        <v>572</v>
      </c>
      <c r="I312" s="76">
        <v>100</v>
      </c>
      <c r="J312" s="77"/>
      <c r="K312" s="10" t="s">
        <v>28</v>
      </c>
      <c r="L312" s="10" t="s">
        <v>35</v>
      </c>
      <c r="M312" s="10"/>
      <c r="N312" s="10"/>
      <c r="O312" s="10"/>
      <c r="P312" s="10"/>
      <c r="Q312" s="10"/>
    </row>
    <row r="313" spans="1:17">
      <c r="A313" s="10" t="str">
        <f>INDEX('Feeds summary'!A:A,MATCH(Table1815171419[[#This Row],[SOURCE_FEED_NAME]],'Feeds summary'!C:C,0))</f>
        <v>TIME</v>
      </c>
      <c r="B313" s="10">
        <f>INDEX('Feeds summary'!B:B,MATCH(Table1815171419[[#This Row],[SOURCE_FEED_NAME]],'Feeds summary'!C:C,0))</f>
        <v>7</v>
      </c>
      <c r="C313" s="75" t="s">
        <v>31</v>
      </c>
      <c r="D313" s="10" t="str">
        <f>"T_"&amp;Table1815171419[[#This Row],[SOURCE_FEED_NAME]]</f>
        <v>T_TIME</v>
      </c>
      <c r="E313"/>
      <c r="F313" t="s">
        <v>582</v>
      </c>
      <c r="G313" s="10"/>
      <c r="H313" s="10" t="s">
        <v>403</v>
      </c>
      <c r="I313" s="76">
        <v>110</v>
      </c>
      <c r="J313" s="77"/>
      <c r="K313" s="10" t="s">
        <v>28</v>
      </c>
      <c r="L313" s="10" t="s">
        <v>35</v>
      </c>
      <c r="M313" s="10"/>
      <c r="N313" s="10"/>
      <c r="O313" s="10"/>
      <c r="P313" s="10"/>
      <c r="Q313" s="10"/>
    </row>
    <row r="314" spans="1:17">
      <c r="A314" s="10" t="str">
        <f>INDEX('Feeds summary'!A:A,MATCH(Table1815171419[[#This Row],[SOURCE_FEED_NAME]],'Feeds summary'!C:C,0))</f>
        <v>TIME</v>
      </c>
      <c r="B314" s="10">
        <f>INDEX('Feeds summary'!B:B,MATCH(Table1815171419[[#This Row],[SOURCE_FEED_NAME]],'Feeds summary'!C:C,0))</f>
        <v>7</v>
      </c>
      <c r="C314" s="75" t="s">
        <v>31</v>
      </c>
      <c r="D314" s="10" t="str">
        <f>"T_"&amp;Table1815171419[[#This Row],[SOURCE_FEED_NAME]]</f>
        <v>T_TIME</v>
      </c>
      <c r="E314"/>
      <c r="F314" t="s">
        <v>583</v>
      </c>
      <c r="G314" s="10"/>
      <c r="H314" s="10" t="s">
        <v>152</v>
      </c>
      <c r="I314" s="76">
        <v>120</v>
      </c>
      <c r="J314" s="77"/>
      <c r="K314" s="10" t="s">
        <v>28</v>
      </c>
      <c r="L314" s="10" t="s">
        <v>35</v>
      </c>
      <c r="M314" s="10"/>
      <c r="N314" s="10"/>
      <c r="O314" s="10"/>
      <c r="P314" s="10"/>
      <c r="Q314" s="10"/>
    </row>
    <row r="315" spans="1:17">
      <c r="A315" s="10" t="str">
        <f>INDEX('Feeds summary'!A:A,MATCH(Table1815171419[[#This Row],[SOURCE_FEED_NAME]],'Feeds summary'!C:C,0))</f>
        <v>TIME</v>
      </c>
      <c r="B315" s="10">
        <f>INDEX('Feeds summary'!B:B,MATCH(Table1815171419[[#This Row],[SOURCE_FEED_NAME]],'Feeds summary'!C:C,0))</f>
        <v>7</v>
      </c>
      <c r="C315" s="75" t="s">
        <v>31</v>
      </c>
      <c r="D315" s="10" t="str">
        <f>"T_"&amp;Table1815171419[[#This Row],[SOURCE_FEED_NAME]]</f>
        <v>T_TIME</v>
      </c>
      <c r="E315"/>
      <c r="F315" t="s">
        <v>584</v>
      </c>
      <c r="G315" s="10"/>
      <c r="H315" s="10" t="s">
        <v>403</v>
      </c>
      <c r="I315" s="76">
        <v>130</v>
      </c>
      <c r="J315" s="77"/>
      <c r="K315" s="10" t="s">
        <v>28</v>
      </c>
      <c r="L315" s="10" t="s">
        <v>35</v>
      </c>
      <c r="M315" s="10"/>
      <c r="N315" s="10"/>
      <c r="O315" s="10"/>
      <c r="P315" s="10"/>
      <c r="Q315" s="10"/>
    </row>
    <row r="316" spans="1:17">
      <c r="A316" s="10" t="str">
        <f>INDEX('Feeds summary'!A:A,MATCH(Table1815171419[[#This Row],[SOURCE_FEED_NAME]],'Feeds summary'!C:C,0))</f>
        <v>TIME</v>
      </c>
      <c r="B316" s="10">
        <f>INDEX('Feeds summary'!B:B,MATCH(Table1815171419[[#This Row],[SOURCE_FEED_NAME]],'Feeds summary'!C:C,0))</f>
        <v>7</v>
      </c>
      <c r="C316" s="75" t="s">
        <v>31</v>
      </c>
      <c r="D316" s="10" t="str">
        <f>"T_"&amp;Table1815171419[[#This Row],[SOURCE_FEED_NAME]]</f>
        <v>T_TIME</v>
      </c>
      <c r="E316"/>
      <c r="F316" t="s">
        <v>585</v>
      </c>
      <c r="G316" s="10"/>
      <c r="H316" s="10" t="s">
        <v>403</v>
      </c>
      <c r="I316" s="76">
        <v>140</v>
      </c>
      <c r="J316" s="77"/>
      <c r="K316" s="10" t="s">
        <v>28</v>
      </c>
      <c r="L316" s="10" t="s">
        <v>35</v>
      </c>
      <c r="M316" s="10"/>
      <c r="N316" s="10"/>
      <c r="O316" s="10"/>
      <c r="P316" s="10"/>
      <c r="Q316" s="10"/>
    </row>
    <row r="317" spans="1:17">
      <c r="A317" s="10" t="str">
        <f>INDEX('Feeds summary'!A:A,MATCH(Table1815171419[[#This Row],[SOURCE_FEED_NAME]],'Feeds summary'!C:C,0))</f>
        <v>TIME</v>
      </c>
      <c r="B317" s="10">
        <f>INDEX('Feeds summary'!B:B,MATCH(Table1815171419[[#This Row],[SOURCE_FEED_NAME]],'Feeds summary'!C:C,0))</f>
        <v>7</v>
      </c>
      <c r="C317" s="75" t="s">
        <v>31</v>
      </c>
      <c r="D317" s="10" t="str">
        <f>"T_"&amp;Table1815171419[[#This Row],[SOURCE_FEED_NAME]]</f>
        <v>T_TIME</v>
      </c>
      <c r="E317"/>
      <c r="F317" t="s">
        <v>586</v>
      </c>
      <c r="G317" s="10"/>
      <c r="H317" s="10" t="s">
        <v>152</v>
      </c>
      <c r="I317" s="76">
        <v>150</v>
      </c>
      <c r="J317" s="77"/>
      <c r="K317" s="10" t="s">
        <v>28</v>
      </c>
      <c r="L317" s="10" t="s">
        <v>35</v>
      </c>
      <c r="M317" s="10"/>
      <c r="N317" s="10"/>
      <c r="O317" s="10"/>
      <c r="P317" s="10"/>
      <c r="Q317" s="10"/>
    </row>
    <row r="318" spans="1:17">
      <c r="A318" s="10" t="str">
        <f>INDEX('Feeds summary'!A:A,MATCH(Table1815171419[[#This Row],[SOURCE_FEED_NAME]],'Feeds summary'!C:C,0))</f>
        <v>TIME</v>
      </c>
      <c r="B318" s="10">
        <f>INDEX('Feeds summary'!B:B,MATCH(Table1815171419[[#This Row],[SOURCE_FEED_NAME]],'Feeds summary'!C:C,0))</f>
        <v>7</v>
      </c>
      <c r="C318" s="75" t="s">
        <v>31</v>
      </c>
      <c r="D318" s="10" t="str">
        <f>"T_"&amp;Table1815171419[[#This Row],[SOURCE_FEED_NAME]]</f>
        <v>T_TIME</v>
      </c>
      <c r="E318"/>
      <c r="F318" t="s">
        <v>587</v>
      </c>
      <c r="G318" s="10"/>
      <c r="H318" s="10" t="s">
        <v>152</v>
      </c>
      <c r="I318" s="76">
        <v>160</v>
      </c>
      <c r="J318" s="77"/>
      <c r="K318" s="10" t="s">
        <v>28</v>
      </c>
      <c r="L318" s="10" t="s">
        <v>35</v>
      </c>
      <c r="M318" s="10"/>
      <c r="N318" s="10"/>
      <c r="O318" s="10"/>
      <c r="P318" s="10"/>
      <c r="Q318" s="10"/>
    </row>
    <row r="319" spans="1:17">
      <c r="A319" s="10" t="str">
        <f>INDEX('Feeds summary'!A:A,MATCH(Table1815171419[[#This Row],[SOURCE_FEED_NAME]],'Feeds summary'!C:C,0))</f>
        <v>TIME</v>
      </c>
      <c r="B319" s="10">
        <f>INDEX('Feeds summary'!B:B,MATCH(Table1815171419[[#This Row],[SOURCE_FEED_NAME]],'Feeds summary'!C:C,0))</f>
        <v>7</v>
      </c>
      <c r="C319" s="75" t="s">
        <v>31</v>
      </c>
      <c r="D319" s="10" t="str">
        <f>"T_"&amp;Table1815171419[[#This Row],[SOURCE_FEED_NAME]]</f>
        <v>T_TIME</v>
      </c>
      <c r="E319"/>
      <c r="F319" t="s">
        <v>588</v>
      </c>
      <c r="G319" s="10"/>
      <c r="H319" s="10" t="s">
        <v>403</v>
      </c>
      <c r="I319" s="76">
        <v>170</v>
      </c>
      <c r="J319" s="77"/>
      <c r="K319" s="10" t="s">
        <v>28</v>
      </c>
      <c r="L319" s="10" t="s">
        <v>35</v>
      </c>
      <c r="M319" s="10"/>
      <c r="N319" s="10"/>
      <c r="O319" s="10"/>
      <c r="P319" s="10"/>
      <c r="Q319" s="10"/>
    </row>
    <row r="320" spans="1:17">
      <c r="A320" s="10" t="str">
        <f>INDEX('Feeds summary'!A:A,MATCH(Table1815171419[[#This Row],[SOURCE_FEED_NAME]],'Feeds summary'!C:C,0))</f>
        <v>TIME</v>
      </c>
      <c r="B320" s="10">
        <f>INDEX('Feeds summary'!B:B,MATCH(Table1815171419[[#This Row],[SOURCE_FEED_NAME]],'Feeds summary'!C:C,0))</f>
        <v>7</v>
      </c>
      <c r="C320" s="75" t="s">
        <v>31</v>
      </c>
      <c r="D320" s="10" t="str">
        <f>"T_"&amp;Table1815171419[[#This Row],[SOURCE_FEED_NAME]]</f>
        <v>T_TIME</v>
      </c>
      <c r="E320"/>
      <c r="F320" t="s">
        <v>589</v>
      </c>
      <c r="G320" s="10"/>
      <c r="H320" s="10" t="s">
        <v>403</v>
      </c>
      <c r="I320" s="76">
        <v>180</v>
      </c>
      <c r="J320" s="77"/>
      <c r="K320" s="10" t="s">
        <v>28</v>
      </c>
      <c r="L320" s="10" t="s">
        <v>35</v>
      </c>
      <c r="M320" s="10"/>
      <c r="N320" s="10"/>
      <c r="O320" s="10"/>
      <c r="P320" s="10"/>
      <c r="Q320" s="10"/>
    </row>
    <row r="321" spans="1:17">
      <c r="A321" s="10" t="str">
        <f>INDEX('Feeds summary'!A:A,MATCH(Table1815171419[[#This Row],[SOURCE_FEED_NAME]],'Feeds summary'!C:C,0))</f>
        <v>TIME</v>
      </c>
      <c r="B321" s="10">
        <f>INDEX('Feeds summary'!B:B,MATCH(Table1815171419[[#This Row],[SOURCE_FEED_NAME]],'Feeds summary'!C:C,0))</f>
        <v>7</v>
      </c>
      <c r="C321" s="75" t="s">
        <v>31</v>
      </c>
      <c r="D321" s="10" t="str">
        <f>"T_"&amp;Table1815171419[[#This Row],[SOURCE_FEED_NAME]]</f>
        <v>T_TIME</v>
      </c>
      <c r="E321"/>
      <c r="F321" t="s">
        <v>590</v>
      </c>
      <c r="G321" s="10"/>
      <c r="H321" s="10" t="s">
        <v>403</v>
      </c>
      <c r="I321" s="76">
        <v>190</v>
      </c>
      <c r="J321" s="77"/>
      <c r="K321" s="10" t="s">
        <v>28</v>
      </c>
      <c r="L321" s="10" t="s">
        <v>35</v>
      </c>
      <c r="M321" s="10"/>
      <c r="N321" s="10"/>
      <c r="O321" s="10"/>
      <c r="P321" s="10"/>
      <c r="Q321" s="10"/>
    </row>
    <row r="322" spans="1:17">
      <c r="A322" s="10" t="str">
        <f>INDEX('Feeds summary'!A:A,MATCH(Table1815171419[[#This Row],[SOURCE_FEED_NAME]],'Feeds summary'!C:C,0))</f>
        <v>ECON</v>
      </c>
      <c r="B322" s="10">
        <f>INDEX('Feeds summary'!B:B,MATCH(Table1815171419[[#This Row],[SOURCE_FEED_NAME]],'Feeds summary'!C:C,0))</f>
        <v>8</v>
      </c>
      <c r="C322" s="9" t="s">
        <v>120</v>
      </c>
      <c r="D322" s="10" t="str">
        <f>"T_"&amp;Table1815171419[[#This Row],[SOURCE_FEED_NAME]]</f>
        <v>T_ECON_COEFFICIENTS</v>
      </c>
      <c r="E322" s="49"/>
      <c r="F322" t="s">
        <v>591</v>
      </c>
      <c r="G322" s="10"/>
      <c r="H322" s="10" t="s">
        <v>592</v>
      </c>
      <c r="I322" s="10">
        <v>10</v>
      </c>
      <c r="J322" s="77"/>
      <c r="K322" s="10" t="s">
        <v>35</v>
      </c>
      <c r="L322" s="10" t="s">
        <v>28</v>
      </c>
      <c r="M322" s="10"/>
      <c r="N322" s="10"/>
      <c r="O322" s="10"/>
      <c r="P322" s="10"/>
      <c r="Q322" s="10"/>
    </row>
    <row r="323" spans="1:17">
      <c r="A323" s="10" t="str">
        <f>INDEX('Feeds summary'!A:A,MATCH(Table1815171419[[#This Row],[SOURCE_FEED_NAME]],'Feeds summary'!C:C,0))</f>
        <v>ECON</v>
      </c>
      <c r="B323" s="10">
        <f>INDEX('Feeds summary'!B:B,MATCH(Table1815171419[[#This Row],[SOURCE_FEED_NAME]],'Feeds summary'!C:C,0))</f>
        <v>8</v>
      </c>
      <c r="C323" s="9" t="s">
        <v>120</v>
      </c>
      <c r="D323" s="10" t="str">
        <f>"T_"&amp;Table1815171419[[#This Row],[SOURCE_FEED_NAME]]</f>
        <v>T_ECON_COEFFICIENTS</v>
      </c>
      <c r="E323" s="49"/>
      <c r="F323" t="s">
        <v>593</v>
      </c>
      <c r="G323" s="10"/>
      <c r="H323" s="10" t="s">
        <v>165</v>
      </c>
      <c r="I323" s="10">
        <v>20</v>
      </c>
      <c r="J323" s="77"/>
      <c r="K323" s="10" t="s">
        <v>28</v>
      </c>
      <c r="L323" s="10" t="s">
        <v>35</v>
      </c>
      <c r="M323" s="10"/>
      <c r="N323" s="10"/>
      <c r="O323" s="10"/>
      <c r="P323" s="10"/>
      <c r="Q323" s="10"/>
    </row>
    <row r="324" spans="1:17">
      <c r="A324" s="10" t="str">
        <f>INDEX('Feeds summary'!A:A,MATCH(Table1815171419[[#This Row],[SOURCE_FEED_NAME]],'Feeds summary'!C:C,0))</f>
        <v>ECON</v>
      </c>
      <c r="B324" s="10">
        <f>INDEX('Feeds summary'!B:B,MATCH(Table1815171419[[#This Row],[SOURCE_FEED_NAME]],'Feeds summary'!C:C,0))</f>
        <v>8</v>
      </c>
      <c r="C324" s="9" t="s">
        <v>120</v>
      </c>
      <c r="D324" s="10" t="str">
        <f>"T_"&amp;Table1815171419[[#This Row],[SOURCE_FEED_NAME]]</f>
        <v>T_ECON_COEFFICIENTS</v>
      </c>
      <c r="E324" s="49"/>
      <c r="F324" t="s">
        <v>594</v>
      </c>
      <c r="G324" s="10"/>
      <c r="H324" s="10" t="s">
        <v>165</v>
      </c>
      <c r="I324" s="10">
        <v>30</v>
      </c>
      <c r="J324" s="77"/>
      <c r="K324" s="10" t="s">
        <v>28</v>
      </c>
      <c r="L324" s="10" t="s">
        <v>35</v>
      </c>
      <c r="M324" s="10"/>
      <c r="N324" s="10"/>
      <c r="O324" s="10"/>
      <c r="P324" s="10"/>
      <c r="Q324" s="10"/>
    </row>
    <row r="325" spans="1:17">
      <c r="A325" s="10" t="str">
        <f>INDEX('Feeds summary'!A:A,MATCH(Table1815171419[[#This Row],[SOURCE_FEED_NAME]],'Feeds summary'!C:C,0))</f>
        <v>ECON</v>
      </c>
      <c r="B325" s="10">
        <f>INDEX('Feeds summary'!B:B,MATCH(Table1815171419[[#This Row],[SOURCE_FEED_NAME]],'Feeds summary'!C:C,0))</f>
        <v>8</v>
      </c>
      <c r="C325" s="9" t="s">
        <v>120</v>
      </c>
      <c r="D325" s="10" t="str">
        <f>"T_"&amp;Table1815171419[[#This Row],[SOURCE_FEED_NAME]]</f>
        <v>T_ECON_COEFFICIENTS</v>
      </c>
      <c r="E325" s="49"/>
      <c r="F325" t="s">
        <v>595</v>
      </c>
      <c r="G325" s="10"/>
      <c r="H325" s="10" t="s">
        <v>165</v>
      </c>
      <c r="I325" s="10">
        <v>40</v>
      </c>
      <c r="J325" s="77"/>
      <c r="K325" s="10" t="s">
        <v>28</v>
      </c>
      <c r="L325" s="10" t="s">
        <v>35</v>
      </c>
      <c r="M325" s="10"/>
      <c r="N325" s="10"/>
      <c r="O325" s="10"/>
      <c r="P325" s="10"/>
      <c r="Q325" s="10"/>
    </row>
    <row r="326" spans="1:17">
      <c r="A326" s="10" t="str">
        <f>INDEX('Feeds summary'!A:A,MATCH(Table1815171419[[#This Row],[SOURCE_FEED_NAME]],'Feeds summary'!C:C,0))</f>
        <v>ECON</v>
      </c>
      <c r="B326" s="10">
        <f>INDEX('Feeds summary'!B:B,MATCH(Table1815171419[[#This Row],[SOURCE_FEED_NAME]],'Feeds summary'!C:C,0))</f>
        <v>8</v>
      </c>
      <c r="C326" s="9" t="s">
        <v>120</v>
      </c>
      <c r="D326" s="10" t="str">
        <f>"T_"&amp;Table1815171419[[#This Row],[SOURCE_FEED_NAME]]</f>
        <v>T_ECON_COEFFICIENTS</v>
      </c>
      <c r="E326" s="49"/>
      <c r="F326" t="s">
        <v>596</v>
      </c>
      <c r="G326" s="10"/>
      <c r="H326" s="10" t="s">
        <v>165</v>
      </c>
      <c r="I326" s="10">
        <v>50</v>
      </c>
      <c r="J326" s="77"/>
      <c r="K326" s="10" t="s">
        <v>28</v>
      </c>
      <c r="L326" s="10" t="s">
        <v>35</v>
      </c>
      <c r="M326" s="10"/>
      <c r="N326" s="10"/>
      <c r="O326" s="10"/>
      <c r="P326" s="10"/>
      <c r="Q326" s="10"/>
    </row>
    <row r="327" spans="1:17">
      <c r="A327" s="10" t="str">
        <f>INDEX('Feeds summary'!A:A,MATCH(Table1815171419[[#This Row],[SOURCE_FEED_NAME]],'Feeds summary'!C:C,0))</f>
        <v>ECON</v>
      </c>
      <c r="B327" s="10">
        <f>INDEX('Feeds summary'!B:B,MATCH(Table1815171419[[#This Row],[SOURCE_FEED_NAME]],'Feeds summary'!C:C,0))</f>
        <v>8</v>
      </c>
      <c r="C327" s="9" t="s">
        <v>120</v>
      </c>
      <c r="D327" s="10" t="str">
        <f>"T_"&amp;Table1815171419[[#This Row],[SOURCE_FEED_NAME]]</f>
        <v>T_ECON_COEFFICIENTS</v>
      </c>
      <c r="E327" s="49"/>
      <c r="F327" t="s">
        <v>597</v>
      </c>
      <c r="G327" s="10"/>
      <c r="H327" s="10" t="s">
        <v>165</v>
      </c>
      <c r="I327" s="10">
        <v>60</v>
      </c>
      <c r="J327" s="77"/>
      <c r="K327" s="10" t="s">
        <v>28</v>
      </c>
      <c r="L327" s="10" t="s">
        <v>35</v>
      </c>
      <c r="M327" s="10"/>
      <c r="N327" s="10"/>
      <c r="O327" s="10"/>
      <c r="P327" s="10"/>
      <c r="Q327" s="10"/>
    </row>
    <row r="328" spans="1:17">
      <c r="A328" s="10" t="str">
        <f>INDEX('Feeds summary'!A:A,MATCH(Table1815171419[[#This Row],[SOURCE_FEED_NAME]],'Feeds summary'!C:C,0))</f>
        <v>ECON</v>
      </c>
      <c r="B328" s="10">
        <f>INDEX('Feeds summary'!B:B,MATCH(Table1815171419[[#This Row],[SOURCE_FEED_NAME]],'Feeds summary'!C:C,0))</f>
        <v>8</v>
      </c>
      <c r="C328" s="9" t="s">
        <v>120</v>
      </c>
      <c r="D328" s="10" t="str">
        <f>"T_"&amp;Table1815171419[[#This Row],[SOURCE_FEED_NAME]]</f>
        <v>T_ECON_COEFFICIENTS</v>
      </c>
      <c r="E328" s="49"/>
      <c r="F328" t="s">
        <v>598</v>
      </c>
      <c r="G328" s="10"/>
      <c r="H328" s="10" t="s">
        <v>152</v>
      </c>
      <c r="I328" s="10">
        <v>70</v>
      </c>
      <c r="J328" s="77"/>
      <c r="K328" s="10" t="s">
        <v>28</v>
      </c>
      <c r="L328" s="10" t="s">
        <v>35</v>
      </c>
      <c r="M328" s="10"/>
      <c r="N328" s="10"/>
      <c r="O328" s="10"/>
      <c r="P328" s="10"/>
      <c r="Q328" s="10"/>
    </row>
    <row r="329" spans="1:17">
      <c r="A329" s="10" t="str">
        <f>INDEX('Feeds summary'!A:A,MATCH(Table1815171419[[#This Row],[SOURCE_FEED_NAME]],'Feeds summary'!C:C,0))</f>
        <v>ECON</v>
      </c>
      <c r="B329" s="10">
        <f>INDEX('Feeds summary'!B:B,MATCH(Table1815171419[[#This Row],[SOURCE_FEED_NAME]],'Feeds summary'!C:C,0))</f>
        <v>9</v>
      </c>
      <c r="C329" s="9" t="s">
        <v>122</v>
      </c>
      <c r="D329" s="10" t="str">
        <f>"T_"&amp;Table1815171419[[#This Row],[SOURCE_FEED_NAME]]</f>
        <v>T_ECON_PPG_MAPPING</v>
      </c>
      <c r="E329" s="49"/>
      <c r="F329" t="s">
        <v>599</v>
      </c>
      <c r="G329" s="10"/>
      <c r="H329" t="s">
        <v>592</v>
      </c>
      <c r="I329" s="10">
        <v>10</v>
      </c>
      <c r="J329" s="77"/>
      <c r="K329" s="10" t="s">
        <v>35</v>
      </c>
      <c r="L329" s="10" t="s">
        <v>28</v>
      </c>
      <c r="M329" s="10"/>
      <c r="N329" s="10"/>
      <c r="O329" s="10"/>
      <c r="P329" s="10"/>
      <c r="Q329" s="10"/>
    </row>
    <row r="330" spans="1:17">
      <c r="A330" s="10" t="str">
        <f>INDEX('Feeds summary'!A:A,MATCH(Table1815171419[[#This Row],[SOURCE_FEED_NAME]],'Feeds summary'!C:C,0))</f>
        <v>ECON</v>
      </c>
      <c r="B330" s="10">
        <f>INDEX('Feeds summary'!B:B,MATCH(Table1815171419[[#This Row],[SOURCE_FEED_NAME]],'Feeds summary'!C:C,0))</f>
        <v>9</v>
      </c>
      <c r="C330" s="9" t="s">
        <v>122</v>
      </c>
      <c r="D330" s="10" t="str">
        <f>"T_"&amp;Table1815171419[[#This Row],[SOURCE_FEED_NAME]]</f>
        <v>T_ECON_PPG_MAPPING</v>
      </c>
      <c r="E330" s="49"/>
      <c r="F330" t="s">
        <v>600</v>
      </c>
      <c r="G330" s="10"/>
      <c r="H330" t="s">
        <v>592</v>
      </c>
      <c r="I330" s="10">
        <v>20</v>
      </c>
      <c r="J330" s="77"/>
      <c r="K330" s="10" t="s">
        <v>35</v>
      </c>
      <c r="L330" s="10" t="s">
        <v>28</v>
      </c>
      <c r="M330" s="10"/>
      <c r="N330" s="10"/>
      <c r="O330" s="10"/>
      <c r="P330" s="10"/>
      <c r="Q330" s="10"/>
    </row>
    <row r="331" spans="1:17">
      <c r="A331" s="10" t="str">
        <f>INDEX('Feeds summary'!A:A,MATCH(Table1815171419[[#This Row],[SOURCE_FEED_NAME]],'Feeds summary'!C:C,0))</f>
        <v>ECON</v>
      </c>
      <c r="B331" s="10">
        <f>INDEX('Feeds summary'!B:B,MATCH(Table1815171419[[#This Row],[SOURCE_FEED_NAME]],'Feeds summary'!C:C,0))</f>
        <v>9</v>
      </c>
      <c r="C331" s="9" t="s">
        <v>122</v>
      </c>
      <c r="D331" s="10" t="str">
        <f>"T_"&amp;Table1815171419[[#This Row],[SOURCE_FEED_NAME]]</f>
        <v>T_ECON_PPG_MAPPING</v>
      </c>
      <c r="E331" s="49"/>
      <c r="F331" t="s">
        <v>601</v>
      </c>
      <c r="G331" s="10"/>
      <c r="H331" t="s">
        <v>592</v>
      </c>
      <c r="I331" s="10">
        <v>30</v>
      </c>
      <c r="J331" s="77"/>
      <c r="K331" s="10" t="s">
        <v>28</v>
      </c>
      <c r="L331" s="10" t="s">
        <v>35</v>
      </c>
      <c r="M331" s="10"/>
      <c r="N331" s="10"/>
      <c r="O331" s="10"/>
      <c r="P331" s="10"/>
      <c r="Q331" s="10"/>
    </row>
    <row r="332" spans="1:17">
      <c r="A332" s="10" t="str">
        <f>INDEX('Feeds summary'!A:A,MATCH(Table1815171419[[#This Row],[SOURCE_FEED_NAME]],'Feeds summary'!C:C,0))</f>
        <v>ECON</v>
      </c>
      <c r="B332" s="10">
        <f>INDEX('Feeds summary'!B:B,MATCH(Table1815171419[[#This Row],[SOURCE_FEED_NAME]],'Feeds summary'!C:C,0))</f>
        <v>9</v>
      </c>
      <c r="C332" s="9" t="s">
        <v>122</v>
      </c>
      <c r="D332" s="10" t="str">
        <f>"T_"&amp;Table1815171419[[#This Row],[SOURCE_FEED_NAME]]</f>
        <v>T_ECON_PPG_MAPPING</v>
      </c>
      <c r="E332" s="49"/>
      <c r="F332" t="s">
        <v>602</v>
      </c>
      <c r="G332" s="10"/>
      <c r="H332" t="s">
        <v>592</v>
      </c>
      <c r="I332" s="10">
        <v>40</v>
      </c>
      <c r="J332" s="77"/>
      <c r="K332" s="10" t="s">
        <v>28</v>
      </c>
      <c r="L332" s="10" t="s">
        <v>35</v>
      </c>
      <c r="M332" s="10"/>
      <c r="N332" s="10"/>
      <c r="O332" s="10"/>
      <c r="P332" s="10"/>
      <c r="Q332" s="10"/>
    </row>
    <row r="333" spans="1:17">
      <c r="A333" s="10" t="str">
        <f>INDEX('Feeds summary'!A:A,MATCH(Table1815171419[[#This Row],[SOURCE_FEED_NAME]],'Feeds summary'!C:C,0))</f>
        <v>ECON</v>
      </c>
      <c r="B333" s="10">
        <f>INDEX('Feeds summary'!B:B,MATCH(Table1815171419[[#This Row],[SOURCE_FEED_NAME]],'Feeds summary'!C:C,0))</f>
        <v>9</v>
      </c>
      <c r="C333" s="9" t="s">
        <v>122</v>
      </c>
      <c r="D333" s="10" t="str">
        <f>"T_"&amp;Table1815171419[[#This Row],[SOURCE_FEED_NAME]]</f>
        <v>T_ECON_PPG_MAPPING</v>
      </c>
      <c r="E333" s="49"/>
      <c r="F333" t="s">
        <v>603</v>
      </c>
      <c r="G333" s="10"/>
      <c r="H333" t="s">
        <v>592</v>
      </c>
      <c r="I333" s="10">
        <v>50</v>
      </c>
      <c r="J333" s="77"/>
      <c r="K333" s="10" t="s">
        <v>28</v>
      </c>
      <c r="L333" s="10" t="s">
        <v>35</v>
      </c>
      <c r="M333" s="10"/>
      <c r="N333" s="10"/>
      <c r="O333" s="10"/>
      <c r="P333" s="10"/>
      <c r="Q333" s="10"/>
    </row>
    <row r="334" spans="1:17">
      <c r="A334" s="10" t="str">
        <f>INDEX('Feeds summary'!A:A,MATCH(Table1815171419[[#This Row],[SOURCE_FEED_NAME]],'Feeds summary'!C:C,0))</f>
        <v>ECON</v>
      </c>
      <c r="B334" s="10">
        <f>INDEX('Feeds summary'!B:B,MATCH(Table1815171419[[#This Row],[SOURCE_FEED_NAME]],'Feeds summary'!C:C,0))</f>
        <v>9</v>
      </c>
      <c r="C334" s="9" t="s">
        <v>122</v>
      </c>
      <c r="D334" s="10" t="str">
        <f>"T_"&amp;Table1815171419[[#This Row],[SOURCE_FEED_NAME]]</f>
        <v>T_ECON_PPG_MAPPING</v>
      </c>
      <c r="E334" s="49"/>
      <c r="F334" t="s">
        <v>604</v>
      </c>
      <c r="G334" s="10"/>
      <c r="H334" t="s">
        <v>592</v>
      </c>
      <c r="I334" s="10">
        <v>60</v>
      </c>
      <c r="J334" s="77"/>
      <c r="K334" s="10" t="s">
        <v>28</v>
      </c>
      <c r="L334" s="10" t="s">
        <v>35</v>
      </c>
      <c r="M334" s="10"/>
      <c r="N334" s="10"/>
      <c r="O334" s="10"/>
      <c r="P334" s="10"/>
      <c r="Q334" s="10"/>
    </row>
    <row r="335" spans="1:17">
      <c r="A335" s="10" t="str">
        <f>INDEX('Feeds summary'!A:A,MATCH(Table1815171419[[#This Row],[SOURCE_FEED_NAME]],'Feeds summary'!C:C,0))</f>
        <v>ECON</v>
      </c>
      <c r="B335" s="10">
        <f>INDEX('Feeds summary'!B:B,MATCH(Table1815171419[[#This Row],[SOURCE_FEED_NAME]],'Feeds summary'!C:C,0))</f>
        <v>9</v>
      </c>
      <c r="C335" s="9" t="s">
        <v>122</v>
      </c>
      <c r="D335" s="10" t="str">
        <f>"T_"&amp;Table1815171419[[#This Row],[SOURCE_FEED_NAME]]</f>
        <v>T_ECON_PPG_MAPPING</v>
      </c>
      <c r="E335" s="49"/>
      <c r="F335" t="s">
        <v>605</v>
      </c>
      <c r="G335" s="10"/>
      <c r="H335" t="s">
        <v>592</v>
      </c>
      <c r="I335" s="10">
        <v>70</v>
      </c>
      <c r="J335" s="77"/>
      <c r="K335" s="10" t="s">
        <v>28</v>
      </c>
      <c r="L335" s="10" t="s">
        <v>35</v>
      </c>
      <c r="M335" s="10"/>
      <c r="N335" s="10"/>
      <c r="O335" s="10"/>
      <c r="P335" s="10"/>
      <c r="Q335" s="10"/>
    </row>
    <row r="336" spans="1:17">
      <c r="A336" s="10" t="str">
        <f>INDEX('Feeds summary'!A:A,MATCH(Table1815171419[[#This Row],[SOURCE_FEED_NAME]],'Feeds summary'!C:C,0))</f>
        <v>ECON</v>
      </c>
      <c r="B336" s="10">
        <f>INDEX('Feeds summary'!B:B,MATCH(Table1815171419[[#This Row],[SOURCE_FEED_NAME]],'Feeds summary'!C:C,0))</f>
        <v>9</v>
      </c>
      <c r="C336" s="9" t="s">
        <v>122</v>
      </c>
      <c r="D336" s="10" t="str">
        <f>"T_"&amp;Table1815171419[[#This Row],[SOURCE_FEED_NAME]]</f>
        <v>T_ECON_PPG_MAPPING</v>
      </c>
      <c r="E336" s="49"/>
      <c r="F336" t="s">
        <v>606</v>
      </c>
      <c r="G336" s="10"/>
      <c r="H336" t="s">
        <v>152</v>
      </c>
      <c r="I336" s="10">
        <v>80</v>
      </c>
      <c r="J336" s="77"/>
      <c r="K336" s="10" t="s">
        <v>28</v>
      </c>
      <c r="L336" s="10" t="s">
        <v>35</v>
      </c>
      <c r="M336" s="10"/>
      <c r="N336" s="10"/>
      <c r="O336" s="10"/>
      <c r="P336" s="10"/>
      <c r="Q336" s="10"/>
    </row>
    <row r="337" spans="1:17">
      <c r="A337" s="10" t="str">
        <f>INDEX('Feeds summary'!A:A,MATCH(Table1815171419[[#This Row],[SOURCE_FEED_NAME]],'Feeds summary'!C:C,0))</f>
        <v>ECON</v>
      </c>
      <c r="B337" s="10">
        <f>INDEX('Feeds summary'!B:B,MATCH(Table1815171419[[#This Row],[SOURCE_FEED_NAME]],'Feeds summary'!C:C,0))</f>
        <v>9</v>
      </c>
      <c r="C337" s="9" t="s">
        <v>122</v>
      </c>
      <c r="D337" s="10" t="str">
        <f>"T_"&amp;Table1815171419[[#This Row],[SOURCE_FEED_NAME]]</f>
        <v>T_ECON_PPG_MAPPING</v>
      </c>
      <c r="E337" s="49"/>
      <c r="F337" t="s">
        <v>607</v>
      </c>
      <c r="G337" s="10"/>
      <c r="H337" t="s">
        <v>152</v>
      </c>
      <c r="I337" s="10">
        <v>90</v>
      </c>
      <c r="J337" s="77"/>
      <c r="K337" s="10" t="s">
        <v>28</v>
      </c>
      <c r="L337" s="10" t="s">
        <v>35</v>
      </c>
      <c r="M337" s="10"/>
      <c r="N337" s="10"/>
      <c r="O337" s="10"/>
      <c r="P337" s="10"/>
      <c r="Q337" s="10"/>
    </row>
    <row r="338" spans="1:17">
      <c r="A338" s="10" t="str">
        <f>INDEX('Feeds summary'!A:A,MATCH(Table1815171419[[#This Row],[SOURCE_FEED_NAME]],'Feeds summary'!C:C,0))</f>
        <v>ECON</v>
      </c>
      <c r="B338" s="10">
        <f>INDEX('Feeds summary'!B:B,MATCH(Table1815171419[[#This Row],[SOURCE_FEED_NAME]],'Feeds summary'!C:C,0))</f>
        <v>9</v>
      </c>
      <c r="C338" s="9" t="s">
        <v>122</v>
      </c>
      <c r="D338" s="10" t="str">
        <f>"T_"&amp;Table1815171419[[#This Row],[SOURCE_FEED_NAME]]</f>
        <v>T_ECON_PPG_MAPPING</v>
      </c>
      <c r="E338" s="49"/>
      <c r="F338" t="s">
        <v>608</v>
      </c>
      <c r="G338" s="10"/>
      <c r="H338" t="s">
        <v>592</v>
      </c>
      <c r="I338" s="10">
        <v>100</v>
      </c>
      <c r="J338" s="77"/>
      <c r="K338" s="10" t="s">
        <v>28</v>
      </c>
      <c r="L338" s="10" t="s">
        <v>35</v>
      </c>
      <c r="M338" s="10"/>
      <c r="N338" s="10"/>
      <c r="O338" s="10"/>
      <c r="P338" s="10"/>
      <c r="Q338" s="10"/>
    </row>
    <row r="339" spans="1:17">
      <c r="A339" s="10" t="str">
        <f>INDEX('Feeds summary'!A:A,MATCH(Table1815171419[[#This Row],[SOURCE_FEED_NAME]],'Feeds summary'!C:C,0))</f>
        <v>ECON</v>
      </c>
      <c r="B339" s="10">
        <f>INDEX('Feeds summary'!B:B,MATCH(Table1815171419[[#This Row],[SOURCE_FEED_NAME]],'Feeds summary'!C:C,0))</f>
        <v>9</v>
      </c>
      <c r="C339" s="9" t="s">
        <v>122</v>
      </c>
      <c r="D339" s="10" t="str">
        <f>"T_"&amp;Table1815171419[[#This Row],[SOURCE_FEED_NAME]]</f>
        <v>T_ECON_PPG_MAPPING</v>
      </c>
      <c r="E339" s="49"/>
      <c r="F339" t="s">
        <v>609</v>
      </c>
      <c r="G339" s="10"/>
      <c r="H339" t="s">
        <v>152</v>
      </c>
      <c r="I339" s="10">
        <v>110</v>
      </c>
      <c r="J339" s="77"/>
      <c r="K339" s="10" t="s">
        <v>28</v>
      </c>
      <c r="L339" s="10" t="s">
        <v>35</v>
      </c>
      <c r="M339" s="10"/>
      <c r="N339" s="10"/>
      <c r="O339" s="10"/>
      <c r="P339" s="10"/>
      <c r="Q339" s="10"/>
    </row>
    <row r="340" spans="1:17">
      <c r="A340" s="10" t="str">
        <f>INDEX('Feeds summary'!A:A,MATCH(Table1815171419[[#This Row],[SOURCE_FEED_NAME]],'Feeds summary'!C:C,0))</f>
        <v>ECON</v>
      </c>
      <c r="B340" s="10">
        <f>INDEX('Feeds summary'!B:B,MATCH(Table1815171419[[#This Row],[SOURCE_FEED_NAME]],'Feeds summary'!C:C,0))</f>
        <v>9</v>
      </c>
      <c r="C340" s="9" t="s">
        <v>122</v>
      </c>
      <c r="D340" s="10" t="str">
        <f>"T_"&amp;Table1815171419[[#This Row],[SOURCE_FEED_NAME]]</f>
        <v>T_ECON_PPG_MAPPING</v>
      </c>
      <c r="E340" s="49"/>
      <c r="F340" t="s">
        <v>610</v>
      </c>
      <c r="G340" s="10"/>
      <c r="H340" t="s">
        <v>152</v>
      </c>
      <c r="I340" s="10">
        <v>120</v>
      </c>
      <c r="J340" s="77"/>
      <c r="K340" s="10" t="s">
        <v>28</v>
      </c>
      <c r="L340" s="10" t="s">
        <v>35</v>
      </c>
      <c r="M340" s="10"/>
      <c r="N340" s="10"/>
      <c r="O340" s="10"/>
      <c r="P340" s="10"/>
      <c r="Q340" s="10"/>
    </row>
    <row r="341" spans="1:17">
      <c r="A341" s="10" t="str">
        <f>INDEX('Feeds summary'!A:A,MATCH(Table1815171419[[#This Row],[SOURCE_FEED_NAME]],'Feeds summary'!C:C,0))</f>
        <v>ECON</v>
      </c>
      <c r="B341" s="10">
        <f>INDEX('Feeds summary'!B:B,MATCH(Table1815171419[[#This Row],[SOURCE_FEED_NAME]],'Feeds summary'!C:C,0))</f>
        <v>9</v>
      </c>
      <c r="C341" s="9" t="s">
        <v>122</v>
      </c>
      <c r="D341" s="10" t="str">
        <f>"T_"&amp;Table1815171419[[#This Row],[SOURCE_FEED_NAME]]</f>
        <v>T_ECON_PPG_MAPPING</v>
      </c>
      <c r="E341" s="49"/>
      <c r="F341" t="s">
        <v>611</v>
      </c>
      <c r="G341" s="10"/>
      <c r="H341" t="s">
        <v>592</v>
      </c>
      <c r="I341" s="10">
        <v>130</v>
      </c>
      <c r="J341" s="77"/>
      <c r="K341" s="10" t="s">
        <v>28</v>
      </c>
      <c r="L341" s="10" t="s">
        <v>35</v>
      </c>
      <c r="M341" s="10"/>
      <c r="N341" s="10"/>
      <c r="O341" s="10"/>
      <c r="P341" s="10"/>
      <c r="Q341" s="10"/>
    </row>
    <row r="342" spans="1:17">
      <c r="A342" s="10" t="str">
        <f>INDEX('Feeds summary'!A:A,MATCH(Table1815171419[[#This Row],[SOURCE_FEED_NAME]],'Feeds summary'!C:C,0))</f>
        <v>ECON</v>
      </c>
      <c r="B342" s="10">
        <f>INDEX('Feeds summary'!B:B,MATCH(Table1815171419[[#This Row],[SOURCE_FEED_NAME]],'Feeds summary'!C:C,0))</f>
        <v>9</v>
      </c>
      <c r="C342" s="9" t="s">
        <v>122</v>
      </c>
      <c r="D342" s="10" t="str">
        <f>"T_"&amp;Table1815171419[[#This Row],[SOURCE_FEED_NAME]]</f>
        <v>T_ECON_PPG_MAPPING</v>
      </c>
      <c r="E342" s="49"/>
      <c r="F342" t="s">
        <v>612</v>
      </c>
      <c r="G342" s="10"/>
      <c r="H342" t="s">
        <v>592</v>
      </c>
      <c r="I342" s="10">
        <v>140</v>
      </c>
      <c r="J342" s="77"/>
      <c r="K342" s="10" t="s">
        <v>28</v>
      </c>
      <c r="L342" s="10" t="s">
        <v>35</v>
      </c>
      <c r="M342" s="10"/>
      <c r="N342" s="10"/>
      <c r="O342" s="10"/>
      <c r="P342" s="10"/>
      <c r="Q342" s="10"/>
    </row>
    <row r="343" spans="1:17">
      <c r="A343" s="10" t="str">
        <f>INDEX('Feeds summary'!A:A,MATCH(Table1815171419[[#This Row],[SOURCE_FEED_NAME]],'Feeds summary'!C:C,0))</f>
        <v>ECON</v>
      </c>
      <c r="B343" s="10">
        <f>INDEX('Feeds summary'!B:B,MATCH(Table1815171419[[#This Row],[SOURCE_FEED_NAME]],'Feeds summary'!C:C,0))</f>
        <v>9</v>
      </c>
      <c r="C343" s="9" t="s">
        <v>122</v>
      </c>
      <c r="D343" s="10" t="str">
        <f>"T_"&amp;Table1815171419[[#This Row],[SOURCE_FEED_NAME]]</f>
        <v>T_ECON_PPG_MAPPING</v>
      </c>
      <c r="E343" s="49"/>
      <c r="F343" t="s">
        <v>613</v>
      </c>
      <c r="G343" s="10"/>
      <c r="H343" t="s">
        <v>152</v>
      </c>
      <c r="I343" s="10">
        <v>150</v>
      </c>
      <c r="J343" s="77"/>
      <c r="K343" s="10" t="s">
        <v>28</v>
      </c>
      <c r="L343" s="10" t="s">
        <v>35</v>
      </c>
      <c r="M343" s="10"/>
      <c r="N343" s="10"/>
      <c r="O343" s="10"/>
      <c r="P343" s="10"/>
      <c r="Q343" s="10"/>
    </row>
    <row r="344" spans="1:17">
      <c r="A344" s="10" t="str">
        <f>INDEX('Feeds summary'!A:A,MATCH(Table1815171419[[#This Row],[SOURCE_FEED_NAME]],'Feeds summary'!C:C,0))</f>
        <v>ECON</v>
      </c>
      <c r="B344" s="10">
        <f>INDEX('Feeds summary'!B:B,MATCH(Table1815171419[[#This Row],[SOURCE_FEED_NAME]],'Feeds summary'!C:C,0))</f>
        <v>9</v>
      </c>
      <c r="C344" s="9" t="s">
        <v>122</v>
      </c>
      <c r="D344" s="10" t="str">
        <f>"T_"&amp;Table1815171419[[#This Row],[SOURCE_FEED_NAME]]</f>
        <v>T_ECON_PPG_MAPPING</v>
      </c>
      <c r="E344" s="49"/>
      <c r="F344" t="s">
        <v>614</v>
      </c>
      <c r="G344" s="10"/>
      <c r="H344" t="s">
        <v>592</v>
      </c>
      <c r="I344" s="10">
        <v>160</v>
      </c>
      <c r="J344" s="77"/>
      <c r="K344" s="10" t="s">
        <v>28</v>
      </c>
      <c r="L344" s="10" t="s">
        <v>35</v>
      </c>
      <c r="M344" s="10"/>
      <c r="N344" s="10"/>
      <c r="O344" s="10"/>
      <c r="P344" s="10"/>
      <c r="Q344" s="10"/>
    </row>
    <row r="345" spans="1:17">
      <c r="A345" s="10" t="str">
        <f>INDEX('Feeds summary'!A:A,MATCH(Table1815171419[[#This Row],[SOURCE_FEED_NAME]],'Feeds summary'!C:C,0))</f>
        <v>ECON</v>
      </c>
      <c r="B345" s="10">
        <f>INDEX('Feeds summary'!B:B,MATCH(Table1815171419[[#This Row],[SOURCE_FEED_NAME]],'Feeds summary'!C:C,0))</f>
        <v>9</v>
      </c>
      <c r="C345" s="9" t="s">
        <v>122</v>
      </c>
      <c r="D345" s="10" t="str">
        <f>"T_"&amp;Table1815171419[[#This Row],[SOURCE_FEED_NAME]]</f>
        <v>T_ECON_PPG_MAPPING</v>
      </c>
      <c r="E345" s="49"/>
      <c r="F345" t="s">
        <v>615</v>
      </c>
      <c r="G345" s="10"/>
      <c r="H345" t="s">
        <v>592</v>
      </c>
      <c r="I345" s="10">
        <v>170</v>
      </c>
      <c r="J345" s="77"/>
      <c r="K345" s="10" t="s">
        <v>28</v>
      </c>
      <c r="L345" s="10" t="s">
        <v>35</v>
      </c>
      <c r="M345" s="10"/>
      <c r="N345" s="10"/>
      <c r="O345" s="10"/>
      <c r="P345" s="10"/>
      <c r="Q345" s="10"/>
    </row>
    <row r="346" spans="1:17">
      <c r="A346" s="10" t="str">
        <f>INDEX('Feeds summary'!A:A,MATCH(Table1815171419[[#This Row],[SOURCE_FEED_NAME]],'Feeds summary'!C:C,0))</f>
        <v>ECON</v>
      </c>
      <c r="B346" s="10">
        <f>INDEX('Feeds summary'!B:B,MATCH(Table1815171419[[#This Row],[SOURCE_FEED_NAME]],'Feeds summary'!C:C,0))</f>
        <v>9</v>
      </c>
      <c r="C346" s="9" t="s">
        <v>122</v>
      </c>
      <c r="D346" s="10" t="str">
        <f>"T_"&amp;Table1815171419[[#This Row],[SOURCE_FEED_NAME]]</f>
        <v>T_ECON_PPG_MAPPING</v>
      </c>
      <c r="E346" s="49"/>
      <c r="F346" t="s">
        <v>616</v>
      </c>
      <c r="G346" s="10"/>
      <c r="H346" t="s">
        <v>592</v>
      </c>
      <c r="I346" s="10">
        <v>180</v>
      </c>
      <c r="J346" s="77"/>
      <c r="K346" s="10" t="s">
        <v>28</v>
      </c>
      <c r="L346" s="10" t="s">
        <v>35</v>
      </c>
      <c r="M346" s="10"/>
      <c r="N346" s="10"/>
      <c r="O346" s="10"/>
      <c r="P346" s="10"/>
      <c r="Q346" s="10"/>
    </row>
    <row r="347" spans="1:17">
      <c r="A347" s="10" t="str">
        <f>INDEX('Feeds summary'!A:A,MATCH(Table1815171419[[#This Row],[SOURCE_FEED_NAME]],'Feeds summary'!C:C,0))</f>
        <v>ECON</v>
      </c>
      <c r="B347" s="10">
        <f>INDEX('Feeds summary'!B:B,MATCH(Table1815171419[[#This Row],[SOURCE_FEED_NAME]],'Feeds summary'!C:C,0))</f>
        <v>9</v>
      </c>
      <c r="C347" s="9" t="s">
        <v>122</v>
      </c>
      <c r="D347" s="10" t="str">
        <f>"T_"&amp;Table1815171419[[#This Row],[SOURCE_FEED_NAME]]</f>
        <v>T_ECON_PPG_MAPPING</v>
      </c>
      <c r="E347" s="49"/>
      <c r="F347" t="s">
        <v>617</v>
      </c>
      <c r="G347" s="10"/>
      <c r="H347" t="s">
        <v>592</v>
      </c>
      <c r="I347" s="10">
        <v>190</v>
      </c>
      <c r="J347" s="77"/>
      <c r="K347" s="10" t="s">
        <v>28</v>
      </c>
      <c r="L347" s="10" t="s">
        <v>35</v>
      </c>
      <c r="M347" s="10"/>
      <c r="N347" s="10"/>
      <c r="O347" s="10"/>
      <c r="P347" s="10"/>
      <c r="Q347" s="10"/>
    </row>
    <row r="348" spans="1:17">
      <c r="A348" s="10" t="str">
        <f>INDEX('Feeds summary'!A:A,MATCH(Table1815171419[[#This Row],[SOURCE_FEED_NAME]],'Feeds summary'!C:C,0))</f>
        <v>ECON</v>
      </c>
      <c r="B348" s="10">
        <f>INDEX('Feeds summary'!B:B,MATCH(Table1815171419[[#This Row],[SOURCE_FEED_NAME]],'Feeds summary'!C:C,0))</f>
        <v>9</v>
      </c>
      <c r="C348" s="9" t="s">
        <v>122</v>
      </c>
      <c r="D348" s="10" t="str">
        <f>"T_"&amp;Table1815171419[[#This Row],[SOURCE_FEED_NAME]]</f>
        <v>T_ECON_PPG_MAPPING</v>
      </c>
      <c r="E348" s="49"/>
      <c r="F348" t="s">
        <v>618</v>
      </c>
      <c r="G348" s="10"/>
      <c r="H348" t="s">
        <v>592</v>
      </c>
      <c r="I348" s="10">
        <v>200</v>
      </c>
      <c r="J348" s="77"/>
      <c r="K348" s="10" t="s">
        <v>28</v>
      </c>
      <c r="L348" s="10" t="s">
        <v>35</v>
      </c>
      <c r="M348" s="10"/>
      <c r="N348" s="10"/>
      <c r="O348" s="10"/>
      <c r="P348" s="10"/>
      <c r="Q348" s="10"/>
    </row>
    <row r="349" spans="1:17">
      <c r="A349" s="10" t="str">
        <f>INDEX('Feeds summary'!A:A,MATCH(Table1815171419[[#This Row],[SOURCE_FEED_NAME]],'Feeds summary'!C:C,0))</f>
        <v>ECON</v>
      </c>
      <c r="B349" s="10">
        <f>INDEX('Feeds summary'!B:B,MATCH(Table1815171419[[#This Row],[SOURCE_FEED_NAME]],'Feeds summary'!C:C,0))</f>
        <v>9</v>
      </c>
      <c r="C349" s="9" t="s">
        <v>122</v>
      </c>
      <c r="D349" s="10" t="str">
        <f>"T_"&amp;Table1815171419[[#This Row],[SOURCE_FEED_NAME]]</f>
        <v>T_ECON_PPG_MAPPING</v>
      </c>
      <c r="E349" s="49"/>
      <c r="F349" t="s">
        <v>619</v>
      </c>
      <c r="G349" s="10"/>
      <c r="H349" t="s">
        <v>592</v>
      </c>
      <c r="I349" s="10">
        <v>210</v>
      </c>
      <c r="J349" s="77"/>
      <c r="K349" s="10" t="s">
        <v>28</v>
      </c>
      <c r="L349" s="10" t="s">
        <v>35</v>
      </c>
      <c r="M349" s="10"/>
      <c r="N349" s="10"/>
      <c r="O349" s="10"/>
      <c r="P349" s="10"/>
      <c r="Q349" s="10"/>
    </row>
    <row r="350" spans="1:17">
      <c r="A350" s="10" t="str">
        <f>INDEX('Feeds summary'!A:A,MATCH(Table1815171419[[#This Row],[SOURCE_FEED_NAME]],'Feeds summary'!C:C,0))</f>
        <v>ECON</v>
      </c>
      <c r="B350" s="10">
        <f>INDEX('Feeds summary'!B:B,MATCH(Table1815171419[[#This Row],[SOURCE_FEED_NAME]],'Feeds summary'!C:C,0))</f>
        <v>9</v>
      </c>
      <c r="C350" s="9" t="s">
        <v>122</v>
      </c>
      <c r="D350" s="10" t="str">
        <f>"T_"&amp;Table1815171419[[#This Row],[SOURCE_FEED_NAME]]</f>
        <v>T_ECON_PPG_MAPPING</v>
      </c>
      <c r="E350" s="49"/>
      <c r="F350" t="s">
        <v>620</v>
      </c>
      <c r="G350" s="10"/>
      <c r="H350" t="s">
        <v>592</v>
      </c>
      <c r="I350" s="10">
        <v>220</v>
      </c>
      <c r="J350" s="77"/>
      <c r="K350" s="10" t="s">
        <v>28</v>
      </c>
      <c r="L350" s="10" t="s">
        <v>35</v>
      </c>
      <c r="M350" s="10"/>
      <c r="N350" s="10"/>
      <c r="O350" s="10"/>
      <c r="P350" s="10"/>
      <c r="Q350" s="10"/>
    </row>
    <row r="351" spans="1:17">
      <c r="A351" s="10" t="str">
        <f>INDEX('Feeds summary'!A:A,MATCH(Table1815171419[[#This Row],[SOURCE_FEED_NAME]],'Feeds summary'!C:C,0))</f>
        <v>ECON</v>
      </c>
      <c r="B351" s="10">
        <f>INDEX('Feeds summary'!B:B,MATCH(Table1815171419[[#This Row],[SOURCE_FEED_NAME]],'Feeds summary'!C:C,0))</f>
        <v>9</v>
      </c>
      <c r="C351" s="9" t="s">
        <v>122</v>
      </c>
      <c r="D351" s="10" t="str">
        <f>"T_"&amp;Table1815171419[[#This Row],[SOURCE_FEED_NAME]]</f>
        <v>T_ECON_PPG_MAPPING</v>
      </c>
      <c r="E351" s="49"/>
      <c r="F351" t="s">
        <v>621</v>
      </c>
      <c r="G351" s="10"/>
      <c r="H351" t="s">
        <v>592</v>
      </c>
      <c r="I351" s="10">
        <v>230</v>
      </c>
      <c r="J351" s="77"/>
      <c r="K351" s="10" t="s">
        <v>28</v>
      </c>
      <c r="L351" s="10" t="s">
        <v>35</v>
      </c>
      <c r="M351" s="10"/>
      <c r="N351" s="10"/>
      <c r="O351" s="10"/>
      <c r="P351" s="10"/>
      <c r="Q351" s="10"/>
    </row>
    <row r="352" spans="1:17">
      <c r="A352" s="10" t="str">
        <f>INDEX('Feeds summary'!A:A,MATCH(Table1815171419[[#This Row],[SOURCE_FEED_NAME]],'Feeds summary'!C:C,0))</f>
        <v>ECON</v>
      </c>
      <c r="B352" s="10">
        <f>INDEX('Feeds summary'!B:B,MATCH(Table1815171419[[#This Row],[SOURCE_FEED_NAME]],'Feeds summary'!C:C,0))</f>
        <v>9</v>
      </c>
      <c r="C352" s="9" t="s">
        <v>122</v>
      </c>
      <c r="D352" s="10" t="str">
        <f>"T_"&amp;Table1815171419[[#This Row],[SOURCE_FEED_NAME]]</f>
        <v>T_ECON_PPG_MAPPING</v>
      </c>
      <c r="E352" s="49"/>
      <c r="F352" t="s">
        <v>622</v>
      </c>
      <c r="G352" s="10"/>
      <c r="H352" t="s">
        <v>592</v>
      </c>
      <c r="I352" s="10">
        <v>240</v>
      </c>
      <c r="J352" s="77"/>
      <c r="K352" s="10" t="s">
        <v>28</v>
      </c>
      <c r="L352" s="10" t="s">
        <v>35</v>
      </c>
      <c r="M352" s="10"/>
      <c r="N352" s="10"/>
      <c r="O352" s="10"/>
      <c r="P352" s="10"/>
      <c r="Q352" s="10"/>
    </row>
    <row r="353" spans="1:17">
      <c r="A353" s="10" t="str">
        <f>INDEX('Feeds summary'!A:A,MATCH(Table1815171419[[#This Row],[SOURCE_FEED_NAME]],'Feeds summary'!C:C,0))</f>
        <v>ECON</v>
      </c>
      <c r="B353" s="10">
        <f>INDEX('Feeds summary'!B:B,MATCH(Table1815171419[[#This Row],[SOURCE_FEED_NAME]],'Feeds summary'!C:C,0))</f>
        <v>9</v>
      </c>
      <c r="C353" s="9" t="s">
        <v>122</v>
      </c>
      <c r="D353" s="10" t="str">
        <f>"T_"&amp;Table1815171419[[#This Row],[SOURCE_FEED_NAME]]</f>
        <v>T_ECON_PPG_MAPPING</v>
      </c>
      <c r="E353" s="49"/>
      <c r="F353" t="s">
        <v>623</v>
      </c>
      <c r="G353" s="10"/>
      <c r="H353" t="s">
        <v>592</v>
      </c>
      <c r="I353" s="10">
        <v>250</v>
      </c>
      <c r="J353" s="77"/>
      <c r="K353" s="10" t="s">
        <v>28</v>
      </c>
      <c r="L353" s="10" t="s">
        <v>35</v>
      </c>
      <c r="M353" s="10"/>
      <c r="N353" s="10"/>
      <c r="O353" s="10"/>
      <c r="P353" s="10"/>
      <c r="Q353" s="10"/>
    </row>
    <row r="354" spans="1:17">
      <c r="A354" s="10" t="str">
        <f>INDEX('Feeds summary'!A:A,MATCH(Table1815171419[[#This Row],[SOURCE_FEED_NAME]],'Feeds summary'!C:C,0))</f>
        <v>ECON</v>
      </c>
      <c r="B354" s="10">
        <f>INDEX('Feeds summary'!B:B,MATCH(Table1815171419[[#This Row],[SOURCE_FEED_NAME]],'Feeds summary'!C:C,0))</f>
        <v>9</v>
      </c>
      <c r="C354" s="9" t="s">
        <v>122</v>
      </c>
      <c r="D354" s="10" t="str">
        <f>"T_"&amp;Table1815171419[[#This Row],[SOURCE_FEED_NAME]]</f>
        <v>T_ECON_PPG_MAPPING</v>
      </c>
      <c r="E354" s="49"/>
      <c r="F354" t="s">
        <v>624</v>
      </c>
      <c r="G354" s="10"/>
      <c r="H354" t="s">
        <v>152</v>
      </c>
      <c r="I354" s="10">
        <v>260</v>
      </c>
      <c r="J354" s="77"/>
      <c r="K354" s="10" t="s">
        <v>28</v>
      </c>
      <c r="L354" s="10" t="s">
        <v>35</v>
      </c>
      <c r="M354" s="10"/>
      <c r="N354" s="10"/>
      <c r="O354" s="10"/>
      <c r="P354" s="10"/>
      <c r="Q354" s="10"/>
    </row>
    <row r="355" spans="1:17">
      <c r="A355" s="10" t="str">
        <f>INDEX('Feeds summary'!A:A,MATCH(Table1815171419[[#This Row],[SOURCE_FEED_NAME]],'Feeds summary'!C:C,0))</f>
        <v>ECON</v>
      </c>
      <c r="B355" s="10">
        <f>INDEX('Feeds summary'!B:B,MATCH(Table1815171419[[#This Row],[SOURCE_FEED_NAME]],'Feeds summary'!C:C,0))</f>
        <v>9</v>
      </c>
      <c r="C355" s="9" t="s">
        <v>122</v>
      </c>
      <c r="D355" s="10" t="str">
        <f>"T_"&amp;Table1815171419[[#This Row],[SOURCE_FEED_NAME]]</f>
        <v>T_ECON_PPG_MAPPING</v>
      </c>
      <c r="E355" s="49"/>
      <c r="F355" t="s">
        <v>625</v>
      </c>
      <c r="G355" s="10"/>
      <c r="H355" t="s">
        <v>592</v>
      </c>
      <c r="I355" s="10">
        <v>270</v>
      </c>
      <c r="J355" s="77"/>
      <c r="K355" s="10" t="s">
        <v>28</v>
      </c>
      <c r="L355" s="10" t="s">
        <v>35</v>
      </c>
      <c r="M355" s="10"/>
      <c r="N355" s="10"/>
      <c r="O355" s="10"/>
      <c r="P355" s="10"/>
      <c r="Q355" s="10"/>
    </row>
    <row r="356" spans="1:17">
      <c r="A356" s="10" t="str">
        <f>INDEX('Feeds summary'!A:A,MATCH(Table1815171419[[#This Row],[SOURCE_FEED_NAME]],'Feeds summary'!C:C,0))</f>
        <v>ECON</v>
      </c>
      <c r="B356" s="10">
        <f>INDEX('Feeds summary'!B:B,MATCH(Table1815171419[[#This Row],[SOURCE_FEED_NAME]],'Feeds summary'!C:C,0))</f>
        <v>9</v>
      </c>
      <c r="C356" s="9" t="s">
        <v>122</v>
      </c>
      <c r="D356" s="10" t="str">
        <f>"T_"&amp;Table1815171419[[#This Row],[SOURCE_FEED_NAME]]</f>
        <v>T_ECON_PPG_MAPPING</v>
      </c>
      <c r="E356" s="49"/>
      <c r="F356" t="s">
        <v>626</v>
      </c>
      <c r="G356" s="10"/>
      <c r="H356" t="s">
        <v>592</v>
      </c>
      <c r="I356" s="10">
        <v>280</v>
      </c>
      <c r="J356" s="77"/>
      <c r="K356" s="10" t="s">
        <v>28</v>
      </c>
      <c r="L356" s="10" t="s">
        <v>35</v>
      </c>
      <c r="M356" s="10"/>
      <c r="N356" s="10"/>
      <c r="O356" s="10"/>
      <c r="P356" s="10"/>
      <c r="Q356" s="10"/>
    </row>
    <row r="357" spans="1:17">
      <c r="A357" s="10" t="str">
        <f>INDEX('Feeds summary'!A:A,MATCH(Table1815171419[[#This Row],[SOURCE_FEED_NAME]],'Feeds summary'!C:C,0))</f>
        <v>ECON</v>
      </c>
      <c r="B357" s="10">
        <f>INDEX('Feeds summary'!B:B,MATCH(Table1815171419[[#This Row],[SOURCE_FEED_NAME]],'Feeds summary'!C:C,0))</f>
        <v>9</v>
      </c>
      <c r="C357" s="9" t="s">
        <v>122</v>
      </c>
      <c r="D357" s="10" t="str">
        <f>"T_"&amp;Table1815171419[[#This Row],[SOURCE_FEED_NAME]]</f>
        <v>T_ECON_PPG_MAPPING</v>
      </c>
      <c r="E357" s="49"/>
      <c r="F357" t="s">
        <v>627</v>
      </c>
      <c r="G357" s="10"/>
      <c r="H357" t="s">
        <v>592</v>
      </c>
      <c r="I357" s="10">
        <v>290</v>
      </c>
      <c r="J357" s="77"/>
      <c r="K357" s="10" t="s">
        <v>28</v>
      </c>
      <c r="L357" s="10" t="s">
        <v>35</v>
      </c>
      <c r="M357" s="10"/>
      <c r="N357" s="10"/>
      <c r="O357" s="10"/>
      <c r="P357" s="10"/>
      <c r="Q357" s="10"/>
    </row>
    <row r="358" spans="1:17">
      <c r="A358" s="10" t="str">
        <f>INDEX('Feeds summary'!A:A,MATCH(Table1815171419[[#This Row],[SOURCE_FEED_NAME]],'Feeds summary'!C:C,0))</f>
        <v>ECON</v>
      </c>
      <c r="B358" s="10">
        <f>INDEX('Feeds summary'!B:B,MATCH(Table1815171419[[#This Row],[SOURCE_FEED_NAME]],'Feeds summary'!C:C,0))</f>
        <v>9</v>
      </c>
      <c r="C358" s="9" t="s">
        <v>122</v>
      </c>
      <c r="D358" s="10" t="str">
        <f>"T_"&amp;Table1815171419[[#This Row],[SOURCE_FEED_NAME]]</f>
        <v>T_ECON_PPG_MAPPING</v>
      </c>
      <c r="E358" s="49"/>
      <c r="F358" t="s">
        <v>628</v>
      </c>
      <c r="G358" s="10"/>
      <c r="H358" t="s">
        <v>592</v>
      </c>
      <c r="I358" s="10">
        <v>300</v>
      </c>
      <c r="J358" s="77"/>
      <c r="K358" s="10" t="s">
        <v>28</v>
      </c>
      <c r="L358" s="10" t="s">
        <v>35</v>
      </c>
      <c r="M358" s="10"/>
      <c r="N358" s="10"/>
      <c r="O358" s="10"/>
      <c r="P358" s="10"/>
      <c r="Q358" s="10"/>
    </row>
    <row r="359" spans="1:17">
      <c r="A359" s="10" t="str">
        <f>INDEX('Feeds summary'!A:A,MATCH(Table1815171419[[#This Row],[SOURCE_FEED_NAME]],'Feeds summary'!C:C,0))</f>
        <v>ECON</v>
      </c>
      <c r="B359" s="10">
        <f>INDEX('Feeds summary'!B:B,MATCH(Table1815171419[[#This Row],[SOURCE_FEED_NAME]],'Feeds summary'!C:C,0))</f>
        <v>9</v>
      </c>
      <c r="C359" s="9" t="s">
        <v>122</v>
      </c>
      <c r="D359" s="10" t="str">
        <f>"T_"&amp;Table1815171419[[#This Row],[SOURCE_FEED_NAME]]</f>
        <v>T_ECON_PPG_MAPPING</v>
      </c>
      <c r="E359" s="49"/>
      <c r="F359" t="s">
        <v>629</v>
      </c>
      <c r="G359" s="10"/>
      <c r="H359" t="s">
        <v>592</v>
      </c>
      <c r="I359" s="10">
        <v>310</v>
      </c>
      <c r="J359" s="77"/>
      <c r="K359" s="10" t="s">
        <v>28</v>
      </c>
      <c r="L359" s="10" t="s">
        <v>35</v>
      </c>
      <c r="M359" s="10"/>
      <c r="N359" s="10"/>
      <c r="O359" s="10"/>
      <c r="P359" s="10"/>
      <c r="Q359" s="10"/>
    </row>
    <row r="360" spans="1:17">
      <c r="A360" s="10" t="str">
        <f>INDEX('Feeds summary'!A:A,MATCH(Table1815171419[[#This Row],[SOURCE_FEED_NAME]],'Feeds summary'!C:C,0))</f>
        <v>ECON</v>
      </c>
      <c r="B360" s="10">
        <f>INDEX('Feeds summary'!B:B,MATCH(Table1815171419[[#This Row],[SOURCE_FEED_NAME]],'Feeds summary'!C:C,0))</f>
        <v>9</v>
      </c>
      <c r="C360" s="9" t="s">
        <v>122</v>
      </c>
      <c r="D360" s="10" t="str">
        <f>"T_"&amp;Table1815171419[[#This Row],[SOURCE_FEED_NAME]]</f>
        <v>T_ECON_PPG_MAPPING</v>
      </c>
      <c r="E360" s="49"/>
      <c r="F360" t="s">
        <v>630</v>
      </c>
      <c r="G360" s="10"/>
      <c r="H360" t="s">
        <v>592</v>
      </c>
      <c r="I360" s="10">
        <v>320</v>
      </c>
      <c r="J360" s="77"/>
      <c r="K360" s="10" t="s">
        <v>28</v>
      </c>
      <c r="L360" s="10" t="s">
        <v>35</v>
      </c>
      <c r="M360" s="10"/>
      <c r="N360" s="10"/>
      <c r="O360" s="10"/>
      <c r="P360" s="10"/>
      <c r="Q360" s="10"/>
    </row>
    <row r="361" spans="1:17">
      <c r="A361" s="10" t="str">
        <f>INDEX('Feeds summary'!A:A,MATCH(Table1815171419[[#This Row],[SOURCE_FEED_NAME]],'Feeds summary'!C:C,0))</f>
        <v>ECON</v>
      </c>
      <c r="B361" s="10">
        <f>INDEX('Feeds summary'!B:B,MATCH(Table1815171419[[#This Row],[SOURCE_FEED_NAME]],'Feeds summary'!C:C,0))</f>
        <v>9</v>
      </c>
      <c r="C361" s="9" t="s">
        <v>122</v>
      </c>
      <c r="D361" s="10" t="str">
        <f>"T_"&amp;Table1815171419[[#This Row],[SOURCE_FEED_NAME]]</f>
        <v>T_ECON_PPG_MAPPING</v>
      </c>
      <c r="E361" s="49"/>
      <c r="F361" t="s">
        <v>631</v>
      </c>
      <c r="G361" s="10"/>
      <c r="H361" t="s">
        <v>592</v>
      </c>
      <c r="I361" s="10">
        <v>330</v>
      </c>
      <c r="J361" s="77"/>
      <c r="K361" s="10" t="s">
        <v>28</v>
      </c>
      <c r="L361" s="10" t="s">
        <v>35</v>
      </c>
      <c r="M361" s="10"/>
      <c r="N361" s="10"/>
      <c r="O361" s="10"/>
      <c r="P361" s="10"/>
      <c r="Q361" s="10"/>
    </row>
    <row r="362" spans="1:17">
      <c r="A362" s="10" t="str">
        <f>INDEX('Feeds summary'!A:A,MATCH(Table1815171419[[#This Row],[SOURCE_FEED_NAME]],'Feeds summary'!C:C,0))</f>
        <v>ECON</v>
      </c>
      <c r="B362" s="10">
        <f>INDEX('Feeds summary'!B:B,MATCH(Table1815171419[[#This Row],[SOURCE_FEED_NAME]],'Feeds summary'!C:C,0))</f>
        <v>9</v>
      </c>
      <c r="C362" s="9" t="s">
        <v>122</v>
      </c>
      <c r="D362" s="10" t="str">
        <f>"T_"&amp;Table1815171419[[#This Row],[SOURCE_FEED_NAME]]</f>
        <v>T_ECON_PPG_MAPPING</v>
      </c>
      <c r="E362" s="49"/>
      <c r="F362" t="s">
        <v>632</v>
      </c>
      <c r="G362" s="10"/>
      <c r="H362" t="s">
        <v>592</v>
      </c>
      <c r="I362" s="10">
        <v>340</v>
      </c>
      <c r="J362" s="77"/>
      <c r="K362" s="10" t="s">
        <v>28</v>
      </c>
      <c r="L362" s="10" t="s">
        <v>35</v>
      </c>
      <c r="M362" s="10"/>
      <c r="N362" s="10"/>
      <c r="O362" s="10"/>
      <c r="P362" s="10"/>
      <c r="Q362" s="10"/>
    </row>
    <row r="363" spans="1:17">
      <c r="A363" s="10" t="str">
        <f>INDEX('Feeds summary'!A:A,MATCH(Table1815171419[[#This Row],[SOURCE_FEED_NAME]],'Feeds summary'!C:C,0))</f>
        <v>ECON</v>
      </c>
      <c r="B363" s="10">
        <f>INDEX('Feeds summary'!B:B,MATCH(Table1815171419[[#This Row],[SOURCE_FEED_NAME]],'Feeds summary'!C:C,0))</f>
        <v>9</v>
      </c>
      <c r="C363" s="9" t="s">
        <v>122</v>
      </c>
      <c r="D363" s="10" t="str">
        <f>"T_"&amp;Table1815171419[[#This Row],[SOURCE_FEED_NAME]]</f>
        <v>T_ECON_PPG_MAPPING</v>
      </c>
      <c r="E363" s="49"/>
      <c r="F363" t="s">
        <v>633</v>
      </c>
      <c r="G363" s="10"/>
      <c r="H363" t="s">
        <v>592</v>
      </c>
      <c r="I363" s="10">
        <v>350</v>
      </c>
      <c r="J363" s="77"/>
      <c r="K363" s="10" t="s">
        <v>28</v>
      </c>
      <c r="L363" s="10" t="s">
        <v>35</v>
      </c>
      <c r="M363" s="10"/>
      <c r="N363" s="10"/>
      <c r="O363" s="10"/>
      <c r="P363" s="10"/>
      <c r="Q363" s="10"/>
    </row>
    <row r="364" spans="1:17">
      <c r="A364" s="10" t="str">
        <f>INDEX('Feeds summary'!A:A,MATCH(Table1815171419[[#This Row],[SOURCE_FEED_NAME]],'Feeds summary'!C:C,0))</f>
        <v>ECON</v>
      </c>
      <c r="B364" s="10">
        <f>INDEX('Feeds summary'!B:B,MATCH(Table1815171419[[#This Row],[SOURCE_FEED_NAME]],'Feeds summary'!C:C,0))</f>
        <v>9</v>
      </c>
      <c r="C364" s="9" t="s">
        <v>122</v>
      </c>
      <c r="D364" s="10" t="str">
        <f>"T_"&amp;Table1815171419[[#This Row],[SOURCE_FEED_NAME]]</f>
        <v>T_ECON_PPG_MAPPING</v>
      </c>
      <c r="E364" s="49"/>
      <c r="F364" t="s">
        <v>634</v>
      </c>
      <c r="G364" s="10"/>
      <c r="H364" t="s">
        <v>592</v>
      </c>
      <c r="I364" s="10">
        <v>360</v>
      </c>
      <c r="J364" s="77"/>
      <c r="K364" s="10" t="s">
        <v>28</v>
      </c>
      <c r="L364" s="10" t="s">
        <v>35</v>
      </c>
      <c r="M364" s="10"/>
      <c r="N364" s="10"/>
      <c r="O364" s="10"/>
      <c r="P364" s="10"/>
      <c r="Q364" s="10"/>
    </row>
    <row r="365" spans="1:17">
      <c r="A365" s="10" t="str">
        <f>INDEX('Feeds summary'!A:A,MATCH(Table1815171419[[#This Row],[SOURCE_FEED_NAME]],'Feeds summary'!C:C,0))</f>
        <v>ECON</v>
      </c>
      <c r="B365" s="10">
        <f>INDEX('Feeds summary'!B:B,MATCH(Table1815171419[[#This Row],[SOURCE_FEED_NAME]],'Feeds summary'!C:C,0))</f>
        <v>9</v>
      </c>
      <c r="C365" s="9" t="s">
        <v>122</v>
      </c>
      <c r="D365" s="10" t="str">
        <f>"T_"&amp;Table1815171419[[#This Row],[SOURCE_FEED_NAME]]</f>
        <v>T_ECON_PPG_MAPPING</v>
      </c>
      <c r="E365" s="49"/>
      <c r="F365" t="s">
        <v>635</v>
      </c>
      <c r="G365" s="10"/>
      <c r="H365" t="s">
        <v>152</v>
      </c>
      <c r="I365" s="10">
        <v>370</v>
      </c>
      <c r="J365" s="77"/>
      <c r="K365" s="10" t="s">
        <v>28</v>
      </c>
      <c r="L365" s="10" t="s">
        <v>35</v>
      </c>
      <c r="M365" s="10"/>
      <c r="N365" s="10"/>
      <c r="O365" s="10"/>
      <c r="P365" s="10"/>
      <c r="Q365" s="10"/>
    </row>
    <row r="366" spans="1:17">
      <c r="A366" s="10" t="str">
        <f>INDEX('Feeds summary'!A:A,MATCH(Table1815171419[[#This Row],[SOURCE_FEED_NAME]],'Feeds summary'!C:C,0))</f>
        <v>ECON</v>
      </c>
      <c r="B366" s="10">
        <f>INDEX('Feeds summary'!B:B,MATCH(Table1815171419[[#This Row],[SOURCE_FEED_NAME]],'Feeds summary'!C:C,0))</f>
        <v>9</v>
      </c>
      <c r="C366" s="9" t="s">
        <v>122</v>
      </c>
      <c r="D366" s="10" t="str">
        <f>"T_"&amp;Table1815171419[[#This Row],[SOURCE_FEED_NAME]]</f>
        <v>T_ECON_PPG_MAPPING</v>
      </c>
      <c r="E366" s="49"/>
      <c r="F366" t="s">
        <v>636</v>
      </c>
      <c r="G366" s="10"/>
      <c r="H366" t="s">
        <v>152</v>
      </c>
      <c r="I366" s="10">
        <v>380</v>
      </c>
      <c r="J366" s="77"/>
      <c r="K366" s="10" t="s">
        <v>28</v>
      </c>
      <c r="L366" s="10" t="s">
        <v>35</v>
      </c>
      <c r="M366" s="10"/>
      <c r="N366" s="10"/>
      <c r="O366" s="10"/>
      <c r="P366" s="10"/>
      <c r="Q366" s="10"/>
    </row>
    <row r="367" spans="1:17">
      <c r="A367" s="10" t="str">
        <f>INDEX('Feeds summary'!A:A,MATCH(Table1815171419[[#This Row],[SOURCE_FEED_NAME]],'Feeds summary'!C:C,0))</f>
        <v>ECON</v>
      </c>
      <c r="B367" s="10">
        <f>INDEX('Feeds summary'!B:B,MATCH(Table1815171419[[#This Row],[SOURCE_FEED_NAME]],'Feeds summary'!C:C,0))</f>
        <v>9</v>
      </c>
      <c r="C367" s="9" t="s">
        <v>122</v>
      </c>
      <c r="D367" s="10" t="str">
        <f>"T_"&amp;Table1815171419[[#This Row],[SOURCE_FEED_NAME]]</f>
        <v>T_ECON_PPG_MAPPING</v>
      </c>
      <c r="E367" s="49"/>
      <c r="F367" t="s">
        <v>637</v>
      </c>
      <c r="G367" s="10"/>
      <c r="H367" t="s">
        <v>152</v>
      </c>
      <c r="I367" s="10">
        <v>390</v>
      </c>
      <c r="J367" s="77"/>
      <c r="K367" s="10" t="s">
        <v>28</v>
      </c>
      <c r="L367" s="10" t="s">
        <v>35</v>
      </c>
      <c r="M367" s="10"/>
      <c r="N367" s="10"/>
      <c r="O367" s="10"/>
      <c r="P367" s="10"/>
      <c r="Q367" s="10"/>
    </row>
    <row r="368" spans="1:17">
      <c r="A368" s="10" t="str">
        <f>INDEX('Feeds summary'!A:A,MATCH(Table1815171419[[#This Row],[SOURCE_FEED_NAME]],'Feeds summary'!C:C,0))</f>
        <v>ECON</v>
      </c>
      <c r="B368" s="10">
        <f>INDEX('Feeds summary'!B:B,MATCH(Table1815171419[[#This Row],[SOURCE_FEED_NAME]],'Feeds summary'!C:C,0))</f>
        <v>9</v>
      </c>
      <c r="C368" s="9" t="s">
        <v>122</v>
      </c>
      <c r="D368" s="10" t="str">
        <f>"T_"&amp;Table1815171419[[#This Row],[SOURCE_FEED_NAME]]</f>
        <v>T_ECON_PPG_MAPPING</v>
      </c>
      <c r="E368" s="49"/>
      <c r="F368" t="s">
        <v>638</v>
      </c>
      <c r="G368" s="10"/>
      <c r="H368" t="s">
        <v>592</v>
      </c>
      <c r="I368" s="10">
        <v>400</v>
      </c>
      <c r="J368" s="77"/>
      <c r="K368" s="10" t="s">
        <v>28</v>
      </c>
      <c r="L368" s="10" t="s">
        <v>35</v>
      </c>
      <c r="M368" s="10"/>
      <c r="N368" s="10"/>
      <c r="O368" s="10"/>
      <c r="P368" s="10"/>
      <c r="Q368" s="10"/>
    </row>
    <row r="369" spans="1:17">
      <c r="A369" s="10" t="str">
        <f>INDEX('Feeds summary'!A:A,MATCH(Table1815171419[[#This Row],[SOURCE_FEED_NAME]],'Feeds summary'!C:C,0))</f>
        <v>ECON</v>
      </c>
      <c r="B369" s="10">
        <f>INDEX('Feeds summary'!B:B,MATCH(Table1815171419[[#This Row],[SOURCE_FEED_NAME]],'Feeds summary'!C:C,0))</f>
        <v>9</v>
      </c>
      <c r="C369" s="9" t="s">
        <v>122</v>
      </c>
      <c r="D369" s="10" t="str">
        <f>"T_"&amp;Table1815171419[[#This Row],[SOURCE_FEED_NAME]]</f>
        <v>T_ECON_PPG_MAPPING</v>
      </c>
      <c r="E369" s="49"/>
      <c r="F369" t="s">
        <v>639</v>
      </c>
      <c r="G369" s="10"/>
      <c r="H369" t="s">
        <v>152</v>
      </c>
      <c r="I369" s="10">
        <v>410</v>
      </c>
      <c r="J369" s="77"/>
      <c r="K369" s="10" t="s">
        <v>28</v>
      </c>
      <c r="L369" s="10" t="s">
        <v>35</v>
      </c>
      <c r="M369" s="10"/>
      <c r="N369" s="10"/>
      <c r="O369" s="10"/>
      <c r="P369" s="10"/>
      <c r="Q369" s="10"/>
    </row>
    <row r="370" spans="1:17">
      <c r="A370" s="10" t="str">
        <f>INDEX('Feeds summary'!A:A,MATCH(Table1815171419[[#This Row],[SOURCE_FEED_NAME]],'Feeds summary'!C:C,0))</f>
        <v>ECON</v>
      </c>
      <c r="B370" s="10">
        <f>INDEX('Feeds summary'!B:B,MATCH(Table1815171419[[#This Row],[SOURCE_FEED_NAME]],'Feeds summary'!C:C,0))</f>
        <v>10</v>
      </c>
      <c r="C370" s="9" t="s">
        <v>124</v>
      </c>
      <c r="D370" s="10" t="str">
        <f>"T_"&amp;Table1815171419[[#This Row],[SOURCE_FEED_NAME]]</f>
        <v>T_ECON_UID_MANIFEST</v>
      </c>
      <c r="E370" s="49"/>
      <c r="F370" t="s">
        <v>591</v>
      </c>
      <c r="G370" s="10"/>
      <c r="H370" t="s">
        <v>592</v>
      </c>
      <c r="I370" s="10">
        <v>10</v>
      </c>
      <c r="J370" s="77"/>
      <c r="K370" s="10" t="s">
        <v>35</v>
      </c>
      <c r="L370" s="10" t="s">
        <v>28</v>
      </c>
      <c r="M370" s="10"/>
      <c r="N370" s="10"/>
      <c r="O370" s="10"/>
      <c r="P370" s="10"/>
      <c r="Q370" s="10"/>
    </row>
    <row r="371" spans="1:17">
      <c r="A371" s="10" t="str">
        <f>INDEX('Feeds summary'!A:A,MATCH(Table1815171419[[#This Row],[SOURCE_FEED_NAME]],'Feeds summary'!C:C,0))</f>
        <v>ECON</v>
      </c>
      <c r="B371" s="10">
        <f>INDEX('Feeds summary'!B:B,MATCH(Table1815171419[[#This Row],[SOURCE_FEED_NAME]],'Feeds summary'!C:C,0))</f>
        <v>10</v>
      </c>
      <c r="C371" s="9" t="s">
        <v>124</v>
      </c>
      <c r="D371" s="10" t="str">
        <f>"T_"&amp;Table1815171419[[#This Row],[SOURCE_FEED_NAME]]</f>
        <v>T_ECON_UID_MANIFEST</v>
      </c>
      <c r="E371" s="49"/>
      <c r="F371" t="s">
        <v>599</v>
      </c>
      <c r="G371" s="10"/>
      <c r="H371" t="s">
        <v>592</v>
      </c>
      <c r="I371" s="10">
        <v>20</v>
      </c>
      <c r="J371" s="77"/>
      <c r="K371" s="10" t="s">
        <v>28</v>
      </c>
      <c r="L371" s="10" t="s">
        <v>35</v>
      </c>
      <c r="M371" s="10"/>
      <c r="N371" s="10"/>
      <c r="O371" s="10"/>
      <c r="P371" s="10"/>
      <c r="Q371" s="10"/>
    </row>
    <row r="372" spans="1:17">
      <c r="A372" s="10" t="str">
        <f>INDEX('Feeds summary'!A:A,MATCH(Table1815171419[[#This Row],[SOURCE_FEED_NAME]],'Feeds summary'!C:C,0))</f>
        <v>ECON</v>
      </c>
      <c r="B372" s="10">
        <f>INDEX('Feeds summary'!B:B,MATCH(Table1815171419[[#This Row],[SOURCE_FEED_NAME]],'Feeds summary'!C:C,0))</f>
        <v>10</v>
      </c>
      <c r="C372" s="9" t="s">
        <v>124</v>
      </c>
      <c r="D372" s="10" t="str">
        <f>"T_"&amp;Table1815171419[[#This Row],[SOURCE_FEED_NAME]]</f>
        <v>T_ECON_UID_MANIFEST</v>
      </c>
      <c r="E372" s="49"/>
      <c r="F372" t="s">
        <v>603</v>
      </c>
      <c r="G372" s="10"/>
      <c r="H372" t="s">
        <v>592</v>
      </c>
      <c r="I372" s="10">
        <v>30</v>
      </c>
      <c r="J372" s="77"/>
      <c r="K372" s="10" t="s">
        <v>28</v>
      </c>
      <c r="L372" s="10" t="s">
        <v>35</v>
      </c>
      <c r="M372" s="10"/>
      <c r="N372" s="10"/>
      <c r="O372" s="10"/>
      <c r="P372" s="10"/>
      <c r="Q372" s="10"/>
    </row>
    <row r="373" spans="1:17">
      <c r="A373" s="10" t="str">
        <f>INDEX('Feeds summary'!A:A,MATCH(Table1815171419[[#This Row],[SOURCE_FEED_NAME]],'Feeds summary'!C:C,0))</f>
        <v>ECON</v>
      </c>
      <c r="B373" s="10">
        <f>INDEX('Feeds summary'!B:B,MATCH(Table1815171419[[#This Row],[SOURCE_FEED_NAME]],'Feeds summary'!C:C,0))</f>
        <v>10</v>
      </c>
      <c r="C373" s="9" t="s">
        <v>124</v>
      </c>
      <c r="D373" s="10" t="str">
        <f>"T_"&amp;Table1815171419[[#This Row],[SOURCE_FEED_NAME]]</f>
        <v>T_ECON_UID_MANIFEST</v>
      </c>
      <c r="E373" s="49"/>
      <c r="F373" t="s">
        <v>156</v>
      </c>
      <c r="G373" s="10"/>
      <c r="H373" t="s">
        <v>592</v>
      </c>
      <c r="I373" s="10">
        <v>40</v>
      </c>
      <c r="J373" s="77"/>
      <c r="K373" s="10" t="s">
        <v>28</v>
      </c>
      <c r="L373" s="10" t="s">
        <v>35</v>
      </c>
      <c r="M373" s="10"/>
      <c r="N373" s="10"/>
      <c r="O373" s="10"/>
      <c r="P373" s="10"/>
      <c r="Q373" s="10"/>
    </row>
    <row r="374" spans="1:17">
      <c r="A374" s="10" t="str">
        <f>INDEX('Feeds summary'!A:A,MATCH(Table1815171419[[#This Row],[SOURCE_FEED_NAME]],'Feeds summary'!C:C,0))</f>
        <v>ECON</v>
      </c>
      <c r="B374" s="10">
        <f>INDEX('Feeds summary'!B:B,MATCH(Table1815171419[[#This Row],[SOURCE_FEED_NAME]],'Feeds summary'!C:C,0))</f>
        <v>10</v>
      </c>
      <c r="C374" s="9" t="s">
        <v>124</v>
      </c>
      <c r="D374" s="10" t="str">
        <f>"T_"&amp;Table1815171419[[#This Row],[SOURCE_FEED_NAME]]</f>
        <v>T_ECON_UID_MANIFEST</v>
      </c>
      <c r="E374" s="49"/>
      <c r="F374" t="s">
        <v>640</v>
      </c>
      <c r="G374" s="10"/>
      <c r="H374" t="s">
        <v>592</v>
      </c>
      <c r="I374" s="10">
        <v>50</v>
      </c>
      <c r="J374" s="77"/>
      <c r="K374" s="10" t="s">
        <v>28</v>
      </c>
      <c r="L374" s="10" t="s">
        <v>35</v>
      </c>
      <c r="M374" s="10"/>
      <c r="N374" s="10"/>
      <c r="O374" s="10"/>
      <c r="P374" s="10"/>
      <c r="Q374" s="10"/>
    </row>
    <row r="375" spans="1:17">
      <c r="A375" s="10" t="str">
        <f>INDEX('Feeds summary'!A:A,MATCH(Table1815171419[[#This Row],[SOURCE_FEED_NAME]],'Feeds summary'!C:C,0))</f>
        <v>ECON</v>
      </c>
      <c r="B375" s="10">
        <f>INDEX('Feeds summary'!B:B,MATCH(Table1815171419[[#This Row],[SOURCE_FEED_NAME]],'Feeds summary'!C:C,0))</f>
        <v>10</v>
      </c>
      <c r="C375" s="9" t="s">
        <v>124</v>
      </c>
      <c r="D375" s="10" t="str">
        <f>"T_"&amp;Table1815171419[[#This Row],[SOURCE_FEED_NAME]]</f>
        <v>T_ECON_UID_MANIFEST</v>
      </c>
      <c r="E375" s="49"/>
      <c r="F375" t="s">
        <v>641</v>
      </c>
      <c r="G375" s="10"/>
      <c r="H375" t="s">
        <v>592</v>
      </c>
      <c r="I375" s="10">
        <v>60</v>
      </c>
      <c r="J375" s="77"/>
      <c r="K375" s="10" t="s">
        <v>28</v>
      </c>
      <c r="L375" s="10" t="s">
        <v>35</v>
      </c>
      <c r="M375" s="10"/>
      <c r="N375" s="10"/>
      <c r="O375" s="10"/>
      <c r="P375" s="10"/>
      <c r="Q375" s="10"/>
    </row>
    <row r="376" spans="1:17">
      <c r="A376" s="10" t="str">
        <f>INDEX('Feeds summary'!A:A,MATCH(Table1815171419[[#This Row],[SOURCE_FEED_NAME]],'Feeds summary'!C:C,0))</f>
        <v>ECON</v>
      </c>
      <c r="B376" s="10">
        <f>INDEX('Feeds summary'!B:B,MATCH(Table1815171419[[#This Row],[SOURCE_FEED_NAME]],'Feeds summary'!C:C,0))</f>
        <v>10</v>
      </c>
      <c r="C376" s="9" t="s">
        <v>124</v>
      </c>
      <c r="D376" s="10" t="str">
        <f>"T_"&amp;Table1815171419[[#This Row],[SOURCE_FEED_NAME]]</f>
        <v>T_ECON_UID_MANIFEST</v>
      </c>
      <c r="E376" s="49"/>
      <c r="F376" t="s">
        <v>642</v>
      </c>
      <c r="G376" s="10"/>
      <c r="H376" t="s">
        <v>592</v>
      </c>
      <c r="I376" s="10">
        <v>70</v>
      </c>
      <c r="J376" s="77"/>
      <c r="K376" s="10" t="s">
        <v>28</v>
      </c>
      <c r="L376" s="10" t="s">
        <v>35</v>
      </c>
      <c r="M376" s="10"/>
      <c r="N376" s="10"/>
      <c r="O376" s="10"/>
      <c r="P376" s="10"/>
      <c r="Q376" s="10"/>
    </row>
    <row r="377" spans="1:17">
      <c r="A377" s="10" t="str">
        <f>INDEX('Feeds summary'!A:A,MATCH(Table1815171419[[#This Row],[SOURCE_FEED_NAME]],'Feeds summary'!C:C,0))</f>
        <v>ECON</v>
      </c>
      <c r="B377" s="10">
        <f>INDEX('Feeds summary'!B:B,MATCH(Table1815171419[[#This Row],[SOURCE_FEED_NAME]],'Feeds summary'!C:C,0))</f>
        <v>10</v>
      </c>
      <c r="C377" s="9" t="s">
        <v>124</v>
      </c>
      <c r="D377" s="10" t="str">
        <f>"T_"&amp;Table1815171419[[#This Row],[SOURCE_FEED_NAME]]</f>
        <v>T_ECON_UID_MANIFEST</v>
      </c>
      <c r="E377" s="49"/>
      <c r="F377" t="s">
        <v>643</v>
      </c>
      <c r="G377" s="10"/>
      <c r="H377" t="s">
        <v>592</v>
      </c>
      <c r="I377" s="10">
        <v>80</v>
      </c>
      <c r="J377" s="77"/>
      <c r="K377" s="10" t="s">
        <v>28</v>
      </c>
      <c r="L377" s="10" t="s">
        <v>35</v>
      </c>
      <c r="M377" s="10"/>
      <c r="N377" s="10"/>
      <c r="O377" s="10"/>
      <c r="P377" s="10"/>
      <c r="Q377" s="10"/>
    </row>
    <row r="378" spans="1:17">
      <c r="A378" s="10" t="str">
        <f>INDEX('Feeds summary'!A:A,MATCH(Table1815171419[[#This Row],[SOURCE_FEED_NAME]],'Feeds summary'!C:C,0))</f>
        <v>ECON</v>
      </c>
      <c r="B378" s="10">
        <f>INDEX('Feeds summary'!B:B,MATCH(Table1815171419[[#This Row],[SOURCE_FEED_NAME]],'Feeds summary'!C:C,0))</f>
        <v>10</v>
      </c>
      <c r="C378" s="9" t="s">
        <v>124</v>
      </c>
      <c r="D378" s="10" t="str">
        <f>"T_"&amp;Table1815171419[[#This Row],[SOURCE_FEED_NAME]]</f>
        <v>T_ECON_UID_MANIFEST</v>
      </c>
      <c r="E378" s="49"/>
      <c r="F378" t="s">
        <v>644</v>
      </c>
      <c r="G378" s="10"/>
      <c r="H378" t="s">
        <v>165</v>
      </c>
      <c r="I378" s="10">
        <v>90</v>
      </c>
      <c r="J378" s="77"/>
      <c r="K378" s="10" t="s">
        <v>28</v>
      </c>
      <c r="L378" s="10" t="s">
        <v>35</v>
      </c>
      <c r="M378" s="10"/>
      <c r="N378" s="10"/>
      <c r="O378" s="10"/>
      <c r="P378" s="10"/>
      <c r="Q378" s="10"/>
    </row>
    <row r="379" spans="1:17">
      <c r="A379" s="10" t="str">
        <f>INDEX('Feeds summary'!A:A,MATCH(Table1815171419[[#This Row],[SOURCE_FEED_NAME]],'Feeds summary'!C:C,0))</f>
        <v>ECON</v>
      </c>
      <c r="B379" s="10">
        <f>INDEX('Feeds summary'!B:B,MATCH(Table1815171419[[#This Row],[SOURCE_FEED_NAME]],'Feeds summary'!C:C,0))</f>
        <v>10</v>
      </c>
      <c r="C379" s="9" t="s">
        <v>124</v>
      </c>
      <c r="D379" s="10" t="str">
        <f>"T_"&amp;Table1815171419[[#This Row],[SOURCE_FEED_NAME]]</f>
        <v>T_ECON_UID_MANIFEST</v>
      </c>
      <c r="E379" s="49"/>
      <c r="F379" t="s">
        <v>645</v>
      </c>
      <c r="G379" s="10"/>
      <c r="H379" t="s">
        <v>165</v>
      </c>
      <c r="I379" s="10">
        <v>100</v>
      </c>
      <c r="J379" s="77"/>
      <c r="K379" s="10" t="s">
        <v>28</v>
      </c>
      <c r="L379" s="10" t="s">
        <v>35</v>
      </c>
      <c r="M379" s="10"/>
      <c r="N379" s="10"/>
      <c r="O379" s="10"/>
      <c r="P379" s="10"/>
      <c r="Q379" s="10"/>
    </row>
    <row r="380" spans="1:17">
      <c r="A380" s="10" t="str">
        <f>INDEX('Feeds summary'!A:A,MATCH(Table1815171419[[#This Row],[SOURCE_FEED_NAME]],'Feeds summary'!C:C,0))</f>
        <v>ECON</v>
      </c>
      <c r="B380" s="10">
        <f>INDEX('Feeds summary'!B:B,MATCH(Table1815171419[[#This Row],[SOURCE_FEED_NAME]],'Feeds summary'!C:C,0))</f>
        <v>10</v>
      </c>
      <c r="C380" s="9" t="s">
        <v>124</v>
      </c>
      <c r="D380" s="10" t="str">
        <f>"T_"&amp;Table1815171419[[#This Row],[SOURCE_FEED_NAME]]</f>
        <v>T_ECON_UID_MANIFEST</v>
      </c>
      <c r="E380" s="49"/>
      <c r="F380" t="s">
        <v>646</v>
      </c>
      <c r="G380" s="10"/>
      <c r="H380" t="s">
        <v>165</v>
      </c>
      <c r="I380" s="10">
        <v>110</v>
      </c>
      <c r="J380" s="77"/>
      <c r="K380" s="10" t="s">
        <v>28</v>
      </c>
      <c r="L380" s="10" t="s">
        <v>35</v>
      </c>
      <c r="M380" s="10"/>
      <c r="N380" s="10"/>
      <c r="O380" s="10"/>
      <c r="P380" s="10"/>
      <c r="Q380" s="10"/>
    </row>
    <row r="381" spans="1:17">
      <c r="A381" s="10" t="str">
        <f>INDEX('Feeds summary'!A:A,MATCH(Table1815171419[[#This Row],[SOURCE_FEED_NAME]],'Feeds summary'!C:C,0))</f>
        <v>ECON</v>
      </c>
      <c r="B381" s="10">
        <f>INDEX('Feeds summary'!B:B,MATCH(Table1815171419[[#This Row],[SOURCE_FEED_NAME]],'Feeds summary'!C:C,0))</f>
        <v>10</v>
      </c>
      <c r="C381" s="9" t="s">
        <v>124</v>
      </c>
      <c r="D381" s="10" t="str">
        <f>"T_"&amp;Table1815171419[[#This Row],[SOURCE_FEED_NAME]]</f>
        <v>T_ECON_UID_MANIFEST</v>
      </c>
      <c r="E381" s="49"/>
      <c r="F381" t="s">
        <v>647</v>
      </c>
      <c r="G381" s="10"/>
      <c r="H381" t="s">
        <v>165</v>
      </c>
      <c r="I381" s="10">
        <v>120</v>
      </c>
      <c r="J381" s="77"/>
      <c r="K381" s="10" t="s">
        <v>28</v>
      </c>
      <c r="L381" s="10" t="s">
        <v>35</v>
      </c>
      <c r="M381" s="10"/>
      <c r="N381" s="10"/>
      <c r="O381" s="10"/>
      <c r="P381" s="10"/>
      <c r="Q381" s="10"/>
    </row>
    <row r="382" spans="1:17">
      <c r="A382" s="10" t="str">
        <f>INDEX('Feeds summary'!A:A,MATCH(Table1815171419[[#This Row],[SOURCE_FEED_NAME]],'Feeds summary'!C:C,0))</f>
        <v>ECON</v>
      </c>
      <c r="B382" s="10">
        <f>INDEX('Feeds summary'!B:B,MATCH(Table1815171419[[#This Row],[SOURCE_FEED_NAME]],'Feeds summary'!C:C,0))</f>
        <v>11</v>
      </c>
      <c r="C382" s="101" t="s">
        <v>126</v>
      </c>
      <c r="D382" t="s">
        <v>1128</v>
      </c>
      <c r="E382" s="10"/>
      <c r="F382" t="s">
        <v>156</v>
      </c>
      <c r="G382" s="10"/>
      <c r="H382" s="10" t="s">
        <v>403</v>
      </c>
      <c r="I382" s="76">
        <v>10</v>
      </c>
      <c r="J382" s="77"/>
      <c r="K382" s="10" t="s">
        <v>35</v>
      </c>
      <c r="L382" s="10" t="s">
        <v>28</v>
      </c>
      <c r="M382" s="10"/>
      <c r="N382" s="10"/>
      <c r="O382" s="10"/>
      <c r="P382" s="10"/>
      <c r="Q382" s="10"/>
    </row>
    <row r="383" spans="1:17">
      <c r="A383" s="10" t="str">
        <f>INDEX('Feeds summary'!A:A,MATCH(Table1815171419[[#This Row],[SOURCE_FEED_NAME]],'Feeds summary'!C:C,0))</f>
        <v>ECON</v>
      </c>
      <c r="B383" s="10">
        <f>INDEX('Feeds summary'!B:B,MATCH(Table1815171419[[#This Row],[SOURCE_FEED_NAME]],'Feeds summary'!C:C,0))</f>
        <v>11</v>
      </c>
      <c r="C383" s="101" t="s">
        <v>126</v>
      </c>
      <c r="D383" t="s">
        <v>1128</v>
      </c>
      <c r="E383" s="10"/>
      <c r="F383" t="s">
        <v>648</v>
      </c>
      <c r="G383" s="10"/>
      <c r="H383" s="10" t="s">
        <v>403</v>
      </c>
      <c r="I383" s="76">
        <v>20</v>
      </c>
      <c r="J383" s="77"/>
      <c r="K383" s="10" t="s">
        <v>35</v>
      </c>
      <c r="L383" s="10" t="s">
        <v>28</v>
      </c>
      <c r="M383" s="10"/>
      <c r="N383" s="10"/>
      <c r="O383" s="10"/>
      <c r="P383" s="10"/>
      <c r="Q383" s="10"/>
    </row>
    <row r="384" spans="1:17">
      <c r="A384" s="10" t="str">
        <f>INDEX('Feeds summary'!A:A,MATCH(Table1815171419[[#This Row],[SOURCE_FEED_NAME]],'Feeds summary'!C:C,0))</f>
        <v>ECON</v>
      </c>
      <c r="B384" s="10">
        <f>INDEX('Feeds summary'!B:B,MATCH(Table1815171419[[#This Row],[SOURCE_FEED_NAME]],'Feeds summary'!C:C,0))</f>
        <v>11</v>
      </c>
      <c r="C384" s="101" t="s">
        <v>126</v>
      </c>
      <c r="D384" t="s">
        <v>1128</v>
      </c>
      <c r="E384" s="10"/>
      <c r="F384" t="s">
        <v>571</v>
      </c>
      <c r="G384" s="10"/>
      <c r="H384" s="10" t="s">
        <v>572</v>
      </c>
      <c r="I384" s="76">
        <v>30</v>
      </c>
      <c r="J384" s="77"/>
      <c r="K384" s="10" t="s">
        <v>35</v>
      </c>
      <c r="L384" s="10" t="s">
        <v>28</v>
      </c>
      <c r="M384" s="10"/>
      <c r="N384" s="10"/>
      <c r="O384" s="10"/>
      <c r="P384" s="10"/>
      <c r="Q384" s="10"/>
    </row>
    <row r="385" spans="1:17">
      <c r="A385" s="10" t="str">
        <f>INDEX('Feeds summary'!A:A,MATCH(Table1815171419[[#This Row],[SOURCE_FEED_NAME]],'Feeds summary'!C:C,0))</f>
        <v>ECON</v>
      </c>
      <c r="B385" s="10">
        <f>INDEX('Feeds summary'!B:B,MATCH(Table1815171419[[#This Row],[SOURCE_FEED_NAME]],'Feeds summary'!C:C,0))</f>
        <v>11</v>
      </c>
      <c r="C385" s="101" t="s">
        <v>126</v>
      </c>
      <c r="D385" t="s">
        <v>1128</v>
      </c>
      <c r="E385" s="10"/>
      <c r="F385" t="s">
        <v>649</v>
      </c>
      <c r="G385" s="10"/>
      <c r="H385" s="10" t="s">
        <v>650</v>
      </c>
      <c r="I385" s="76">
        <v>40</v>
      </c>
      <c r="J385" s="77"/>
      <c r="K385" s="10" t="s">
        <v>28</v>
      </c>
      <c r="L385" s="10" t="s">
        <v>35</v>
      </c>
      <c r="M385" s="10"/>
      <c r="N385" s="10"/>
      <c r="O385" s="10"/>
      <c r="P385" s="10"/>
      <c r="Q385" s="10"/>
    </row>
    <row r="386" spans="1:17">
      <c r="A386" s="10" t="str">
        <f>INDEX('Feeds summary'!A:A,MATCH(Table1815171419[[#This Row],[SOURCE_FEED_NAME]],'Feeds summary'!C:C,0))</f>
        <v>ECON</v>
      </c>
      <c r="B386" s="10">
        <f>INDEX('Feeds summary'!B:B,MATCH(Table1815171419[[#This Row],[SOURCE_FEED_NAME]],'Feeds summary'!C:C,0))</f>
        <v>11</v>
      </c>
      <c r="C386" s="101" t="s">
        <v>126</v>
      </c>
      <c r="D386" t="s">
        <v>1128</v>
      </c>
      <c r="E386" s="10"/>
      <c r="F386" t="s">
        <v>126</v>
      </c>
      <c r="G386" s="10"/>
      <c r="H386" s="10" t="s">
        <v>651</v>
      </c>
      <c r="I386" s="76">
        <v>50</v>
      </c>
      <c r="J386" s="77"/>
      <c r="K386" s="10" t="s">
        <v>28</v>
      </c>
      <c r="L386" s="10" t="s">
        <v>35</v>
      </c>
      <c r="M386" s="10"/>
      <c r="N386" s="10"/>
      <c r="O386" s="10"/>
      <c r="P386" s="10"/>
      <c r="Q386" s="10"/>
    </row>
    <row r="387" spans="1:17">
      <c r="A387" s="10" t="str">
        <f>INDEX('Feeds summary'!A:A,MATCH(Table1815171419[[#This Row],[SOURCE_FEED_NAME]],'Feeds summary'!C:C,0))</f>
        <v>PRICE</v>
      </c>
      <c r="B387" s="10">
        <v>12</v>
      </c>
      <c r="C387" s="9" t="s">
        <v>129</v>
      </c>
      <c r="D387" s="10" t="str">
        <f>"T_"&amp;Table1815171419[[#This Row],[SOURCE_FEED_NAME]]</f>
        <v>T_PS_STRUCTURE</v>
      </c>
      <c r="E387" s="49"/>
      <c r="F387" t="s">
        <v>591</v>
      </c>
      <c r="G387" s="10"/>
      <c r="H387" t="s">
        <v>592</v>
      </c>
      <c r="I387" s="76">
        <v>10</v>
      </c>
      <c r="J387" s="77"/>
      <c r="K387" s="10" t="s">
        <v>35</v>
      </c>
      <c r="L387" s="10" t="s">
        <v>28</v>
      </c>
      <c r="M387" s="10"/>
      <c r="N387" s="10"/>
      <c r="O387" s="10"/>
      <c r="P387" s="10"/>
      <c r="Q387" s="10"/>
    </row>
    <row r="388" spans="1:17">
      <c r="A388" s="10" t="str">
        <f>INDEX('Feeds summary'!A:A,MATCH(Table1815171419[[#This Row],[SOURCE_FEED_NAME]],'Feeds summary'!C:C,0))</f>
        <v>PRICE</v>
      </c>
      <c r="B388" s="10">
        <f>INDEX('Feeds summary'!B:B,MATCH(Table1815171419[[#This Row],[SOURCE_FEED_NAME]],'Feeds summary'!C:C,0))</f>
        <v>12</v>
      </c>
      <c r="C388" s="9" t="s">
        <v>129</v>
      </c>
      <c r="D388" s="10" t="str">
        <f>"T_"&amp;Table1815171419[[#This Row],[SOURCE_FEED_NAME]]</f>
        <v>T_PS_STRUCTURE</v>
      </c>
      <c r="E388" s="49"/>
      <c r="F388" t="s">
        <v>642</v>
      </c>
      <c r="G388" s="10"/>
      <c r="H388" t="s">
        <v>592</v>
      </c>
      <c r="I388" s="76">
        <v>20</v>
      </c>
      <c r="J388" s="77"/>
      <c r="K388" s="10" t="s">
        <v>35</v>
      </c>
      <c r="L388" s="10" t="s">
        <v>28</v>
      </c>
      <c r="M388" s="10"/>
      <c r="N388" s="10"/>
      <c r="O388" s="10"/>
      <c r="P388" s="10"/>
      <c r="Q388" s="10"/>
    </row>
    <row r="389" spans="1:17">
      <c r="A389" s="10" t="str">
        <f>INDEX('Feeds summary'!A:A,MATCH(Table1815171419[[#This Row],[SOURCE_FEED_NAME]],'Feeds summary'!C:C,0))</f>
        <v>PRICE</v>
      </c>
      <c r="B389" s="10">
        <f>INDEX('Feeds summary'!B:B,MATCH(Table1815171419[[#This Row],[SOURCE_FEED_NAME]],'Feeds summary'!C:C,0))</f>
        <v>12</v>
      </c>
      <c r="C389" s="9" t="s">
        <v>129</v>
      </c>
      <c r="D389" s="10" t="str">
        <f>"T_"&amp;Table1815171419[[#This Row],[SOURCE_FEED_NAME]]</f>
        <v>T_PS_STRUCTURE</v>
      </c>
      <c r="E389" s="49"/>
      <c r="F389" t="s">
        <v>652</v>
      </c>
      <c r="G389" s="10"/>
      <c r="H389" t="s">
        <v>152</v>
      </c>
      <c r="I389" s="76">
        <v>30</v>
      </c>
      <c r="J389" s="77"/>
      <c r="K389" s="10" t="s">
        <v>28</v>
      </c>
      <c r="L389" s="10" t="s">
        <v>35</v>
      </c>
      <c r="M389" s="10"/>
      <c r="N389" s="10"/>
      <c r="O389" s="10"/>
      <c r="P389" s="10"/>
      <c r="Q389" s="10"/>
    </row>
    <row r="390" spans="1:17">
      <c r="A390" s="10" t="str">
        <f>INDEX('Feeds summary'!A:A,MATCH(Table1815171419[[#This Row],[SOURCE_FEED_NAME]],'Feeds summary'!C:C,0))</f>
        <v>PRICE</v>
      </c>
      <c r="B390" s="10">
        <f>INDEX('Feeds summary'!B:B,MATCH(Table1815171419[[#This Row],[SOURCE_FEED_NAME]],'Feeds summary'!C:C,0))</f>
        <v>12</v>
      </c>
      <c r="C390" s="9" t="s">
        <v>129</v>
      </c>
      <c r="D390" s="10" t="str">
        <f>"T_"&amp;Table1815171419[[#This Row],[SOURCE_FEED_NAME]]</f>
        <v>T_PS_STRUCTURE</v>
      </c>
      <c r="E390" s="49"/>
      <c r="F390" t="s">
        <v>653</v>
      </c>
      <c r="G390" s="10"/>
      <c r="H390" t="s">
        <v>152</v>
      </c>
      <c r="I390" s="76">
        <v>40</v>
      </c>
      <c r="J390" s="77"/>
      <c r="K390" s="10" t="s">
        <v>28</v>
      </c>
      <c r="L390" s="10" t="s">
        <v>35</v>
      </c>
      <c r="M390" s="10"/>
      <c r="N390" s="10"/>
      <c r="O390" s="10"/>
      <c r="P390" s="10"/>
      <c r="Q390" s="10"/>
    </row>
    <row r="391" spans="1:17">
      <c r="A391" s="10" t="str">
        <f>INDEX('Feeds summary'!A:A,MATCH(Table1815171419[[#This Row],[SOURCE_FEED_NAME]],'Feeds summary'!C:C,0))</f>
        <v>PRICE</v>
      </c>
      <c r="B391" s="10">
        <f>INDEX('Feeds summary'!B:B,MATCH(Table1815171419[[#This Row],[SOURCE_FEED_NAME]],'Feeds summary'!C:C,0))</f>
        <v>12</v>
      </c>
      <c r="C391" s="9" t="s">
        <v>129</v>
      </c>
      <c r="D391" s="10" t="str">
        <f>"T_"&amp;Table1815171419[[#This Row],[SOURCE_FEED_NAME]]</f>
        <v>T_PS_STRUCTURE</v>
      </c>
      <c r="E391" s="49"/>
      <c r="F391" t="s">
        <v>654</v>
      </c>
      <c r="G391" s="10"/>
      <c r="H391" t="s">
        <v>592</v>
      </c>
      <c r="I391" s="76">
        <v>50</v>
      </c>
      <c r="J391" s="77"/>
      <c r="K391" s="10" t="s">
        <v>28</v>
      </c>
      <c r="L391" s="10" t="s">
        <v>35</v>
      </c>
      <c r="M391" s="10"/>
      <c r="N391" s="10"/>
      <c r="O391" s="10"/>
      <c r="P391" s="10"/>
      <c r="Q391" s="10"/>
    </row>
    <row r="392" spans="1:17">
      <c r="A392" s="10" t="str">
        <f>INDEX('Feeds summary'!A:A,MATCH(Table1815171419[[#This Row],[SOURCE_FEED_NAME]],'Feeds summary'!C:C,0))</f>
        <v>PRICE</v>
      </c>
      <c r="B392" s="10">
        <f>INDEX('Feeds summary'!B:B,MATCH(Table1815171419[[#This Row],[SOURCE_FEED_NAME]],'Feeds summary'!C:C,0))</f>
        <v>12</v>
      </c>
      <c r="C392" s="9" t="s">
        <v>129</v>
      </c>
      <c r="D392" s="10" t="str">
        <f>"T_"&amp;Table1815171419[[#This Row],[SOURCE_FEED_NAME]]</f>
        <v>T_PS_STRUCTURE</v>
      </c>
      <c r="E392" s="49"/>
      <c r="F392" t="s">
        <v>655</v>
      </c>
      <c r="G392" s="10"/>
      <c r="H392" t="s">
        <v>152</v>
      </c>
      <c r="I392" s="76">
        <v>60</v>
      </c>
      <c r="J392" s="77"/>
      <c r="K392" s="10" t="s">
        <v>28</v>
      </c>
      <c r="L392" s="10" t="s">
        <v>35</v>
      </c>
      <c r="M392" s="10"/>
      <c r="N392" s="10"/>
      <c r="O392" s="10"/>
      <c r="P392" s="10"/>
      <c r="Q392" s="10"/>
    </row>
    <row r="393" spans="1:17">
      <c r="A393" s="10" t="str">
        <f>INDEX('Feeds summary'!A:A,MATCH(Table1815171419[[#This Row],[SOURCE_FEED_NAME]],'Feeds summary'!C:C,0))</f>
        <v>PRICE</v>
      </c>
      <c r="B393" s="10">
        <f>INDEX('Feeds summary'!B:B,MATCH(Table1815171419[[#This Row],[SOURCE_FEED_NAME]],'Feeds summary'!C:C,0))</f>
        <v>12</v>
      </c>
      <c r="C393" s="9" t="s">
        <v>129</v>
      </c>
      <c r="D393" s="10" t="str">
        <f>"T_"&amp;Table1815171419[[#This Row],[SOURCE_FEED_NAME]]</f>
        <v>T_PS_STRUCTURE</v>
      </c>
      <c r="E393" s="49"/>
      <c r="F393" t="s">
        <v>656</v>
      </c>
      <c r="G393" s="10"/>
      <c r="H393" t="s">
        <v>592</v>
      </c>
      <c r="I393" s="76">
        <v>70</v>
      </c>
      <c r="J393" s="77"/>
      <c r="K393" s="10" t="s">
        <v>28</v>
      </c>
      <c r="L393" s="10" t="s">
        <v>35</v>
      </c>
      <c r="M393" s="10"/>
      <c r="N393" s="10"/>
      <c r="O393" s="10"/>
      <c r="P393" s="10"/>
      <c r="Q393" s="10"/>
    </row>
    <row r="394" spans="1:17">
      <c r="A394" s="10" t="str">
        <f>INDEX('Feeds summary'!A:A,MATCH(Table1815171419[[#This Row],[SOURCE_FEED_NAME]],'Feeds summary'!C:C,0))</f>
        <v>PRICE</v>
      </c>
      <c r="B394" s="10">
        <f>INDEX('Feeds summary'!B:B,MATCH(Table1815171419[[#This Row],[SOURCE_FEED_NAME]],'Feeds summary'!C:C,0))</f>
        <v>12</v>
      </c>
      <c r="C394" s="9" t="s">
        <v>129</v>
      </c>
      <c r="D394" s="10" t="str">
        <f>"T_"&amp;Table1815171419[[#This Row],[SOURCE_FEED_NAME]]</f>
        <v>T_PS_STRUCTURE</v>
      </c>
      <c r="E394" s="49"/>
      <c r="F394" t="s">
        <v>657</v>
      </c>
      <c r="G394" s="10"/>
      <c r="H394" t="s">
        <v>592</v>
      </c>
      <c r="I394" s="76">
        <v>80</v>
      </c>
      <c r="J394" s="77"/>
      <c r="K394" s="10" t="s">
        <v>28</v>
      </c>
      <c r="L394" s="10" t="s">
        <v>35</v>
      </c>
      <c r="M394" s="10"/>
      <c r="N394" s="10"/>
      <c r="O394" s="10"/>
      <c r="P394" s="10"/>
      <c r="Q394" s="10"/>
    </row>
    <row r="395" spans="1:17">
      <c r="A395" s="10" t="str">
        <f>INDEX('Feeds summary'!A:A,MATCH(Table1815171419[[#This Row],[SOURCE_FEED_NAME]],'Feeds summary'!C:C,0))</f>
        <v>PRICE</v>
      </c>
      <c r="B395" s="10">
        <f>INDEX('Feeds summary'!B:B,MATCH(Table1815171419[[#This Row],[SOURCE_FEED_NAME]],'Feeds summary'!C:C,0))</f>
        <v>13</v>
      </c>
      <c r="C395" s="9" t="s">
        <v>131</v>
      </c>
      <c r="D395" s="10" t="str">
        <f>"T_"&amp;Table1815171419[[#This Row],[SOURCE_FEED_NAME]]</f>
        <v>T_PS_VTM</v>
      </c>
      <c r="E395" s="49"/>
      <c r="F395" t="s">
        <v>658</v>
      </c>
      <c r="G395" s="10"/>
      <c r="H395" t="s">
        <v>592</v>
      </c>
      <c r="I395" s="76">
        <v>10</v>
      </c>
      <c r="J395" s="77"/>
      <c r="K395" s="10" t="s">
        <v>35</v>
      </c>
      <c r="L395" s="10" t="s">
        <v>28</v>
      </c>
      <c r="M395" s="10"/>
      <c r="N395" s="10"/>
      <c r="O395" s="10"/>
      <c r="P395" s="10"/>
      <c r="Q395" s="10"/>
    </row>
    <row r="396" spans="1:17">
      <c r="A396" s="10" t="str">
        <f>INDEX('Feeds summary'!A:A,MATCH(Table1815171419[[#This Row],[SOURCE_FEED_NAME]],'Feeds summary'!C:C,0))</f>
        <v>PRICE</v>
      </c>
      <c r="B396" s="10">
        <f>INDEX('Feeds summary'!B:B,MATCH(Table1815171419[[#This Row],[SOURCE_FEED_NAME]],'Feeds summary'!C:C,0))</f>
        <v>13</v>
      </c>
      <c r="C396" s="9" t="s">
        <v>131</v>
      </c>
      <c r="D396" s="10" t="str">
        <f>"T_"&amp;Table1815171419[[#This Row],[SOURCE_FEED_NAME]]</f>
        <v>T_PS_VTM</v>
      </c>
      <c r="E396" s="49"/>
      <c r="F396" t="s">
        <v>659</v>
      </c>
      <c r="G396" s="10"/>
      <c r="H396" t="s">
        <v>592</v>
      </c>
      <c r="I396" s="76">
        <v>20</v>
      </c>
      <c r="J396" s="77"/>
      <c r="K396" s="10" t="s">
        <v>35</v>
      </c>
      <c r="L396" s="10" t="s">
        <v>28</v>
      </c>
      <c r="M396" s="10"/>
      <c r="N396" s="10"/>
      <c r="O396" s="10"/>
      <c r="P396" s="10"/>
      <c r="Q396" s="10"/>
    </row>
    <row r="397" spans="1:17">
      <c r="A397" s="10" t="str">
        <f>INDEX('Feeds summary'!A:A,MATCH(Table1815171419[[#This Row],[SOURCE_FEED_NAME]],'Feeds summary'!C:C,0))</f>
        <v>PRICE</v>
      </c>
      <c r="B397" s="10">
        <f>INDEX('Feeds summary'!B:B,MATCH(Table1815171419[[#This Row],[SOURCE_FEED_NAME]],'Feeds summary'!C:C,0))</f>
        <v>13</v>
      </c>
      <c r="C397" s="9" t="s">
        <v>131</v>
      </c>
      <c r="D397" s="10" t="str">
        <f>"T_"&amp;Table1815171419[[#This Row],[SOURCE_FEED_NAME]]</f>
        <v>T_PS_VTM</v>
      </c>
      <c r="E397" s="49"/>
      <c r="F397" t="s">
        <v>660</v>
      </c>
      <c r="G397" s="10"/>
      <c r="H397" t="s">
        <v>165</v>
      </c>
      <c r="I397" s="76">
        <v>30</v>
      </c>
      <c r="J397" s="77"/>
      <c r="K397" s="10" t="s">
        <v>28</v>
      </c>
      <c r="L397" s="10" t="s">
        <v>35</v>
      </c>
      <c r="M397" s="10"/>
      <c r="N397" s="10"/>
      <c r="O397" s="10"/>
      <c r="P397" s="10"/>
      <c r="Q397" s="10"/>
    </row>
    <row r="398" spans="1:17">
      <c r="A398" s="10" t="str">
        <f>INDEX('Feeds summary'!A:A,MATCH(Table1815171419[[#This Row],[SOURCE_FEED_NAME]],'Feeds summary'!C:C,0))</f>
        <v>PRICE</v>
      </c>
      <c r="B398" s="10">
        <f>INDEX('Feeds summary'!B:B,MATCH(Table1815171419[[#This Row],[SOURCE_FEED_NAME]],'Feeds summary'!C:C,0))</f>
        <v>14</v>
      </c>
      <c r="C398" s="9" t="s">
        <v>133</v>
      </c>
      <c r="D398" s="10" t="str">
        <f>"T_"&amp;Table1815171419[[#This Row],[SOURCE_FEED_NAME]]</f>
        <v>T_SIMULATION_CONFIG</v>
      </c>
      <c r="E398" s="49"/>
      <c r="F398" t="s">
        <v>591</v>
      </c>
      <c r="G398" s="10"/>
      <c r="H398" t="s">
        <v>592</v>
      </c>
      <c r="I398" s="76">
        <v>10</v>
      </c>
      <c r="J398" s="77"/>
      <c r="K398" s="10" t="s">
        <v>35</v>
      </c>
      <c r="L398" s="10" t="s">
        <v>28</v>
      </c>
      <c r="M398" s="10"/>
      <c r="N398" s="10"/>
      <c r="O398" s="10"/>
      <c r="P398" s="10"/>
      <c r="Q398" s="10"/>
    </row>
    <row r="399" spans="1:17">
      <c r="A399" s="10" t="str">
        <f>INDEX('Feeds summary'!A:A,MATCH(Table1815171419[[#This Row],[SOURCE_FEED_NAME]],'Feeds summary'!C:C,0))</f>
        <v>PRICE</v>
      </c>
      <c r="B399" s="10">
        <f>INDEX('Feeds summary'!B:B,MATCH(Table1815171419[[#This Row],[SOURCE_FEED_NAME]],'Feeds summary'!C:C,0))</f>
        <v>14</v>
      </c>
      <c r="C399" s="9" t="s">
        <v>133</v>
      </c>
      <c r="D399" s="10" t="str">
        <f>"T_"&amp;Table1815171419[[#This Row],[SOURCE_FEED_NAME]]</f>
        <v>T_SIMULATION_CONFIG</v>
      </c>
      <c r="E399" s="49"/>
      <c r="F399" t="s">
        <v>642</v>
      </c>
      <c r="G399" s="10"/>
      <c r="H399" t="s">
        <v>592</v>
      </c>
      <c r="I399" s="76">
        <v>20</v>
      </c>
      <c r="J399" s="77"/>
      <c r="K399" s="10" t="s">
        <v>35</v>
      </c>
      <c r="L399" s="10" t="s">
        <v>28</v>
      </c>
      <c r="M399" s="10"/>
      <c r="N399" s="10"/>
      <c r="O399" s="10"/>
      <c r="P399" s="10"/>
      <c r="Q399" s="10"/>
    </row>
    <row r="400" spans="1:17">
      <c r="A400" s="10" t="str">
        <f>INDEX('Feeds summary'!A:A,MATCH(Table1815171419[[#This Row],[SOURCE_FEED_NAME]],'Feeds summary'!C:C,0))</f>
        <v>PRICE</v>
      </c>
      <c r="B400" s="10">
        <f>INDEX('Feeds summary'!B:B,MATCH(Table1815171419[[#This Row],[SOURCE_FEED_NAME]],'Feeds summary'!C:C,0))</f>
        <v>14</v>
      </c>
      <c r="C400" s="9" t="s">
        <v>133</v>
      </c>
      <c r="D400" s="10" t="str">
        <f>"T_"&amp;Table1815171419[[#This Row],[SOURCE_FEED_NAME]]</f>
        <v>T_SIMULATION_CONFIG</v>
      </c>
      <c r="E400" s="49"/>
      <c r="F400" t="s">
        <v>661</v>
      </c>
      <c r="G400" s="10"/>
      <c r="H400" t="s">
        <v>152</v>
      </c>
      <c r="I400" s="76">
        <v>30</v>
      </c>
      <c r="J400" s="77"/>
      <c r="K400" s="10" t="s">
        <v>28</v>
      </c>
      <c r="L400" s="10" t="s">
        <v>35</v>
      </c>
      <c r="M400" s="10"/>
      <c r="N400" s="10"/>
      <c r="O400" s="10"/>
      <c r="P400" s="10"/>
      <c r="Q400" s="10"/>
    </row>
    <row r="401" spans="1:17">
      <c r="A401" s="10" t="str">
        <f>INDEX('Feeds summary'!A:A,MATCH(Table1815171419[[#This Row],[SOURCE_FEED_NAME]],'Feeds summary'!C:C,0))</f>
        <v>PRICE</v>
      </c>
      <c r="B401" s="10">
        <f>INDEX('Feeds summary'!B:B,MATCH(Table1815171419[[#This Row],[SOURCE_FEED_NAME]],'Feeds summary'!C:C,0))</f>
        <v>14</v>
      </c>
      <c r="C401" s="9" t="s">
        <v>133</v>
      </c>
      <c r="D401" s="10" t="str">
        <f>"T_"&amp;Table1815171419[[#This Row],[SOURCE_FEED_NAME]]</f>
        <v>T_SIMULATION_CONFIG</v>
      </c>
      <c r="E401" s="49"/>
      <c r="F401" t="s">
        <v>662</v>
      </c>
      <c r="G401" s="10"/>
      <c r="H401" t="s">
        <v>165</v>
      </c>
      <c r="I401" s="76">
        <v>40</v>
      </c>
      <c r="J401" s="77"/>
      <c r="K401" s="10" t="s">
        <v>28</v>
      </c>
      <c r="L401" s="10" t="s">
        <v>35</v>
      </c>
      <c r="M401" s="10"/>
      <c r="N401" s="10"/>
      <c r="O401" s="10"/>
      <c r="P401" s="10"/>
      <c r="Q401" s="10"/>
    </row>
    <row r="402" spans="1:17">
      <c r="A402" s="10" t="str">
        <f>INDEX('Feeds summary'!A:A,MATCH(Table1815171419[[#This Row],[SOURCE_FEED_NAME]],'Feeds summary'!C:C,0))</f>
        <v>PRICE</v>
      </c>
      <c r="B402" s="10">
        <f>INDEX('Feeds summary'!B:B,MATCH(Table1815171419[[#This Row],[SOURCE_FEED_NAME]],'Feeds summary'!C:C,0))</f>
        <v>14</v>
      </c>
      <c r="C402" s="9" t="s">
        <v>133</v>
      </c>
      <c r="D402" s="10" t="str">
        <f>"T_"&amp;Table1815171419[[#This Row],[SOURCE_FEED_NAME]]</f>
        <v>T_SIMULATION_CONFIG</v>
      </c>
      <c r="E402" s="49"/>
      <c r="F402" t="s">
        <v>663</v>
      </c>
      <c r="G402" s="10"/>
      <c r="H402" t="s">
        <v>165</v>
      </c>
      <c r="I402" s="76">
        <v>50</v>
      </c>
      <c r="J402" s="77"/>
      <c r="K402" s="10" t="s">
        <v>28</v>
      </c>
      <c r="L402" s="10" t="s">
        <v>35</v>
      </c>
      <c r="M402" s="10"/>
      <c r="N402" s="10"/>
      <c r="O402" s="10"/>
      <c r="P402" s="10"/>
      <c r="Q402" s="10"/>
    </row>
    <row r="403" spans="1:17">
      <c r="A403" s="10" t="str">
        <f>INDEX('Feeds summary'!A:A,MATCH(Table1815171419[[#This Row],[SOURCE_FEED_NAME]],'Feeds summary'!C:C,0))</f>
        <v>PRICE</v>
      </c>
      <c r="B403" s="10">
        <f>INDEX('Feeds summary'!B:B,MATCH(Table1815171419[[#This Row],[SOURCE_FEED_NAME]],'Feeds summary'!C:C,0))</f>
        <v>14</v>
      </c>
      <c r="C403" s="9" t="s">
        <v>133</v>
      </c>
      <c r="D403" s="10" t="str">
        <f>"T_"&amp;Table1815171419[[#This Row],[SOURCE_FEED_NAME]]</f>
        <v>T_SIMULATION_CONFIG</v>
      </c>
      <c r="E403" s="49"/>
      <c r="F403" t="s">
        <v>664</v>
      </c>
      <c r="G403" s="10"/>
      <c r="H403" t="s">
        <v>165</v>
      </c>
      <c r="I403" s="76">
        <v>60</v>
      </c>
      <c r="J403" s="77"/>
      <c r="K403" s="10" t="s">
        <v>28</v>
      </c>
      <c r="L403" s="10" t="s">
        <v>35</v>
      </c>
      <c r="M403" s="10"/>
      <c r="N403" s="10"/>
      <c r="O403" s="10"/>
      <c r="P403" s="10"/>
      <c r="Q403" s="10"/>
    </row>
    <row r="404" spans="1:17">
      <c r="A404" s="10" t="str">
        <f>INDEX('Feeds summary'!A:A,MATCH(Table1815171419[[#This Row],[SOURCE_FEED_NAME]],'Feeds summary'!C:C,0))</f>
        <v>PRICE</v>
      </c>
      <c r="B404" s="10">
        <f>INDEX('Feeds summary'!B:B,MATCH(Table1815171419[[#This Row],[SOURCE_FEED_NAME]],'Feeds summary'!C:C,0))</f>
        <v>14</v>
      </c>
      <c r="C404" s="9" t="s">
        <v>133</v>
      </c>
      <c r="D404" s="10" t="str">
        <f>"T_"&amp;Table1815171419[[#This Row],[SOURCE_FEED_NAME]]</f>
        <v>T_SIMULATION_CONFIG</v>
      </c>
      <c r="E404" s="49"/>
      <c r="F404" t="s">
        <v>665</v>
      </c>
      <c r="G404" s="10"/>
      <c r="H404" t="s">
        <v>152</v>
      </c>
      <c r="I404" s="76">
        <v>70</v>
      </c>
      <c r="J404" s="77"/>
      <c r="K404" s="10" t="s">
        <v>28</v>
      </c>
      <c r="L404" s="10" t="s">
        <v>35</v>
      </c>
      <c r="M404" s="10"/>
      <c r="N404" s="10"/>
      <c r="O404" s="10"/>
      <c r="P404" s="10"/>
      <c r="Q404" s="10"/>
    </row>
    <row r="405" spans="1:17">
      <c r="A405" s="10" t="str">
        <f>INDEX('Feeds summary'!A:A,MATCH(Table1815171419[[#This Row],[SOURCE_FEED_NAME]],'Feeds summary'!C:C,0))</f>
        <v>PRICE</v>
      </c>
      <c r="B405" s="10">
        <f>INDEX('Feeds summary'!B:B,MATCH(Table1815171419[[#This Row],[SOURCE_FEED_NAME]],'Feeds summary'!C:C,0))</f>
        <v>14</v>
      </c>
      <c r="C405" s="9" t="s">
        <v>133</v>
      </c>
      <c r="D405" s="10" t="str">
        <f>"T_"&amp;Table1815171419[[#This Row],[SOURCE_FEED_NAME]]</f>
        <v>T_SIMULATION_CONFIG</v>
      </c>
      <c r="E405" s="49"/>
      <c r="F405" t="s">
        <v>666</v>
      </c>
      <c r="G405" s="10"/>
      <c r="H405" t="s">
        <v>152</v>
      </c>
      <c r="I405" s="76">
        <v>80</v>
      </c>
      <c r="J405" s="77"/>
      <c r="K405" s="10" t="s">
        <v>28</v>
      </c>
      <c r="L405" s="10" t="s">
        <v>35</v>
      </c>
      <c r="M405" s="10"/>
      <c r="N405" s="10"/>
      <c r="O405" s="10"/>
      <c r="P405" s="10"/>
      <c r="Q405" s="10"/>
    </row>
    <row r="406" spans="1:17">
      <c r="A406" s="10" t="str">
        <f>INDEX('Feeds summary'!A:A,MATCH(Table1815171419[[#This Row],[SOURCE_FEED_NAME]],'Feeds summary'!C:C,0))</f>
        <v>PRICE</v>
      </c>
      <c r="B406" s="10">
        <f>INDEX('Feeds summary'!B:B,MATCH(Table1815171419[[#This Row],[SOURCE_FEED_NAME]],'Feeds summary'!C:C,0))</f>
        <v>14</v>
      </c>
      <c r="C406" s="9" t="s">
        <v>133</v>
      </c>
      <c r="D406" s="10" t="str">
        <f>"T_"&amp;Table1815171419[[#This Row],[SOURCE_FEED_NAME]]</f>
        <v>T_SIMULATION_CONFIG</v>
      </c>
      <c r="E406" s="49"/>
      <c r="F406" t="s">
        <v>667</v>
      </c>
      <c r="G406" s="10"/>
      <c r="H406" t="s">
        <v>152</v>
      </c>
      <c r="I406" s="76">
        <v>90</v>
      </c>
      <c r="J406" s="77"/>
      <c r="K406" s="10" t="s">
        <v>28</v>
      </c>
      <c r="L406" s="10" t="s">
        <v>35</v>
      </c>
      <c r="M406" s="10"/>
      <c r="N406" s="10"/>
      <c r="O406" s="10"/>
      <c r="P406" s="10"/>
      <c r="Q406" s="10"/>
    </row>
    <row r="407" spans="1:17">
      <c r="A407" s="10" t="str">
        <f>INDEX('Feeds summary'!A:A,MATCH(Table1815171419[[#This Row],[SOURCE_FEED_NAME]],'Feeds summary'!C:C,0))</f>
        <v>PRICE</v>
      </c>
      <c r="B407" s="10">
        <f>INDEX('Feeds summary'!B:B,MATCH(Table1815171419[[#This Row],[SOURCE_FEED_NAME]],'Feeds summary'!C:C,0))</f>
        <v>14</v>
      </c>
      <c r="C407" s="9" t="s">
        <v>133</v>
      </c>
      <c r="D407" s="10" t="str">
        <f>"T_"&amp;Table1815171419[[#This Row],[SOURCE_FEED_NAME]]</f>
        <v>T_SIMULATION_CONFIG</v>
      </c>
      <c r="E407" s="49"/>
      <c r="F407" t="s">
        <v>668</v>
      </c>
      <c r="G407" s="10"/>
      <c r="H407" t="s">
        <v>152</v>
      </c>
      <c r="I407" s="76">
        <v>100</v>
      </c>
      <c r="J407" s="77"/>
      <c r="K407" s="10" t="s">
        <v>28</v>
      </c>
      <c r="L407" s="10" t="s">
        <v>35</v>
      </c>
      <c r="M407" s="10"/>
      <c r="N407" s="10"/>
      <c r="O407" s="10"/>
      <c r="P407" s="10"/>
      <c r="Q407" s="10"/>
    </row>
    <row r="408" spans="1:17">
      <c r="A408" s="10" t="str">
        <f>INDEX('Feeds summary'!A:A,MATCH(Table1815171419[[#This Row],[SOURCE_FEED_NAME]],'Feeds summary'!C:C,0))</f>
        <v>PRICE</v>
      </c>
      <c r="B408" s="10">
        <f>INDEX('Feeds summary'!B:B,MATCH(Table1815171419[[#This Row],[SOURCE_FEED_NAME]],'Feeds summary'!C:C,0))</f>
        <v>14</v>
      </c>
      <c r="C408" s="9" t="s">
        <v>133</v>
      </c>
      <c r="D408" s="10" t="str">
        <f>"T_"&amp;Table1815171419[[#This Row],[SOURCE_FEED_NAME]]</f>
        <v>T_SIMULATION_CONFIG</v>
      </c>
      <c r="E408" s="49"/>
      <c r="F408" t="s">
        <v>669</v>
      </c>
      <c r="G408" s="10"/>
      <c r="H408" t="s">
        <v>152</v>
      </c>
      <c r="I408" s="76">
        <v>110</v>
      </c>
      <c r="J408" s="77"/>
      <c r="K408" s="10" t="s">
        <v>28</v>
      </c>
      <c r="L408" s="10" t="s">
        <v>35</v>
      </c>
      <c r="M408" s="10"/>
      <c r="N408" s="10"/>
      <c r="O408" s="10"/>
      <c r="P408" s="10"/>
      <c r="Q408" s="10"/>
    </row>
    <row r="409" spans="1:17">
      <c r="A409" s="10" t="str">
        <f>INDEX('Feeds summary'!A:A,MATCH(Table1815171419[[#This Row],[SOURCE_FEED_NAME]],'Feeds summary'!C:C,0))</f>
        <v>PRICE</v>
      </c>
      <c r="B409" s="10">
        <f>INDEX('Feeds summary'!B:B,MATCH(Table1815171419[[#This Row],[SOURCE_FEED_NAME]],'Feeds summary'!C:C,0))</f>
        <v>14</v>
      </c>
      <c r="C409" s="9" t="s">
        <v>133</v>
      </c>
      <c r="D409" s="10" t="str">
        <f>"T_"&amp;Table1815171419[[#This Row],[SOURCE_FEED_NAME]]</f>
        <v>T_SIMULATION_CONFIG</v>
      </c>
      <c r="E409" s="49"/>
      <c r="F409" t="s">
        <v>670</v>
      </c>
      <c r="G409" s="10"/>
      <c r="H409" t="s">
        <v>152</v>
      </c>
      <c r="I409" s="76">
        <v>120</v>
      </c>
      <c r="J409" s="77"/>
      <c r="K409" s="10" t="s">
        <v>28</v>
      </c>
      <c r="L409" s="10" t="s">
        <v>35</v>
      </c>
      <c r="M409" s="10"/>
      <c r="N409" s="10"/>
      <c r="O409" s="10"/>
      <c r="P409" s="10"/>
      <c r="Q409" s="10"/>
    </row>
    <row r="410" spans="1:17">
      <c r="A410" s="10" t="str">
        <f>INDEX('Feeds summary'!A:A,MATCH(Table1815171419[[#This Row],[SOURCE_FEED_NAME]],'Feeds summary'!C:C,0))</f>
        <v>PRICE</v>
      </c>
      <c r="B410" s="10">
        <f>INDEX('Feeds summary'!B:B,MATCH(Table1815171419[[#This Row],[SOURCE_FEED_NAME]],'Feeds summary'!C:C,0))</f>
        <v>14</v>
      </c>
      <c r="C410" s="9" t="s">
        <v>133</v>
      </c>
      <c r="D410" s="10" t="str">
        <f>"T_"&amp;Table1815171419[[#This Row],[SOURCE_FEED_NAME]]</f>
        <v>T_SIMULATION_CONFIG</v>
      </c>
      <c r="E410" s="49"/>
      <c r="F410" t="s">
        <v>671</v>
      </c>
      <c r="G410" s="10"/>
      <c r="H410" t="s">
        <v>152</v>
      </c>
      <c r="I410" s="76">
        <v>130</v>
      </c>
      <c r="J410" s="77"/>
      <c r="K410" s="10" t="s">
        <v>28</v>
      </c>
      <c r="L410" s="10" t="s">
        <v>35</v>
      </c>
      <c r="M410" s="10"/>
      <c r="N410" s="10"/>
      <c r="O410" s="10"/>
      <c r="P410" s="10"/>
      <c r="Q410" s="10"/>
    </row>
    <row r="411" spans="1:17">
      <c r="A411" s="10" t="str">
        <f>INDEX('Feeds summary'!A:A,MATCH(Table1815171419[[#This Row],[SOURCE_FEED_NAME]],'Feeds summary'!C:C,0))</f>
        <v>PRICE</v>
      </c>
      <c r="B411" s="10">
        <f>INDEX('Feeds summary'!B:B,MATCH(Table1815171419[[#This Row],[SOURCE_FEED_NAME]],'Feeds summary'!C:C,0))</f>
        <v>14</v>
      </c>
      <c r="C411" s="9" t="s">
        <v>133</v>
      </c>
      <c r="D411" s="10" t="str">
        <f>"T_"&amp;Table1815171419[[#This Row],[SOURCE_FEED_NAME]]</f>
        <v>T_SIMULATION_CONFIG</v>
      </c>
      <c r="E411" s="49"/>
      <c r="F411" t="s">
        <v>672</v>
      </c>
      <c r="G411" s="10"/>
      <c r="H411" t="s">
        <v>592</v>
      </c>
      <c r="I411" s="76">
        <v>140</v>
      </c>
      <c r="J411" s="77"/>
      <c r="K411" s="10" t="s">
        <v>28</v>
      </c>
      <c r="L411" s="10" t="s">
        <v>35</v>
      </c>
      <c r="M411" s="10"/>
      <c r="N411" s="10"/>
      <c r="O411" s="10"/>
      <c r="P411" s="10"/>
      <c r="Q411" s="10"/>
    </row>
    <row r="412" spans="1:17">
      <c r="A412" s="10" t="str">
        <f>INDEX('Feeds summary'!A:A,MATCH(Table1815171419[[#This Row],[SOURCE_FEED_NAME]],'Feeds summary'!C:C,0))</f>
        <v>PROMO</v>
      </c>
      <c r="B412" s="10">
        <f>INDEX('Feeds summary'!B:B,MATCH(Table1815171419[[#This Row],[SOURCE_FEED_NAME]],'Feeds summary'!C:C,0))</f>
        <v>15</v>
      </c>
      <c r="C412" s="9" t="s">
        <v>135</v>
      </c>
      <c r="D412" s="10" t="str">
        <f>"T_"&amp;Table1815171419[[#This Row],[SOURCE_FEED_NAME]]</f>
        <v>T_ENRICHED_PROMO_CALENDAR</v>
      </c>
      <c r="E412" s="49"/>
      <c r="F412" t="s">
        <v>156</v>
      </c>
      <c r="G412" s="10"/>
      <c r="H412" t="s">
        <v>473</v>
      </c>
      <c r="I412" s="76">
        <v>10</v>
      </c>
      <c r="J412" s="77"/>
      <c r="K412" s="108" t="s">
        <v>35</v>
      </c>
      <c r="L412" s="109" t="s">
        <v>28</v>
      </c>
      <c r="M412" s="10"/>
      <c r="N412" s="10"/>
      <c r="O412" s="10"/>
      <c r="P412" s="10"/>
      <c r="Q412" s="10"/>
    </row>
    <row r="413" spans="1:17">
      <c r="A413" s="10" t="str">
        <f>INDEX('Feeds summary'!A:A,MATCH(Table1815171419[[#This Row],[SOURCE_FEED_NAME]],'Feeds summary'!C:C,0))</f>
        <v>PROMO</v>
      </c>
      <c r="B413" s="10">
        <f>INDEX('Feeds summary'!B:B,MATCH(Table1815171419[[#This Row],[SOURCE_FEED_NAME]],'Feeds summary'!C:C,0))</f>
        <v>15</v>
      </c>
      <c r="C413" s="9" t="s">
        <v>135</v>
      </c>
      <c r="D413" s="10" t="str">
        <f>"T_"&amp;Table1815171419[[#This Row],[SOURCE_FEED_NAME]]</f>
        <v>T_ENRICHED_PROMO_CALENDAR</v>
      </c>
      <c r="E413" s="49"/>
      <c r="F413" t="s">
        <v>505</v>
      </c>
      <c r="G413" s="10"/>
      <c r="H413" t="s">
        <v>473</v>
      </c>
      <c r="I413" s="76">
        <v>20</v>
      </c>
      <c r="J413" s="77"/>
      <c r="K413" s="110" t="s">
        <v>35</v>
      </c>
      <c r="L413" s="111" t="s">
        <v>28</v>
      </c>
      <c r="M413" s="10"/>
      <c r="N413" s="10"/>
      <c r="O413" s="10"/>
      <c r="P413" s="10"/>
      <c r="Q413" s="10"/>
    </row>
    <row r="414" spans="1:17">
      <c r="A414" s="10" t="str">
        <f>INDEX('Feeds summary'!A:A,MATCH(Table1815171419[[#This Row],[SOURCE_FEED_NAME]],'Feeds summary'!C:C,0))</f>
        <v>PROMO</v>
      </c>
      <c r="B414" s="10">
        <f>INDEX('Feeds summary'!B:B,MATCH(Table1815171419[[#This Row],[SOURCE_FEED_NAME]],'Feeds summary'!C:C,0))</f>
        <v>15</v>
      </c>
      <c r="C414" s="9" t="s">
        <v>135</v>
      </c>
      <c r="D414" s="10" t="str">
        <f>"T_"&amp;Table1815171419[[#This Row],[SOURCE_FEED_NAME]]</f>
        <v>T_ENRICHED_PROMO_CALENDAR</v>
      </c>
      <c r="E414" s="49"/>
      <c r="F414" t="s">
        <v>495</v>
      </c>
      <c r="G414" s="10"/>
      <c r="H414" t="s">
        <v>473</v>
      </c>
      <c r="I414" s="76">
        <v>30</v>
      </c>
      <c r="J414" s="77"/>
      <c r="K414" s="108" t="s">
        <v>35</v>
      </c>
      <c r="L414" s="109" t="s">
        <v>28</v>
      </c>
      <c r="M414" s="10"/>
      <c r="N414" s="10"/>
      <c r="O414" s="10"/>
      <c r="P414" s="10"/>
      <c r="Q414" s="10"/>
    </row>
    <row r="415" spans="1:17">
      <c r="A415" s="10" t="str">
        <f>INDEX('Feeds summary'!A:A,MATCH(Table1815171419[[#This Row],[SOURCE_FEED_NAME]],'Feeds summary'!C:C,0))</f>
        <v>PROMO</v>
      </c>
      <c r="B415" s="10">
        <f>INDEX('Feeds summary'!B:B,MATCH(Table1815171419[[#This Row],[SOURCE_FEED_NAME]],'Feeds summary'!C:C,0))</f>
        <v>15</v>
      </c>
      <c r="C415" s="9" t="s">
        <v>135</v>
      </c>
      <c r="D415" s="10" t="str">
        <f>"T_"&amp;Table1815171419[[#This Row],[SOURCE_FEED_NAME]]</f>
        <v>T_ENRICHED_PROMO_CALENDAR</v>
      </c>
      <c r="E415" s="49"/>
      <c r="F415" t="s">
        <v>587</v>
      </c>
      <c r="G415" s="10"/>
      <c r="H415" t="s">
        <v>152</v>
      </c>
      <c r="I415" s="76">
        <v>40</v>
      </c>
      <c r="J415" s="77"/>
      <c r="K415" s="110" t="s">
        <v>35</v>
      </c>
      <c r="L415" s="111" t="s">
        <v>28</v>
      </c>
      <c r="M415" s="10"/>
      <c r="N415" s="10"/>
      <c r="O415" s="10"/>
      <c r="P415" s="10"/>
      <c r="Q415" s="10"/>
    </row>
    <row r="416" spans="1:17">
      <c r="A416" s="10" t="str">
        <f>INDEX('Feeds summary'!A:A,MATCH(Table1815171419[[#This Row],[SOURCE_FEED_NAME]],'Feeds summary'!C:C,0))</f>
        <v>PROMO</v>
      </c>
      <c r="B416" s="10">
        <f>INDEX('Feeds summary'!B:B,MATCH(Table1815171419[[#This Row],[SOURCE_FEED_NAME]],'Feeds summary'!C:C,0))</f>
        <v>15</v>
      </c>
      <c r="C416" s="9" t="s">
        <v>135</v>
      </c>
      <c r="D416" s="10" t="str">
        <f>"T_"&amp;Table1815171419[[#This Row],[SOURCE_FEED_NAME]]</f>
        <v>T_ENRICHED_PROMO_CALENDAR</v>
      </c>
      <c r="E416" s="49"/>
      <c r="F416" t="s">
        <v>673</v>
      </c>
      <c r="G416" s="10"/>
      <c r="H416" t="s">
        <v>572</v>
      </c>
      <c r="I416" s="76">
        <v>50</v>
      </c>
      <c r="J416" s="77"/>
      <c r="K416" s="109" t="s">
        <v>28</v>
      </c>
      <c r="L416" s="108" t="s">
        <v>35</v>
      </c>
      <c r="M416" s="10"/>
      <c r="N416" s="10"/>
      <c r="O416" s="10"/>
      <c r="P416" s="10"/>
      <c r="Q416" s="10"/>
    </row>
    <row r="417" spans="1:17">
      <c r="A417" s="10" t="str">
        <f>INDEX('Feeds summary'!A:A,MATCH(Table1815171419[[#This Row],[SOURCE_FEED_NAME]],'Feeds summary'!C:C,0))</f>
        <v>PROMO</v>
      </c>
      <c r="B417" s="10">
        <f>INDEX('Feeds summary'!B:B,MATCH(Table1815171419[[#This Row],[SOURCE_FEED_NAME]],'Feeds summary'!C:C,0))</f>
        <v>15</v>
      </c>
      <c r="C417" s="9" t="s">
        <v>135</v>
      </c>
      <c r="D417" s="10" t="str">
        <f>"T_"&amp;Table1815171419[[#This Row],[SOURCE_FEED_NAME]]</f>
        <v>T_ENRICHED_PROMO_CALENDAR</v>
      </c>
      <c r="E417" s="49"/>
      <c r="F417" t="s">
        <v>674</v>
      </c>
      <c r="G417" s="10"/>
      <c r="H417" t="s">
        <v>572</v>
      </c>
      <c r="I417" s="76">
        <v>60</v>
      </c>
      <c r="J417" s="77"/>
      <c r="K417" s="111" t="s">
        <v>28</v>
      </c>
      <c r="L417" s="110" t="s">
        <v>35</v>
      </c>
      <c r="M417" s="10"/>
      <c r="N417" s="10"/>
      <c r="O417" s="10"/>
      <c r="P417" s="10"/>
      <c r="Q417" s="10"/>
    </row>
    <row r="418" spans="1:17">
      <c r="A418" s="10" t="str">
        <f>INDEX('Feeds summary'!A:A,MATCH(Table1815171419[[#This Row],[SOURCE_FEED_NAME]],'Feeds summary'!C:C,0))</f>
        <v>PROMO</v>
      </c>
      <c r="B418" s="10">
        <f>INDEX('Feeds summary'!B:B,MATCH(Table1815171419[[#This Row],[SOURCE_FEED_NAME]],'Feeds summary'!C:C,0))</f>
        <v>15</v>
      </c>
      <c r="C418" s="9" t="s">
        <v>135</v>
      </c>
      <c r="D418" s="10" t="str">
        <f>"T_"&amp;Table1815171419[[#This Row],[SOURCE_FEED_NAME]]</f>
        <v>T_ENRICHED_PROMO_CALENDAR</v>
      </c>
      <c r="E418" s="49"/>
      <c r="F418" t="s">
        <v>675</v>
      </c>
      <c r="G418" s="10"/>
      <c r="H418" t="s">
        <v>152</v>
      </c>
      <c r="I418" s="76">
        <v>70</v>
      </c>
      <c r="J418" s="77"/>
      <c r="K418" s="109" t="s">
        <v>28</v>
      </c>
      <c r="L418" s="108" t="s">
        <v>35</v>
      </c>
      <c r="M418" s="10"/>
      <c r="N418" s="10"/>
      <c r="O418" s="10"/>
      <c r="P418" s="10"/>
      <c r="Q418" s="10"/>
    </row>
    <row r="419" spans="1:17">
      <c r="A419" s="10" t="str">
        <f>INDEX('Feeds summary'!A:A,MATCH(Table1815171419[[#This Row],[SOURCE_FEED_NAME]],'Feeds summary'!C:C,0))</f>
        <v>PROMO</v>
      </c>
      <c r="B419" s="10">
        <f>INDEX('Feeds summary'!B:B,MATCH(Table1815171419[[#This Row],[SOURCE_FEED_NAME]],'Feeds summary'!C:C,0))</f>
        <v>15</v>
      </c>
      <c r="C419" s="9" t="s">
        <v>135</v>
      </c>
      <c r="D419" s="10" t="str">
        <f>"T_"&amp;Table1815171419[[#This Row],[SOURCE_FEED_NAME]]</f>
        <v>T_ENRICHED_PROMO_CALENDAR</v>
      </c>
      <c r="E419" s="49"/>
      <c r="F419" t="s">
        <v>676</v>
      </c>
      <c r="G419" s="10"/>
      <c r="H419" t="s">
        <v>473</v>
      </c>
      <c r="I419" s="76">
        <v>80</v>
      </c>
      <c r="J419" s="77"/>
      <c r="K419" s="111" t="s">
        <v>28</v>
      </c>
      <c r="L419" s="110" t="s">
        <v>35</v>
      </c>
      <c r="M419" s="10"/>
      <c r="N419" s="10"/>
      <c r="O419" s="10"/>
      <c r="P419" s="10"/>
      <c r="Q419" s="10"/>
    </row>
    <row r="420" spans="1:17">
      <c r="A420" s="10" t="str">
        <f>INDEX('Feeds summary'!A:A,MATCH(Table1815171419[[#This Row],[SOURCE_FEED_NAME]],'Feeds summary'!C:C,0))</f>
        <v>PROMO</v>
      </c>
      <c r="B420" s="10">
        <f>INDEX('Feeds summary'!B:B,MATCH(Table1815171419[[#This Row],[SOURCE_FEED_NAME]],'Feeds summary'!C:C,0))</f>
        <v>15</v>
      </c>
      <c r="C420" s="9" t="s">
        <v>135</v>
      </c>
      <c r="D420" s="10" t="str">
        <f>"T_"&amp;Table1815171419[[#This Row],[SOURCE_FEED_NAME]]</f>
        <v>T_ENRICHED_PROMO_CALENDAR</v>
      </c>
      <c r="E420" s="49"/>
      <c r="F420" t="s">
        <v>677</v>
      </c>
      <c r="G420" s="10"/>
      <c r="H420" t="s">
        <v>473</v>
      </c>
      <c r="I420" s="76">
        <v>90</v>
      </c>
      <c r="J420" s="77"/>
      <c r="K420" s="109" t="s">
        <v>28</v>
      </c>
      <c r="L420" s="108" t="s">
        <v>35</v>
      </c>
      <c r="M420" s="10"/>
      <c r="N420" s="10"/>
      <c r="O420" s="10"/>
      <c r="P420" s="10"/>
      <c r="Q420" s="10"/>
    </row>
    <row r="421" spans="1:17">
      <c r="A421" s="10" t="str">
        <f>INDEX('Feeds summary'!A:A,MATCH(Table1815171419[[#This Row],[SOURCE_FEED_NAME]],'Feeds summary'!C:C,0))</f>
        <v>PROMO</v>
      </c>
      <c r="B421" s="10">
        <f>INDEX('Feeds summary'!B:B,MATCH(Table1815171419[[#This Row],[SOURCE_FEED_NAME]],'Feeds summary'!C:C,0))</f>
        <v>15</v>
      </c>
      <c r="C421" s="9" t="s">
        <v>135</v>
      </c>
      <c r="D421" s="10" t="str">
        <f>"T_"&amp;Table1815171419[[#This Row],[SOURCE_FEED_NAME]]</f>
        <v>T_ENRICHED_PROMO_CALENDAR</v>
      </c>
      <c r="E421" s="49"/>
      <c r="F421" t="s">
        <v>172</v>
      </c>
      <c r="G421" s="10"/>
      <c r="H421" t="s">
        <v>165</v>
      </c>
      <c r="I421" s="76">
        <v>100</v>
      </c>
      <c r="J421" s="77"/>
      <c r="K421" s="111" t="s">
        <v>28</v>
      </c>
      <c r="L421" s="110" t="s">
        <v>35</v>
      </c>
      <c r="M421" s="10"/>
      <c r="N421" s="10"/>
      <c r="O421" s="10"/>
      <c r="P421" s="10"/>
      <c r="Q421" s="10"/>
    </row>
    <row r="422" spans="1:17">
      <c r="A422" s="10" t="str">
        <f>INDEX('Feeds summary'!A:A,MATCH(Table1815171419[[#This Row],[SOURCE_FEED_NAME]],'Feeds summary'!C:C,0))</f>
        <v>PROMO</v>
      </c>
      <c r="B422" s="10">
        <f>INDEX('Feeds summary'!B:B,MATCH(Table1815171419[[#This Row],[SOURCE_FEED_NAME]],'Feeds summary'!C:C,0))</f>
        <v>15</v>
      </c>
      <c r="C422" s="9" t="s">
        <v>135</v>
      </c>
      <c r="D422" s="10" t="str">
        <f>"T_"&amp;Table1815171419[[#This Row],[SOURCE_FEED_NAME]]</f>
        <v>T_ENRICHED_PROMO_CALENDAR</v>
      </c>
      <c r="E422" s="49"/>
      <c r="F422" t="s">
        <v>171</v>
      </c>
      <c r="G422" s="10"/>
      <c r="H422" t="s">
        <v>165</v>
      </c>
      <c r="I422" s="76">
        <v>110</v>
      </c>
      <c r="J422" s="77"/>
      <c r="K422" s="109" t="s">
        <v>28</v>
      </c>
      <c r="L422" s="108" t="s">
        <v>35</v>
      </c>
      <c r="M422" s="10"/>
      <c r="N422" s="10"/>
      <c r="O422" s="10"/>
      <c r="P422" s="10"/>
      <c r="Q422" s="10"/>
    </row>
    <row r="423" spans="1:17">
      <c r="A423" s="10" t="str">
        <f>INDEX('Feeds summary'!A:A,MATCH(Table1815171419[[#This Row],[SOURCE_FEED_NAME]],'Feeds summary'!C:C,0))</f>
        <v>PROMO</v>
      </c>
      <c r="B423" s="10">
        <f>INDEX('Feeds summary'!B:B,MATCH(Table1815171419[[#This Row],[SOURCE_FEED_NAME]],'Feeds summary'!C:C,0))</f>
        <v>15</v>
      </c>
      <c r="C423" s="9" t="s">
        <v>135</v>
      </c>
      <c r="D423" s="10" t="str">
        <f>"T_"&amp;Table1815171419[[#This Row],[SOURCE_FEED_NAME]]</f>
        <v>T_ENRICHED_PROMO_CALENDAR</v>
      </c>
      <c r="E423" s="49"/>
      <c r="F423" t="s">
        <v>678</v>
      </c>
      <c r="G423" s="10"/>
      <c r="H423" t="s">
        <v>165</v>
      </c>
      <c r="I423" s="76">
        <v>120</v>
      </c>
      <c r="J423" s="77"/>
      <c r="K423" s="111" t="s">
        <v>28</v>
      </c>
      <c r="L423" s="110" t="s">
        <v>35</v>
      </c>
      <c r="M423" s="10"/>
      <c r="N423" s="10"/>
      <c r="O423" s="10"/>
      <c r="P423" s="10"/>
      <c r="Q423" s="10"/>
    </row>
    <row r="424" spans="1:17">
      <c r="A424" s="10" t="str">
        <f>INDEX('Feeds summary'!A:A,MATCH(Table1815171419[[#This Row],[SOURCE_FEED_NAME]],'Feeds summary'!C:C,0))</f>
        <v>PROMO</v>
      </c>
      <c r="B424" s="10">
        <f>INDEX('Feeds summary'!B:B,MATCH(Table1815171419[[#This Row],[SOURCE_FEED_NAME]],'Feeds summary'!C:C,0))</f>
        <v>15</v>
      </c>
      <c r="C424" s="9" t="s">
        <v>135</v>
      </c>
      <c r="D424" s="10" t="str">
        <f>"T_"&amp;Table1815171419[[#This Row],[SOURCE_FEED_NAME]]</f>
        <v>T_ENRICHED_PROMO_CALENDAR</v>
      </c>
      <c r="E424" s="49"/>
      <c r="F424" t="s">
        <v>679</v>
      </c>
      <c r="G424" s="10"/>
      <c r="H424" t="s">
        <v>165</v>
      </c>
      <c r="I424" s="76">
        <v>130</v>
      </c>
      <c r="J424" s="77"/>
      <c r="K424" s="109" t="s">
        <v>28</v>
      </c>
      <c r="L424" s="108" t="s">
        <v>35</v>
      </c>
      <c r="M424" s="10"/>
      <c r="N424" s="10"/>
      <c r="O424" s="10"/>
      <c r="P424" s="10"/>
      <c r="Q424" s="10"/>
    </row>
    <row r="425" spans="1:17">
      <c r="A425" s="10" t="str">
        <f>INDEX('Feeds summary'!A:A,MATCH(Table1815171419[[#This Row],[SOURCE_FEED_NAME]],'Feeds summary'!C:C,0))</f>
        <v>PROMO</v>
      </c>
      <c r="B425" s="10">
        <f>INDEX('Feeds summary'!B:B,MATCH(Table1815171419[[#This Row],[SOURCE_FEED_NAME]],'Feeds summary'!C:C,0))</f>
        <v>15</v>
      </c>
      <c r="C425" s="9" t="s">
        <v>135</v>
      </c>
      <c r="D425" s="10" t="str">
        <f>"T_"&amp;Table1815171419[[#This Row],[SOURCE_FEED_NAME]]</f>
        <v>T_ENRICHED_PROMO_CALENDAR</v>
      </c>
      <c r="E425" s="49"/>
      <c r="F425" t="s">
        <v>680</v>
      </c>
      <c r="G425" s="10"/>
      <c r="H425" t="s">
        <v>165</v>
      </c>
      <c r="I425" s="76">
        <v>140</v>
      </c>
      <c r="J425" s="77"/>
      <c r="K425" s="111" t="s">
        <v>28</v>
      </c>
      <c r="L425" s="110" t="s">
        <v>35</v>
      </c>
      <c r="M425" s="10"/>
      <c r="N425" s="10"/>
      <c r="O425" s="10"/>
      <c r="P425" s="10"/>
      <c r="Q425" s="10"/>
    </row>
    <row r="426" spans="1:17">
      <c r="A426" s="10" t="str">
        <f>INDEX('Feeds summary'!A:A,MATCH(Table1815171419[[#This Row],[SOURCE_FEED_NAME]],'Feeds summary'!C:C,0))</f>
        <v>PROMO</v>
      </c>
      <c r="B426" s="10">
        <f>INDEX('Feeds summary'!B:B,MATCH(Table1815171419[[#This Row],[SOURCE_FEED_NAME]],'Feeds summary'!C:C,0))</f>
        <v>15</v>
      </c>
      <c r="C426" s="9" t="s">
        <v>135</v>
      </c>
      <c r="D426" s="10" t="str">
        <f>"T_"&amp;Table1815171419[[#This Row],[SOURCE_FEED_NAME]]</f>
        <v>T_ENRICHED_PROMO_CALENDAR</v>
      </c>
      <c r="E426" s="49"/>
      <c r="F426" t="s">
        <v>681</v>
      </c>
      <c r="G426" s="10"/>
      <c r="H426" t="s">
        <v>165</v>
      </c>
      <c r="I426" s="76">
        <v>150</v>
      </c>
      <c r="J426" s="77"/>
      <c r="K426" s="109" t="s">
        <v>28</v>
      </c>
      <c r="L426" s="108" t="s">
        <v>35</v>
      </c>
      <c r="M426" s="10"/>
      <c r="N426" s="10"/>
      <c r="O426" s="10"/>
      <c r="P426" s="10"/>
      <c r="Q426" s="10"/>
    </row>
    <row r="427" spans="1:17">
      <c r="A427" s="10" t="str">
        <f>INDEX('Feeds summary'!A:A,MATCH(Table1815171419[[#This Row],[SOURCE_FEED_NAME]],'Feeds summary'!C:C,0))</f>
        <v>PROMO</v>
      </c>
      <c r="B427" s="10">
        <f>INDEX('Feeds summary'!B:B,MATCH(Table1815171419[[#This Row],[SOURCE_FEED_NAME]],'Feeds summary'!C:C,0))</f>
        <v>15</v>
      </c>
      <c r="C427" s="9" t="s">
        <v>135</v>
      </c>
      <c r="D427" s="10" t="str">
        <f>"T_"&amp;Table1815171419[[#This Row],[SOURCE_FEED_NAME]]</f>
        <v>T_ENRICHED_PROMO_CALENDAR</v>
      </c>
      <c r="E427" s="49"/>
      <c r="F427" t="s">
        <v>682</v>
      </c>
      <c r="G427" s="10"/>
      <c r="H427" t="s">
        <v>165</v>
      </c>
      <c r="I427" s="76">
        <v>160</v>
      </c>
      <c r="J427" s="77"/>
      <c r="K427" s="111" t="s">
        <v>28</v>
      </c>
      <c r="L427" s="110" t="s">
        <v>35</v>
      </c>
      <c r="M427" s="10"/>
      <c r="N427" s="10"/>
      <c r="O427" s="10"/>
      <c r="P427" s="10"/>
      <c r="Q427" s="10"/>
    </row>
    <row r="428" spans="1:17">
      <c r="A428" s="10" t="str">
        <f>INDEX('Feeds summary'!A:A,MATCH(Table1815171419[[#This Row],[SOURCE_FEED_NAME]],'Feeds summary'!C:C,0))</f>
        <v>PROMO</v>
      </c>
      <c r="B428" s="10">
        <f>INDEX('Feeds summary'!B:B,MATCH(Table1815171419[[#This Row],[SOURCE_FEED_NAME]],'Feeds summary'!C:C,0))</f>
        <v>15</v>
      </c>
      <c r="C428" s="9" t="s">
        <v>135</v>
      </c>
      <c r="D428" s="10" t="str">
        <f>"T_"&amp;Table1815171419[[#This Row],[SOURCE_FEED_NAME]]</f>
        <v>T_ENRICHED_PROMO_CALENDAR</v>
      </c>
      <c r="E428" s="49"/>
      <c r="F428" t="s">
        <v>683</v>
      </c>
      <c r="G428" s="10"/>
      <c r="H428" t="s">
        <v>473</v>
      </c>
      <c r="I428" s="76">
        <v>170</v>
      </c>
      <c r="J428" s="77"/>
      <c r="K428" s="109" t="s">
        <v>28</v>
      </c>
      <c r="L428" s="108" t="s">
        <v>35</v>
      </c>
      <c r="M428" s="10"/>
      <c r="N428" s="10"/>
      <c r="O428" s="10"/>
      <c r="P428" s="10"/>
      <c r="Q428" s="10"/>
    </row>
    <row r="429" spans="1:17">
      <c r="A429" s="10" t="str">
        <f>INDEX('Feeds summary'!A:A,MATCH(Table1815171419[[#This Row],[SOURCE_FEED_NAME]],'Feeds summary'!C:C,0))</f>
        <v>PROMO</v>
      </c>
      <c r="B429" s="10">
        <f>INDEX('Feeds summary'!B:B,MATCH(Table1815171419[[#This Row],[SOURCE_FEED_NAME]],'Feeds summary'!C:C,0))</f>
        <v>15</v>
      </c>
      <c r="C429" s="9" t="s">
        <v>135</v>
      </c>
      <c r="D429" s="10" t="str">
        <f>"T_"&amp;Table1815171419[[#This Row],[SOURCE_FEED_NAME]]</f>
        <v>T_ENRICHED_PROMO_CALENDAR</v>
      </c>
      <c r="E429" s="49"/>
      <c r="F429" t="s">
        <v>684</v>
      </c>
      <c r="G429" s="10"/>
      <c r="H429" t="s">
        <v>473</v>
      </c>
      <c r="I429" s="76">
        <v>180</v>
      </c>
      <c r="J429" s="77"/>
      <c r="K429" s="111" t="s">
        <v>28</v>
      </c>
      <c r="L429" s="110" t="s">
        <v>35</v>
      </c>
      <c r="M429" s="10"/>
      <c r="N429" s="10"/>
      <c r="O429" s="10"/>
      <c r="P429" s="10"/>
      <c r="Q429" s="10"/>
    </row>
    <row r="430" spans="1:17">
      <c r="A430" s="10" t="str">
        <f>INDEX('Feeds summary'!A:A,MATCH(Table1815171419[[#This Row],[SOURCE_FEED_NAME]],'Feeds summary'!C:C,0))</f>
        <v>PROMO</v>
      </c>
      <c r="B430" s="10">
        <f>INDEX('Feeds summary'!B:B,MATCH(Table1815171419[[#This Row],[SOURCE_FEED_NAME]],'Feeds summary'!C:C,0))</f>
        <v>15</v>
      </c>
      <c r="C430" s="9" t="s">
        <v>135</v>
      </c>
      <c r="D430" s="10" t="str">
        <f>"T_"&amp;Table1815171419[[#This Row],[SOURCE_FEED_NAME]]</f>
        <v>T_ENRICHED_PROMO_CALENDAR</v>
      </c>
      <c r="E430" s="49"/>
      <c r="F430" t="s">
        <v>685</v>
      </c>
      <c r="G430" s="10"/>
      <c r="H430" t="s">
        <v>473</v>
      </c>
      <c r="I430" s="76">
        <v>190</v>
      </c>
      <c r="J430" s="77"/>
      <c r="K430" s="109" t="s">
        <v>28</v>
      </c>
      <c r="L430" s="108" t="s">
        <v>35</v>
      </c>
      <c r="M430" s="10"/>
      <c r="N430" s="10"/>
      <c r="O430" s="10"/>
      <c r="P430" s="10"/>
      <c r="Q430" s="10"/>
    </row>
    <row r="431" spans="1:17">
      <c r="A431" s="10" t="str">
        <f>INDEX('Feeds summary'!A:A,MATCH(Table1815171419[[#This Row],[SOURCE_FEED_NAME]],'Feeds summary'!C:C,0))</f>
        <v>PROMO</v>
      </c>
      <c r="B431" s="10">
        <f>INDEX('Feeds summary'!B:B,MATCH(Table1815171419[[#This Row],[SOURCE_FEED_NAME]],'Feeds summary'!C:C,0))</f>
        <v>15</v>
      </c>
      <c r="C431" s="9" t="s">
        <v>135</v>
      </c>
      <c r="D431" s="10" t="str">
        <f>"T_"&amp;Table1815171419[[#This Row],[SOURCE_FEED_NAME]]</f>
        <v>T_ENRICHED_PROMO_CALENDAR</v>
      </c>
      <c r="E431" s="49"/>
      <c r="F431" t="s">
        <v>686</v>
      </c>
      <c r="G431" s="10"/>
      <c r="H431" t="s">
        <v>473</v>
      </c>
      <c r="I431" s="76">
        <v>200</v>
      </c>
      <c r="J431" s="77"/>
      <c r="K431" s="111" t="s">
        <v>28</v>
      </c>
      <c r="L431" s="110" t="s">
        <v>35</v>
      </c>
      <c r="M431" s="10"/>
      <c r="N431" s="10"/>
      <c r="O431" s="10"/>
      <c r="P431" s="10"/>
      <c r="Q431" s="10"/>
    </row>
    <row r="432" spans="1:17">
      <c r="A432" s="10" t="str">
        <f>INDEX('Feeds summary'!A:A,MATCH(Table1815171419[[#This Row],[SOURCE_FEED_NAME]],'Feeds summary'!C:C,0))</f>
        <v>PROMO</v>
      </c>
      <c r="B432" s="10">
        <f>INDEX('Feeds summary'!B:B,MATCH(Table1815171419[[#This Row],[SOURCE_FEED_NAME]],'Feeds summary'!C:C,0))</f>
        <v>15</v>
      </c>
      <c r="C432" s="9" t="s">
        <v>135</v>
      </c>
      <c r="D432" s="10" t="str">
        <f>"T_"&amp;Table1815171419[[#This Row],[SOURCE_FEED_NAME]]</f>
        <v>T_ENRICHED_PROMO_CALENDAR</v>
      </c>
      <c r="E432" s="49"/>
      <c r="F432" t="s">
        <v>687</v>
      </c>
      <c r="G432" s="10"/>
      <c r="H432" t="s">
        <v>473</v>
      </c>
      <c r="I432" s="76">
        <v>210</v>
      </c>
      <c r="J432" s="77"/>
      <c r="K432" s="109" t="s">
        <v>28</v>
      </c>
      <c r="L432" s="108" t="s">
        <v>35</v>
      </c>
      <c r="M432" s="10"/>
      <c r="N432" s="10"/>
      <c r="O432" s="10"/>
      <c r="P432" s="10"/>
      <c r="Q432" s="10"/>
    </row>
    <row r="433" spans="1:17">
      <c r="A433" s="10" t="str">
        <f>INDEX('Feeds summary'!A:A,MATCH(Table1815171419[[#This Row],[SOURCE_FEED_NAME]],'Feeds summary'!C:C,0))</f>
        <v>PROMO</v>
      </c>
      <c r="B433" s="10">
        <f>INDEX('Feeds summary'!B:B,MATCH(Table1815171419[[#This Row],[SOURCE_FEED_NAME]],'Feeds summary'!C:C,0))</f>
        <v>15</v>
      </c>
      <c r="C433" s="9" t="s">
        <v>135</v>
      </c>
      <c r="D433" s="10" t="str">
        <f>"T_"&amp;Table1815171419[[#This Row],[SOURCE_FEED_NAME]]</f>
        <v>T_ENRICHED_PROMO_CALENDAR</v>
      </c>
      <c r="E433" s="49"/>
      <c r="F433" t="s">
        <v>688</v>
      </c>
      <c r="G433" s="10"/>
      <c r="H433" t="s">
        <v>165</v>
      </c>
      <c r="I433" s="76">
        <v>220</v>
      </c>
      <c r="J433" s="77"/>
      <c r="K433" s="111" t="s">
        <v>28</v>
      </c>
      <c r="L433" s="110" t="s">
        <v>35</v>
      </c>
      <c r="M433" s="10"/>
      <c r="N433" s="10"/>
      <c r="O433" s="10"/>
      <c r="P433" s="10"/>
      <c r="Q433" s="10"/>
    </row>
    <row r="434" spans="1:17">
      <c r="A434" s="10" t="str">
        <f>INDEX('Feeds summary'!A:A,MATCH(Table1815171419[[#This Row],[SOURCE_FEED_NAME]],'Feeds summary'!C:C,0))</f>
        <v>PROMO</v>
      </c>
      <c r="B434" s="10">
        <f>INDEX('Feeds summary'!B:B,MATCH(Table1815171419[[#This Row],[SOURCE_FEED_NAME]],'Feeds summary'!C:C,0))</f>
        <v>15</v>
      </c>
      <c r="C434" s="9" t="s">
        <v>135</v>
      </c>
      <c r="D434" s="10" t="str">
        <f>"T_"&amp;Table1815171419[[#This Row],[SOURCE_FEED_NAME]]</f>
        <v>T_ENRICHED_PROMO_CALENDAR</v>
      </c>
      <c r="E434" s="49"/>
      <c r="F434" t="s">
        <v>689</v>
      </c>
      <c r="G434" s="10"/>
      <c r="H434" t="s">
        <v>165</v>
      </c>
      <c r="I434" s="76">
        <v>230</v>
      </c>
      <c r="J434" s="77"/>
      <c r="K434" s="109" t="s">
        <v>28</v>
      </c>
      <c r="L434" s="108" t="s">
        <v>35</v>
      </c>
      <c r="M434" s="10"/>
      <c r="N434" s="10"/>
      <c r="O434" s="10"/>
      <c r="P434" s="10"/>
      <c r="Q434" s="10"/>
    </row>
    <row r="435" spans="1:17">
      <c r="A435" s="10" t="str">
        <f>INDEX('Feeds summary'!A:A,MATCH(Table1815171419[[#This Row],[SOURCE_FEED_NAME]],'Feeds summary'!C:C,0))</f>
        <v>PROMO</v>
      </c>
      <c r="B435" s="10">
        <f>INDEX('Feeds summary'!B:B,MATCH(Table1815171419[[#This Row],[SOURCE_FEED_NAME]],'Feeds summary'!C:C,0))</f>
        <v>15</v>
      </c>
      <c r="C435" s="9" t="s">
        <v>135</v>
      </c>
      <c r="D435" s="10" t="str">
        <f>"T_"&amp;Table1815171419[[#This Row],[SOURCE_FEED_NAME]]</f>
        <v>T_ENRICHED_PROMO_CALENDAR</v>
      </c>
      <c r="E435" s="49"/>
      <c r="F435" t="s">
        <v>690</v>
      </c>
      <c r="G435" s="10"/>
      <c r="H435" t="s">
        <v>473</v>
      </c>
      <c r="I435" s="76">
        <v>240</v>
      </c>
      <c r="J435" s="77"/>
      <c r="K435" s="111" t="s">
        <v>28</v>
      </c>
      <c r="L435" s="110" t="s">
        <v>35</v>
      </c>
      <c r="M435" s="10"/>
      <c r="N435" s="10"/>
      <c r="O435" s="10"/>
      <c r="P435" s="10"/>
      <c r="Q435" s="10"/>
    </row>
    <row r="436" spans="1:17">
      <c r="A436" s="10" t="str">
        <f>INDEX('Feeds summary'!A:A,MATCH(Table1815171419[[#This Row],[SOURCE_FEED_NAME]],'Feeds summary'!C:C,0))</f>
        <v>PROMO</v>
      </c>
      <c r="B436" s="10">
        <f>INDEX('Feeds summary'!B:B,MATCH(Table1815171419[[#This Row],[SOURCE_FEED_NAME]],'Feeds summary'!C:C,0))</f>
        <v>15</v>
      </c>
      <c r="C436" s="9" t="s">
        <v>135</v>
      </c>
      <c r="D436" s="10" t="str">
        <f>"T_"&amp;Table1815171419[[#This Row],[SOURCE_FEED_NAME]]</f>
        <v>T_ENRICHED_PROMO_CALENDAR</v>
      </c>
      <c r="E436" s="49"/>
      <c r="F436" t="s">
        <v>691</v>
      </c>
      <c r="G436" s="10"/>
      <c r="H436" t="s">
        <v>473</v>
      </c>
      <c r="I436" s="76">
        <v>250</v>
      </c>
      <c r="J436" s="77"/>
      <c r="K436" s="109" t="s">
        <v>28</v>
      </c>
      <c r="L436" s="108" t="s">
        <v>35</v>
      </c>
      <c r="M436" s="10"/>
      <c r="N436" s="10"/>
      <c r="O436" s="10"/>
      <c r="P436" s="10"/>
      <c r="Q436" s="10"/>
    </row>
    <row r="437" spans="1:17">
      <c r="A437" s="10" t="str">
        <f>INDEX('Feeds summary'!A:A,MATCH(Table1815171419[[#This Row],[SOURCE_FEED_NAME]],'Feeds summary'!C:C,0))</f>
        <v>PROMO</v>
      </c>
      <c r="B437" s="10">
        <f>INDEX('Feeds summary'!B:B,MATCH(Table1815171419[[#This Row],[SOURCE_FEED_NAME]],'Feeds summary'!C:C,0))</f>
        <v>15</v>
      </c>
      <c r="C437" s="9" t="s">
        <v>135</v>
      </c>
      <c r="D437" s="10" t="str">
        <f>"T_"&amp;Table1815171419[[#This Row],[SOURCE_FEED_NAME]]</f>
        <v>T_ENRICHED_PROMO_CALENDAR</v>
      </c>
      <c r="E437" s="49"/>
      <c r="F437" t="s">
        <v>448</v>
      </c>
      <c r="G437" s="10"/>
      <c r="H437" t="s">
        <v>473</v>
      </c>
      <c r="I437" s="76">
        <v>260</v>
      </c>
      <c r="J437" s="77"/>
      <c r="K437" s="111" t="s">
        <v>28</v>
      </c>
      <c r="L437" s="110" t="s">
        <v>35</v>
      </c>
      <c r="M437" s="10"/>
      <c r="N437" s="10"/>
      <c r="O437" s="10"/>
      <c r="P437" s="10"/>
      <c r="Q437" s="10"/>
    </row>
    <row r="438" spans="1:17">
      <c r="A438" s="10" t="str">
        <f>INDEX('Feeds summary'!A:A,MATCH(Table1815171419[[#This Row],[SOURCE_FEED_NAME]],'Feeds summary'!C:C,0))</f>
        <v>PROMO</v>
      </c>
      <c r="B438" s="10">
        <f>INDEX('Feeds summary'!B:B,MATCH(Table1815171419[[#This Row],[SOURCE_FEED_NAME]],'Feeds summary'!C:C,0))</f>
        <v>15</v>
      </c>
      <c r="C438" s="9" t="s">
        <v>135</v>
      </c>
      <c r="D438" s="10" t="str">
        <f>"T_"&amp;Table1815171419[[#This Row],[SOURCE_FEED_NAME]]</f>
        <v>T_ENRICHED_PROMO_CALENDAR</v>
      </c>
      <c r="E438" s="49"/>
      <c r="F438" t="s">
        <v>444</v>
      </c>
      <c r="G438" s="10"/>
      <c r="H438" t="s">
        <v>473</v>
      </c>
      <c r="I438" s="76">
        <v>270</v>
      </c>
      <c r="J438" s="77"/>
      <c r="K438" s="109" t="s">
        <v>28</v>
      </c>
      <c r="L438" s="108" t="s">
        <v>35</v>
      </c>
      <c r="M438" s="10"/>
      <c r="N438" s="10"/>
      <c r="O438" s="10"/>
      <c r="P438" s="10"/>
      <c r="Q438" s="10"/>
    </row>
    <row r="439" spans="1:17">
      <c r="A439" s="10" t="str">
        <f>INDEX('Feeds summary'!A:A,MATCH(Table1815171419[[#This Row],[SOURCE_FEED_NAME]],'Feeds summary'!C:C,0))</f>
        <v>PROMO</v>
      </c>
      <c r="B439" s="10">
        <f>INDEX('Feeds summary'!B:B,MATCH(Table1815171419[[#This Row],[SOURCE_FEED_NAME]],'Feeds summary'!C:C,0))</f>
        <v>15</v>
      </c>
      <c r="C439" s="9" t="s">
        <v>135</v>
      </c>
      <c r="D439" s="10" t="str">
        <f>"T_"&amp;Table1815171419[[#This Row],[SOURCE_FEED_NAME]]</f>
        <v>T_ENRICHED_PROMO_CALENDAR</v>
      </c>
      <c r="E439" s="49"/>
      <c r="F439" t="s">
        <v>692</v>
      </c>
      <c r="G439" s="10"/>
      <c r="H439" t="s">
        <v>473</v>
      </c>
      <c r="I439" s="76">
        <v>280</v>
      </c>
      <c r="J439" s="77"/>
      <c r="K439" s="111" t="s">
        <v>28</v>
      </c>
      <c r="L439" s="110" t="s">
        <v>35</v>
      </c>
      <c r="M439" s="10"/>
      <c r="N439" s="10"/>
      <c r="O439" s="10"/>
      <c r="P439" s="10"/>
      <c r="Q439" s="10"/>
    </row>
    <row r="440" spans="1:17">
      <c r="A440" s="10" t="str">
        <f>INDEX('Feeds summary'!A:A,MATCH(Table1815171419[[#This Row],[SOURCE_FEED_NAME]],'Feeds summary'!C:C,0))</f>
        <v>PROMO</v>
      </c>
      <c r="B440" s="10">
        <f>INDEX('Feeds summary'!B:B,MATCH(Table1815171419[[#This Row],[SOURCE_FEED_NAME]],'Feeds summary'!C:C,0))</f>
        <v>15</v>
      </c>
      <c r="C440" s="9" t="s">
        <v>135</v>
      </c>
      <c r="D440" s="10" t="str">
        <f>"T_"&amp;Table1815171419[[#This Row],[SOURCE_FEED_NAME]]</f>
        <v>T_ENRICHED_PROMO_CALENDAR</v>
      </c>
      <c r="E440" s="49"/>
      <c r="F440" t="s">
        <v>693</v>
      </c>
      <c r="G440" s="10"/>
      <c r="H440" t="s">
        <v>473</v>
      </c>
      <c r="I440" s="76">
        <v>290</v>
      </c>
      <c r="J440" s="77"/>
      <c r="K440" s="109" t="s">
        <v>28</v>
      </c>
      <c r="L440" s="108" t="s">
        <v>35</v>
      </c>
      <c r="M440" s="10"/>
      <c r="N440" s="10"/>
      <c r="O440" s="10"/>
      <c r="P440" s="10"/>
      <c r="Q440" s="10"/>
    </row>
    <row r="441" spans="1:17">
      <c r="A441" s="10" t="str">
        <f>INDEX('Feeds summary'!A:A,MATCH(Table1815171419[[#This Row],[SOURCE_FEED_NAME]],'Feeds summary'!C:C,0))</f>
        <v>PROMO</v>
      </c>
      <c r="B441" s="10">
        <f>INDEX('Feeds summary'!B:B,MATCH(Table1815171419[[#This Row],[SOURCE_FEED_NAME]],'Feeds summary'!C:C,0))</f>
        <v>15</v>
      </c>
      <c r="C441" s="9" t="s">
        <v>135</v>
      </c>
      <c r="D441" s="10" t="str">
        <f>"T_"&amp;Table1815171419[[#This Row],[SOURCE_FEED_NAME]]</f>
        <v>T_ENRICHED_PROMO_CALENDAR</v>
      </c>
      <c r="E441" s="49"/>
      <c r="F441" t="s">
        <v>694</v>
      </c>
      <c r="G441" s="10"/>
      <c r="H441" t="s">
        <v>473</v>
      </c>
      <c r="I441" s="76">
        <v>300</v>
      </c>
      <c r="J441" s="77"/>
      <c r="K441" s="111" t="s">
        <v>28</v>
      </c>
      <c r="L441" s="110" t="s">
        <v>35</v>
      </c>
      <c r="M441" s="10"/>
      <c r="N441" s="10"/>
      <c r="O441" s="10"/>
      <c r="P441" s="10"/>
      <c r="Q441" s="10"/>
    </row>
    <row r="442" spans="1:17">
      <c r="A442" s="10" t="str">
        <f>INDEX('Feeds summary'!A:A,MATCH(Table1815171419[[#This Row],[SOURCE_FEED_NAME]],'Feeds summary'!C:C,0))</f>
        <v>PROMO</v>
      </c>
      <c r="B442" s="10">
        <f>INDEX('Feeds summary'!B:B,MATCH(Table1815171419[[#This Row],[SOURCE_FEED_NAME]],'Feeds summary'!C:C,0))</f>
        <v>15</v>
      </c>
      <c r="C442" s="9" t="s">
        <v>135</v>
      </c>
      <c r="D442" s="10" t="str">
        <f>"T_"&amp;Table1815171419[[#This Row],[SOURCE_FEED_NAME]]</f>
        <v>T_ENRICHED_PROMO_CALENDAR</v>
      </c>
      <c r="E442" s="49"/>
      <c r="F442" t="s">
        <v>695</v>
      </c>
      <c r="G442" s="10"/>
      <c r="H442" t="s">
        <v>487</v>
      </c>
      <c r="I442" s="76">
        <v>310</v>
      </c>
      <c r="J442" s="77"/>
      <c r="K442" s="109" t="s">
        <v>28</v>
      </c>
      <c r="L442" s="108" t="s">
        <v>35</v>
      </c>
      <c r="M442" s="10"/>
      <c r="N442" s="10"/>
      <c r="O442" s="10"/>
      <c r="P442" s="10"/>
      <c r="Q442" s="10"/>
    </row>
    <row r="443" spans="1:17">
      <c r="A443" s="10" t="str">
        <f>INDEX('Feeds summary'!A:A,MATCH(Table1815171419[[#This Row],[SOURCE_FEED_NAME]],'Feeds summary'!C:C,0))</f>
        <v>PROMO</v>
      </c>
      <c r="B443" s="10">
        <f>INDEX('Feeds summary'!B:B,MATCH(Table1815171419[[#This Row],[SOURCE_FEED_NAME]],'Feeds summary'!C:C,0))</f>
        <v>15</v>
      </c>
      <c r="C443" s="9" t="s">
        <v>135</v>
      </c>
      <c r="D443" s="10" t="str">
        <f>"T_"&amp;Table1815171419[[#This Row],[SOURCE_FEED_NAME]]</f>
        <v>T_ENRICHED_PROMO_CALENDAR</v>
      </c>
      <c r="E443" s="49"/>
      <c r="F443" t="s">
        <v>696</v>
      </c>
      <c r="G443" s="10"/>
      <c r="H443" t="s">
        <v>473</v>
      </c>
      <c r="I443" s="76">
        <v>320</v>
      </c>
      <c r="J443" s="77"/>
      <c r="K443" s="111" t="s">
        <v>28</v>
      </c>
      <c r="L443" s="110" t="s">
        <v>35</v>
      </c>
      <c r="M443" s="10"/>
      <c r="N443" s="10"/>
      <c r="O443" s="10"/>
      <c r="P443" s="10"/>
      <c r="Q443" s="10"/>
    </row>
    <row r="444" spans="1:17">
      <c r="A444" s="10" t="str">
        <f>INDEX('Feeds summary'!A:A,MATCH(Table1815171419[[#This Row],[SOURCE_FEED_NAME]],'Feeds summary'!C:C,0))</f>
        <v>PROMO</v>
      </c>
      <c r="B444" s="10">
        <f>INDEX('Feeds summary'!B:B,MATCH(Table1815171419[[#This Row],[SOURCE_FEED_NAME]],'Feeds summary'!C:C,0))</f>
        <v>15</v>
      </c>
      <c r="C444" s="9" t="s">
        <v>135</v>
      </c>
      <c r="D444" s="10" t="str">
        <f>"T_"&amp;Table1815171419[[#This Row],[SOURCE_FEED_NAME]]</f>
        <v>T_ENRICHED_PROMO_CALENDAR</v>
      </c>
      <c r="E444" s="49"/>
      <c r="F444" t="s">
        <v>697</v>
      </c>
      <c r="G444" s="10"/>
      <c r="H444" t="s">
        <v>473</v>
      </c>
      <c r="I444" s="76">
        <v>330</v>
      </c>
      <c r="J444" s="77"/>
      <c r="K444" s="109" t="s">
        <v>28</v>
      </c>
      <c r="L444" s="108" t="s">
        <v>35</v>
      </c>
      <c r="M444" s="10"/>
      <c r="N444" s="10"/>
      <c r="O444" s="10"/>
      <c r="P444" s="10"/>
      <c r="Q444" s="10"/>
    </row>
    <row r="445" spans="1:17">
      <c r="A445" s="10" t="str">
        <f>INDEX('Feeds summary'!A:A,MATCH(Table1815171419[[#This Row],[SOURCE_FEED_NAME]],'Feeds summary'!C:C,0))</f>
        <v>PROMO</v>
      </c>
      <c r="B445" s="10">
        <f>INDEX('Feeds summary'!B:B,MATCH(Table1815171419[[#This Row],[SOURCE_FEED_NAME]],'Feeds summary'!C:C,0))</f>
        <v>15</v>
      </c>
      <c r="C445" s="9" t="s">
        <v>135</v>
      </c>
      <c r="D445" s="10" t="str">
        <f>"T_"&amp;Table1815171419[[#This Row],[SOURCE_FEED_NAME]]</f>
        <v>T_ENRICHED_PROMO_CALENDAR</v>
      </c>
      <c r="E445" s="49"/>
      <c r="F445" t="s">
        <v>698</v>
      </c>
      <c r="G445" s="10"/>
      <c r="H445" t="s">
        <v>473</v>
      </c>
      <c r="I445" s="76">
        <v>340</v>
      </c>
      <c r="J445" s="77"/>
      <c r="K445" s="111" t="s">
        <v>28</v>
      </c>
      <c r="L445" s="110" t="s">
        <v>35</v>
      </c>
      <c r="M445" s="10"/>
      <c r="N445" s="10"/>
      <c r="O445" s="10"/>
      <c r="P445" s="10"/>
      <c r="Q445" s="10"/>
    </row>
    <row r="446" spans="1:17">
      <c r="A446" s="10" t="str">
        <f>INDEX('Feeds summary'!A:A,MATCH(Table1815171419[[#This Row],[SOURCE_FEED_NAME]],'Feeds summary'!C:C,0))</f>
        <v>PROMO</v>
      </c>
      <c r="B446" s="10">
        <f>INDEX('Feeds summary'!B:B,MATCH(Table1815171419[[#This Row],[SOURCE_FEED_NAME]],'Feeds summary'!C:C,0))</f>
        <v>15</v>
      </c>
      <c r="C446" s="9" t="s">
        <v>135</v>
      </c>
      <c r="D446" s="10" t="str">
        <f>"T_"&amp;Table1815171419[[#This Row],[SOURCE_FEED_NAME]]</f>
        <v>T_ENRICHED_PROMO_CALENDAR</v>
      </c>
      <c r="E446" s="49"/>
      <c r="F446" t="s">
        <v>699</v>
      </c>
      <c r="G446" s="10"/>
      <c r="H446" t="s">
        <v>403</v>
      </c>
      <c r="I446" s="76">
        <v>350</v>
      </c>
      <c r="J446" s="77"/>
      <c r="K446" s="108" t="s">
        <v>35</v>
      </c>
      <c r="L446" s="109" t="s">
        <v>28</v>
      </c>
      <c r="M446" s="10"/>
      <c r="N446" s="10"/>
      <c r="O446" s="10"/>
      <c r="P446" s="10"/>
      <c r="Q446" s="10"/>
    </row>
    <row r="447" spans="1:17">
      <c r="A447" s="10" t="str">
        <f>INDEX('Feeds summary'!A:A,MATCH(Table1815171419[[#This Row],[SOURCE_FEED_NAME]],'Feeds summary'!C:C,0))</f>
        <v>PROMO</v>
      </c>
      <c r="B447" s="10">
        <f>INDEX('Feeds summary'!B:B,MATCH(Table1815171419[[#This Row],[SOURCE_FEED_NAME]],'Feeds summary'!C:C,0))</f>
        <v>15</v>
      </c>
      <c r="C447" s="9" t="s">
        <v>135</v>
      </c>
      <c r="D447" s="10" t="str">
        <f>"T_"&amp;Table1815171419[[#This Row],[SOURCE_FEED_NAME]]</f>
        <v>T_ENRICHED_PROMO_CALENDAR</v>
      </c>
      <c r="E447" s="49"/>
      <c r="F447" t="s">
        <v>700</v>
      </c>
      <c r="G447" s="10"/>
      <c r="H447" t="s">
        <v>473</v>
      </c>
      <c r="I447" s="76">
        <v>360</v>
      </c>
      <c r="J447" s="77"/>
      <c r="K447" s="111" t="s">
        <v>28</v>
      </c>
      <c r="L447" s="110" t="s">
        <v>35</v>
      </c>
      <c r="M447" s="10"/>
      <c r="N447" s="10"/>
      <c r="O447" s="10"/>
      <c r="P447" s="10"/>
      <c r="Q447" s="10"/>
    </row>
    <row r="448" spans="1:17">
      <c r="A448" s="10" t="str">
        <f>INDEX('Feeds summary'!A:A,MATCH(Table1815171419[[#This Row],[SOURCE_FEED_NAME]],'Feeds summary'!C:C,0))</f>
        <v>PROMO</v>
      </c>
      <c r="B448" s="10">
        <f>INDEX('Feeds summary'!B:B,MATCH(Table1815171419[[#This Row],[SOURCE_FEED_NAME]],'Feeds summary'!C:C,0))</f>
        <v>15</v>
      </c>
      <c r="C448" s="9" t="s">
        <v>135</v>
      </c>
      <c r="D448" s="10" t="str">
        <f>"T_"&amp;Table1815171419[[#This Row],[SOURCE_FEED_NAME]]</f>
        <v>T_ENRICHED_PROMO_CALENDAR</v>
      </c>
      <c r="E448" s="49"/>
      <c r="F448" t="s">
        <v>701</v>
      </c>
      <c r="G448" s="10"/>
      <c r="H448" t="s">
        <v>473</v>
      </c>
      <c r="I448" s="76">
        <v>370</v>
      </c>
      <c r="J448" s="77"/>
      <c r="K448" s="109" t="s">
        <v>28</v>
      </c>
      <c r="L448" s="108" t="s">
        <v>35</v>
      </c>
      <c r="M448" s="10"/>
      <c r="N448" s="10"/>
      <c r="O448" s="10"/>
      <c r="P448" s="10"/>
      <c r="Q448" s="10"/>
    </row>
    <row r="449" spans="1:17">
      <c r="A449" s="10" t="str">
        <f>INDEX('Feeds summary'!A:A,MATCH(Table1815171419[[#This Row],[SOURCE_FEED_NAME]],'Feeds summary'!C:C,0))</f>
        <v>PROMO</v>
      </c>
      <c r="B449" s="10">
        <f>INDEX('Feeds summary'!B:B,MATCH(Table1815171419[[#This Row],[SOURCE_FEED_NAME]],'Feeds summary'!C:C,0))</f>
        <v>15</v>
      </c>
      <c r="C449" s="9" t="s">
        <v>135</v>
      </c>
      <c r="D449" s="10" t="str">
        <f>"T_"&amp;Table1815171419[[#This Row],[SOURCE_FEED_NAME]]</f>
        <v>T_ENRICHED_PROMO_CALENDAR</v>
      </c>
      <c r="E449" s="49"/>
      <c r="F449" t="s">
        <v>702</v>
      </c>
      <c r="G449" s="10"/>
      <c r="H449" t="s">
        <v>473</v>
      </c>
      <c r="I449" s="76">
        <v>380</v>
      </c>
      <c r="J449" s="77"/>
      <c r="K449" s="111" t="s">
        <v>28</v>
      </c>
      <c r="L449" s="110" t="s">
        <v>35</v>
      </c>
      <c r="M449" s="10"/>
      <c r="N449" s="10"/>
      <c r="O449" s="10"/>
      <c r="P449" s="10"/>
      <c r="Q449" s="10"/>
    </row>
    <row r="450" spans="1:17">
      <c r="A450" s="10" t="str">
        <f>INDEX('Feeds summary'!A:A,MATCH(Table1815171419[[#This Row],[SOURCE_FEED_NAME]],'Feeds summary'!C:C,0))</f>
        <v>PROMO</v>
      </c>
      <c r="B450" s="10">
        <f>INDEX('Feeds summary'!B:B,MATCH(Table1815171419[[#This Row],[SOURCE_FEED_NAME]],'Feeds summary'!C:C,0))</f>
        <v>15</v>
      </c>
      <c r="C450" s="9" t="s">
        <v>135</v>
      </c>
      <c r="D450" s="10" t="str">
        <f>"T_"&amp;Table1815171419[[#This Row],[SOURCE_FEED_NAME]]</f>
        <v>T_ENRICHED_PROMO_CALENDAR</v>
      </c>
      <c r="E450" s="49"/>
      <c r="F450" t="s">
        <v>703</v>
      </c>
      <c r="G450" s="10"/>
      <c r="H450" t="s">
        <v>473</v>
      </c>
      <c r="I450" s="76">
        <v>390</v>
      </c>
      <c r="J450" s="77"/>
      <c r="K450" s="109" t="s">
        <v>28</v>
      </c>
      <c r="L450" s="108" t="s">
        <v>35</v>
      </c>
      <c r="M450" s="10"/>
      <c r="N450" s="10"/>
      <c r="O450" s="10"/>
      <c r="P450" s="10"/>
      <c r="Q450" s="10"/>
    </row>
    <row r="451" spans="1:17">
      <c r="A451" s="10" t="str">
        <f>INDEX('Feeds summary'!A:A,MATCH(Table1815171419[[#This Row],[SOURCE_FEED_NAME]],'Feeds summary'!C:C,0))</f>
        <v>PROMO</v>
      </c>
      <c r="B451" s="10">
        <f>INDEX('Feeds summary'!B:B,MATCH(Table1815171419[[#This Row],[SOURCE_FEED_NAME]],'Feeds summary'!C:C,0))</f>
        <v>15</v>
      </c>
      <c r="C451" s="9" t="s">
        <v>135</v>
      </c>
      <c r="D451" s="10" t="str">
        <f>"T_"&amp;Table1815171419[[#This Row],[SOURCE_FEED_NAME]]</f>
        <v>T_ENRICHED_PROMO_CALENDAR</v>
      </c>
      <c r="E451" s="49"/>
      <c r="F451" t="s">
        <v>704</v>
      </c>
      <c r="G451" s="10"/>
      <c r="H451" t="s">
        <v>473</v>
      </c>
      <c r="I451" s="76">
        <v>400</v>
      </c>
      <c r="J451" s="77"/>
      <c r="K451" s="111" t="s">
        <v>28</v>
      </c>
      <c r="L451" s="110" t="s">
        <v>35</v>
      </c>
      <c r="M451" s="10"/>
      <c r="N451" s="10"/>
      <c r="O451" s="10"/>
      <c r="P451" s="10"/>
      <c r="Q451" s="10"/>
    </row>
    <row r="452" spans="1:17">
      <c r="A452" s="10" t="str">
        <f>INDEX('Feeds summary'!A:A,MATCH(Table1815171419[[#This Row],[SOURCE_FEED_NAME]],'Feeds summary'!C:C,0))</f>
        <v>PROMO</v>
      </c>
      <c r="B452" s="10">
        <f>INDEX('Feeds summary'!B:B,MATCH(Table1815171419[[#This Row],[SOURCE_FEED_NAME]],'Feeds summary'!C:C,0))</f>
        <v>15</v>
      </c>
      <c r="C452" s="9" t="s">
        <v>135</v>
      </c>
      <c r="D452" s="10" t="str">
        <f>"T_"&amp;Table1815171419[[#This Row],[SOURCE_FEED_NAME]]</f>
        <v>T_ENRICHED_PROMO_CALENDAR</v>
      </c>
      <c r="E452" s="49"/>
      <c r="F452" t="s">
        <v>705</v>
      </c>
      <c r="G452" s="10"/>
      <c r="H452" t="s">
        <v>473</v>
      </c>
      <c r="I452" s="76">
        <v>410</v>
      </c>
      <c r="J452" s="77"/>
      <c r="K452" s="109" t="s">
        <v>28</v>
      </c>
      <c r="L452" s="108" t="s">
        <v>35</v>
      </c>
      <c r="M452" s="10"/>
      <c r="N452" s="10"/>
      <c r="O452" s="10"/>
      <c r="P452" s="10"/>
      <c r="Q452" s="10"/>
    </row>
    <row r="453" spans="1:17">
      <c r="A453" s="10" t="str">
        <f>INDEX('Feeds summary'!A:A,MATCH(Table1815171419[[#This Row],[SOURCE_FEED_NAME]],'Feeds summary'!C:C,0))</f>
        <v>PROMO</v>
      </c>
      <c r="B453" s="10">
        <f>INDEX('Feeds summary'!B:B,MATCH(Table1815171419[[#This Row],[SOURCE_FEED_NAME]],'Feeds summary'!C:C,0))</f>
        <v>15</v>
      </c>
      <c r="C453" s="9" t="s">
        <v>135</v>
      </c>
      <c r="D453" s="10" t="str">
        <f>"T_"&amp;Table1815171419[[#This Row],[SOURCE_FEED_NAME]]</f>
        <v>T_ENRICHED_PROMO_CALENDAR</v>
      </c>
      <c r="E453" s="49"/>
      <c r="F453" t="s">
        <v>706</v>
      </c>
      <c r="G453" s="10"/>
      <c r="H453" t="s">
        <v>473</v>
      </c>
      <c r="I453" s="76">
        <v>420</v>
      </c>
      <c r="J453" s="77"/>
      <c r="K453" s="111" t="s">
        <v>28</v>
      </c>
      <c r="L453" s="110" t="s">
        <v>35</v>
      </c>
      <c r="M453" s="10"/>
      <c r="N453" s="10"/>
      <c r="O453" s="10"/>
      <c r="P453" s="10"/>
      <c r="Q453" s="10"/>
    </row>
    <row r="454" spans="1:17">
      <c r="A454" s="10" t="str">
        <f>INDEX('Feeds summary'!A:A,MATCH(Table1815171419[[#This Row],[SOURCE_FEED_NAME]],'Feeds summary'!C:C,0))</f>
        <v>PROMO</v>
      </c>
      <c r="B454" s="10">
        <f>INDEX('Feeds summary'!B:B,MATCH(Table1815171419[[#This Row],[SOURCE_FEED_NAME]],'Feeds summary'!C:C,0))</f>
        <v>15</v>
      </c>
      <c r="C454" s="9" t="s">
        <v>135</v>
      </c>
      <c r="D454" s="10" t="str">
        <f>"T_"&amp;Table1815171419[[#This Row],[SOURCE_FEED_NAME]]</f>
        <v>T_ENRICHED_PROMO_CALENDAR</v>
      </c>
      <c r="E454" s="49"/>
      <c r="F454" t="s">
        <v>707</v>
      </c>
      <c r="G454" s="10"/>
      <c r="H454" t="s">
        <v>473</v>
      </c>
      <c r="I454" s="76">
        <v>430</v>
      </c>
      <c r="J454" s="77"/>
      <c r="K454" s="109" t="s">
        <v>28</v>
      </c>
      <c r="L454" s="108" t="s">
        <v>35</v>
      </c>
      <c r="M454" s="10"/>
      <c r="N454" s="10"/>
      <c r="O454" s="10"/>
      <c r="P454" s="10"/>
      <c r="Q454" s="10"/>
    </row>
    <row r="455" spans="1:17">
      <c r="A455" s="10" t="str">
        <f>INDEX('Feeds summary'!A:A,MATCH(Table1815171419[[#This Row],[SOURCE_FEED_NAME]],'Feeds summary'!C:C,0))</f>
        <v>PROMO</v>
      </c>
      <c r="B455" s="10">
        <f>INDEX('Feeds summary'!B:B,MATCH(Table1815171419[[#This Row],[SOURCE_FEED_NAME]],'Feeds summary'!C:C,0))</f>
        <v>15</v>
      </c>
      <c r="C455" s="9" t="s">
        <v>135</v>
      </c>
      <c r="D455" s="10" t="str">
        <f>"T_"&amp;Table1815171419[[#This Row],[SOURCE_FEED_NAME]]</f>
        <v>T_ENRICHED_PROMO_CALENDAR</v>
      </c>
      <c r="E455" s="49"/>
      <c r="F455" t="s">
        <v>708</v>
      </c>
      <c r="G455" s="10"/>
      <c r="H455" t="s">
        <v>473</v>
      </c>
      <c r="I455" s="76">
        <v>440</v>
      </c>
      <c r="J455" s="77"/>
      <c r="K455" s="111" t="s">
        <v>28</v>
      </c>
      <c r="L455" s="110" t="s">
        <v>35</v>
      </c>
      <c r="M455" s="10"/>
      <c r="N455" s="10"/>
      <c r="O455" s="10"/>
      <c r="P455" s="10"/>
      <c r="Q455" s="10"/>
    </row>
    <row r="456" spans="1:17">
      <c r="A456" s="10" t="str">
        <f>INDEX('Feeds summary'!A:A,MATCH(Table1815171419[[#This Row],[SOURCE_FEED_NAME]],'Feeds summary'!C:C,0))</f>
        <v>PROMO</v>
      </c>
      <c r="B456" s="10">
        <f>INDEX('Feeds summary'!B:B,MATCH(Table1815171419[[#This Row],[SOURCE_FEED_NAME]],'Feeds summary'!C:C,0))</f>
        <v>15</v>
      </c>
      <c r="C456" s="9" t="s">
        <v>135</v>
      </c>
      <c r="D456" s="10" t="str">
        <f>"T_"&amp;Table1815171419[[#This Row],[SOURCE_FEED_NAME]]</f>
        <v>T_ENRICHED_PROMO_CALENDAR</v>
      </c>
      <c r="E456" s="49"/>
      <c r="F456" t="s">
        <v>709</v>
      </c>
      <c r="G456" s="10"/>
      <c r="H456" s="10" t="s">
        <v>473</v>
      </c>
      <c r="I456" s="76">
        <v>450</v>
      </c>
      <c r="J456" s="77"/>
      <c r="K456" s="108" t="s">
        <v>35</v>
      </c>
      <c r="L456" s="108" t="s">
        <v>35</v>
      </c>
      <c r="M456" s="10"/>
      <c r="N456" s="10"/>
      <c r="O456" s="10"/>
      <c r="P456" s="10"/>
      <c r="Q456" s="10"/>
    </row>
    <row r="457" spans="1:17">
      <c r="A457" s="10" t="str">
        <f>INDEX('Feeds summary'!A:A,MATCH(Table1815171419[[#This Row],[SOURCE_FEED_NAME]],'Feeds summary'!C:C,0))</f>
        <v>PROMO</v>
      </c>
      <c r="B457" s="10">
        <f>INDEX('Feeds summary'!B:B,MATCH(Table1815171419[[#This Row],[SOURCE_FEED_NAME]],'Feeds summary'!C:C,0))</f>
        <v>15</v>
      </c>
      <c r="C457" s="9" t="s">
        <v>135</v>
      </c>
      <c r="D457" s="10" t="str">
        <f>"T_"&amp;Table1815171419[[#This Row],[SOURCE_FEED_NAME]]</f>
        <v>T_ENRICHED_PROMO_CALENDAR</v>
      </c>
      <c r="E457" s="49"/>
      <c r="F457" t="s">
        <v>450</v>
      </c>
      <c r="G457" s="10"/>
      <c r="H457" s="10" t="s">
        <v>165</v>
      </c>
      <c r="I457" s="76">
        <v>460</v>
      </c>
      <c r="J457" s="77"/>
      <c r="K457" s="110" t="s">
        <v>35</v>
      </c>
      <c r="L457" s="110" t="s">
        <v>35</v>
      </c>
      <c r="M457" s="10"/>
      <c r="N457" s="10"/>
      <c r="O457" s="10"/>
      <c r="P457" s="10"/>
      <c r="Q457" s="10"/>
    </row>
    <row r="458" spans="1:17">
      <c r="A458" s="10" t="str">
        <f>INDEX('Feeds summary'!A:A,MATCH(Table1815171419[[#This Row],[SOURCE_FEED_NAME]],'Feeds summary'!C:C,0))</f>
        <v>PROMO</v>
      </c>
      <c r="B458" s="10">
        <f>INDEX('Feeds summary'!B:B,MATCH(Table1815171419[[#This Row],[SOURCE_FEED_NAME]],'Feeds summary'!C:C,0))</f>
        <v>15</v>
      </c>
      <c r="C458" s="9" t="s">
        <v>135</v>
      </c>
      <c r="D458" s="10" t="str">
        <f>"T_"&amp;Table1815171419[[#This Row],[SOURCE_FEED_NAME]]</f>
        <v>T_ENRICHED_PROMO_CALENDAR</v>
      </c>
      <c r="E458" s="49"/>
      <c r="F458" t="s">
        <v>710</v>
      </c>
      <c r="G458" s="10"/>
      <c r="H458" s="10" t="s">
        <v>165</v>
      </c>
      <c r="I458" s="76">
        <v>470</v>
      </c>
      <c r="J458" s="77"/>
      <c r="K458" s="109" t="s">
        <v>28</v>
      </c>
      <c r="L458" s="108" t="s">
        <v>35</v>
      </c>
      <c r="M458" s="10"/>
      <c r="N458" s="10"/>
      <c r="O458" s="10"/>
      <c r="P458" s="10"/>
      <c r="Q458" s="10"/>
    </row>
    <row r="459" spans="1:17">
      <c r="A459" s="10" t="str">
        <f>INDEX('Feeds summary'!A:A,MATCH(Table1815171419[[#This Row],[SOURCE_FEED_NAME]],'Feeds summary'!C:C,0))</f>
        <v>PROMO</v>
      </c>
      <c r="B459" s="10">
        <f>INDEX('Feeds summary'!B:B,MATCH(Table1815171419[[#This Row],[SOURCE_FEED_NAME]],'Feeds summary'!C:C,0))</f>
        <v>15</v>
      </c>
      <c r="C459" s="9" t="s">
        <v>135</v>
      </c>
      <c r="D459" s="10" t="str">
        <f>"T_"&amp;Table1815171419[[#This Row],[SOURCE_FEED_NAME]]</f>
        <v>T_ENRICHED_PROMO_CALENDAR</v>
      </c>
      <c r="E459" s="49"/>
      <c r="F459" t="s">
        <v>711</v>
      </c>
      <c r="G459" s="10"/>
      <c r="H459" s="10" t="s">
        <v>473</v>
      </c>
      <c r="I459" s="76">
        <v>480</v>
      </c>
      <c r="J459" s="77"/>
      <c r="K459" s="110" t="s">
        <v>35</v>
      </c>
      <c r="L459" s="110" t="s">
        <v>35</v>
      </c>
      <c r="M459" s="10"/>
      <c r="N459" s="10"/>
      <c r="O459" s="10"/>
      <c r="P459" s="10"/>
      <c r="Q459" s="10"/>
    </row>
    <row r="460" spans="1:17">
      <c r="A460" s="10" t="str">
        <f>INDEX('Feeds summary'!A:A,MATCH(Table1815171419[[#This Row],[SOURCE_FEED_NAME]],'Feeds summary'!C:C,0))</f>
        <v>PROMO</v>
      </c>
      <c r="B460" s="10">
        <f>INDEX('Feeds summary'!B:B,MATCH(Table1815171419[[#This Row],[SOURCE_FEED_NAME]],'Feeds summary'!C:C,0))</f>
        <v>15</v>
      </c>
      <c r="C460" s="9" t="s">
        <v>135</v>
      </c>
      <c r="D460" s="10" t="str">
        <f>"T_"&amp;Table1815171419[[#This Row],[SOURCE_FEED_NAME]]</f>
        <v>T_ENRICHED_PROMO_CALENDAR</v>
      </c>
      <c r="E460" s="49"/>
      <c r="F460" t="s">
        <v>712</v>
      </c>
      <c r="G460" s="10"/>
      <c r="H460" s="10" t="s">
        <v>165</v>
      </c>
      <c r="I460" s="76">
        <v>490</v>
      </c>
      <c r="J460" s="77"/>
      <c r="K460" s="109" t="s">
        <v>28</v>
      </c>
      <c r="L460" s="108" t="s">
        <v>35</v>
      </c>
      <c r="M460" s="10"/>
      <c r="N460" s="10"/>
      <c r="O460" s="10"/>
      <c r="P460" s="10"/>
      <c r="Q460" s="10"/>
    </row>
    <row r="461" spans="1:17">
      <c r="A461" s="10" t="str">
        <f>INDEX('Feeds summary'!A:A,MATCH(Table1815171419[[#This Row],[SOURCE_FEED_NAME]],'Feeds summary'!C:C,0))</f>
        <v>PROMO</v>
      </c>
      <c r="B461" s="10">
        <f>INDEX('Feeds summary'!B:B,MATCH(Table1815171419[[#This Row],[SOURCE_FEED_NAME]],'Feeds summary'!C:C,0))</f>
        <v>15</v>
      </c>
      <c r="C461" s="9" t="s">
        <v>135</v>
      </c>
      <c r="D461" s="10" t="str">
        <f>"T_"&amp;Table1815171419[[#This Row],[SOURCE_FEED_NAME]]</f>
        <v>T_ENRICHED_PROMO_CALENDAR</v>
      </c>
      <c r="E461" s="49"/>
      <c r="F461" t="s">
        <v>713</v>
      </c>
      <c r="G461" s="10"/>
      <c r="H461" s="10" t="s">
        <v>152</v>
      </c>
      <c r="I461" s="76">
        <v>500</v>
      </c>
      <c r="J461" s="77"/>
      <c r="K461" s="111" t="s">
        <v>28</v>
      </c>
      <c r="L461" s="110" t="s">
        <v>35</v>
      </c>
      <c r="M461" s="10"/>
      <c r="N461" s="10"/>
      <c r="O461" s="10"/>
      <c r="P461" s="10"/>
      <c r="Q461" s="10"/>
    </row>
    <row r="462" spans="1:17">
      <c r="A462" s="10" t="str">
        <f>INDEX('Feeds summary'!A:A,MATCH(Table1815171419[[#This Row],[SOURCE_FEED_NAME]],'Feeds summary'!C:C,0))</f>
        <v>PROMO</v>
      </c>
      <c r="B462" s="10">
        <f>INDEX('Feeds summary'!B:B,MATCH(Table1815171419[[#This Row],[SOURCE_FEED_NAME]],'Feeds summary'!C:C,0))</f>
        <v>15</v>
      </c>
      <c r="C462" s="9" t="s">
        <v>135</v>
      </c>
      <c r="D462" s="10" t="str">
        <f>"T_"&amp;Table1815171419[[#This Row],[SOURCE_FEED_NAME]]</f>
        <v>T_ENRICHED_PROMO_CALENDAR</v>
      </c>
      <c r="E462" s="49"/>
      <c r="F462" t="s">
        <v>714</v>
      </c>
      <c r="G462" s="10"/>
      <c r="H462" s="10" t="s">
        <v>165</v>
      </c>
      <c r="I462" s="76">
        <v>510</v>
      </c>
      <c r="J462" s="77"/>
      <c r="K462" s="108" t="s">
        <v>35</v>
      </c>
      <c r="L462" s="108" t="s">
        <v>35</v>
      </c>
      <c r="M462" s="10"/>
      <c r="N462" s="10"/>
      <c r="O462" s="10"/>
      <c r="P462" s="10"/>
      <c r="Q462" s="10"/>
    </row>
    <row r="463" spans="1:17">
      <c r="A463" s="10" t="str">
        <f>INDEX('Feeds summary'!A:A,MATCH(Table1815171419[[#This Row],[SOURCE_FEED_NAME]],'Feeds summary'!C:C,0))</f>
        <v>PROMO</v>
      </c>
      <c r="B463" s="10">
        <f>INDEX('Feeds summary'!B:B,MATCH(Table1815171419[[#This Row],[SOURCE_FEED_NAME]],'Feeds summary'!C:C,0))</f>
        <v>15</v>
      </c>
      <c r="C463" s="9" t="s">
        <v>135</v>
      </c>
      <c r="D463" s="10" t="str">
        <f>"T_"&amp;Table1815171419[[#This Row],[SOURCE_FEED_NAME]]</f>
        <v>T_ENRICHED_PROMO_CALENDAR</v>
      </c>
      <c r="E463" s="49"/>
      <c r="F463" t="s">
        <v>715</v>
      </c>
      <c r="G463" s="10"/>
      <c r="H463" s="10" t="s">
        <v>473</v>
      </c>
      <c r="I463" s="76">
        <v>520</v>
      </c>
      <c r="J463" s="77"/>
      <c r="K463" s="110" t="s">
        <v>35</v>
      </c>
      <c r="L463" s="110" t="s">
        <v>35</v>
      </c>
      <c r="M463" s="10"/>
      <c r="N463" s="10"/>
      <c r="O463" s="10"/>
      <c r="P463" s="10"/>
      <c r="Q463" s="10"/>
    </row>
    <row r="464" spans="1:17">
      <c r="A464" s="10" t="str">
        <f>INDEX('Feeds summary'!A:A,MATCH(Table1815171419[[#This Row],[SOURCE_FEED_NAME]],'Feeds summary'!C:C,0))</f>
        <v>PROMO</v>
      </c>
      <c r="B464" s="10">
        <f>INDEX('Feeds summary'!B:B,MATCH(Table1815171419[[#This Row],[SOURCE_FEED_NAME]],'Feeds summary'!C:C,0))</f>
        <v>15</v>
      </c>
      <c r="C464" s="9" t="s">
        <v>135</v>
      </c>
      <c r="D464" s="10" t="str">
        <f>"T_"&amp;Table1815171419[[#This Row],[SOURCE_FEED_NAME]]</f>
        <v>T_ENRICHED_PROMO_CALENDAR</v>
      </c>
      <c r="E464" s="49"/>
      <c r="F464" t="s">
        <v>716</v>
      </c>
      <c r="G464" s="10"/>
      <c r="H464" s="10" t="s">
        <v>152</v>
      </c>
      <c r="I464" s="76">
        <v>530</v>
      </c>
      <c r="J464" s="77"/>
      <c r="K464" s="108" t="s">
        <v>35</v>
      </c>
      <c r="L464" s="108" t="s">
        <v>35</v>
      </c>
      <c r="M464" s="10"/>
      <c r="N464" s="10"/>
      <c r="O464" s="10"/>
      <c r="P464" s="10"/>
      <c r="Q464" s="10"/>
    </row>
    <row r="465" spans="1:17">
      <c r="A465" s="10" t="str">
        <f>INDEX('Feeds summary'!A:A,MATCH(Table1815171419[[#This Row],[SOURCE_FEED_NAME]],'Feeds summary'!C:C,0))</f>
        <v>PROMO</v>
      </c>
      <c r="B465" s="10">
        <f>INDEX('Feeds summary'!B:B,MATCH(Table1815171419[[#This Row],[SOURCE_FEED_NAME]],'Feeds summary'!C:C,0))</f>
        <v>15</v>
      </c>
      <c r="C465" s="9" t="s">
        <v>135</v>
      </c>
      <c r="D465" s="10" t="str">
        <f>"T_"&amp;Table1815171419[[#This Row],[SOURCE_FEED_NAME]]</f>
        <v>T_ENRICHED_PROMO_CALENDAR</v>
      </c>
      <c r="E465" s="49"/>
      <c r="F465" t="s">
        <v>717</v>
      </c>
      <c r="G465" s="10"/>
      <c r="H465" s="10" t="s">
        <v>473</v>
      </c>
      <c r="I465" s="76">
        <v>540</v>
      </c>
      <c r="J465" s="77"/>
      <c r="K465" s="111" t="s">
        <v>28</v>
      </c>
      <c r="L465" s="110" t="s">
        <v>35</v>
      </c>
      <c r="M465" s="10"/>
      <c r="N465" s="10"/>
      <c r="O465" s="10"/>
      <c r="P465" s="10"/>
      <c r="Q465" s="10"/>
    </row>
    <row r="466" spans="1:17">
      <c r="A466" s="10" t="str">
        <f>INDEX('Feeds summary'!A:A,MATCH(Table1815171419[[#This Row],[SOURCE_FEED_NAME]],'Feeds summary'!C:C,0))</f>
        <v>PROMO</v>
      </c>
      <c r="B466" s="10">
        <f>INDEX('Feeds summary'!B:B,MATCH(Table1815171419[[#This Row],[SOURCE_FEED_NAME]],'Feeds summary'!C:C,0))</f>
        <v>15</v>
      </c>
      <c r="C466" s="9" t="s">
        <v>135</v>
      </c>
      <c r="D466" s="10" t="str">
        <f>"T_"&amp;Table1815171419[[#This Row],[SOURCE_FEED_NAME]]</f>
        <v>T_ENRICHED_PROMO_CALENDAR</v>
      </c>
      <c r="E466" s="49"/>
      <c r="F466" t="s">
        <v>718</v>
      </c>
      <c r="G466" s="10"/>
      <c r="H466" s="10" t="s">
        <v>473</v>
      </c>
      <c r="I466" s="76">
        <v>550</v>
      </c>
      <c r="J466" s="77"/>
      <c r="K466" s="109" t="s">
        <v>28</v>
      </c>
      <c r="L466" s="108" t="s">
        <v>35</v>
      </c>
      <c r="M466" s="10"/>
      <c r="N466" s="10"/>
      <c r="O466" s="10"/>
      <c r="P466" s="10"/>
      <c r="Q466" s="10"/>
    </row>
    <row r="467" spans="1:17">
      <c r="A467" s="10" t="str">
        <f>INDEX('Feeds summary'!A:A,MATCH(Table1815171419[[#This Row],[SOURCE_FEED_NAME]],'Feeds summary'!C:C,0))</f>
        <v>PROMO</v>
      </c>
      <c r="B467" s="10">
        <f>INDEX('Feeds summary'!B:B,MATCH(Table1815171419[[#This Row],[SOURCE_FEED_NAME]],'Feeds summary'!C:C,0))</f>
        <v>15</v>
      </c>
      <c r="C467" s="9" t="s">
        <v>135</v>
      </c>
      <c r="D467" s="10" t="str">
        <f>"T_"&amp;Table1815171419[[#This Row],[SOURCE_FEED_NAME]]</f>
        <v>T_ENRICHED_PROMO_CALENDAR</v>
      </c>
      <c r="E467" s="49"/>
      <c r="F467" t="s">
        <v>719</v>
      </c>
      <c r="G467" s="10"/>
      <c r="H467" s="10" t="s">
        <v>473</v>
      </c>
      <c r="I467" s="76">
        <v>560</v>
      </c>
      <c r="J467" s="77"/>
      <c r="K467" s="111" t="s">
        <v>28</v>
      </c>
      <c r="L467" s="110" t="s">
        <v>35</v>
      </c>
      <c r="M467" s="10"/>
      <c r="N467" s="10"/>
      <c r="O467" s="10"/>
      <c r="P467" s="10"/>
      <c r="Q467" s="10"/>
    </row>
    <row r="468" spans="1:17">
      <c r="A468" s="10" t="str">
        <f>INDEX('Feeds summary'!A:A,MATCH(Table1815171419[[#This Row],[SOURCE_FEED_NAME]],'Feeds summary'!C:C,0))</f>
        <v>PROMO</v>
      </c>
      <c r="B468" s="10">
        <f>INDEX('Feeds summary'!B:B,MATCH(Table1815171419[[#This Row],[SOURCE_FEED_NAME]],'Feeds summary'!C:C,0))</f>
        <v>15</v>
      </c>
      <c r="C468" s="9" t="s">
        <v>135</v>
      </c>
      <c r="D468" s="10" t="str">
        <f>"T_"&amp;Table1815171419[[#This Row],[SOURCE_FEED_NAME]]</f>
        <v>T_ENRICHED_PROMO_CALENDAR</v>
      </c>
      <c r="E468" s="49"/>
      <c r="F468" t="s">
        <v>720</v>
      </c>
      <c r="G468" s="10"/>
      <c r="H468" s="10" t="s">
        <v>165</v>
      </c>
      <c r="I468" s="76">
        <v>570</v>
      </c>
      <c r="J468" s="77"/>
      <c r="K468" s="109" t="s">
        <v>28</v>
      </c>
      <c r="L468" s="108" t="s">
        <v>35</v>
      </c>
      <c r="M468" s="10"/>
      <c r="N468" s="10"/>
      <c r="O468" s="10"/>
      <c r="P468" s="10"/>
      <c r="Q468" s="10"/>
    </row>
    <row r="469" spans="1:17">
      <c r="A469" s="10" t="str">
        <f>INDEX('Feeds summary'!A:A,MATCH(Table1815171419[[#This Row],[SOURCE_FEED_NAME]],'Feeds summary'!C:C,0))</f>
        <v>PROMO</v>
      </c>
      <c r="B469" s="10">
        <f>INDEX('Feeds summary'!B:B,MATCH(Table1815171419[[#This Row],[SOURCE_FEED_NAME]],'Feeds summary'!C:C,0))</f>
        <v>15</v>
      </c>
      <c r="C469" s="9" t="s">
        <v>135</v>
      </c>
      <c r="D469" s="10" t="str">
        <f>"T_"&amp;Table1815171419[[#This Row],[SOURCE_FEED_NAME]]</f>
        <v>T_ENRICHED_PROMO_CALENDAR</v>
      </c>
      <c r="E469" s="49"/>
      <c r="F469" t="s">
        <v>721</v>
      </c>
      <c r="G469" s="10"/>
      <c r="H469" s="10" t="s">
        <v>165</v>
      </c>
      <c r="I469" s="76">
        <v>580</v>
      </c>
      <c r="J469" s="77"/>
      <c r="K469" s="111" t="s">
        <v>28</v>
      </c>
      <c r="L469" s="110" t="s">
        <v>35</v>
      </c>
      <c r="M469" s="10"/>
      <c r="N469" s="10"/>
      <c r="O469" s="10"/>
      <c r="P469" s="10"/>
      <c r="Q469" s="10"/>
    </row>
    <row r="470" spans="1:17">
      <c r="A470" s="10" t="str">
        <f>INDEX('Feeds summary'!A:A,MATCH(Table1815171419[[#This Row],[SOURCE_FEED_NAME]],'Feeds summary'!C:C,0))</f>
        <v>PROMO</v>
      </c>
      <c r="B470" s="10">
        <f>INDEX('Feeds summary'!B:B,MATCH(Table1815171419[[#This Row],[SOURCE_FEED_NAME]],'Feeds summary'!C:C,0))</f>
        <v>15</v>
      </c>
      <c r="C470" s="9" t="s">
        <v>135</v>
      </c>
      <c r="D470" s="10" t="str">
        <f>"T_"&amp;Table1815171419[[#This Row],[SOURCE_FEED_NAME]]</f>
        <v>T_ENRICHED_PROMO_CALENDAR</v>
      </c>
      <c r="E470" s="49"/>
      <c r="F470" t="s">
        <v>722</v>
      </c>
      <c r="G470" s="10"/>
      <c r="H470" s="10" t="s">
        <v>473</v>
      </c>
      <c r="I470" s="76">
        <v>590</v>
      </c>
      <c r="J470" s="77"/>
      <c r="K470" s="109" t="s">
        <v>28</v>
      </c>
      <c r="L470" s="108" t="s">
        <v>35</v>
      </c>
      <c r="M470" s="10"/>
      <c r="N470" s="10"/>
      <c r="O470" s="10"/>
      <c r="P470" s="10"/>
      <c r="Q470" s="10"/>
    </row>
    <row r="471" spans="1:17">
      <c r="A471" s="10" t="str">
        <f>INDEX('Feeds summary'!A:A,MATCH(Table1815171419[[#This Row],[SOURCE_FEED_NAME]],'Feeds summary'!C:C,0))</f>
        <v>PROMO</v>
      </c>
      <c r="B471" s="10">
        <f>INDEX('Feeds summary'!B:B,MATCH(Table1815171419[[#This Row],[SOURCE_FEED_NAME]],'Feeds summary'!C:C,0))</f>
        <v>15</v>
      </c>
      <c r="C471" s="9" t="s">
        <v>135</v>
      </c>
      <c r="D471" s="10" t="str">
        <f>"T_"&amp;Table1815171419[[#This Row],[SOURCE_FEED_NAME]]</f>
        <v>T_ENRICHED_PROMO_CALENDAR</v>
      </c>
      <c r="E471" s="49"/>
      <c r="F471" t="s">
        <v>723</v>
      </c>
      <c r="G471" s="10"/>
      <c r="H471" s="10" t="s">
        <v>152</v>
      </c>
      <c r="I471" s="76">
        <v>600</v>
      </c>
      <c r="J471" s="77"/>
      <c r="K471" s="111" t="s">
        <v>28</v>
      </c>
      <c r="L471" s="110" t="s">
        <v>35</v>
      </c>
      <c r="M471" s="10"/>
      <c r="N471" s="10"/>
      <c r="O471" s="10"/>
      <c r="P471" s="10"/>
      <c r="Q471" s="10"/>
    </row>
    <row r="472" spans="1:17">
      <c r="A472" s="10" t="str">
        <f>INDEX('Feeds summary'!A:A,MATCH(Table1815171419[[#This Row],[SOURCE_FEED_NAME]],'Feeds summary'!C:C,0))</f>
        <v>PROMO</v>
      </c>
      <c r="B472" s="10">
        <f>INDEX('Feeds summary'!B:B,MATCH(Table1815171419[[#This Row],[SOURCE_FEED_NAME]],'Feeds summary'!C:C,0))</f>
        <v>15</v>
      </c>
      <c r="C472" s="9" t="s">
        <v>135</v>
      </c>
      <c r="D472" s="10" t="str">
        <f>"T_"&amp;Table1815171419[[#This Row],[SOURCE_FEED_NAME]]</f>
        <v>T_ENRICHED_PROMO_CALENDAR</v>
      </c>
      <c r="E472" s="49"/>
      <c r="F472" t="s">
        <v>724</v>
      </c>
      <c r="G472" s="10"/>
      <c r="H472" s="10" t="s">
        <v>165</v>
      </c>
      <c r="I472" s="76">
        <v>610</v>
      </c>
      <c r="J472" s="77"/>
      <c r="K472" s="109" t="s">
        <v>28</v>
      </c>
      <c r="L472" s="108" t="s">
        <v>35</v>
      </c>
      <c r="M472" s="10"/>
      <c r="N472" s="10"/>
      <c r="O472" s="10"/>
      <c r="P472" s="10"/>
      <c r="Q472" s="10"/>
    </row>
    <row r="473" spans="1:17">
      <c r="A473" s="10" t="str">
        <f>INDEX('Feeds summary'!A:A,MATCH(Table1815171419[[#This Row],[SOURCE_FEED_NAME]],'Feeds summary'!C:C,0))</f>
        <v>PROMO</v>
      </c>
      <c r="B473" s="10">
        <f>INDEX('Feeds summary'!B:B,MATCH(Table1815171419[[#This Row],[SOURCE_FEED_NAME]],'Feeds summary'!C:C,0))</f>
        <v>15</v>
      </c>
      <c r="C473" s="9" t="s">
        <v>135</v>
      </c>
      <c r="D473" s="10" t="str">
        <f>"T_"&amp;Table1815171419[[#This Row],[SOURCE_FEED_NAME]]</f>
        <v>T_ENRICHED_PROMO_CALENDAR</v>
      </c>
      <c r="E473" s="49"/>
      <c r="F473" t="s">
        <v>725</v>
      </c>
      <c r="G473" s="10"/>
      <c r="H473" s="10" t="s">
        <v>165</v>
      </c>
      <c r="I473" s="76">
        <v>620</v>
      </c>
      <c r="J473" s="77"/>
      <c r="K473" s="111" t="s">
        <v>28</v>
      </c>
      <c r="L473" s="110" t="s">
        <v>35</v>
      </c>
      <c r="M473" s="10"/>
      <c r="N473" s="10"/>
      <c r="O473" s="10"/>
      <c r="P473" s="10"/>
      <c r="Q473" s="10"/>
    </row>
    <row r="474" spans="1:17">
      <c r="A474" s="10" t="str">
        <f>INDEX('Feeds summary'!A:A,MATCH(Table1815171419[[#This Row],[SOURCE_FEED_NAME]],'Feeds summary'!C:C,0))</f>
        <v>PROMO</v>
      </c>
      <c r="B474" s="10">
        <f>INDEX('Feeds summary'!B:B,MATCH(Table1815171419[[#This Row],[SOURCE_FEED_NAME]],'Feeds summary'!C:C,0))</f>
        <v>15</v>
      </c>
      <c r="C474" s="9" t="s">
        <v>135</v>
      </c>
      <c r="D474" s="10" t="str">
        <f>"T_"&amp;Table1815171419[[#This Row],[SOURCE_FEED_NAME]]</f>
        <v>T_ENRICHED_PROMO_CALENDAR</v>
      </c>
      <c r="E474" s="49"/>
      <c r="F474" t="s">
        <v>726</v>
      </c>
      <c r="G474" s="10"/>
      <c r="H474" s="10" t="s">
        <v>473</v>
      </c>
      <c r="I474" s="76">
        <v>630</v>
      </c>
      <c r="J474" s="77"/>
      <c r="K474" s="109" t="s">
        <v>28</v>
      </c>
      <c r="L474" s="108" t="s">
        <v>35</v>
      </c>
      <c r="M474" s="10"/>
      <c r="N474" s="10"/>
      <c r="O474" s="10"/>
      <c r="P474" s="10"/>
      <c r="Q474" s="10"/>
    </row>
    <row r="475" spans="1:17">
      <c r="A475" s="10" t="str">
        <f>INDEX('Feeds summary'!A:A,MATCH(Table1815171419[[#This Row],[SOURCE_FEED_NAME]],'Feeds summary'!C:C,0))</f>
        <v>PROMO</v>
      </c>
      <c r="B475" s="10">
        <f>INDEX('Feeds summary'!B:B,MATCH(Table1815171419[[#This Row],[SOURCE_FEED_NAME]],'Feeds summary'!C:C,0))</f>
        <v>15</v>
      </c>
      <c r="C475" s="9" t="s">
        <v>135</v>
      </c>
      <c r="D475" s="10" t="str">
        <f>"T_"&amp;Table1815171419[[#This Row],[SOURCE_FEED_NAME]]</f>
        <v>T_ENRICHED_PROMO_CALENDAR</v>
      </c>
      <c r="E475" s="49"/>
      <c r="F475" t="s">
        <v>727</v>
      </c>
      <c r="G475" s="10"/>
      <c r="H475" s="10" t="s">
        <v>152</v>
      </c>
      <c r="I475" s="76">
        <v>640</v>
      </c>
      <c r="J475" s="77"/>
      <c r="K475" s="111" t="s">
        <v>28</v>
      </c>
      <c r="L475" s="110" t="s">
        <v>35</v>
      </c>
      <c r="M475" s="10"/>
      <c r="N475" s="10"/>
      <c r="O475" s="10"/>
      <c r="P475" s="10"/>
      <c r="Q475" s="10"/>
    </row>
    <row r="569" spans="1:17" s="7" customFormat="1">
      <c r="A569" s="1"/>
      <c r="B569" s="1"/>
      <c r="C569" s="1"/>
      <c r="D569" s="1"/>
      <c r="E569" s="2"/>
      <c r="F569" s="2"/>
      <c r="G569"/>
      <c r="H569" s="1"/>
      <c r="I569" s="1"/>
      <c r="J569" s="1"/>
      <c r="K569"/>
      <c r="L569"/>
      <c r="M569" s="1"/>
      <c r="N569" s="1"/>
      <c r="O569" s="1"/>
      <c r="P569" s="1"/>
      <c r="Q569" s="1"/>
    </row>
  </sheetData>
  <phoneticPr fontId="11" type="noConversion"/>
  <conditionalFormatting sqref="K322:K381">
    <cfRule type="cellIs" dxfId="122" priority="33" operator="equal">
      <formula>"Yes"</formula>
    </cfRule>
  </conditionalFormatting>
  <conditionalFormatting sqref="K2:L243">
    <cfRule type="cellIs" dxfId="121" priority="7" operator="equal">
      <formula>"Yes"</formula>
    </cfRule>
  </conditionalFormatting>
  <conditionalFormatting sqref="K382:L386">
    <cfRule type="cellIs" dxfId="120" priority="30" operator="equal">
      <formula>"Yes"</formula>
    </cfRule>
  </conditionalFormatting>
  <conditionalFormatting sqref="K1:O1 K387:K388 O387:O1048576 K389:M394 M395:M396 K395:K397 K397:M411 M412:M1048576">
    <cfRule type="cellIs" dxfId="119" priority="836" operator="equal">
      <formula>"Yes"</formula>
    </cfRule>
  </conditionalFormatting>
  <conditionalFormatting sqref="K244:O321">
    <cfRule type="cellIs" dxfId="118" priority="1" operator="equal">
      <formula>"Yes"</formula>
    </cfRule>
  </conditionalFormatting>
  <conditionalFormatting sqref="L322:L381">
    <cfRule type="cellIs" dxfId="117" priority="31" operator="equal">
      <formula>"Yes"</formula>
    </cfRule>
  </conditionalFormatting>
  <conditionalFormatting sqref="L387:L388">
    <cfRule type="cellIs" dxfId="116" priority="29" operator="equal">
      <formula>"Yes"</formula>
    </cfRule>
  </conditionalFormatting>
  <conditionalFormatting sqref="L395:L396">
    <cfRule type="cellIs" dxfId="115" priority="28" operator="equal">
      <formula>"Yes"</formula>
    </cfRule>
  </conditionalFormatting>
  <conditionalFormatting sqref="M2:O243">
    <cfRule type="cellIs" dxfId="114" priority="18" operator="equal">
      <formula>"Yes"</formula>
    </cfRule>
  </conditionalFormatting>
  <conditionalFormatting sqref="O322:O386 M322:M388">
    <cfRule type="cellIs" dxfId="113" priority="39" operator="equal">
      <formula>"Yes"</formula>
    </cfRule>
  </conditionalFormatting>
  <conditionalFormatting sqref="P1:Q321">
    <cfRule type="cellIs" dxfId="112" priority="2" operator="equal">
      <formula>"Optional"</formula>
    </cfRule>
    <cfRule type="cellIs" dxfId="111" priority="3" operator="equal">
      <formula>"Mandatory"</formula>
    </cfRule>
  </conditionalFormatting>
  <conditionalFormatting sqref="R736:T1048576">
    <cfRule type="cellIs" dxfId="110" priority="841" operator="equal">
      <formula>"Optional"</formula>
    </cfRule>
    <cfRule type="cellIs" dxfId="109" priority="842" operator="equal">
      <formula>"Mandatory"</formula>
    </cfRule>
  </conditionalFormatting>
  <dataValidations count="1">
    <dataValidation type="list" allowBlank="1" showInputMessage="1" showErrorMessage="1" sqref="O257:O1048576 M2:M475 K2:L411" xr:uid="{8B4E4464-E3EF-0144-8EC7-6CDCE807347D}">
      <formula1>"Yes, No"</formula1>
    </dataValidation>
  </dataValidation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6BBCF-7E66-4105-B549-BDBAEF123856}">
  <sheetPr>
    <tabColor theme="4" tint="0.59999389629810485"/>
  </sheetPr>
  <dimension ref="A1:O569"/>
  <sheetViews>
    <sheetView showGridLines="0" zoomScale="85" zoomScaleNormal="85" zoomScalePageLayoutView="80" workbookViewId="0">
      <pane xSplit="4" ySplit="1" topLeftCell="E79" activePane="bottomRight" state="frozen"/>
      <selection pane="topRight" activeCell="A42" sqref="A42:XFD42"/>
      <selection pane="bottomLeft" activeCell="A42" sqref="A42:XFD42"/>
      <selection pane="bottomRight" activeCell="C88" sqref="C88"/>
    </sheetView>
  </sheetViews>
  <sheetFormatPr defaultColWidth="45.83203125" defaultRowHeight="15.5"/>
  <cols>
    <col min="1" max="1" width="33.58203125" style="1" bestFit="1" customWidth="1"/>
    <col min="2" max="2" width="38.25" style="1" customWidth="1"/>
    <col min="3" max="3" width="31.33203125" style="2" bestFit="1" customWidth="1"/>
    <col min="4" max="4" width="60.75" style="2" customWidth="1"/>
    <col min="5" max="5" width="83.08203125" customWidth="1"/>
    <col min="6" max="6" width="38.33203125" style="1" bestFit="1" customWidth="1"/>
    <col min="7" max="7" width="21.5" style="1" bestFit="1" customWidth="1"/>
    <col min="8" max="8" width="17.33203125" style="1" customWidth="1"/>
    <col min="9" max="9" width="13.83203125" bestFit="1" customWidth="1"/>
    <col min="10" max="10" width="18.5" bestFit="1" customWidth="1"/>
    <col min="11" max="11" width="28.08203125" style="1" bestFit="1" customWidth="1"/>
    <col min="12" max="12" width="34" style="1" bestFit="1" customWidth="1"/>
    <col min="13" max="13" width="38.25" style="1" bestFit="1" customWidth="1"/>
    <col min="14" max="14" width="8.58203125" style="1" bestFit="1" customWidth="1"/>
    <col min="15" max="15" width="10.33203125" style="1" bestFit="1" customWidth="1"/>
    <col min="16" max="16" width="13.58203125" style="1" bestFit="1" customWidth="1"/>
    <col min="17" max="17" width="17" style="1" bestFit="1" customWidth="1"/>
    <col min="18" max="18" width="20.5" style="1" bestFit="1" customWidth="1"/>
    <col min="19" max="19" width="52.08203125" style="1" bestFit="1" customWidth="1"/>
    <col min="20" max="16384" width="45.83203125" style="1"/>
  </cols>
  <sheetData>
    <row r="1" spans="1:15">
      <c r="A1" s="63" t="s">
        <v>1101</v>
      </c>
      <c r="B1" s="62" t="s">
        <v>1102</v>
      </c>
      <c r="C1" s="62" t="s">
        <v>137</v>
      </c>
      <c r="D1" s="62" t="s">
        <v>138</v>
      </c>
      <c r="E1" s="1" t="s">
        <v>64</v>
      </c>
      <c r="F1" s="63" t="s">
        <v>139</v>
      </c>
      <c r="G1" s="63" t="s">
        <v>140</v>
      </c>
      <c r="H1" s="1" t="s">
        <v>141</v>
      </c>
      <c r="I1" s="63" t="s">
        <v>142</v>
      </c>
      <c r="J1" s="63" t="s">
        <v>143</v>
      </c>
      <c r="K1" s="63" t="s">
        <v>144</v>
      </c>
      <c r="L1" s="63" t="s">
        <v>145</v>
      </c>
      <c r="M1" s="63" t="s">
        <v>146</v>
      </c>
      <c r="N1" s="66" t="s">
        <v>92</v>
      </c>
      <c r="O1" s="66" t="s">
        <v>38</v>
      </c>
    </row>
    <row r="2" spans="1:15" hidden="1">
      <c r="A2" s="75" t="s">
        <v>94</v>
      </c>
      <c r="B2" s="10" t="str">
        <f>"T_"&amp;Table181517141978[[#This Row],[Stage Table Name]]</f>
        <v>T_FINANCIALS_PNL</v>
      </c>
      <c r="C2"/>
      <c r="D2" s="85" t="s">
        <v>147</v>
      </c>
      <c r="E2" s="10" t="s">
        <v>148</v>
      </c>
      <c r="F2" s="104" t="s">
        <v>149</v>
      </c>
      <c r="G2" s="76">
        <v>10</v>
      </c>
      <c r="H2" s="77"/>
      <c r="I2" s="10" t="s">
        <v>35</v>
      </c>
      <c r="J2" s="10" t="s">
        <v>28</v>
      </c>
      <c r="K2" s="10"/>
      <c r="L2" s="10"/>
      <c r="M2" s="10"/>
      <c r="N2" s="10"/>
      <c r="O2" s="10"/>
    </row>
    <row r="3" spans="1:15" s="84" customFormat="1" hidden="1">
      <c r="A3" s="80" t="s">
        <v>94</v>
      </c>
      <c r="B3" s="79" t="str">
        <f>"T_"&amp;Table181517141978[[#This Row],[Stage Table Name]]</f>
        <v>T_FINANCIALS_PNL</v>
      </c>
      <c r="C3" s="81"/>
      <c r="D3" s="86" t="s">
        <v>150</v>
      </c>
      <c r="E3" s="79" t="s">
        <v>151</v>
      </c>
      <c r="F3" s="87" t="s">
        <v>152</v>
      </c>
      <c r="G3" s="82">
        <v>20</v>
      </c>
      <c r="H3" s="83"/>
      <c r="I3" s="79" t="s">
        <v>35</v>
      </c>
      <c r="J3" s="79" t="s">
        <v>28</v>
      </c>
      <c r="K3" s="79"/>
      <c r="L3" s="79"/>
      <c r="M3" s="79"/>
      <c r="N3" s="79"/>
      <c r="O3" s="79"/>
    </row>
    <row r="4" spans="1:15" ht="35.25" hidden="1" customHeight="1">
      <c r="A4" s="75" t="s">
        <v>94</v>
      </c>
      <c r="B4" s="10" t="str">
        <f>"T_"&amp;Table181517141978[[#This Row],[Stage Table Name]]</f>
        <v>T_FINANCIALS_PNL</v>
      </c>
      <c r="C4"/>
      <c r="D4" s="86" t="s">
        <v>153</v>
      </c>
      <c r="E4" s="10" t="s">
        <v>154</v>
      </c>
      <c r="F4" s="105" t="s">
        <v>149</v>
      </c>
      <c r="G4" s="76">
        <v>30</v>
      </c>
      <c r="H4" s="77" t="s">
        <v>155</v>
      </c>
      <c r="I4" s="10" t="s">
        <v>35</v>
      </c>
      <c r="J4" s="10" t="s">
        <v>28</v>
      </c>
      <c r="K4" s="10"/>
      <c r="L4" s="10"/>
      <c r="M4" s="10"/>
      <c r="N4" s="10"/>
      <c r="O4" s="10"/>
    </row>
    <row r="5" spans="1:15" hidden="1">
      <c r="A5" s="75" t="s">
        <v>94</v>
      </c>
      <c r="B5" s="10" t="str">
        <f>"T_"&amp;Table181517141978[[#This Row],[Stage Table Name]]</f>
        <v>T_FINANCIALS_PNL</v>
      </c>
      <c r="C5"/>
      <c r="D5" s="86" t="s">
        <v>156</v>
      </c>
      <c r="E5" s="10" t="s">
        <v>157</v>
      </c>
      <c r="F5" s="105" t="s">
        <v>149</v>
      </c>
      <c r="G5" s="76">
        <v>40</v>
      </c>
      <c r="H5" s="77"/>
      <c r="I5" s="10" t="s">
        <v>35</v>
      </c>
      <c r="J5" s="10" t="s">
        <v>28</v>
      </c>
      <c r="K5" s="10"/>
      <c r="L5" s="10"/>
      <c r="M5" s="10"/>
      <c r="N5" s="10"/>
      <c r="O5" s="10"/>
    </row>
    <row r="6" spans="1:15" hidden="1">
      <c r="A6" s="75" t="s">
        <v>94</v>
      </c>
      <c r="B6" s="10" t="str">
        <f>"T_"&amp;Table181517141978[[#This Row],[Stage Table Name]]</f>
        <v>T_FINANCIALS_PNL</v>
      </c>
      <c r="C6"/>
      <c r="D6" s="85" t="s">
        <v>158</v>
      </c>
      <c r="E6" s="10" t="s">
        <v>159</v>
      </c>
      <c r="F6" s="104" t="s">
        <v>149</v>
      </c>
      <c r="G6" s="76">
        <v>50</v>
      </c>
      <c r="H6" s="77"/>
      <c r="I6" s="10" t="s">
        <v>35</v>
      </c>
      <c r="J6" s="10" t="s">
        <v>28</v>
      </c>
      <c r="K6" s="10"/>
      <c r="L6" s="10"/>
      <c r="M6" s="10"/>
      <c r="N6" s="10"/>
      <c r="O6" s="10"/>
    </row>
    <row r="7" spans="1:15" hidden="1">
      <c r="A7" s="75" t="s">
        <v>94</v>
      </c>
      <c r="B7" s="10" t="str">
        <f>"T_"&amp;Table181517141978[[#This Row],[Stage Table Name]]</f>
        <v>T_FINANCIALS_PNL</v>
      </c>
      <c r="C7"/>
      <c r="D7" s="85" t="s">
        <v>160</v>
      </c>
      <c r="E7" s="10" t="s">
        <v>161</v>
      </c>
      <c r="F7" s="104" t="s">
        <v>149</v>
      </c>
      <c r="G7" s="76">
        <v>60</v>
      </c>
      <c r="H7" s="77"/>
      <c r="I7" s="10" t="s">
        <v>35</v>
      </c>
      <c r="J7" s="10" t="s">
        <v>28</v>
      </c>
      <c r="K7" s="10"/>
      <c r="L7" s="10"/>
      <c r="M7" s="10"/>
      <c r="N7" s="10"/>
      <c r="O7" s="10"/>
    </row>
    <row r="8" spans="1:15" hidden="1">
      <c r="A8" s="75" t="s">
        <v>94</v>
      </c>
      <c r="B8" s="10" t="str">
        <f>"T_"&amp;Table181517141978[[#This Row],[Stage Table Name]]</f>
        <v>T_FINANCIALS_PNL</v>
      </c>
      <c r="C8"/>
      <c r="D8" s="85" t="s">
        <v>162</v>
      </c>
      <c r="E8" s="10" t="s">
        <v>163</v>
      </c>
      <c r="F8" s="104" t="s">
        <v>149</v>
      </c>
      <c r="G8" s="76">
        <v>70</v>
      </c>
      <c r="H8" s="77"/>
      <c r="I8" s="10" t="s">
        <v>35</v>
      </c>
      <c r="J8" s="10" t="s">
        <v>28</v>
      </c>
      <c r="K8" s="10"/>
      <c r="L8" s="10"/>
      <c r="M8" s="10"/>
      <c r="N8" s="10"/>
      <c r="O8" s="10"/>
    </row>
    <row r="9" spans="1:15" hidden="1">
      <c r="A9" s="75" t="s">
        <v>94</v>
      </c>
      <c r="B9" s="10" t="str">
        <f>"T_"&amp;Table181517141978[[#This Row],[Stage Table Name]]</f>
        <v>T_FINANCIALS_PNL</v>
      </c>
      <c r="C9"/>
      <c r="D9" s="85" t="s">
        <v>164</v>
      </c>
      <c r="E9" s="10" t="s">
        <v>164</v>
      </c>
      <c r="F9" s="104" t="s">
        <v>165</v>
      </c>
      <c r="G9" s="76">
        <v>80</v>
      </c>
      <c r="H9" s="77"/>
      <c r="I9" s="10" t="s">
        <v>28</v>
      </c>
      <c r="J9" s="10" t="s">
        <v>35</v>
      </c>
      <c r="K9" s="10"/>
      <c r="L9" s="10"/>
      <c r="M9" s="10"/>
      <c r="N9" s="10"/>
      <c r="O9" s="10"/>
    </row>
    <row r="10" spans="1:15" hidden="1">
      <c r="A10" s="75" t="s">
        <v>94</v>
      </c>
      <c r="B10" s="10" t="str">
        <f>"T_"&amp;Table181517141978[[#This Row],[Stage Table Name]]</f>
        <v>T_FINANCIALS_PNL</v>
      </c>
      <c r="C10"/>
      <c r="D10" s="85" t="s">
        <v>166</v>
      </c>
      <c r="E10" s="10" t="s">
        <v>167</v>
      </c>
      <c r="F10" s="106" t="s">
        <v>152</v>
      </c>
      <c r="G10" s="76">
        <v>90</v>
      </c>
      <c r="H10" s="77"/>
      <c r="I10" s="10" t="s">
        <v>35</v>
      </c>
      <c r="J10" s="10" t="s">
        <v>35</v>
      </c>
      <c r="K10" s="10"/>
      <c r="L10" s="10"/>
      <c r="M10" s="10"/>
      <c r="N10" s="10"/>
      <c r="O10" s="10"/>
    </row>
    <row r="11" spans="1:15" hidden="1">
      <c r="A11" s="75" t="s">
        <v>94</v>
      </c>
      <c r="B11" s="10" t="str">
        <f>"T_"&amp;Table181517141978[[#This Row],[Stage Table Name]]</f>
        <v>T_FINANCIALS_PNL</v>
      </c>
      <c r="C11"/>
      <c r="D11" s="85" t="s">
        <v>168</v>
      </c>
      <c r="E11" s="10" t="s">
        <v>169</v>
      </c>
      <c r="F11" s="104" t="s">
        <v>149</v>
      </c>
      <c r="G11" s="76">
        <v>100</v>
      </c>
      <c r="H11" s="77"/>
      <c r="I11" s="10" t="s">
        <v>28</v>
      </c>
      <c r="J11" s="10" t="s">
        <v>35</v>
      </c>
      <c r="K11" s="10"/>
      <c r="L11" s="10"/>
      <c r="M11" s="10"/>
      <c r="N11" s="10"/>
      <c r="O11" s="10"/>
    </row>
    <row r="12" spans="1:15" hidden="1">
      <c r="A12" s="75" t="s">
        <v>94</v>
      </c>
      <c r="B12" s="10" t="str">
        <f>"T_"&amp;Table181517141978[[#This Row],[Stage Table Name]]</f>
        <v>T_FINANCIALS_PNL</v>
      </c>
      <c r="C12"/>
      <c r="D12" s="85" t="s">
        <v>170</v>
      </c>
      <c r="E12" s="10" t="s">
        <v>167</v>
      </c>
      <c r="F12" s="104" t="s">
        <v>149</v>
      </c>
      <c r="G12" s="76">
        <v>110</v>
      </c>
      <c r="H12" s="77"/>
      <c r="I12" s="10" t="s">
        <v>28</v>
      </c>
      <c r="J12" s="10" t="s">
        <v>35</v>
      </c>
      <c r="K12" s="10"/>
      <c r="L12" s="10"/>
      <c r="M12" s="10"/>
      <c r="N12" s="10"/>
      <c r="O12" s="10"/>
    </row>
    <row r="13" spans="1:15" hidden="1">
      <c r="A13" s="75" t="s">
        <v>94</v>
      </c>
      <c r="B13" s="10" t="str">
        <f>"T_"&amp;Table181517141978[[#This Row],[Stage Table Name]]</f>
        <v>T_FINANCIALS_PNL</v>
      </c>
      <c r="C13"/>
      <c r="D13" s="85" t="s">
        <v>171</v>
      </c>
      <c r="E13" s="10" t="s">
        <v>169</v>
      </c>
      <c r="F13" s="104" t="s">
        <v>165</v>
      </c>
      <c r="G13" s="76">
        <v>120</v>
      </c>
      <c r="H13" s="77"/>
      <c r="I13" s="10" t="s">
        <v>28</v>
      </c>
      <c r="J13" s="10" t="s">
        <v>35</v>
      </c>
      <c r="K13" s="10"/>
      <c r="L13" s="10"/>
      <c r="M13" s="10"/>
      <c r="N13" s="10"/>
      <c r="O13" s="10"/>
    </row>
    <row r="14" spans="1:15" hidden="1">
      <c r="A14" s="75" t="s">
        <v>94</v>
      </c>
      <c r="B14" s="10" t="str">
        <f>"T_"&amp;Table181517141978[[#This Row],[Stage Table Name]]</f>
        <v>T_FINANCIALS_PNL</v>
      </c>
      <c r="C14"/>
      <c r="D14" s="85" t="s">
        <v>172</v>
      </c>
      <c r="E14" s="10" t="s">
        <v>167</v>
      </c>
      <c r="F14" s="104" t="s">
        <v>165</v>
      </c>
      <c r="G14" s="76">
        <v>130</v>
      </c>
      <c r="H14" s="77"/>
      <c r="I14" s="10" t="s">
        <v>28</v>
      </c>
      <c r="J14" s="10" t="s">
        <v>35</v>
      </c>
      <c r="K14" s="10"/>
      <c r="L14" s="10"/>
      <c r="M14" s="10"/>
      <c r="N14" s="10"/>
      <c r="O14" s="10"/>
    </row>
    <row r="15" spans="1:15" hidden="1">
      <c r="A15" s="75" t="s">
        <v>94</v>
      </c>
      <c r="B15" s="10" t="str">
        <f>"T_"&amp;Table181517141978[[#This Row],[Stage Table Name]]</f>
        <v>T_FINANCIALS_PNL</v>
      </c>
      <c r="C15"/>
      <c r="D15" s="85" t="s">
        <v>173</v>
      </c>
      <c r="E15" s="10" t="s">
        <v>169</v>
      </c>
      <c r="F15" s="104" t="s">
        <v>165</v>
      </c>
      <c r="G15" s="76">
        <v>140</v>
      </c>
      <c r="H15" s="77"/>
      <c r="I15" s="10" t="s">
        <v>28</v>
      </c>
      <c r="J15" s="10" t="s">
        <v>35</v>
      </c>
      <c r="K15" s="10"/>
      <c r="L15" s="10"/>
      <c r="M15" s="10"/>
      <c r="N15" s="10"/>
      <c r="O15" s="10"/>
    </row>
    <row r="16" spans="1:15" hidden="1">
      <c r="A16" s="75" t="s">
        <v>94</v>
      </c>
      <c r="B16" s="10" t="str">
        <f>"T_"&amp;Table181517141978[[#This Row],[Stage Table Name]]</f>
        <v>T_FINANCIALS_PNL</v>
      </c>
      <c r="C16"/>
      <c r="D16" s="85" t="s">
        <v>174</v>
      </c>
      <c r="E16" s="10" t="s">
        <v>167</v>
      </c>
      <c r="F16" s="104" t="s">
        <v>165</v>
      </c>
      <c r="G16" s="76">
        <v>150</v>
      </c>
      <c r="H16" s="77"/>
      <c r="I16" s="10" t="s">
        <v>28</v>
      </c>
      <c r="J16" s="10" t="s">
        <v>35</v>
      </c>
      <c r="K16" s="10"/>
      <c r="L16" s="10"/>
      <c r="M16" s="10"/>
      <c r="N16" s="10"/>
      <c r="O16" s="10"/>
    </row>
    <row r="17" spans="1:15" hidden="1">
      <c r="A17" s="75" t="s">
        <v>94</v>
      </c>
      <c r="B17" s="10" t="str">
        <f>"T_"&amp;Table181517141978[[#This Row],[Stage Table Name]]</f>
        <v>T_FINANCIALS_PNL</v>
      </c>
      <c r="C17"/>
      <c r="D17" s="85" t="s">
        <v>175</v>
      </c>
      <c r="E17" s="10" t="s">
        <v>169</v>
      </c>
      <c r="F17" s="104" t="s">
        <v>165</v>
      </c>
      <c r="G17" s="76">
        <v>160</v>
      </c>
      <c r="H17" s="77"/>
      <c r="I17" s="10" t="s">
        <v>28</v>
      </c>
      <c r="J17" s="10" t="s">
        <v>35</v>
      </c>
      <c r="K17" s="10"/>
      <c r="L17" s="10"/>
      <c r="M17" s="10"/>
      <c r="N17" s="10"/>
      <c r="O17" s="10"/>
    </row>
    <row r="18" spans="1:15" hidden="1">
      <c r="A18" s="75" t="s">
        <v>94</v>
      </c>
      <c r="B18" s="10" t="str">
        <f>"T_"&amp;Table181517141978[[#This Row],[Stage Table Name]]</f>
        <v>T_FINANCIALS_PNL</v>
      </c>
      <c r="C18"/>
      <c r="D18" s="88" t="s">
        <v>176</v>
      </c>
      <c r="E18" s="10" t="s">
        <v>167</v>
      </c>
      <c r="F18" s="104" t="s">
        <v>165</v>
      </c>
      <c r="G18" s="76">
        <v>170</v>
      </c>
      <c r="H18" s="77"/>
      <c r="I18" s="10" t="s">
        <v>28</v>
      </c>
      <c r="J18" s="10" t="s">
        <v>35</v>
      </c>
      <c r="K18" s="10"/>
      <c r="L18" s="10"/>
      <c r="M18" s="10"/>
      <c r="N18" s="10"/>
      <c r="O18" s="10"/>
    </row>
    <row r="19" spans="1:15" hidden="1">
      <c r="A19" s="75" t="s">
        <v>94</v>
      </c>
      <c r="B19" s="10" t="str">
        <f>"T_"&amp;Table181517141978[[#This Row],[Stage Table Name]]</f>
        <v>T_FINANCIALS_PNL</v>
      </c>
      <c r="C19"/>
      <c r="D19" s="85" t="s">
        <v>177</v>
      </c>
      <c r="E19" s="10" t="s">
        <v>169</v>
      </c>
      <c r="F19" s="104" t="s">
        <v>165</v>
      </c>
      <c r="G19" s="76">
        <v>180</v>
      </c>
      <c r="H19" s="77"/>
      <c r="I19" s="10" t="s">
        <v>28</v>
      </c>
      <c r="J19" s="10" t="s">
        <v>35</v>
      </c>
      <c r="K19" s="10"/>
      <c r="L19" s="10"/>
      <c r="M19" s="10"/>
      <c r="N19" s="10"/>
      <c r="O19" s="10"/>
    </row>
    <row r="20" spans="1:15" hidden="1">
      <c r="A20" s="75" t="s">
        <v>94</v>
      </c>
      <c r="B20" s="10" t="str">
        <f>"T_"&amp;Table181517141978[[#This Row],[Stage Table Name]]</f>
        <v>T_FINANCIALS_PNL</v>
      </c>
      <c r="C20"/>
      <c r="D20" s="85" t="s">
        <v>178</v>
      </c>
      <c r="E20" s="10" t="s">
        <v>179</v>
      </c>
      <c r="F20" s="104" t="s">
        <v>165</v>
      </c>
      <c r="G20" s="76">
        <v>190</v>
      </c>
      <c r="H20" s="77"/>
      <c r="I20" s="10" t="s">
        <v>28</v>
      </c>
      <c r="J20" s="10" t="s">
        <v>35</v>
      </c>
      <c r="K20" s="10"/>
      <c r="L20" s="10"/>
      <c r="M20" s="10"/>
      <c r="N20" s="10"/>
      <c r="O20" s="10"/>
    </row>
    <row r="21" spans="1:15" hidden="1">
      <c r="A21" s="75" t="s">
        <v>94</v>
      </c>
      <c r="B21" s="10" t="str">
        <f>"T_"&amp;Table181517141978[[#This Row],[Stage Table Name]]</f>
        <v>T_FINANCIALS_PNL</v>
      </c>
      <c r="C21"/>
      <c r="D21" s="85" t="s">
        <v>180</v>
      </c>
      <c r="E21" s="10"/>
      <c r="F21" s="104" t="s">
        <v>165</v>
      </c>
      <c r="G21" s="76">
        <v>200</v>
      </c>
      <c r="H21" s="77"/>
      <c r="I21" s="10" t="s">
        <v>28</v>
      </c>
      <c r="J21" s="10" t="s">
        <v>35</v>
      </c>
      <c r="K21" s="10"/>
      <c r="L21" s="10"/>
      <c r="M21" s="10"/>
      <c r="N21" s="10"/>
      <c r="O21" s="10"/>
    </row>
    <row r="22" spans="1:15" s="84" customFormat="1" hidden="1">
      <c r="A22" s="80" t="s">
        <v>94</v>
      </c>
      <c r="B22" s="79" t="str">
        <f>"T_"&amp;Table181517141978[[#This Row],[Stage Table Name]]</f>
        <v>T_FINANCIALS_PNL</v>
      </c>
      <c r="C22" s="81"/>
      <c r="D22" s="85" t="s">
        <v>181</v>
      </c>
      <c r="E22" s="10" t="s">
        <v>182</v>
      </c>
      <c r="F22" s="104" t="s">
        <v>165</v>
      </c>
      <c r="G22" s="82">
        <v>210</v>
      </c>
      <c r="H22" s="83"/>
      <c r="I22" s="79" t="s">
        <v>28</v>
      </c>
      <c r="J22" s="79" t="s">
        <v>35</v>
      </c>
      <c r="K22" s="79"/>
      <c r="L22" s="79"/>
      <c r="M22" s="79"/>
      <c r="N22" s="79"/>
      <c r="O22" s="79"/>
    </row>
    <row r="23" spans="1:15" hidden="1">
      <c r="A23" s="75" t="s">
        <v>94</v>
      </c>
      <c r="B23" s="10" t="str">
        <f>"T_"&amp;Table181517141978[[#This Row],[Stage Table Name]]</f>
        <v>T_FINANCIALS_PNL</v>
      </c>
      <c r="C23"/>
      <c r="D23" s="85" t="s">
        <v>183</v>
      </c>
      <c r="E23" s="10" t="s">
        <v>184</v>
      </c>
      <c r="F23" s="104" t="s">
        <v>165</v>
      </c>
      <c r="G23" s="76">
        <v>220</v>
      </c>
      <c r="H23" s="77"/>
      <c r="I23" s="10" t="s">
        <v>28</v>
      </c>
      <c r="J23" s="10" t="s">
        <v>35</v>
      </c>
      <c r="K23" s="10"/>
      <c r="L23" s="10"/>
      <c r="M23" s="10"/>
      <c r="N23" s="10"/>
      <c r="O23" s="10"/>
    </row>
    <row r="24" spans="1:15" hidden="1">
      <c r="A24" s="75" t="s">
        <v>94</v>
      </c>
      <c r="B24" s="10" t="str">
        <f>"T_"&amp;Table181517141978[[#This Row],[Stage Table Name]]</f>
        <v>T_FINANCIALS_PNL</v>
      </c>
      <c r="C24"/>
      <c r="D24" s="85" t="s">
        <v>185</v>
      </c>
      <c r="E24" s="10"/>
      <c r="F24" s="104" t="s">
        <v>165</v>
      </c>
      <c r="G24" s="76">
        <v>230</v>
      </c>
      <c r="H24" s="77"/>
      <c r="I24" s="10" t="s">
        <v>28</v>
      </c>
      <c r="J24" s="10" t="s">
        <v>35</v>
      </c>
      <c r="K24" s="10"/>
      <c r="L24" s="10"/>
      <c r="M24" s="10"/>
      <c r="N24" s="10"/>
      <c r="O24" s="10"/>
    </row>
    <row r="25" spans="1:15" hidden="1">
      <c r="A25" s="75" t="s">
        <v>94</v>
      </c>
      <c r="B25" s="10" t="str">
        <f>"T_"&amp;Table181517141978[[#This Row],[Stage Table Name]]</f>
        <v>T_FINANCIALS_PNL</v>
      </c>
      <c r="C25"/>
      <c r="D25" s="85" t="s">
        <v>186</v>
      </c>
      <c r="E25" s="10" t="s">
        <v>187</v>
      </c>
      <c r="F25" s="104" t="s">
        <v>165</v>
      </c>
      <c r="G25" s="76">
        <v>240</v>
      </c>
      <c r="H25" s="77"/>
      <c r="I25" s="10" t="s">
        <v>28</v>
      </c>
      <c r="J25" s="10" t="s">
        <v>35</v>
      </c>
      <c r="K25" s="10"/>
      <c r="L25" s="10"/>
      <c r="M25" s="10"/>
      <c r="N25" s="10"/>
      <c r="O25" s="10"/>
    </row>
    <row r="26" spans="1:15" hidden="1">
      <c r="A26" s="75" t="s">
        <v>94</v>
      </c>
      <c r="B26" s="10" t="str">
        <f>"T_"&amp;Table181517141978[[#This Row],[Stage Table Name]]</f>
        <v>T_FINANCIALS_PNL</v>
      </c>
      <c r="C26"/>
      <c r="D26" s="85" t="s">
        <v>188</v>
      </c>
      <c r="E26" s="10" t="s">
        <v>189</v>
      </c>
      <c r="F26" s="104" t="s">
        <v>165</v>
      </c>
      <c r="G26" s="76">
        <v>250</v>
      </c>
      <c r="H26" s="77"/>
      <c r="I26" s="10" t="s">
        <v>28</v>
      </c>
      <c r="J26" s="10" t="s">
        <v>35</v>
      </c>
      <c r="K26" s="10"/>
      <c r="L26" s="10"/>
      <c r="M26" s="10"/>
      <c r="N26" s="10"/>
      <c r="O26" s="10"/>
    </row>
    <row r="27" spans="1:15" hidden="1">
      <c r="A27" s="75" t="s">
        <v>94</v>
      </c>
      <c r="B27" s="10" t="str">
        <f>"T_"&amp;Table181517141978[[#This Row],[Stage Table Name]]</f>
        <v>T_FINANCIALS_PNL</v>
      </c>
      <c r="C27"/>
      <c r="D27" s="85" t="s">
        <v>190</v>
      </c>
      <c r="E27" s="10"/>
      <c r="F27" s="104" t="s">
        <v>165</v>
      </c>
      <c r="G27" s="76">
        <v>260</v>
      </c>
      <c r="H27" s="77"/>
      <c r="I27" s="10" t="s">
        <v>28</v>
      </c>
      <c r="J27" s="10" t="s">
        <v>35</v>
      </c>
      <c r="K27" s="10"/>
      <c r="L27" s="10"/>
      <c r="M27" s="10"/>
      <c r="N27" s="10"/>
      <c r="O27" s="10"/>
    </row>
    <row r="28" spans="1:15" hidden="1">
      <c r="A28" s="75" t="s">
        <v>94</v>
      </c>
      <c r="B28" s="10" t="str">
        <f>"T_"&amp;Table181517141978[[#This Row],[Stage Table Name]]</f>
        <v>T_FINANCIALS_PNL</v>
      </c>
      <c r="C28"/>
      <c r="D28" s="85" t="s">
        <v>191</v>
      </c>
      <c r="E28" s="10"/>
      <c r="F28" s="104" t="s">
        <v>165</v>
      </c>
      <c r="G28" s="76">
        <v>270</v>
      </c>
      <c r="H28" s="77"/>
      <c r="I28" s="10" t="s">
        <v>28</v>
      </c>
      <c r="J28" s="10" t="s">
        <v>35</v>
      </c>
      <c r="K28" s="10"/>
      <c r="L28" s="10"/>
      <c r="M28" s="10"/>
      <c r="N28" s="10"/>
      <c r="O28" s="10"/>
    </row>
    <row r="29" spans="1:15" hidden="1">
      <c r="A29" s="75" t="s">
        <v>94</v>
      </c>
      <c r="B29" s="10" t="str">
        <f>"T_"&amp;Table181517141978[[#This Row],[Stage Table Name]]</f>
        <v>T_FINANCIALS_PNL</v>
      </c>
      <c r="C29"/>
      <c r="D29" s="85" t="s">
        <v>192</v>
      </c>
      <c r="E29" s="10"/>
      <c r="F29" s="104" t="s">
        <v>165</v>
      </c>
      <c r="G29" s="76">
        <v>280</v>
      </c>
      <c r="H29" s="77"/>
      <c r="I29" s="10" t="s">
        <v>28</v>
      </c>
      <c r="J29" s="10" t="s">
        <v>35</v>
      </c>
      <c r="K29" s="10"/>
      <c r="L29" s="10"/>
      <c r="M29" s="10"/>
      <c r="N29" s="10"/>
      <c r="O29" s="10"/>
    </row>
    <row r="30" spans="1:15" hidden="1">
      <c r="A30" s="75" t="s">
        <v>94</v>
      </c>
      <c r="B30" s="10" t="str">
        <f>"T_"&amp;Table181517141978[[#This Row],[Stage Table Name]]</f>
        <v>T_FINANCIALS_PNL</v>
      </c>
      <c r="C30"/>
      <c r="D30" s="85" t="s">
        <v>193</v>
      </c>
      <c r="E30" s="10" t="s">
        <v>194</v>
      </c>
      <c r="F30" s="104" t="s">
        <v>165</v>
      </c>
      <c r="G30" s="76">
        <v>290</v>
      </c>
      <c r="H30" s="77"/>
      <c r="I30" s="10" t="s">
        <v>28</v>
      </c>
      <c r="J30" s="10" t="s">
        <v>35</v>
      </c>
      <c r="K30" s="10"/>
      <c r="L30" s="10"/>
      <c r="M30" s="10"/>
      <c r="N30" s="10"/>
      <c r="O30" s="10"/>
    </row>
    <row r="31" spans="1:15" hidden="1">
      <c r="A31" s="75" t="s">
        <v>94</v>
      </c>
      <c r="B31" s="10" t="str">
        <f>"T_"&amp;Table181517141978[[#This Row],[Stage Table Name]]</f>
        <v>T_FINANCIALS_PNL</v>
      </c>
      <c r="C31"/>
      <c r="D31" s="85" t="s">
        <v>195</v>
      </c>
      <c r="E31" s="10"/>
      <c r="F31" s="104" t="s">
        <v>165</v>
      </c>
      <c r="G31" s="76">
        <v>300</v>
      </c>
      <c r="H31" s="77"/>
      <c r="I31" s="10" t="s">
        <v>28</v>
      </c>
      <c r="J31" s="10" t="s">
        <v>35</v>
      </c>
      <c r="K31" s="10"/>
      <c r="L31" s="10"/>
      <c r="M31" s="10"/>
      <c r="N31" s="10"/>
      <c r="O31" s="10"/>
    </row>
    <row r="32" spans="1:15" hidden="1">
      <c r="A32" s="75" t="s">
        <v>94</v>
      </c>
      <c r="B32" s="10" t="str">
        <f>"T_"&amp;Table181517141978[[#This Row],[Stage Table Name]]</f>
        <v>T_FINANCIALS_PNL</v>
      </c>
      <c r="C32"/>
      <c r="D32" s="85" t="s">
        <v>196</v>
      </c>
      <c r="E32" s="10"/>
      <c r="F32" s="104" t="s">
        <v>165</v>
      </c>
      <c r="G32" s="76">
        <v>310</v>
      </c>
      <c r="H32" s="77"/>
      <c r="I32" s="10" t="s">
        <v>28</v>
      </c>
      <c r="J32" s="10" t="s">
        <v>35</v>
      </c>
      <c r="K32" s="10"/>
      <c r="L32" s="10"/>
      <c r="M32" s="10"/>
      <c r="N32" s="10"/>
      <c r="O32" s="10"/>
    </row>
    <row r="33" spans="1:15" hidden="1">
      <c r="A33" s="75" t="s">
        <v>94</v>
      </c>
      <c r="B33" s="10" t="str">
        <f>"T_"&amp;Table181517141978[[#This Row],[Stage Table Name]]</f>
        <v>T_FINANCIALS_PNL</v>
      </c>
      <c r="C33"/>
      <c r="D33" s="85" t="s">
        <v>197</v>
      </c>
      <c r="E33" s="10"/>
      <c r="F33" s="104" t="s">
        <v>165</v>
      </c>
      <c r="G33" s="76">
        <v>320</v>
      </c>
      <c r="H33" s="77"/>
      <c r="I33" s="10" t="s">
        <v>28</v>
      </c>
      <c r="J33" s="10" t="s">
        <v>35</v>
      </c>
      <c r="K33" s="10"/>
      <c r="L33" s="10"/>
      <c r="M33" s="10"/>
      <c r="N33" s="10"/>
      <c r="O33" s="10"/>
    </row>
    <row r="34" spans="1:15" hidden="1">
      <c r="A34" s="75" t="s">
        <v>94</v>
      </c>
      <c r="B34" s="10" t="str">
        <f>"T_"&amp;Table181517141978[[#This Row],[Stage Table Name]]</f>
        <v>T_FINANCIALS_PNL</v>
      </c>
      <c r="C34"/>
      <c r="D34" s="85" t="s">
        <v>198</v>
      </c>
      <c r="E34" s="10"/>
      <c r="F34" s="104" t="s">
        <v>165</v>
      </c>
      <c r="G34" s="76">
        <v>330</v>
      </c>
      <c r="H34" s="77"/>
      <c r="I34" s="10" t="s">
        <v>28</v>
      </c>
      <c r="J34" s="10" t="s">
        <v>35</v>
      </c>
      <c r="K34" s="10"/>
      <c r="L34" s="10"/>
      <c r="M34" s="10"/>
      <c r="N34" s="10"/>
      <c r="O34" s="10"/>
    </row>
    <row r="35" spans="1:15" hidden="1">
      <c r="A35" s="75" t="s">
        <v>94</v>
      </c>
      <c r="B35" s="10" t="str">
        <f>"T_"&amp;Table181517141978[[#This Row],[Stage Table Name]]</f>
        <v>T_FINANCIALS_PNL</v>
      </c>
      <c r="C35"/>
      <c r="D35" s="85" t="s">
        <v>199</v>
      </c>
      <c r="E35" s="10"/>
      <c r="F35" s="104" t="s">
        <v>165</v>
      </c>
      <c r="G35" s="76">
        <v>340</v>
      </c>
      <c r="H35" s="77"/>
      <c r="I35" s="10" t="s">
        <v>28</v>
      </c>
      <c r="J35" s="10" t="s">
        <v>35</v>
      </c>
      <c r="K35" s="10"/>
      <c r="L35" s="10"/>
      <c r="M35" s="10"/>
      <c r="N35" s="10"/>
      <c r="O35" s="10"/>
    </row>
    <row r="36" spans="1:15" hidden="1">
      <c r="A36" s="75" t="s">
        <v>94</v>
      </c>
      <c r="B36" s="10" t="str">
        <f>"T_"&amp;Table181517141978[[#This Row],[Stage Table Name]]</f>
        <v>T_FINANCIALS_PNL</v>
      </c>
      <c r="C36"/>
      <c r="D36" s="85" t="s">
        <v>200</v>
      </c>
      <c r="E36" s="10"/>
      <c r="F36" s="104" t="s">
        <v>165</v>
      </c>
      <c r="G36" s="76">
        <v>350</v>
      </c>
      <c r="H36" s="77"/>
      <c r="I36" s="10" t="s">
        <v>28</v>
      </c>
      <c r="J36" s="10" t="s">
        <v>35</v>
      </c>
      <c r="K36" s="10"/>
      <c r="L36" s="10"/>
      <c r="M36" s="10"/>
      <c r="N36" s="10"/>
      <c r="O36" s="10"/>
    </row>
    <row r="37" spans="1:15" hidden="1">
      <c r="A37" s="75" t="s">
        <v>94</v>
      </c>
      <c r="B37" s="10" t="str">
        <f>"T_"&amp;Table181517141978[[#This Row],[Stage Table Name]]</f>
        <v>T_FINANCIALS_PNL</v>
      </c>
      <c r="C37"/>
      <c r="D37" s="85" t="s">
        <v>201</v>
      </c>
      <c r="E37" s="10"/>
      <c r="F37" s="104" t="s">
        <v>165</v>
      </c>
      <c r="G37" s="76">
        <v>360</v>
      </c>
      <c r="H37" s="77"/>
      <c r="I37" s="10" t="s">
        <v>28</v>
      </c>
      <c r="J37" s="10" t="s">
        <v>35</v>
      </c>
      <c r="K37" s="10"/>
      <c r="L37" s="10"/>
      <c r="M37" s="10"/>
      <c r="N37" s="10"/>
      <c r="O37" s="10"/>
    </row>
    <row r="38" spans="1:15" hidden="1">
      <c r="A38" s="75" t="s">
        <v>94</v>
      </c>
      <c r="B38" s="10" t="str">
        <f>"T_"&amp;Table181517141978[[#This Row],[Stage Table Name]]</f>
        <v>T_FINANCIALS_PNL</v>
      </c>
      <c r="C38"/>
      <c r="D38" s="85" t="s">
        <v>202</v>
      </c>
      <c r="E38" s="10"/>
      <c r="F38" s="104" t="s">
        <v>165</v>
      </c>
      <c r="G38" s="76">
        <v>370</v>
      </c>
      <c r="H38" s="77"/>
      <c r="I38" s="10" t="s">
        <v>28</v>
      </c>
      <c r="J38" s="10" t="s">
        <v>35</v>
      </c>
      <c r="K38" s="10"/>
      <c r="L38" s="10"/>
      <c r="M38" s="10"/>
      <c r="N38" s="10"/>
      <c r="O38" s="10"/>
    </row>
    <row r="39" spans="1:15" hidden="1">
      <c r="A39" s="75" t="s">
        <v>94</v>
      </c>
      <c r="B39" s="10" t="str">
        <f>"T_"&amp;Table181517141978[[#This Row],[Stage Table Name]]</f>
        <v>T_FINANCIALS_PNL</v>
      </c>
      <c r="C39"/>
      <c r="D39" s="85" t="s">
        <v>203</v>
      </c>
      <c r="E39" s="10"/>
      <c r="F39" s="104" t="s">
        <v>165</v>
      </c>
      <c r="G39" s="76">
        <v>380</v>
      </c>
      <c r="H39" s="77"/>
      <c r="I39" s="10" t="s">
        <v>28</v>
      </c>
      <c r="J39" s="10" t="s">
        <v>35</v>
      </c>
      <c r="K39" s="10"/>
      <c r="L39" s="10"/>
      <c r="M39" s="10"/>
      <c r="N39" s="10"/>
      <c r="O39" s="10"/>
    </row>
    <row r="40" spans="1:15" hidden="1">
      <c r="A40" s="75" t="s">
        <v>94</v>
      </c>
      <c r="B40" s="10" t="str">
        <f>"T_"&amp;Table181517141978[[#This Row],[Stage Table Name]]</f>
        <v>T_FINANCIALS_PNL</v>
      </c>
      <c r="C40"/>
      <c r="D40" s="85" t="s">
        <v>204</v>
      </c>
      <c r="E40" s="10"/>
      <c r="F40" s="104" t="s">
        <v>165</v>
      </c>
      <c r="G40" s="76">
        <v>390</v>
      </c>
      <c r="H40" s="77"/>
      <c r="I40" s="10" t="s">
        <v>28</v>
      </c>
      <c r="J40" s="10" t="s">
        <v>35</v>
      </c>
      <c r="K40" s="10"/>
      <c r="L40" s="10"/>
      <c r="M40" s="10"/>
      <c r="N40" s="10"/>
      <c r="O40" s="10"/>
    </row>
    <row r="41" spans="1:15" hidden="1">
      <c r="A41" s="75" t="s">
        <v>94</v>
      </c>
      <c r="B41" s="10" t="str">
        <f>"T_"&amp;Table181517141978[[#This Row],[Stage Table Name]]</f>
        <v>T_FINANCIALS_PNL</v>
      </c>
      <c r="C41"/>
      <c r="D41" s="85" t="s">
        <v>205</v>
      </c>
      <c r="E41" s="10"/>
      <c r="F41" s="104" t="s">
        <v>165</v>
      </c>
      <c r="G41" s="76">
        <v>400</v>
      </c>
      <c r="H41" s="77"/>
      <c r="I41" s="10" t="s">
        <v>28</v>
      </c>
      <c r="J41" s="10" t="s">
        <v>35</v>
      </c>
      <c r="K41" s="10"/>
      <c r="L41" s="10"/>
      <c r="M41" s="10"/>
      <c r="N41" s="10"/>
      <c r="O41" s="10"/>
    </row>
    <row r="42" spans="1:15" hidden="1">
      <c r="A42" s="75" t="s">
        <v>94</v>
      </c>
      <c r="B42" s="10" t="str">
        <f>"T_"&amp;Table181517141978[[#This Row],[Stage Table Name]]</f>
        <v>T_FINANCIALS_PNL</v>
      </c>
      <c r="C42"/>
      <c r="D42" s="88" t="s">
        <v>206</v>
      </c>
      <c r="E42" s="10"/>
      <c r="F42" s="104" t="s">
        <v>165</v>
      </c>
      <c r="G42" s="76">
        <v>410</v>
      </c>
      <c r="H42" s="77"/>
      <c r="I42" s="10" t="s">
        <v>28</v>
      </c>
      <c r="J42" s="10" t="s">
        <v>35</v>
      </c>
      <c r="K42" s="10"/>
      <c r="L42" s="10"/>
      <c r="M42" s="10"/>
      <c r="N42" s="10"/>
      <c r="O42" s="10"/>
    </row>
    <row r="43" spans="1:15" hidden="1">
      <c r="A43" s="75" t="s">
        <v>94</v>
      </c>
      <c r="B43" s="10" t="str">
        <f>"T_"&amp;Table181517141978[[#This Row],[Stage Table Name]]</f>
        <v>T_FINANCIALS_PNL</v>
      </c>
      <c r="C43"/>
      <c r="D43" s="85" t="s">
        <v>207</v>
      </c>
      <c r="E43" s="10"/>
      <c r="F43" s="104" t="s">
        <v>165</v>
      </c>
      <c r="G43" s="76">
        <v>420</v>
      </c>
      <c r="H43" s="77"/>
      <c r="I43" s="10" t="s">
        <v>28</v>
      </c>
      <c r="J43" s="10" t="s">
        <v>35</v>
      </c>
      <c r="K43" s="10"/>
      <c r="L43" s="10"/>
      <c r="M43" s="10"/>
      <c r="N43" s="10"/>
      <c r="O43" s="10"/>
    </row>
    <row r="44" spans="1:15" hidden="1">
      <c r="A44" s="75" t="s">
        <v>94</v>
      </c>
      <c r="B44" s="10" t="str">
        <f>"T_"&amp;Table181517141978[[#This Row],[Stage Table Name]]</f>
        <v>T_FINANCIALS_PNL</v>
      </c>
      <c r="C44"/>
      <c r="D44" s="85" t="s">
        <v>208</v>
      </c>
      <c r="E44" s="10"/>
      <c r="F44" s="104" t="s">
        <v>165</v>
      </c>
      <c r="G44" s="76">
        <v>430</v>
      </c>
      <c r="H44" s="77"/>
      <c r="I44" s="10" t="s">
        <v>28</v>
      </c>
      <c r="J44" s="10" t="s">
        <v>35</v>
      </c>
      <c r="K44" s="10"/>
      <c r="L44" s="10"/>
      <c r="M44" s="10"/>
      <c r="N44" s="10"/>
      <c r="O44" s="10"/>
    </row>
    <row r="45" spans="1:15" hidden="1">
      <c r="A45" s="75" t="s">
        <v>94</v>
      </c>
      <c r="B45" s="10" t="str">
        <f>"T_"&amp;Table181517141978[[#This Row],[Stage Table Name]]</f>
        <v>T_FINANCIALS_PNL</v>
      </c>
      <c r="C45"/>
      <c r="D45" s="85" t="s">
        <v>209</v>
      </c>
      <c r="E45" s="10"/>
      <c r="F45" s="104" t="s">
        <v>165</v>
      </c>
      <c r="G45" s="76">
        <v>440</v>
      </c>
      <c r="H45" s="77"/>
      <c r="I45" s="10" t="s">
        <v>28</v>
      </c>
      <c r="J45" s="10" t="s">
        <v>35</v>
      </c>
      <c r="K45" s="10"/>
      <c r="L45" s="10"/>
      <c r="M45" s="10"/>
      <c r="N45" s="10"/>
      <c r="O45" s="10"/>
    </row>
    <row r="46" spans="1:15" hidden="1">
      <c r="A46" s="75" t="s">
        <v>94</v>
      </c>
      <c r="B46" s="10" t="str">
        <f>"T_"&amp;Table181517141978[[#This Row],[Stage Table Name]]</f>
        <v>T_FINANCIALS_PNL</v>
      </c>
      <c r="C46"/>
      <c r="D46" s="85" t="s">
        <v>210</v>
      </c>
      <c r="E46" s="10"/>
      <c r="F46" s="104" t="s">
        <v>165</v>
      </c>
      <c r="G46" s="76">
        <v>450</v>
      </c>
      <c r="H46" s="77"/>
      <c r="I46" s="10" t="s">
        <v>28</v>
      </c>
      <c r="J46" s="10" t="s">
        <v>35</v>
      </c>
      <c r="K46" s="10"/>
      <c r="L46" s="10"/>
      <c r="M46" s="10"/>
      <c r="N46" s="10"/>
      <c r="O46" s="10"/>
    </row>
    <row r="47" spans="1:15" hidden="1">
      <c r="A47" s="75" t="s">
        <v>94</v>
      </c>
      <c r="B47" s="10" t="str">
        <f>"T_"&amp;Table181517141978[[#This Row],[Stage Table Name]]</f>
        <v>T_FINANCIALS_PNL</v>
      </c>
      <c r="C47"/>
      <c r="D47" s="85" t="s">
        <v>211</v>
      </c>
      <c r="E47" s="10"/>
      <c r="F47" s="104" t="s">
        <v>165</v>
      </c>
      <c r="G47" s="76">
        <v>460</v>
      </c>
      <c r="H47" s="77"/>
      <c r="I47" s="10" t="s">
        <v>28</v>
      </c>
      <c r="J47" s="10" t="s">
        <v>35</v>
      </c>
      <c r="K47" s="10"/>
      <c r="L47" s="10"/>
      <c r="M47" s="10"/>
      <c r="N47" s="10"/>
      <c r="O47" s="10"/>
    </row>
    <row r="48" spans="1:15" hidden="1">
      <c r="A48" s="75" t="s">
        <v>94</v>
      </c>
      <c r="B48" s="10" t="str">
        <f>"T_"&amp;Table181517141978[[#This Row],[Stage Table Name]]</f>
        <v>T_FINANCIALS_PNL</v>
      </c>
      <c r="C48"/>
      <c r="D48" s="85" t="s">
        <v>212</v>
      </c>
      <c r="E48" s="10"/>
      <c r="F48" s="104" t="s">
        <v>165</v>
      </c>
      <c r="G48" s="76">
        <v>470</v>
      </c>
      <c r="H48" s="77"/>
      <c r="I48" s="10" t="s">
        <v>28</v>
      </c>
      <c r="J48" s="10" t="s">
        <v>35</v>
      </c>
      <c r="K48" s="10"/>
      <c r="L48" s="10"/>
      <c r="M48" s="10"/>
      <c r="N48" s="10"/>
      <c r="O48" s="10"/>
    </row>
    <row r="49" spans="1:15" hidden="1">
      <c r="A49" s="75" t="s">
        <v>94</v>
      </c>
      <c r="B49" s="10" t="str">
        <f>"T_"&amp;Table181517141978[[#This Row],[Stage Table Name]]</f>
        <v>T_FINANCIALS_PNL</v>
      </c>
      <c r="C49"/>
      <c r="D49" s="85" t="s">
        <v>213</v>
      </c>
      <c r="E49" s="10"/>
      <c r="F49" s="104" t="s">
        <v>165</v>
      </c>
      <c r="G49" s="76">
        <v>480</v>
      </c>
      <c r="H49" s="77"/>
      <c r="I49" s="10" t="s">
        <v>28</v>
      </c>
      <c r="J49" s="10" t="s">
        <v>35</v>
      </c>
      <c r="K49" s="10"/>
      <c r="L49" s="10"/>
      <c r="M49" s="10"/>
      <c r="N49" s="10"/>
      <c r="O49" s="10"/>
    </row>
    <row r="50" spans="1:15" hidden="1">
      <c r="A50" s="75" t="s">
        <v>94</v>
      </c>
      <c r="B50" s="10" t="str">
        <f>"T_"&amp;Table181517141978[[#This Row],[Stage Table Name]]</f>
        <v>T_FINANCIALS_PNL</v>
      </c>
      <c r="C50"/>
      <c r="D50" s="85" t="s">
        <v>214</v>
      </c>
      <c r="E50" s="10"/>
      <c r="F50" s="104" t="s">
        <v>165</v>
      </c>
      <c r="G50" s="76">
        <v>490</v>
      </c>
      <c r="H50" s="77"/>
      <c r="I50" s="10" t="s">
        <v>28</v>
      </c>
      <c r="J50" s="10" t="s">
        <v>35</v>
      </c>
      <c r="K50" s="10"/>
      <c r="L50" s="10"/>
      <c r="M50" s="10"/>
      <c r="N50" s="10"/>
      <c r="O50" s="10"/>
    </row>
    <row r="51" spans="1:15" hidden="1">
      <c r="A51" s="75" t="s">
        <v>94</v>
      </c>
      <c r="B51" s="10" t="str">
        <f>"T_"&amp;Table181517141978[[#This Row],[Stage Table Name]]</f>
        <v>T_FINANCIALS_PNL</v>
      </c>
      <c r="C51"/>
      <c r="D51" s="85" t="s">
        <v>215</v>
      </c>
      <c r="E51" s="10"/>
      <c r="F51" s="104" t="s">
        <v>165</v>
      </c>
      <c r="G51" s="76">
        <v>500</v>
      </c>
      <c r="H51" s="77"/>
      <c r="I51" s="10" t="s">
        <v>28</v>
      </c>
      <c r="J51" s="10" t="s">
        <v>35</v>
      </c>
      <c r="K51" s="10"/>
      <c r="L51" s="10"/>
      <c r="M51" s="10"/>
      <c r="N51" s="10"/>
      <c r="O51" s="10"/>
    </row>
    <row r="52" spans="1:15" hidden="1">
      <c r="A52" s="75" t="s">
        <v>94</v>
      </c>
      <c r="B52" s="10" t="str">
        <f>"T_"&amp;Table181517141978[[#This Row],[Stage Table Name]]</f>
        <v>T_FINANCIALS_PNL</v>
      </c>
      <c r="C52"/>
      <c r="D52" s="85" t="s">
        <v>216</v>
      </c>
      <c r="E52" s="10"/>
      <c r="F52" s="104" t="s">
        <v>165</v>
      </c>
      <c r="G52" s="76">
        <v>510</v>
      </c>
      <c r="H52" s="77"/>
      <c r="I52" s="10" t="s">
        <v>28</v>
      </c>
      <c r="J52" s="10" t="s">
        <v>35</v>
      </c>
      <c r="K52" s="10"/>
      <c r="L52" s="10"/>
      <c r="M52" s="10"/>
      <c r="N52" s="10"/>
      <c r="O52" s="10"/>
    </row>
    <row r="53" spans="1:15" hidden="1">
      <c r="A53" s="75" t="s">
        <v>94</v>
      </c>
      <c r="B53" s="10" t="str">
        <f>"T_"&amp;Table181517141978[[#This Row],[Stage Table Name]]</f>
        <v>T_FINANCIALS_PNL</v>
      </c>
      <c r="C53"/>
      <c r="D53" s="85" t="s">
        <v>217</v>
      </c>
      <c r="E53" s="10" t="s">
        <v>218</v>
      </c>
      <c r="F53" s="85" t="s">
        <v>149</v>
      </c>
      <c r="G53" s="76">
        <v>520</v>
      </c>
      <c r="H53" s="77"/>
      <c r="I53" s="10" t="s">
        <v>28</v>
      </c>
      <c r="J53" s="10" t="s">
        <v>35</v>
      </c>
      <c r="K53" s="10"/>
      <c r="L53" s="10"/>
      <c r="M53" s="10"/>
      <c r="N53" s="10"/>
      <c r="O53" s="10"/>
    </row>
    <row r="54" spans="1:15" hidden="1">
      <c r="A54" s="75" t="s">
        <v>94</v>
      </c>
      <c r="B54" s="10" t="str">
        <f>"T_"&amp;Table181517141978[[#This Row],[Stage Table Name]]</f>
        <v>T_FINANCIALS_PNL</v>
      </c>
      <c r="C54"/>
      <c r="D54" s="85" t="s">
        <v>219</v>
      </c>
      <c r="E54" s="10" t="s">
        <v>220</v>
      </c>
      <c r="F54" s="85" t="s">
        <v>165</v>
      </c>
      <c r="G54" s="76">
        <v>530</v>
      </c>
      <c r="H54" s="77"/>
      <c r="I54" s="10" t="s">
        <v>28</v>
      </c>
      <c r="J54" s="10" t="s">
        <v>35</v>
      </c>
      <c r="K54" s="10"/>
      <c r="L54" s="10"/>
      <c r="M54" s="10"/>
      <c r="N54" s="10"/>
      <c r="O54" s="10"/>
    </row>
    <row r="55" spans="1:15" hidden="1">
      <c r="A55" s="75" t="s">
        <v>94</v>
      </c>
      <c r="B55" s="10" t="str">
        <f>"T_"&amp;Table181517141978[[#This Row],[Stage Table Name]]</f>
        <v>T_FINANCIALS_PNL</v>
      </c>
      <c r="C55"/>
      <c r="D55" s="85" t="s">
        <v>221</v>
      </c>
      <c r="E55" s="10"/>
      <c r="F55" s="85" t="s">
        <v>149</v>
      </c>
      <c r="G55" s="76">
        <v>540</v>
      </c>
      <c r="H55" s="77"/>
      <c r="I55" s="10" t="s">
        <v>28</v>
      </c>
      <c r="J55" s="10" t="s">
        <v>35</v>
      </c>
      <c r="K55" s="10"/>
      <c r="L55" s="10"/>
      <c r="M55" s="10"/>
      <c r="N55" s="10"/>
      <c r="O55" s="10"/>
    </row>
    <row r="56" spans="1:15" hidden="1">
      <c r="A56" s="75" t="s">
        <v>94</v>
      </c>
      <c r="B56" s="10" t="str">
        <f>"T_"&amp;Table181517141978[[#This Row],[Stage Table Name]]</f>
        <v>T_FINANCIALS_PNL</v>
      </c>
      <c r="C56"/>
      <c r="D56" s="85" t="s">
        <v>222</v>
      </c>
      <c r="E56" s="10" t="s">
        <v>223</v>
      </c>
      <c r="F56" s="85" t="s">
        <v>165</v>
      </c>
      <c r="G56" s="76">
        <v>550</v>
      </c>
      <c r="H56" s="77"/>
      <c r="I56" s="10" t="s">
        <v>28</v>
      </c>
      <c r="J56" s="10" t="s">
        <v>35</v>
      </c>
      <c r="K56" s="10"/>
      <c r="L56" s="10"/>
      <c r="M56" s="10"/>
      <c r="N56" s="10"/>
      <c r="O56" s="10"/>
    </row>
    <row r="57" spans="1:15" hidden="1">
      <c r="A57" s="75" t="s">
        <v>94</v>
      </c>
      <c r="B57" s="10" t="str">
        <f>"T_"&amp;Table181517141978[[#This Row],[Stage Table Name]]</f>
        <v>T_FINANCIALS_PNL</v>
      </c>
      <c r="C57"/>
      <c r="D57" s="85" t="s">
        <v>224</v>
      </c>
      <c r="E57" s="10"/>
      <c r="F57" s="85" t="s">
        <v>149</v>
      </c>
      <c r="G57" s="76">
        <v>560</v>
      </c>
      <c r="H57" s="77"/>
      <c r="I57" s="10" t="s">
        <v>28</v>
      </c>
      <c r="J57" s="10" t="s">
        <v>35</v>
      </c>
      <c r="K57" s="10"/>
      <c r="L57" s="10"/>
      <c r="M57" s="10"/>
      <c r="N57" s="10"/>
      <c r="O57" s="10"/>
    </row>
    <row r="58" spans="1:15" hidden="1">
      <c r="A58" s="75" t="s">
        <v>94</v>
      </c>
      <c r="B58" s="10" t="str">
        <f>"T_"&amp;Table181517141978[[#This Row],[Stage Table Name]]</f>
        <v>T_FINANCIALS_PNL</v>
      </c>
      <c r="C58"/>
      <c r="D58" s="85" t="s">
        <v>225</v>
      </c>
      <c r="E58" s="10"/>
      <c r="F58" s="85" t="s">
        <v>165</v>
      </c>
      <c r="G58" s="76">
        <v>570</v>
      </c>
      <c r="H58" s="77"/>
      <c r="I58" s="10" t="s">
        <v>28</v>
      </c>
      <c r="J58" s="10" t="s">
        <v>35</v>
      </c>
      <c r="K58" s="10"/>
      <c r="L58" s="10"/>
      <c r="M58" s="10"/>
      <c r="N58" s="10"/>
      <c r="O58" s="10"/>
    </row>
    <row r="59" spans="1:15" hidden="1">
      <c r="A59" s="75" t="s">
        <v>94</v>
      </c>
      <c r="B59" s="10" t="str">
        <f>"T_"&amp;Table181517141978[[#This Row],[Stage Table Name]]</f>
        <v>T_FINANCIALS_PNL</v>
      </c>
      <c r="C59"/>
      <c r="D59" s="85" t="s">
        <v>226</v>
      </c>
      <c r="E59" s="10" t="s">
        <v>227</v>
      </c>
      <c r="F59" s="85" t="s">
        <v>149</v>
      </c>
      <c r="G59" s="76">
        <v>580</v>
      </c>
      <c r="H59" s="77"/>
      <c r="I59" s="10" t="s">
        <v>28</v>
      </c>
      <c r="J59" s="10" t="s">
        <v>35</v>
      </c>
      <c r="K59" s="10"/>
      <c r="L59" s="10"/>
      <c r="M59" s="10"/>
      <c r="N59" s="10"/>
      <c r="O59" s="10"/>
    </row>
    <row r="60" spans="1:15" hidden="1">
      <c r="A60" s="75" t="s">
        <v>94</v>
      </c>
      <c r="B60" s="10" t="str">
        <f>"T_"&amp;Table181517141978[[#This Row],[Stage Table Name]]</f>
        <v>T_FINANCIALS_PNL</v>
      </c>
      <c r="C60"/>
      <c r="D60" s="85" t="s">
        <v>228</v>
      </c>
      <c r="E60" s="10"/>
      <c r="F60" s="85" t="s">
        <v>165</v>
      </c>
      <c r="G60" s="76">
        <v>590</v>
      </c>
      <c r="H60" s="77"/>
      <c r="I60" s="10" t="s">
        <v>28</v>
      </c>
      <c r="J60" s="10" t="s">
        <v>35</v>
      </c>
      <c r="K60" s="10"/>
      <c r="L60" s="10"/>
      <c r="M60" s="10"/>
      <c r="N60" s="10"/>
      <c r="O60" s="10"/>
    </row>
    <row r="61" spans="1:15" hidden="1">
      <c r="A61" s="75" t="s">
        <v>94</v>
      </c>
      <c r="B61" s="10" t="str">
        <f>"T_"&amp;Table181517141978[[#This Row],[Stage Table Name]]</f>
        <v>T_FINANCIALS_PNL</v>
      </c>
      <c r="C61"/>
      <c r="D61" s="85" t="s">
        <v>229</v>
      </c>
      <c r="E61" s="10" t="s">
        <v>230</v>
      </c>
      <c r="F61" s="85" t="s">
        <v>149</v>
      </c>
      <c r="G61" s="76">
        <v>600</v>
      </c>
      <c r="H61" s="77"/>
      <c r="I61" s="10" t="s">
        <v>28</v>
      </c>
      <c r="J61" s="10" t="s">
        <v>35</v>
      </c>
      <c r="K61" s="10"/>
      <c r="L61" s="10"/>
      <c r="M61" s="10"/>
      <c r="N61" s="10"/>
      <c r="O61" s="10"/>
    </row>
    <row r="62" spans="1:15" hidden="1">
      <c r="A62" s="75" t="s">
        <v>94</v>
      </c>
      <c r="B62" s="10" t="str">
        <f>"T_"&amp;Table181517141978[[#This Row],[Stage Table Name]]</f>
        <v>T_FINANCIALS_PNL</v>
      </c>
      <c r="C62"/>
      <c r="D62" s="85" t="s">
        <v>231</v>
      </c>
      <c r="E62" s="10"/>
      <c r="F62" s="85" t="s">
        <v>165</v>
      </c>
      <c r="G62" s="76">
        <v>610</v>
      </c>
      <c r="H62" s="77"/>
      <c r="I62" s="10" t="s">
        <v>28</v>
      </c>
      <c r="J62" s="10" t="s">
        <v>35</v>
      </c>
      <c r="K62" s="10"/>
      <c r="L62" s="10"/>
      <c r="M62" s="10"/>
      <c r="N62" s="10"/>
      <c r="O62" s="10"/>
    </row>
    <row r="63" spans="1:15" hidden="1">
      <c r="A63" s="75" t="s">
        <v>94</v>
      </c>
      <c r="B63" s="10" t="e">
        <f>"T_"&amp;[1]!Table1815171419[[#This Row],[SOURCE_FEED_NAME]]</f>
        <v>#REF!</v>
      </c>
      <c r="C63" s="49"/>
      <c r="D63" s="102" t="s">
        <v>232</v>
      </c>
      <c r="E63" s="10"/>
      <c r="F63" s="85" t="s">
        <v>149</v>
      </c>
      <c r="G63" s="76">
        <v>620</v>
      </c>
      <c r="H63" s="77"/>
      <c r="I63" s="10" t="s">
        <v>28</v>
      </c>
      <c r="J63" s="10" t="s">
        <v>35</v>
      </c>
      <c r="K63" s="10"/>
      <c r="L63" s="10"/>
      <c r="M63" s="10"/>
      <c r="N63" s="10"/>
      <c r="O63" s="10"/>
    </row>
    <row r="64" spans="1:15" hidden="1">
      <c r="A64" s="75" t="s">
        <v>94</v>
      </c>
      <c r="B64" s="10" t="e">
        <f>"T_"&amp;[1]!Table1815171419[[#This Row],[SOURCE_FEED_NAME]]</f>
        <v>#REF!</v>
      </c>
      <c r="C64" s="49"/>
      <c r="D64" s="102" t="s">
        <v>233</v>
      </c>
      <c r="E64" s="10"/>
      <c r="F64" s="85" t="s">
        <v>165</v>
      </c>
      <c r="G64" s="76">
        <v>630</v>
      </c>
      <c r="H64" s="77"/>
      <c r="I64" s="10" t="s">
        <v>28</v>
      </c>
      <c r="J64" s="10" t="s">
        <v>35</v>
      </c>
      <c r="K64" s="10"/>
      <c r="L64" s="10"/>
      <c r="M64" s="10"/>
      <c r="N64" s="10"/>
      <c r="O64" s="10"/>
    </row>
    <row r="65" spans="1:15" hidden="1">
      <c r="A65" s="75" t="s">
        <v>94</v>
      </c>
      <c r="B65" s="10" t="e">
        <f>"T_"&amp;[1]!Table1815171419[[#This Row],[SOURCE_FEED_NAME]]</f>
        <v>#REF!</v>
      </c>
      <c r="C65" s="49"/>
      <c r="D65" s="102" t="s">
        <v>234</v>
      </c>
      <c r="E65" s="10"/>
      <c r="F65" s="85" t="s">
        <v>149</v>
      </c>
      <c r="G65" s="76">
        <v>640</v>
      </c>
      <c r="H65" s="77"/>
      <c r="I65" s="10" t="s">
        <v>28</v>
      </c>
      <c r="J65" s="10" t="s">
        <v>35</v>
      </c>
      <c r="K65" s="10"/>
      <c r="L65" s="10"/>
      <c r="M65" s="10"/>
      <c r="N65" s="10"/>
      <c r="O65" s="10"/>
    </row>
    <row r="66" spans="1:15" hidden="1">
      <c r="A66" s="75" t="s">
        <v>94</v>
      </c>
      <c r="B66" s="10" t="e">
        <f>"T_"&amp;[1]!Table1815171419[[#This Row],[SOURCE_FEED_NAME]]</f>
        <v>#REF!</v>
      </c>
      <c r="C66" s="49"/>
      <c r="D66" s="102" t="s">
        <v>235</v>
      </c>
      <c r="E66" s="10"/>
      <c r="F66" s="85" t="s">
        <v>165</v>
      </c>
      <c r="G66" s="76">
        <v>650</v>
      </c>
      <c r="H66" s="77"/>
      <c r="I66" s="10" t="s">
        <v>28</v>
      </c>
      <c r="J66" s="10" t="s">
        <v>35</v>
      </c>
      <c r="K66" s="10"/>
      <c r="L66" s="10"/>
      <c r="M66" s="10"/>
      <c r="N66" s="10"/>
      <c r="O66" s="10"/>
    </row>
    <row r="67" spans="1:15" hidden="1">
      <c r="A67" s="75" t="s">
        <v>94</v>
      </c>
      <c r="B67" s="10" t="e">
        <f>"T_"&amp;[1]!Table1815171419[[#This Row],[SOURCE_FEED_NAME]]</f>
        <v>#REF!</v>
      </c>
      <c r="C67" s="49"/>
      <c r="D67" s="102" t="s">
        <v>236</v>
      </c>
      <c r="E67" s="10"/>
      <c r="F67" s="85" t="s">
        <v>149</v>
      </c>
      <c r="G67" s="76">
        <v>660</v>
      </c>
      <c r="H67" s="77"/>
      <c r="I67" s="10" t="s">
        <v>28</v>
      </c>
      <c r="J67" s="10" t="s">
        <v>35</v>
      </c>
      <c r="K67" s="10"/>
      <c r="L67" s="10"/>
      <c r="M67" s="10"/>
      <c r="N67" s="10"/>
      <c r="O67" s="10"/>
    </row>
    <row r="68" spans="1:15" hidden="1">
      <c r="A68" s="75" t="s">
        <v>94</v>
      </c>
      <c r="B68" s="10" t="e">
        <f>"T_"&amp;[1]!Table1815171419[[#This Row],[SOURCE_FEED_NAME]]</f>
        <v>#REF!</v>
      </c>
      <c r="C68" s="49"/>
      <c r="D68" s="102" t="s">
        <v>237</v>
      </c>
      <c r="E68" s="10"/>
      <c r="F68" s="85" t="s">
        <v>165</v>
      </c>
      <c r="G68" s="76">
        <v>670</v>
      </c>
      <c r="H68" s="77"/>
      <c r="I68" s="10" t="s">
        <v>28</v>
      </c>
      <c r="J68" s="10" t="s">
        <v>35</v>
      </c>
      <c r="K68" s="10"/>
      <c r="L68" s="10"/>
      <c r="M68" s="10"/>
      <c r="N68" s="10"/>
      <c r="O68" s="10"/>
    </row>
    <row r="69" spans="1:15" hidden="1">
      <c r="A69" s="75" t="s">
        <v>94</v>
      </c>
      <c r="B69" s="10" t="e">
        <f>"T_"&amp;[1]!Table1815171419[[#This Row],[SOURCE_FEED_NAME]]</f>
        <v>#REF!</v>
      </c>
      <c r="C69" s="49"/>
      <c r="D69" s="102" t="s">
        <v>238</v>
      </c>
      <c r="E69" s="10"/>
      <c r="F69" s="85" t="s">
        <v>149</v>
      </c>
      <c r="G69" s="76">
        <v>680</v>
      </c>
      <c r="H69" s="77"/>
      <c r="I69" s="10" t="s">
        <v>28</v>
      </c>
      <c r="J69" s="10" t="s">
        <v>35</v>
      </c>
      <c r="K69" s="10"/>
      <c r="L69" s="10"/>
      <c r="M69" s="10"/>
      <c r="N69" s="10"/>
      <c r="O69" s="10"/>
    </row>
    <row r="70" spans="1:15" hidden="1">
      <c r="A70" s="75" t="s">
        <v>94</v>
      </c>
      <c r="B70" s="10" t="e">
        <f>"T_"&amp;[1]!Table1815171419[[#This Row],[SOURCE_FEED_NAME]]</f>
        <v>#REF!</v>
      </c>
      <c r="C70" s="49"/>
      <c r="D70" s="102" t="s">
        <v>239</v>
      </c>
      <c r="E70" s="10"/>
      <c r="F70" s="85" t="s">
        <v>165</v>
      </c>
      <c r="G70" s="76">
        <v>690</v>
      </c>
      <c r="H70" s="77"/>
      <c r="I70" s="10" t="s">
        <v>28</v>
      </c>
      <c r="J70" s="10" t="s">
        <v>35</v>
      </c>
      <c r="K70" s="10"/>
      <c r="L70" s="10"/>
      <c r="M70" s="10"/>
      <c r="N70" s="10"/>
      <c r="O70" s="10"/>
    </row>
    <row r="71" spans="1:15" hidden="1">
      <c r="A71" s="75" t="s">
        <v>94</v>
      </c>
      <c r="B71" s="10" t="e">
        <f>"T_"&amp;[1]!Table1815171419[[#This Row],[SOURCE_FEED_NAME]]</f>
        <v>#REF!</v>
      </c>
      <c r="C71" s="49"/>
      <c r="D71" s="102" t="s">
        <v>240</v>
      </c>
      <c r="E71" s="10"/>
      <c r="F71" s="85" t="s">
        <v>149</v>
      </c>
      <c r="G71" s="76">
        <v>700</v>
      </c>
      <c r="H71" s="77"/>
      <c r="I71" s="10" t="s">
        <v>28</v>
      </c>
      <c r="J71" s="10" t="s">
        <v>35</v>
      </c>
      <c r="K71" s="10"/>
      <c r="L71" s="10"/>
      <c r="M71" s="10"/>
      <c r="N71" s="10"/>
      <c r="O71" s="10"/>
    </row>
    <row r="72" spans="1:15" hidden="1">
      <c r="A72" s="75" t="s">
        <v>94</v>
      </c>
      <c r="B72" s="10" t="e">
        <f>"T_"&amp;[1]!Table1815171419[[#This Row],[SOURCE_FEED_NAME]]</f>
        <v>#REF!</v>
      </c>
      <c r="C72" s="49"/>
      <c r="D72" s="102" t="s">
        <v>241</v>
      </c>
      <c r="E72" s="10"/>
      <c r="F72" s="85" t="s">
        <v>165</v>
      </c>
      <c r="G72" s="76">
        <v>710</v>
      </c>
      <c r="H72" s="77"/>
      <c r="I72" s="10" t="s">
        <v>28</v>
      </c>
      <c r="J72" s="10" t="s">
        <v>35</v>
      </c>
      <c r="K72" s="10"/>
      <c r="L72" s="10"/>
      <c r="M72" s="10"/>
      <c r="N72" s="10"/>
      <c r="O72" s="10"/>
    </row>
    <row r="73" spans="1:15" hidden="1">
      <c r="A73" s="75" t="s">
        <v>94</v>
      </c>
      <c r="B73" s="10" t="e">
        <f>"T_"&amp;[1]!Table1815171419[[#This Row],[SOURCE_FEED_NAME]]</f>
        <v>#REF!</v>
      </c>
      <c r="C73" s="49"/>
      <c r="D73" s="102" t="s">
        <v>242</v>
      </c>
      <c r="E73" s="10"/>
      <c r="F73" s="85" t="s">
        <v>149</v>
      </c>
      <c r="G73" s="76">
        <v>720</v>
      </c>
      <c r="H73" s="77"/>
      <c r="I73" s="10" t="s">
        <v>28</v>
      </c>
      <c r="J73" s="10" t="s">
        <v>35</v>
      </c>
      <c r="K73" s="10"/>
      <c r="L73" s="10"/>
      <c r="M73" s="10"/>
      <c r="N73" s="10"/>
      <c r="O73" s="10"/>
    </row>
    <row r="74" spans="1:15" hidden="1">
      <c r="A74" s="75" t="s">
        <v>94</v>
      </c>
      <c r="B74" s="10" t="e">
        <f>"T_"&amp;[1]!Table1815171419[[#This Row],[SOURCE_FEED_NAME]]</f>
        <v>#REF!</v>
      </c>
      <c r="C74" s="49"/>
      <c r="D74" s="102" t="s">
        <v>243</v>
      </c>
      <c r="E74" s="10"/>
      <c r="F74" s="85" t="s">
        <v>165</v>
      </c>
      <c r="G74" s="76">
        <v>730</v>
      </c>
      <c r="H74" s="77"/>
      <c r="I74" s="10" t="s">
        <v>28</v>
      </c>
      <c r="J74" s="10" t="s">
        <v>35</v>
      </c>
      <c r="K74" s="10"/>
      <c r="L74" s="10"/>
      <c r="M74" s="10"/>
      <c r="N74" s="10"/>
      <c r="O74" s="10"/>
    </row>
    <row r="75" spans="1:15" hidden="1">
      <c r="A75" s="75" t="s">
        <v>94</v>
      </c>
      <c r="B75" s="10" t="e">
        <f>"T_"&amp;[1]!Table1815171419[[#This Row],[SOURCE_FEED_NAME]]</f>
        <v>#REF!</v>
      </c>
      <c r="C75" s="49"/>
      <c r="D75" s="102" t="s">
        <v>244</v>
      </c>
      <c r="E75" s="10"/>
      <c r="F75" s="85" t="s">
        <v>149</v>
      </c>
      <c r="G75" s="76">
        <v>740</v>
      </c>
      <c r="H75" s="77"/>
      <c r="I75" s="10" t="s">
        <v>28</v>
      </c>
      <c r="J75" s="10" t="s">
        <v>35</v>
      </c>
      <c r="K75" s="10"/>
      <c r="L75" s="10"/>
      <c r="M75" s="10"/>
      <c r="N75" s="10"/>
      <c r="O75" s="10"/>
    </row>
    <row r="76" spans="1:15" hidden="1">
      <c r="A76" s="75" t="s">
        <v>94</v>
      </c>
      <c r="B76" s="10" t="e">
        <f>"T_"&amp;[1]!Table1815171419[[#This Row],[SOURCE_FEED_NAME]]</f>
        <v>#REF!</v>
      </c>
      <c r="C76" s="49"/>
      <c r="D76" s="102" t="s">
        <v>245</v>
      </c>
      <c r="E76" s="10"/>
      <c r="F76" s="85" t="s">
        <v>165</v>
      </c>
      <c r="G76" s="76">
        <v>750</v>
      </c>
      <c r="H76" s="77"/>
      <c r="I76" s="10" t="s">
        <v>28</v>
      </c>
      <c r="J76" s="10" t="s">
        <v>35</v>
      </c>
      <c r="K76" s="10"/>
      <c r="L76" s="10"/>
      <c r="M76" s="10"/>
      <c r="N76" s="10"/>
      <c r="O76" s="10"/>
    </row>
    <row r="77" spans="1:15" hidden="1">
      <c r="A77" s="75" t="s">
        <v>94</v>
      </c>
      <c r="B77" s="10" t="str">
        <f>"T_"&amp;Table181517141978[[#This Row],[Stage Table Name]]</f>
        <v>T_FINANCIALS_PNL</v>
      </c>
      <c r="C77"/>
      <c r="D77" s="85" t="s">
        <v>246</v>
      </c>
      <c r="E77" s="10"/>
      <c r="F77" s="104" t="s">
        <v>149</v>
      </c>
      <c r="G77" s="76">
        <v>760</v>
      </c>
      <c r="H77" s="77"/>
      <c r="I77" s="10" t="s">
        <v>28</v>
      </c>
      <c r="J77" s="10" t="s">
        <v>35</v>
      </c>
      <c r="K77" s="10"/>
      <c r="L77" s="10"/>
      <c r="M77" s="10"/>
      <c r="N77" s="10"/>
      <c r="O77" s="10"/>
    </row>
    <row r="78" spans="1:15" hidden="1">
      <c r="A78" s="75" t="s">
        <v>94</v>
      </c>
      <c r="B78" s="10" t="str">
        <f>"T_"&amp;Table181517141978[[#This Row],[Stage Table Name]]</f>
        <v>T_FINANCIALS_PNL</v>
      </c>
      <c r="C78"/>
      <c r="D78" s="85" t="s">
        <v>247</v>
      </c>
      <c r="E78" s="10"/>
      <c r="F78" s="104" t="s">
        <v>149</v>
      </c>
      <c r="G78" s="76">
        <v>770</v>
      </c>
      <c r="H78" s="77"/>
      <c r="I78" s="10" t="s">
        <v>28</v>
      </c>
      <c r="J78" s="10" t="s">
        <v>35</v>
      </c>
      <c r="K78" s="10"/>
      <c r="L78" s="10"/>
      <c r="M78" s="10"/>
      <c r="N78" s="10"/>
      <c r="O78" s="10"/>
    </row>
    <row r="79" spans="1:15" ht="31">
      <c r="A79" s="75" t="s">
        <v>105</v>
      </c>
      <c r="B79" s="10" t="str">
        <f>"T_"&amp;Table181517141978[[#This Row],[Stage Table Name]]</f>
        <v>T_POS_TRANSACTION</v>
      </c>
      <c r="C79"/>
      <c r="D79" s="89" t="s">
        <v>248</v>
      </c>
      <c r="E79" s="10" t="s">
        <v>249</v>
      </c>
      <c r="F79" s="93" t="s">
        <v>250</v>
      </c>
      <c r="G79" s="76">
        <v>10</v>
      </c>
      <c r="H79" s="77"/>
      <c r="I79" s="10" t="s">
        <v>35</v>
      </c>
      <c r="J79" s="10" t="s">
        <v>28</v>
      </c>
      <c r="K79" s="10"/>
      <c r="L79" s="10"/>
      <c r="M79" s="10"/>
      <c r="N79" s="10"/>
      <c r="O79" s="10"/>
    </row>
    <row r="80" spans="1:15">
      <c r="A80" s="75" t="s">
        <v>105</v>
      </c>
      <c r="B80" s="10" t="str">
        <f>"T_"&amp;Table181517141978[[#This Row],[Stage Table Name]]</f>
        <v>T_POS_TRANSACTION</v>
      </c>
      <c r="C80"/>
      <c r="D80" s="90" t="s">
        <v>147</v>
      </c>
      <c r="E80" s="10" t="s">
        <v>148</v>
      </c>
      <c r="F80" s="94" t="s">
        <v>149</v>
      </c>
      <c r="G80" s="76">
        <v>20</v>
      </c>
      <c r="H80" s="77" t="s">
        <v>251</v>
      </c>
      <c r="I80" s="10" t="s">
        <v>35</v>
      </c>
      <c r="J80" s="10" t="s">
        <v>28</v>
      </c>
      <c r="K80" s="10"/>
      <c r="L80" s="10"/>
      <c r="M80" s="10"/>
      <c r="N80" s="10"/>
      <c r="O80" s="10"/>
    </row>
    <row r="81" spans="1:15">
      <c r="A81" s="75" t="s">
        <v>105</v>
      </c>
      <c r="B81" s="10" t="str">
        <f>"T_"&amp;Table181517141978[[#This Row],[Stage Table Name]]</f>
        <v>T_POS_TRANSACTION</v>
      </c>
      <c r="C81"/>
      <c r="D81" s="90" t="s">
        <v>158</v>
      </c>
      <c r="E81" s="10" t="s">
        <v>252</v>
      </c>
      <c r="F81" s="94" t="s">
        <v>149</v>
      </c>
      <c r="G81" s="76">
        <v>30</v>
      </c>
      <c r="H81" s="77" t="s">
        <v>253</v>
      </c>
      <c r="I81" s="10" t="s">
        <v>35</v>
      </c>
      <c r="J81" s="10" t="s">
        <v>28</v>
      </c>
      <c r="K81" s="10"/>
      <c r="L81" s="10"/>
      <c r="M81" s="10"/>
      <c r="N81" s="10"/>
      <c r="O81" s="10"/>
    </row>
    <row r="82" spans="1:15" ht="31">
      <c r="A82" s="75" t="s">
        <v>105</v>
      </c>
      <c r="B82" s="10" t="str">
        <f>"T_"&amp;Table181517141978[[#This Row],[Stage Table Name]]</f>
        <v>T_POS_TRANSACTION</v>
      </c>
      <c r="C82"/>
      <c r="D82" s="90" t="s">
        <v>254</v>
      </c>
      <c r="E82" s="10" t="s">
        <v>255</v>
      </c>
      <c r="F82" s="94" t="s">
        <v>149</v>
      </c>
      <c r="G82" s="76">
        <v>40</v>
      </c>
      <c r="H82" s="77" t="s">
        <v>256</v>
      </c>
      <c r="I82" s="10" t="s">
        <v>28</v>
      </c>
      <c r="J82" s="10" t="s">
        <v>35</v>
      </c>
      <c r="K82" s="10"/>
      <c r="L82" s="10"/>
      <c r="M82" s="10"/>
      <c r="N82" s="10"/>
      <c r="O82" s="10"/>
    </row>
    <row r="83" spans="1:15" ht="31">
      <c r="A83" s="75" t="s">
        <v>105</v>
      </c>
      <c r="B83" s="10" t="str">
        <f>"T_"&amp;Table181517141978[[#This Row],[Stage Table Name]]</f>
        <v>T_POS_TRANSACTION</v>
      </c>
      <c r="C83"/>
      <c r="D83" s="91" t="s">
        <v>257</v>
      </c>
      <c r="E83" s="10" t="s">
        <v>258</v>
      </c>
      <c r="F83" s="95" t="s">
        <v>149</v>
      </c>
      <c r="G83" s="76">
        <v>50</v>
      </c>
      <c r="H83" s="77" t="s">
        <v>259</v>
      </c>
      <c r="I83" s="10" t="s">
        <v>28</v>
      </c>
      <c r="J83" s="10" t="s">
        <v>35</v>
      </c>
      <c r="K83" s="10"/>
      <c r="L83" s="10"/>
      <c r="M83" s="10"/>
      <c r="N83" s="10"/>
      <c r="O83" s="10"/>
    </row>
    <row r="84" spans="1:15">
      <c r="A84" s="75" t="s">
        <v>105</v>
      </c>
      <c r="B84" s="10" t="str">
        <f>"T_"&amp;Table181517141978[[#This Row],[Stage Table Name]]</f>
        <v>T_POS_TRANSACTION</v>
      </c>
      <c r="C84"/>
      <c r="D84" s="90" t="s">
        <v>160</v>
      </c>
      <c r="E84" s="10" t="s">
        <v>260</v>
      </c>
      <c r="F84" s="94" t="s">
        <v>149</v>
      </c>
      <c r="G84" s="76">
        <v>60</v>
      </c>
      <c r="H84" s="77"/>
      <c r="I84" s="10" t="s">
        <v>35</v>
      </c>
      <c r="J84" s="10" t="s">
        <v>28</v>
      </c>
      <c r="K84" s="10"/>
      <c r="L84" s="10"/>
      <c r="M84" s="10"/>
      <c r="N84" s="10"/>
      <c r="O84" s="10"/>
    </row>
    <row r="85" spans="1:15">
      <c r="A85" s="75" t="s">
        <v>105</v>
      </c>
      <c r="B85" s="10" t="str">
        <f>"T_"&amp;Table181517141978[[#This Row],[Stage Table Name]]</f>
        <v>T_POS_TRANSACTION</v>
      </c>
      <c r="C85"/>
      <c r="D85" s="90" t="s">
        <v>162</v>
      </c>
      <c r="E85" s="10" t="s">
        <v>261</v>
      </c>
      <c r="F85" s="94" t="s">
        <v>149</v>
      </c>
      <c r="G85" s="76">
        <v>70</v>
      </c>
      <c r="H85" s="77"/>
      <c r="I85" s="10" t="s">
        <v>35</v>
      </c>
      <c r="J85" s="10" t="s">
        <v>28</v>
      </c>
      <c r="K85" s="10"/>
      <c r="L85" s="10"/>
      <c r="M85" s="10"/>
      <c r="N85" s="10"/>
      <c r="O85" s="10"/>
    </row>
    <row r="86" spans="1:15">
      <c r="A86" s="75" t="s">
        <v>105</v>
      </c>
      <c r="B86" s="10" t="str">
        <f>"T_"&amp;Table181517141978[[#This Row],[Stage Table Name]]</f>
        <v>T_POS_TRANSACTION</v>
      </c>
      <c r="C86"/>
      <c r="D86" s="89" t="s">
        <v>156</v>
      </c>
      <c r="E86" s="10" t="s">
        <v>262</v>
      </c>
      <c r="F86" s="96" t="s">
        <v>149</v>
      </c>
      <c r="G86" s="76">
        <v>80</v>
      </c>
      <c r="H86" s="77" t="s">
        <v>263</v>
      </c>
      <c r="I86" s="10" t="s">
        <v>35</v>
      </c>
      <c r="J86" s="10" t="s">
        <v>28</v>
      </c>
      <c r="K86" s="10"/>
      <c r="L86" s="10"/>
      <c r="M86" s="10"/>
      <c r="N86" s="10"/>
      <c r="O86" s="10"/>
    </row>
    <row r="87" spans="1:15">
      <c r="A87" s="75" t="s">
        <v>105</v>
      </c>
      <c r="B87" s="10" t="str">
        <f>"T_"&amp;Table181517141978[[#This Row],[Stage Table Name]]</f>
        <v>T_POS_TRANSACTION</v>
      </c>
      <c r="C87"/>
      <c r="D87" s="92" t="s">
        <v>264</v>
      </c>
      <c r="E87" s="10" t="s">
        <v>265</v>
      </c>
      <c r="F87" s="95" t="s">
        <v>149</v>
      </c>
      <c r="G87" s="76">
        <v>90</v>
      </c>
      <c r="H87" s="77"/>
      <c r="I87" s="10" t="s">
        <v>28</v>
      </c>
      <c r="J87" s="10" t="s">
        <v>35</v>
      </c>
      <c r="K87" s="10"/>
      <c r="L87" s="10"/>
      <c r="M87" s="10"/>
      <c r="N87" s="10"/>
      <c r="O87" s="10"/>
    </row>
    <row r="88" spans="1:15">
      <c r="A88" s="75" t="s">
        <v>105</v>
      </c>
      <c r="B88" s="10" t="str">
        <f>"T_"&amp;Table181517141978[[#This Row],[Stage Table Name]]</f>
        <v>T_POS_TRANSACTION</v>
      </c>
      <c r="C88"/>
      <c r="D88" s="92" t="s">
        <v>266</v>
      </c>
      <c r="E88" s="10" t="s">
        <v>267</v>
      </c>
      <c r="F88" s="95" t="s">
        <v>149</v>
      </c>
      <c r="G88" s="76">
        <v>100</v>
      </c>
      <c r="H88" s="77"/>
      <c r="I88" s="10" t="s">
        <v>28</v>
      </c>
      <c r="J88" s="10" t="s">
        <v>35</v>
      </c>
      <c r="K88" s="10"/>
      <c r="L88" s="10"/>
      <c r="M88" s="10"/>
      <c r="N88" s="10"/>
      <c r="O88" s="10"/>
    </row>
    <row r="89" spans="1:15">
      <c r="A89" s="75" t="s">
        <v>105</v>
      </c>
      <c r="B89" s="10" t="str">
        <f>"T_"&amp;Table181517141978[[#This Row],[Stage Table Name]]</f>
        <v>T_POS_TRANSACTION</v>
      </c>
      <c r="C89"/>
      <c r="D89" s="89" t="s">
        <v>268</v>
      </c>
      <c r="E89" s="10" t="s">
        <v>269</v>
      </c>
      <c r="F89" s="96" t="s">
        <v>149</v>
      </c>
      <c r="G89" s="76">
        <v>110</v>
      </c>
      <c r="H89" s="77"/>
      <c r="I89" s="10" t="s">
        <v>35</v>
      </c>
      <c r="J89" s="10" t="s">
        <v>28</v>
      </c>
      <c r="K89" s="10"/>
      <c r="L89" s="10"/>
      <c r="M89" s="10"/>
      <c r="N89" s="10"/>
      <c r="O89" s="10"/>
    </row>
    <row r="90" spans="1:15" ht="31">
      <c r="A90" s="75" t="s">
        <v>105</v>
      </c>
      <c r="B90" s="10" t="str">
        <f>"T_"&amp;Table181517141978[[#This Row],[Stage Table Name]]</f>
        <v>T_POS_TRANSACTION</v>
      </c>
      <c r="C90"/>
      <c r="D90" s="90" t="s">
        <v>270</v>
      </c>
      <c r="E90" s="10" t="s">
        <v>271</v>
      </c>
      <c r="F90" s="94" t="s">
        <v>165</v>
      </c>
      <c r="G90" s="76">
        <v>120</v>
      </c>
      <c r="H90" s="77"/>
      <c r="I90" s="10" t="s">
        <v>28</v>
      </c>
      <c r="J90" s="10" t="s">
        <v>35</v>
      </c>
      <c r="K90" s="10"/>
      <c r="L90" s="10"/>
      <c r="M90" s="10"/>
      <c r="N90" s="10"/>
      <c r="O90" s="10"/>
    </row>
    <row r="91" spans="1:15">
      <c r="A91" s="75" t="s">
        <v>105</v>
      </c>
      <c r="B91" s="10" t="str">
        <f>"T_"&amp;Table181517141978[[#This Row],[Stage Table Name]]</f>
        <v>T_POS_TRANSACTION</v>
      </c>
      <c r="C91"/>
      <c r="D91" s="90" t="s">
        <v>272</v>
      </c>
      <c r="E91" s="10" t="s">
        <v>273</v>
      </c>
      <c r="F91" s="94" t="s">
        <v>165</v>
      </c>
      <c r="G91" s="76">
        <v>130</v>
      </c>
      <c r="H91" s="77"/>
      <c r="I91" s="10" t="s">
        <v>28</v>
      </c>
      <c r="J91" s="10" t="s">
        <v>35</v>
      </c>
      <c r="K91" s="10"/>
      <c r="L91" s="10"/>
      <c r="M91" s="10"/>
      <c r="N91" s="10"/>
      <c r="O91" s="10"/>
    </row>
    <row r="92" spans="1:15">
      <c r="A92" s="75" t="s">
        <v>105</v>
      </c>
      <c r="B92" s="10" t="str">
        <f>"T_"&amp;Table181517141978[[#This Row],[Stage Table Name]]</f>
        <v>T_POS_TRANSACTION</v>
      </c>
      <c r="C92"/>
      <c r="D92" s="90" t="s">
        <v>171</v>
      </c>
      <c r="E92" s="10" t="s">
        <v>274</v>
      </c>
      <c r="F92" s="94" t="s">
        <v>165</v>
      </c>
      <c r="G92" s="76">
        <v>140</v>
      </c>
      <c r="H92" s="77"/>
      <c r="I92" s="10" t="s">
        <v>28</v>
      </c>
      <c r="J92" s="10" t="s">
        <v>35</v>
      </c>
      <c r="K92" s="10"/>
      <c r="L92" s="10"/>
      <c r="M92" s="10"/>
      <c r="N92" s="10"/>
      <c r="O92" s="10"/>
    </row>
    <row r="93" spans="1:15">
      <c r="A93" s="75" t="s">
        <v>105</v>
      </c>
      <c r="B93" s="10" t="str">
        <f>"T_"&amp;Table181517141978[[#This Row],[Stage Table Name]]</f>
        <v>T_POS_TRANSACTION</v>
      </c>
      <c r="C93"/>
      <c r="D93" s="90" t="s">
        <v>275</v>
      </c>
      <c r="E93" s="10" t="s">
        <v>276</v>
      </c>
      <c r="F93" s="94" t="s">
        <v>165</v>
      </c>
      <c r="G93" s="76">
        <v>150</v>
      </c>
      <c r="H93" s="77"/>
      <c r="I93" s="10" t="s">
        <v>28</v>
      </c>
      <c r="J93" s="10" t="s">
        <v>35</v>
      </c>
      <c r="K93" s="10"/>
      <c r="L93" s="10"/>
      <c r="M93" s="10"/>
      <c r="N93" s="10"/>
      <c r="O93" s="10"/>
    </row>
    <row r="94" spans="1:15">
      <c r="A94" s="75" t="s">
        <v>105</v>
      </c>
      <c r="B94" s="10" t="str">
        <f>"T_"&amp;Table181517141978[[#This Row],[Stage Table Name]]</f>
        <v>T_POS_TRANSACTION</v>
      </c>
      <c r="C94"/>
      <c r="D94" s="90" t="s">
        <v>277</v>
      </c>
      <c r="E94" s="10" t="s">
        <v>278</v>
      </c>
      <c r="F94" s="94" t="s">
        <v>165</v>
      </c>
      <c r="G94" s="76">
        <v>160</v>
      </c>
      <c r="H94" s="77"/>
      <c r="I94" s="10" t="s">
        <v>28</v>
      </c>
      <c r="J94" s="10" t="s">
        <v>35</v>
      </c>
      <c r="K94" s="10"/>
      <c r="L94" s="10"/>
      <c r="M94" s="10"/>
      <c r="N94" s="10"/>
      <c r="O94" s="10"/>
    </row>
    <row r="95" spans="1:15">
      <c r="A95" s="75" t="s">
        <v>105</v>
      </c>
      <c r="B95" s="10" t="str">
        <f>"T_"&amp;Table181517141978[[#This Row],[Stage Table Name]]</f>
        <v>T_POS_TRANSACTION</v>
      </c>
      <c r="C95"/>
      <c r="D95" s="90" t="s">
        <v>279</v>
      </c>
      <c r="E95" s="10" t="s">
        <v>280</v>
      </c>
      <c r="F95" s="94" t="s">
        <v>165</v>
      </c>
      <c r="G95" s="76">
        <v>170</v>
      </c>
      <c r="H95" s="77"/>
      <c r="I95" s="10" t="s">
        <v>28</v>
      </c>
      <c r="J95" s="10" t="s">
        <v>35</v>
      </c>
      <c r="K95" s="10"/>
      <c r="L95" s="10"/>
      <c r="M95" s="10"/>
      <c r="N95" s="10"/>
      <c r="O95" s="10"/>
    </row>
    <row r="96" spans="1:15">
      <c r="A96" s="75" t="s">
        <v>105</v>
      </c>
      <c r="B96" s="10" t="str">
        <f>"T_"&amp;Table181517141978[[#This Row],[Stage Table Name]]</f>
        <v>T_POS_TRANSACTION</v>
      </c>
      <c r="C96"/>
      <c r="D96" s="90" t="s">
        <v>281</v>
      </c>
      <c r="E96" s="10" t="s">
        <v>282</v>
      </c>
      <c r="F96" s="94" t="s">
        <v>165</v>
      </c>
      <c r="G96" s="76">
        <v>180</v>
      </c>
      <c r="H96" s="77"/>
      <c r="I96" s="10" t="s">
        <v>28</v>
      </c>
      <c r="J96" s="10" t="s">
        <v>35</v>
      </c>
      <c r="K96" s="10"/>
      <c r="L96" s="10"/>
      <c r="M96" s="10"/>
      <c r="N96" s="10"/>
      <c r="O96" s="10"/>
    </row>
    <row r="97" spans="1:15">
      <c r="A97" s="75" t="s">
        <v>105</v>
      </c>
      <c r="B97" s="10" t="str">
        <f>"T_"&amp;Table181517141978[[#This Row],[Stage Table Name]]</f>
        <v>T_POS_TRANSACTION</v>
      </c>
      <c r="C97"/>
      <c r="D97" s="90" t="s">
        <v>283</v>
      </c>
      <c r="E97" s="10" t="s">
        <v>284</v>
      </c>
      <c r="F97" s="94" t="s">
        <v>165</v>
      </c>
      <c r="G97" s="76">
        <v>190</v>
      </c>
      <c r="H97" s="77"/>
      <c r="I97" s="10" t="s">
        <v>28</v>
      </c>
      <c r="J97" s="10" t="s">
        <v>35</v>
      </c>
      <c r="K97" s="10"/>
      <c r="L97" s="10"/>
      <c r="M97" s="10"/>
      <c r="N97" s="10"/>
      <c r="O97" s="10"/>
    </row>
    <row r="98" spans="1:15">
      <c r="A98" s="75" t="s">
        <v>105</v>
      </c>
      <c r="B98" s="10" t="str">
        <f>"T_"&amp;Table181517141978[[#This Row],[Stage Table Name]]</f>
        <v>T_POS_TRANSACTION</v>
      </c>
      <c r="C98"/>
      <c r="D98" s="90" t="s">
        <v>172</v>
      </c>
      <c r="E98" s="10" t="s">
        <v>285</v>
      </c>
      <c r="F98" s="94" t="s">
        <v>165</v>
      </c>
      <c r="G98" s="76">
        <v>200</v>
      </c>
      <c r="H98" s="77"/>
      <c r="I98" s="10" t="s">
        <v>28</v>
      </c>
      <c r="J98" s="10" t="s">
        <v>35</v>
      </c>
      <c r="K98" s="10"/>
      <c r="L98" s="10"/>
      <c r="M98" s="10"/>
      <c r="N98" s="10"/>
      <c r="O98" s="10"/>
    </row>
    <row r="99" spans="1:15" ht="31">
      <c r="A99" s="75" t="s">
        <v>105</v>
      </c>
      <c r="B99" s="10" t="str">
        <f>"T_"&amp;Table181517141978[[#This Row],[Stage Table Name]]</f>
        <v>T_POS_TRANSACTION</v>
      </c>
      <c r="C99"/>
      <c r="D99" s="90" t="s">
        <v>286</v>
      </c>
      <c r="E99" s="10" t="s">
        <v>287</v>
      </c>
      <c r="F99" s="94" t="s">
        <v>165</v>
      </c>
      <c r="G99" s="76">
        <v>210</v>
      </c>
      <c r="H99" s="77"/>
      <c r="I99" s="10" t="s">
        <v>28</v>
      </c>
      <c r="J99" s="10" t="s">
        <v>35</v>
      </c>
      <c r="K99" s="10"/>
      <c r="L99" s="10"/>
      <c r="M99" s="10"/>
      <c r="N99" s="10"/>
      <c r="O99" s="10"/>
    </row>
    <row r="100" spans="1:15">
      <c r="A100" s="75" t="s">
        <v>105</v>
      </c>
      <c r="B100" s="10" t="str">
        <f>"T_"&amp;Table181517141978[[#This Row],[Stage Table Name]]</f>
        <v>T_POS_TRANSACTION</v>
      </c>
      <c r="C100"/>
      <c r="D100" s="90" t="s">
        <v>288</v>
      </c>
      <c r="E100" s="10" t="s">
        <v>289</v>
      </c>
      <c r="F100" s="94" t="s">
        <v>165</v>
      </c>
      <c r="G100" s="76">
        <v>220</v>
      </c>
      <c r="H100" s="77"/>
      <c r="I100" s="10" t="s">
        <v>28</v>
      </c>
      <c r="J100" s="10" t="s">
        <v>35</v>
      </c>
      <c r="K100" s="10"/>
      <c r="L100" s="10"/>
      <c r="M100" s="10"/>
      <c r="N100" s="10"/>
      <c r="O100" s="10"/>
    </row>
    <row r="101" spans="1:15">
      <c r="A101" s="75" t="s">
        <v>105</v>
      </c>
      <c r="B101" s="10" t="str">
        <f>"T_"&amp;Table181517141978[[#This Row],[Stage Table Name]]</f>
        <v>T_POS_TRANSACTION</v>
      </c>
      <c r="C101"/>
      <c r="D101" s="90" t="s">
        <v>290</v>
      </c>
      <c r="E101" s="10" t="s">
        <v>291</v>
      </c>
      <c r="F101" s="94" t="s">
        <v>165</v>
      </c>
      <c r="G101" s="76">
        <v>230</v>
      </c>
      <c r="H101" s="77"/>
      <c r="I101" s="10" t="s">
        <v>28</v>
      </c>
      <c r="J101" s="10" t="s">
        <v>35</v>
      </c>
      <c r="K101" s="10"/>
      <c r="L101" s="10"/>
      <c r="M101" s="10"/>
      <c r="N101" s="10"/>
      <c r="O101" s="10"/>
    </row>
    <row r="102" spans="1:15">
      <c r="A102" s="75" t="s">
        <v>105</v>
      </c>
      <c r="B102" s="10" t="str">
        <f>"T_"&amp;Table181517141978[[#This Row],[Stage Table Name]]</f>
        <v>T_POS_TRANSACTION</v>
      </c>
      <c r="C102"/>
      <c r="D102" s="90" t="s">
        <v>292</v>
      </c>
      <c r="E102" s="10" t="s">
        <v>293</v>
      </c>
      <c r="F102" s="94" t="s">
        <v>165</v>
      </c>
      <c r="G102" s="76">
        <v>240</v>
      </c>
      <c r="H102" s="77"/>
      <c r="I102" s="10" t="s">
        <v>28</v>
      </c>
      <c r="J102" s="10" t="s">
        <v>35</v>
      </c>
      <c r="K102" s="10"/>
      <c r="L102" s="10"/>
      <c r="M102" s="10"/>
      <c r="N102" s="10"/>
      <c r="O102" s="10"/>
    </row>
    <row r="103" spans="1:15">
      <c r="A103" s="75" t="s">
        <v>105</v>
      </c>
      <c r="B103" s="10" t="str">
        <f>"T_"&amp;Table181517141978[[#This Row],[Stage Table Name]]</f>
        <v>T_POS_TRANSACTION</v>
      </c>
      <c r="C103"/>
      <c r="D103" s="90" t="s">
        <v>294</v>
      </c>
      <c r="E103" s="10" t="s">
        <v>295</v>
      </c>
      <c r="F103" s="94" t="s">
        <v>165</v>
      </c>
      <c r="G103" s="76">
        <v>250</v>
      </c>
      <c r="H103" s="77"/>
      <c r="I103" s="10" t="s">
        <v>28</v>
      </c>
      <c r="J103" s="10" t="s">
        <v>35</v>
      </c>
      <c r="K103" s="10"/>
      <c r="L103" s="10"/>
      <c r="M103" s="10"/>
      <c r="N103" s="10"/>
      <c r="O103" s="10"/>
    </row>
    <row r="104" spans="1:15">
      <c r="A104" s="75" t="s">
        <v>105</v>
      </c>
      <c r="B104" s="10" t="str">
        <f>"T_"&amp;Table181517141978[[#This Row],[Stage Table Name]]</f>
        <v>T_POS_TRANSACTION</v>
      </c>
      <c r="C104"/>
      <c r="D104" s="90" t="s">
        <v>296</v>
      </c>
      <c r="E104" s="10" t="s">
        <v>297</v>
      </c>
      <c r="F104" s="94" t="s">
        <v>165</v>
      </c>
      <c r="G104" s="76">
        <v>260</v>
      </c>
      <c r="H104" s="77"/>
      <c r="I104" s="10" t="s">
        <v>28</v>
      </c>
      <c r="J104" s="10" t="s">
        <v>35</v>
      </c>
      <c r="K104" s="10"/>
      <c r="L104" s="10"/>
      <c r="M104" s="10"/>
      <c r="N104" s="10"/>
      <c r="O104" s="10"/>
    </row>
    <row r="105" spans="1:15">
      <c r="A105" s="75" t="s">
        <v>105</v>
      </c>
      <c r="B105" s="10" t="str">
        <f>"T_"&amp;Table181517141978[[#This Row],[Stage Table Name]]</f>
        <v>T_POS_TRANSACTION</v>
      </c>
      <c r="C105"/>
      <c r="D105" s="90" t="s">
        <v>298</v>
      </c>
      <c r="E105" s="10" t="s">
        <v>299</v>
      </c>
      <c r="F105" s="94" t="s">
        <v>165</v>
      </c>
      <c r="G105" s="76">
        <v>270</v>
      </c>
      <c r="H105" s="77"/>
      <c r="I105" s="10" t="s">
        <v>28</v>
      </c>
      <c r="J105" s="10" t="s">
        <v>35</v>
      </c>
      <c r="K105" s="10"/>
      <c r="L105" s="10"/>
      <c r="M105" s="10"/>
      <c r="N105" s="10"/>
      <c r="O105" s="10"/>
    </row>
    <row r="106" spans="1:15">
      <c r="A106" s="75" t="s">
        <v>105</v>
      </c>
      <c r="B106" s="10" t="str">
        <f>"T_"&amp;Table181517141978[[#This Row],[Stage Table Name]]</f>
        <v>T_POS_TRANSACTION</v>
      </c>
      <c r="C106"/>
      <c r="D106" s="90" t="s">
        <v>170</v>
      </c>
      <c r="E106" s="10" t="s">
        <v>300</v>
      </c>
      <c r="F106" s="97" t="s">
        <v>149</v>
      </c>
      <c r="G106" s="76">
        <v>280</v>
      </c>
      <c r="H106" s="77"/>
      <c r="I106" s="10" t="s">
        <v>28</v>
      </c>
      <c r="J106" s="10" t="s">
        <v>35</v>
      </c>
      <c r="K106" s="10"/>
      <c r="L106" s="10"/>
      <c r="M106" s="10"/>
      <c r="N106" s="10"/>
      <c r="O106" s="10"/>
    </row>
    <row r="107" spans="1:15">
      <c r="A107" s="75" t="s">
        <v>105</v>
      </c>
      <c r="B107" s="10" t="str">
        <f>"T_"&amp;Table181517141978[[#This Row],[Stage Table Name]]</f>
        <v>T_POS_TRANSACTION</v>
      </c>
      <c r="C107"/>
      <c r="D107" s="90" t="s">
        <v>301</v>
      </c>
      <c r="E107" s="10" t="s">
        <v>302</v>
      </c>
      <c r="F107" s="94" t="s">
        <v>165</v>
      </c>
      <c r="G107" s="76">
        <v>290</v>
      </c>
      <c r="H107" s="77"/>
      <c r="I107" s="10" t="s">
        <v>28</v>
      </c>
      <c r="J107" s="10" t="s">
        <v>35</v>
      </c>
      <c r="K107" s="10"/>
      <c r="L107" s="10"/>
      <c r="M107" s="10"/>
      <c r="N107" s="10"/>
      <c r="O107" s="10"/>
    </row>
    <row r="108" spans="1:15">
      <c r="A108" s="75" t="s">
        <v>105</v>
      </c>
      <c r="B108" s="10" t="str">
        <f>"T_"&amp;Table181517141978[[#This Row],[Stage Table Name]]</f>
        <v>T_POS_TRANSACTION</v>
      </c>
      <c r="C108"/>
      <c r="D108" s="90" t="s">
        <v>303</v>
      </c>
      <c r="E108" s="10" t="s">
        <v>304</v>
      </c>
      <c r="F108" s="94" t="s">
        <v>165</v>
      </c>
      <c r="G108" s="76">
        <v>300</v>
      </c>
      <c r="H108" s="77"/>
      <c r="I108" s="10" t="s">
        <v>28</v>
      </c>
      <c r="J108" s="10" t="s">
        <v>35</v>
      </c>
      <c r="K108" s="10"/>
      <c r="L108" s="10"/>
      <c r="M108" s="10"/>
      <c r="N108" s="10"/>
      <c r="O108" s="10"/>
    </row>
    <row r="109" spans="1:15">
      <c r="A109" s="75" t="s">
        <v>105</v>
      </c>
      <c r="B109" s="10" t="str">
        <f>"T_"&amp;Table181517141978[[#This Row],[Stage Table Name]]</f>
        <v>T_POS_TRANSACTION</v>
      </c>
      <c r="C109"/>
      <c r="D109" s="90" t="s">
        <v>305</v>
      </c>
      <c r="E109" s="10" t="s">
        <v>306</v>
      </c>
      <c r="F109" s="94" t="s">
        <v>165</v>
      </c>
      <c r="G109" s="76">
        <v>310</v>
      </c>
      <c r="H109" s="77"/>
      <c r="I109" s="10" t="s">
        <v>28</v>
      </c>
      <c r="J109" s="10" t="s">
        <v>35</v>
      </c>
      <c r="K109" s="10"/>
      <c r="L109" s="10"/>
      <c r="M109" s="10"/>
      <c r="N109" s="10"/>
      <c r="O109" s="10"/>
    </row>
    <row r="110" spans="1:15">
      <c r="A110" s="75" t="s">
        <v>105</v>
      </c>
      <c r="B110" s="10" t="str">
        <f>"T_"&amp;Table181517141978[[#This Row],[Stage Table Name]]</f>
        <v>T_POS_TRANSACTION</v>
      </c>
      <c r="C110"/>
      <c r="D110" s="113" t="s">
        <v>307</v>
      </c>
      <c r="E110" s="10" t="s">
        <v>306</v>
      </c>
      <c r="F110" s="94" t="s">
        <v>165</v>
      </c>
      <c r="G110" s="76">
        <v>320</v>
      </c>
      <c r="H110" s="77"/>
      <c r="I110" s="10" t="s">
        <v>28</v>
      </c>
      <c r="J110" s="10" t="s">
        <v>35</v>
      </c>
      <c r="K110" s="10"/>
      <c r="L110" s="10"/>
      <c r="M110" s="10"/>
      <c r="N110" s="10"/>
      <c r="O110" s="10"/>
    </row>
    <row r="111" spans="1:15">
      <c r="A111" s="75" t="s">
        <v>105</v>
      </c>
      <c r="B111" s="10" t="str">
        <f>"T_"&amp;Table181517141978[[#This Row],[Stage Table Name]]</f>
        <v>T_POS_TRANSACTION</v>
      </c>
      <c r="C111"/>
      <c r="D111" s="90" t="s">
        <v>308</v>
      </c>
      <c r="E111" s="10" t="s">
        <v>309</v>
      </c>
      <c r="F111" s="94" t="s">
        <v>165</v>
      </c>
      <c r="G111" s="76">
        <v>330</v>
      </c>
      <c r="H111" s="77"/>
      <c r="I111" s="10" t="s">
        <v>28</v>
      </c>
      <c r="J111" s="10" t="s">
        <v>35</v>
      </c>
      <c r="K111" s="10"/>
      <c r="L111" s="10"/>
      <c r="M111" s="10"/>
      <c r="N111" s="10"/>
      <c r="O111" s="10"/>
    </row>
    <row r="112" spans="1:15">
      <c r="A112" s="75" t="s">
        <v>105</v>
      </c>
      <c r="B112" s="10" t="str">
        <f>"T_"&amp;Table181517141978[[#This Row],[Stage Table Name]]</f>
        <v>T_POS_TRANSACTION</v>
      </c>
      <c r="C112"/>
      <c r="D112" s="90" t="s">
        <v>310</v>
      </c>
      <c r="E112" s="10" t="s">
        <v>311</v>
      </c>
      <c r="F112" s="94" t="s">
        <v>165</v>
      </c>
      <c r="G112" s="76">
        <v>340</v>
      </c>
      <c r="H112" s="77"/>
      <c r="I112" s="10" t="s">
        <v>28</v>
      </c>
      <c r="J112" s="10" t="s">
        <v>35</v>
      </c>
      <c r="K112" s="10"/>
      <c r="L112" s="10"/>
      <c r="M112" s="10"/>
      <c r="N112" s="10"/>
      <c r="O112" s="10"/>
    </row>
    <row r="113" spans="1:15">
      <c r="A113" s="75" t="s">
        <v>105</v>
      </c>
      <c r="B113" s="10" t="str">
        <f>"T_"&amp;Table181517141978[[#This Row],[Stage Table Name]]</f>
        <v>T_POS_TRANSACTION</v>
      </c>
      <c r="C113"/>
      <c r="D113" s="90" t="s">
        <v>312</v>
      </c>
      <c r="E113" s="10" t="s">
        <v>313</v>
      </c>
      <c r="F113" s="94" t="s">
        <v>165</v>
      </c>
      <c r="G113" s="76">
        <v>350</v>
      </c>
      <c r="H113" s="77"/>
      <c r="I113" s="10" t="s">
        <v>28</v>
      </c>
      <c r="J113" s="10" t="s">
        <v>35</v>
      </c>
      <c r="K113" s="10"/>
      <c r="L113" s="10"/>
      <c r="M113" s="10"/>
      <c r="N113" s="10"/>
      <c r="O113" s="10"/>
    </row>
    <row r="114" spans="1:15">
      <c r="A114" s="75" t="s">
        <v>105</v>
      </c>
      <c r="B114" s="10" t="str">
        <f>"T_"&amp;Table181517141978[[#This Row],[Stage Table Name]]</f>
        <v>T_POS_TRANSACTION</v>
      </c>
      <c r="C114"/>
      <c r="D114" s="90" t="s">
        <v>314</v>
      </c>
      <c r="E114" s="10" t="s">
        <v>315</v>
      </c>
      <c r="F114" s="94" t="s">
        <v>165</v>
      </c>
      <c r="G114" s="76">
        <v>360</v>
      </c>
      <c r="H114" s="77"/>
      <c r="I114" s="10" t="s">
        <v>28</v>
      </c>
      <c r="J114" s="10" t="s">
        <v>35</v>
      </c>
      <c r="K114" s="10"/>
      <c r="L114" s="10"/>
      <c r="M114" s="10"/>
      <c r="N114" s="10"/>
      <c r="O114" s="10"/>
    </row>
    <row r="115" spans="1:15">
      <c r="A115" s="75" t="s">
        <v>105</v>
      </c>
      <c r="B115" s="10" t="str">
        <f>"T_"&amp;Table181517141978[[#This Row],[Stage Table Name]]</f>
        <v>T_POS_TRANSACTION</v>
      </c>
      <c r="C115"/>
      <c r="D115" s="90" t="s">
        <v>316</v>
      </c>
      <c r="E115" s="10" t="s">
        <v>317</v>
      </c>
      <c r="F115" s="94" t="s">
        <v>165</v>
      </c>
      <c r="G115" s="76">
        <v>370</v>
      </c>
      <c r="H115" s="77"/>
      <c r="I115" s="10" t="s">
        <v>28</v>
      </c>
      <c r="J115" s="10" t="s">
        <v>35</v>
      </c>
      <c r="K115" s="10"/>
      <c r="L115" s="10"/>
      <c r="M115" s="10"/>
      <c r="N115" s="10"/>
      <c r="O115" s="10"/>
    </row>
    <row r="116" spans="1:15">
      <c r="A116" s="75" t="s">
        <v>105</v>
      </c>
      <c r="B116" s="10" t="str">
        <f>"T_"&amp;Table181517141978[[#This Row],[Stage Table Name]]</f>
        <v>T_POS_TRANSACTION</v>
      </c>
      <c r="C116"/>
      <c r="D116" s="90" t="s">
        <v>318</v>
      </c>
      <c r="E116" s="10" t="s">
        <v>319</v>
      </c>
      <c r="F116" s="94" t="s">
        <v>165</v>
      </c>
      <c r="G116" s="76">
        <v>380</v>
      </c>
      <c r="H116" s="77"/>
      <c r="I116" s="10" t="s">
        <v>28</v>
      </c>
      <c r="J116" s="10" t="s">
        <v>35</v>
      </c>
      <c r="K116" s="10"/>
      <c r="L116" s="10"/>
      <c r="M116" s="10"/>
      <c r="N116" s="10"/>
      <c r="O116" s="10"/>
    </row>
    <row r="117" spans="1:15">
      <c r="A117" s="75" t="s">
        <v>105</v>
      </c>
      <c r="B117" s="10" t="str">
        <f>"T_"&amp;Table181517141978[[#This Row],[Stage Table Name]]</f>
        <v>T_POS_TRANSACTION</v>
      </c>
      <c r="C117"/>
      <c r="D117" s="90" t="s">
        <v>320</v>
      </c>
      <c r="E117" s="10" t="s">
        <v>321</v>
      </c>
      <c r="F117" s="94" t="s">
        <v>165</v>
      </c>
      <c r="G117" s="76">
        <v>390</v>
      </c>
      <c r="H117" s="77"/>
      <c r="I117" s="10" t="s">
        <v>28</v>
      </c>
      <c r="J117" s="10" t="s">
        <v>35</v>
      </c>
      <c r="K117" s="10"/>
      <c r="L117" s="10"/>
      <c r="M117" s="10"/>
      <c r="N117" s="10"/>
      <c r="O117" s="10"/>
    </row>
    <row r="118" spans="1:15">
      <c r="A118" s="75" t="s">
        <v>105</v>
      </c>
      <c r="B118" s="10" t="str">
        <f>"T_"&amp;Table181517141978[[#This Row],[Stage Table Name]]</f>
        <v>T_POS_TRANSACTION</v>
      </c>
      <c r="C118"/>
      <c r="D118" s="90" t="s">
        <v>322</v>
      </c>
      <c r="E118" s="10" t="s">
        <v>323</v>
      </c>
      <c r="F118" s="94" t="s">
        <v>165</v>
      </c>
      <c r="G118" s="76">
        <v>400</v>
      </c>
      <c r="H118" s="77"/>
      <c r="I118" s="10" t="s">
        <v>28</v>
      </c>
      <c r="J118" s="10" t="s">
        <v>35</v>
      </c>
      <c r="K118" s="10"/>
      <c r="L118" s="10"/>
      <c r="M118" s="10"/>
      <c r="N118" s="10"/>
      <c r="O118" s="10"/>
    </row>
    <row r="119" spans="1:15">
      <c r="A119" s="75" t="s">
        <v>105</v>
      </c>
      <c r="B119" s="10" t="str">
        <f>"T_"&amp;Table181517141978[[#This Row],[Stage Table Name]]</f>
        <v>T_POS_TRANSACTION</v>
      </c>
      <c r="C119"/>
      <c r="D119" s="90" t="s">
        <v>324</v>
      </c>
      <c r="E119" s="10" t="s">
        <v>325</v>
      </c>
      <c r="F119" s="94" t="s">
        <v>165</v>
      </c>
      <c r="G119" s="76">
        <v>410</v>
      </c>
      <c r="H119" s="77"/>
      <c r="I119" s="10" t="s">
        <v>28</v>
      </c>
      <c r="J119" s="10" t="s">
        <v>35</v>
      </c>
      <c r="K119" s="10"/>
      <c r="L119" s="10"/>
      <c r="M119" s="10"/>
      <c r="N119" s="10"/>
      <c r="O119" s="10"/>
    </row>
    <row r="120" spans="1:15">
      <c r="A120" s="75" t="s">
        <v>105</v>
      </c>
      <c r="B120" s="10" t="str">
        <f>"T_"&amp;Table181517141978[[#This Row],[Stage Table Name]]</f>
        <v>T_POS_TRANSACTION</v>
      </c>
      <c r="C120"/>
      <c r="D120" s="90" t="s">
        <v>326</v>
      </c>
      <c r="E120" s="10" t="s">
        <v>327</v>
      </c>
      <c r="F120" s="94" t="s">
        <v>165</v>
      </c>
      <c r="G120" s="76">
        <v>420</v>
      </c>
      <c r="H120" s="77"/>
      <c r="I120" s="10" t="s">
        <v>28</v>
      </c>
      <c r="J120" s="10" t="s">
        <v>35</v>
      </c>
      <c r="K120" s="10"/>
      <c r="L120" s="10"/>
      <c r="M120" s="10"/>
      <c r="N120" s="10"/>
      <c r="O120" s="10"/>
    </row>
    <row r="121" spans="1:15">
      <c r="A121" s="75" t="s">
        <v>105</v>
      </c>
      <c r="B121" s="10" t="str">
        <f>"T_"&amp;Table181517141978[[#This Row],[Stage Table Name]]</f>
        <v>T_POS_TRANSACTION</v>
      </c>
      <c r="C121"/>
      <c r="D121" s="90" t="s">
        <v>328</v>
      </c>
      <c r="E121" s="10" t="s">
        <v>329</v>
      </c>
      <c r="F121" s="94" t="s">
        <v>165</v>
      </c>
      <c r="G121" s="76">
        <v>430</v>
      </c>
      <c r="H121" s="77"/>
      <c r="I121" s="10" t="s">
        <v>28</v>
      </c>
      <c r="J121" s="10" t="s">
        <v>35</v>
      </c>
      <c r="K121" s="10"/>
      <c r="L121" s="10"/>
      <c r="M121" s="10"/>
      <c r="N121" s="10"/>
      <c r="O121" s="10"/>
    </row>
    <row r="122" spans="1:15">
      <c r="A122" s="75" t="s">
        <v>105</v>
      </c>
      <c r="B122" s="10" t="str">
        <f>"T_"&amp;Table181517141978[[#This Row],[Stage Table Name]]</f>
        <v>T_POS_TRANSACTION</v>
      </c>
      <c r="C122"/>
      <c r="D122" s="90" t="s">
        <v>330</v>
      </c>
      <c r="E122" s="10" t="s">
        <v>331</v>
      </c>
      <c r="F122" s="94" t="s">
        <v>165</v>
      </c>
      <c r="G122" s="76">
        <v>440</v>
      </c>
      <c r="H122" s="77"/>
      <c r="I122" s="10" t="s">
        <v>28</v>
      </c>
      <c r="J122" s="10" t="s">
        <v>35</v>
      </c>
      <c r="K122" s="10"/>
      <c r="L122" s="10"/>
      <c r="M122" s="10"/>
      <c r="N122" s="10"/>
      <c r="O122" s="10"/>
    </row>
    <row r="123" spans="1:15">
      <c r="A123" s="75" t="s">
        <v>105</v>
      </c>
      <c r="B123" s="10" t="str">
        <f>"T_"&amp;Table181517141978[[#This Row],[Stage Table Name]]</f>
        <v>T_POS_TRANSACTION</v>
      </c>
      <c r="C123"/>
      <c r="D123" s="90" t="s">
        <v>332</v>
      </c>
      <c r="E123" s="10" t="s">
        <v>333</v>
      </c>
      <c r="F123" s="94" t="s">
        <v>165</v>
      </c>
      <c r="G123" s="76">
        <v>450</v>
      </c>
      <c r="H123" s="77"/>
      <c r="I123" s="10" t="s">
        <v>28</v>
      </c>
      <c r="J123" s="10" t="s">
        <v>35</v>
      </c>
      <c r="K123" s="10"/>
      <c r="L123" s="10"/>
      <c r="M123" s="10"/>
      <c r="N123" s="10"/>
      <c r="O123" s="10"/>
    </row>
    <row r="124" spans="1:15">
      <c r="A124" s="75" t="s">
        <v>105</v>
      </c>
      <c r="B124" s="10" t="str">
        <f>"T_"&amp;Table181517141978[[#This Row],[Stage Table Name]]</f>
        <v>T_POS_TRANSACTION</v>
      </c>
      <c r="C124"/>
      <c r="D124" s="90" t="s">
        <v>334</v>
      </c>
      <c r="E124" s="10" t="s">
        <v>335</v>
      </c>
      <c r="F124" s="94" t="s">
        <v>165</v>
      </c>
      <c r="G124" s="76">
        <v>460</v>
      </c>
      <c r="H124" s="77"/>
      <c r="I124" s="10" t="s">
        <v>28</v>
      </c>
      <c r="J124" s="10" t="s">
        <v>35</v>
      </c>
      <c r="K124" s="10"/>
      <c r="L124" s="10"/>
      <c r="M124" s="10"/>
      <c r="N124" s="10"/>
      <c r="O124" s="10"/>
    </row>
    <row r="125" spans="1:15">
      <c r="A125" s="75" t="s">
        <v>105</v>
      </c>
      <c r="B125" s="10" t="str">
        <f>"T_"&amp;Table181517141978[[#This Row],[Stage Table Name]]</f>
        <v>T_POS_TRANSACTION</v>
      </c>
      <c r="C125"/>
      <c r="D125" s="90" t="s">
        <v>336</v>
      </c>
      <c r="E125" s="10" t="s">
        <v>337</v>
      </c>
      <c r="F125" s="94" t="s">
        <v>165</v>
      </c>
      <c r="G125" s="76">
        <v>470</v>
      </c>
      <c r="H125" s="77"/>
      <c r="I125" s="10" t="s">
        <v>28</v>
      </c>
      <c r="J125" s="10" t="s">
        <v>35</v>
      </c>
      <c r="K125" s="10"/>
      <c r="L125" s="10"/>
      <c r="M125" s="10"/>
      <c r="N125" s="10"/>
      <c r="O125" s="10"/>
    </row>
    <row r="126" spans="1:15">
      <c r="A126" s="75" t="s">
        <v>105</v>
      </c>
      <c r="B126" s="10" t="str">
        <f>"T_"&amp;Table181517141978[[#This Row],[Stage Table Name]]</f>
        <v>T_POS_TRANSACTION</v>
      </c>
      <c r="C126"/>
      <c r="D126" s="90" t="s">
        <v>338</v>
      </c>
      <c r="E126" s="10" t="s">
        <v>339</v>
      </c>
      <c r="F126" s="94" t="s">
        <v>165</v>
      </c>
      <c r="G126" s="76">
        <v>480</v>
      </c>
      <c r="H126" s="77"/>
      <c r="I126" s="10" t="s">
        <v>28</v>
      </c>
      <c r="J126" s="10" t="s">
        <v>35</v>
      </c>
      <c r="K126" s="10"/>
      <c r="L126" s="10"/>
      <c r="M126" s="10"/>
      <c r="N126" s="10"/>
      <c r="O126" s="10"/>
    </row>
    <row r="127" spans="1:15">
      <c r="A127" s="75" t="s">
        <v>105</v>
      </c>
      <c r="B127" s="10" t="str">
        <f>"T_"&amp;Table181517141978[[#This Row],[Stage Table Name]]</f>
        <v>T_POS_TRANSACTION</v>
      </c>
      <c r="C127"/>
      <c r="D127" s="90" t="s">
        <v>340</v>
      </c>
      <c r="E127" s="10" t="s">
        <v>341</v>
      </c>
      <c r="F127" s="94" t="s">
        <v>165</v>
      </c>
      <c r="G127" s="76">
        <v>490</v>
      </c>
      <c r="H127" s="77"/>
      <c r="I127" s="10" t="s">
        <v>28</v>
      </c>
      <c r="J127" s="10" t="s">
        <v>35</v>
      </c>
      <c r="K127" s="10"/>
      <c r="L127" s="10"/>
      <c r="M127" s="10"/>
      <c r="N127" s="10"/>
      <c r="O127" s="10"/>
    </row>
    <row r="128" spans="1:15">
      <c r="A128" s="75" t="s">
        <v>105</v>
      </c>
      <c r="B128" s="10" t="str">
        <f>"T_"&amp;Table181517141978[[#This Row],[Stage Table Name]]</f>
        <v>T_POS_TRANSACTION</v>
      </c>
      <c r="C128"/>
      <c r="D128" s="90" t="s">
        <v>342</v>
      </c>
      <c r="E128" s="10" t="s">
        <v>343</v>
      </c>
      <c r="F128" s="94" t="s">
        <v>165</v>
      </c>
      <c r="G128" s="76">
        <v>500</v>
      </c>
      <c r="H128" s="77"/>
      <c r="I128" s="10" t="s">
        <v>28</v>
      </c>
      <c r="J128" s="10" t="s">
        <v>35</v>
      </c>
      <c r="K128" s="10"/>
      <c r="L128" s="10"/>
      <c r="M128" s="10"/>
      <c r="N128" s="10"/>
      <c r="O128" s="10"/>
    </row>
    <row r="129" spans="1:15">
      <c r="A129" s="75" t="s">
        <v>105</v>
      </c>
      <c r="B129" s="10" t="str">
        <f>"T_"&amp;Table181517141978[[#This Row],[Stage Table Name]]</f>
        <v>T_POS_TRANSACTION</v>
      </c>
      <c r="C129"/>
      <c r="D129" s="90" t="s">
        <v>344</v>
      </c>
      <c r="E129" s="10" t="s">
        <v>345</v>
      </c>
      <c r="F129" s="94" t="s">
        <v>165</v>
      </c>
      <c r="G129" s="76">
        <v>510</v>
      </c>
      <c r="H129" s="77"/>
      <c r="I129" s="10" t="s">
        <v>28</v>
      </c>
      <c r="J129" s="10" t="s">
        <v>35</v>
      </c>
      <c r="K129" s="10"/>
      <c r="L129" s="10"/>
      <c r="M129" s="10"/>
      <c r="N129" s="10"/>
      <c r="O129" s="10"/>
    </row>
    <row r="130" spans="1:15">
      <c r="A130" s="75" t="s">
        <v>105</v>
      </c>
      <c r="B130" s="10" t="str">
        <f>"T_"&amp;Table181517141978[[#This Row],[Stage Table Name]]</f>
        <v>T_POS_TRANSACTION</v>
      </c>
      <c r="C130"/>
      <c r="D130" s="90" t="s">
        <v>346</v>
      </c>
      <c r="E130" s="10" t="s">
        <v>347</v>
      </c>
      <c r="F130" s="94" t="s">
        <v>165</v>
      </c>
      <c r="G130" s="76">
        <v>520</v>
      </c>
      <c r="H130" s="77"/>
      <c r="I130" s="10" t="s">
        <v>28</v>
      </c>
      <c r="J130" s="10" t="s">
        <v>35</v>
      </c>
      <c r="K130" s="10"/>
      <c r="L130" s="10"/>
      <c r="M130" s="10"/>
      <c r="N130" s="10"/>
      <c r="O130" s="10"/>
    </row>
    <row r="131" spans="1:15">
      <c r="A131" s="75" t="s">
        <v>105</v>
      </c>
      <c r="B131" s="10" t="str">
        <f>"T_"&amp;Table181517141978[[#This Row],[Stage Table Name]]</f>
        <v>T_POS_TRANSACTION</v>
      </c>
      <c r="C131"/>
      <c r="D131" s="90" t="s">
        <v>348</v>
      </c>
      <c r="E131" s="10" t="s">
        <v>349</v>
      </c>
      <c r="F131" s="94" t="s">
        <v>165</v>
      </c>
      <c r="G131" s="76">
        <v>530</v>
      </c>
      <c r="H131" s="77"/>
      <c r="I131" s="10" t="s">
        <v>28</v>
      </c>
      <c r="J131" s="10" t="s">
        <v>35</v>
      </c>
      <c r="K131" s="10"/>
      <c r="L131" s="10"/>
      <c r="M131" s="10"/>
      <c r="N131" s="10"/>
      <c r="O131" s="10"/>
    </row>
    <row r="132" spans="1:15">
      <c r="A132" s="75" t="s">
        <v>105</v>
      </c>
      <c r="B132" s="10" t="str">
        <f>"T_"&amp;Table181517141978[[#This Row],[Stage Table Name]]</f>
        <v>T_POS_TRANSACTION</v>
      </c>
      <c r="C132"/>
      <c r="D132" s="90" t="s">
        <v>350</v>
      </c>
      <c r="E132" s="10" t="s">
        <v>351</v>
      </c>
      <c r="F132" s="94" t="s">
        <v>165</v>
      </c>
      <c r="G132" s="76">
        <v>540</v>
      </c>
      <c r="H132" s="77"/>
      <c r="I132" s="10" t="s">
        <v>28</v>
      </c>
      <c r="J132" s="10" t="s">
        <v>35</v>
      </c>
      <c r="K132" s="10"/>
      <c r="L132" s="10"/>
      <c r="M132" s="10"/>
      <c r="N132" s="10"/>
      <c r="O132" s="10"/>
    </row>
    <row r="133" spans="1:15">
      <c r="A133" s="75" t="s">
        <v>105</v>
      </c>
      <c r="B133" s="10" t="str">
        <f>"T_"&amp;Table181517141978[[#This Row],[Stage Table Name]]</f>
        <v>T_POS_TRANSACTION</v>
      </c>
      <c r="C133"/>
      <c r="D133" s="90" t="s">
        <v>352</v>
      </c>
      <c r="E133" s="10" t="s">
        <v>353</v>
      </c>
      <c r="F133" s="94" t="s">
        <v>165</v>
      </c>
      <c r="G133" s="76">
        <v>550</v>
      </c>
      <c r="H133" s="77"/>
      <c r="I133" s="10" t="s">
        <v>28</v>
      </c>
      <c r="J133" s="10" t="s">
        <v>35</v>
      </c>
      <c r="K133" s="10"/>
      <c r="L133" s="10"/>
      <c r="M133" s="10"/>
      <c r="N133" s="10"/>
      <c r="O133" s="10"/>
    </row>
    <row r="134" spans="1:15">
      <c r="A134" s="75" t="s">
        <v>105</v>
      </c>
      <c r="B134" s="10" t="str">
        <f>"T_"&amp;Table181517141978[[#This Row],[Stage Table Name]]</f>
        <v>T_POS_TRANSACTION</v>
      </c>
      <c r="C134"/>
      <c r="D134" s="90" t="s">
        <v>354</v>
      </c>
      <c r="E134" s="10" t="s">
        <v>355</v>
      </c>
      <c r="F134" s="94" t="s">
        <v>165</v>
      </c>
      <c r="G134" s="76">
        <v>560</v>
      </c>
      <c r="H134" s="77"/>
      <c r="I134" s="10" t="s">
        <v>28</v>
      </c>
      <c r="J134" s="10" t="s">
        <v>35</v>
      </c>
      <c r="K134" s="10"/>
      <c r="L134" s="10"/>
      <c r="M134" s="10"/>
      <c r="N134" s="10"/>
      <c r="O134" s="10"/>
    </row>
    <row r="135" spans="1:15">
      <c r="A135" s="75" t="s">
        <v>105</v>
      </c>
      <c r="B135" s="10" t="str">
        <f>"T_"&amp;Table181517141978[[#This Row],[Stage Table Name]]</f>
        <v>T_POS_TRANSACTION</v>
      </c>
      <c r="C135"/>
      <c r="D135" s="90" t="s">
        <v>356</v>
      </c>
      <c r="E135" s="10" t="s">
        <v>357</v>
      </c>
      <c r="F135" s="94" t="s">
        <v>165</v>
      </c>
      <c r="G135" s="76">
        <v>570</v>
      </c>
      <c r="H135" s="77"/>
      <c r="I135" s="10" t="s">
        <v>28</v>
      </c>
      <c r="J135" s="10" t="s">
        <v>35</v>
      </c>
      <c r="K135" s="10"/>
      <c r="L135" s="10"/>
      <c r="M135" s="10"/>
      <c r="N135" s="10"/>
      <c r="O135" s="10"/>
    </row>
    <row r="136" spans="1:15">
      <c r="A136" s="75" t="s">
        <v>105</v>
      </c>
      <c r="B136" s="10" t="str">
        <f>"T_"&amp;Table181517141978[[#This Row],[Stage Table Name]]</f>
        <v>T_POS_TRANSACTION</v>
      </c>
      <c r="C136"/>
      <c r="D136" s="90" t="s">
        <v>358</v>
      </c>
      <c r="E136" s="10" t="s">
        <v>167</v>
      </c>
      <c r="F136" s="94" t="s">
        <v>165</v>
      </c>
      <c r="G136" s="76">
        <v>580</v>
      </c>
      <c r="H136" s="77"/>
      <c r="I136" s="10" t="s">
        <v>28</v>
      </c>
      <c r="J136" s="10" t="s">
        <v>35</v>
      </c>
      <c r="K136" s="10"/>
      <c r="L136" s="10"/>
      <c r="M136" s="10"/>
      <c r="N136" s="10"/>
      <c r="O136" s="10"/>
    </row>
    <row r="137" spans="1:15">
      <c r="A137" s="75" t="s">
        <v>105</v>
      </c>
      <c r="B137" s="10" t="str">
        <f>"T_"&amp;Table181517141978[[#This Row],[Stage Table Name]]</f>
        <v>T_POS_TRANSACTION</v>
      </c>
      <c r="C137"/>
      <c r="D137" s="90" t="s">
        <v>359</v>
      </c>
      <c r="E137" s="10" t="s">
        <v>169</v>
      </c>
      <c r="F137" s="94" t="s">
        <v>165</v>
      </c>
      <c r="G137" s="76">
        <v>590</v>
      </c>
      <c r="H137" s="77"/>
      <c r="I137" s="10" t="s">
        <v>28</v>
      </c>
      <c r="J137" s="10" t="s">
        <v>35</v>
      </c>
      <c r="K137" s="10"/>
      <c r="L137" s="10"/>
      <c r="M137" s="10"/>
      <c r="N137" s="10"/>
      <c r="O137" s="10"/>
    </row>
    <row r="138" spans="1:15">
      <c r="A138" s="75" t="s">
        <v>105</v>
      </c>
      <c r="B138" s="10" t="str">
        <f>"T_"&amp;Table181517141978[[#This Row],[Stage Table Name]]</f>
        <v>T_POS_TRANSACTION</v>
      </c>
      <c r="C138"/>
      <c r="D138" s="90" t="s">
        <v>360</v>
      </c>
      <c r="E138" s="10" t="s">
        <v>167</v>
      </c>
      <c r="F138" s="94" t="s">
        <v>165</v>
      </c>
      <c r="G138" s="76">
        <v>600</v>
      </c>
      <c r="H138" s="77"/>
      <c r="I138" s="10" t="s">
        <v>28</v>
      </c>
      <c r="J138" s="10" t="s">
        <v>35</v>
      </c>
      <c r="K138" s="10"/>
      <c r="L138" s="10"/>
      <c r="M138" s="10"/>
      <c r="N138" s="10"/>
      <c r="O138" s="10"/>
    </row>
    <row r="139" spans="1:15">
      <c r="A139" s="75" t="s">
        <v>105</v>
      </c>
      <c r="B139" s="10" t="str">
        <f>"T_"&amp;Table181517141978[[#This Row],[Stage Table Name]]</f>
        <v>T_POS_TRANSACTION</v>
      </c>
      <c r="C139"/>
      <c r="D139" s="90" t="s">
        <v>361</v>
      </c>
      <c r="E139" s="10" t="s">
        <v>169</v>
      </c>
      <c r="F139" s="94" t="s">
        <v>165</v>
      </c>
      <c r="G139" s="76">
        <v>610</v>
      </c>
      <c r="H139" s="77"/>
      <c r="I139" s="10" t="s">
        <v>28</v>
      </c>
      <c r="J139" s="10" t="s">
        <v>35</v>
      </c>
      <c r="K139" s="10"/>
      <c r="L139" s="10"/>
      <c r="M139" s="10"/>
      <c r="N139" s="10"/>
      <c r="O139" s="10"/>
    </row>
    <row r="140" spans="1:15">
      <c r="A140" s="75" t="s">
        <v>105</v>
      </c>
      <c r="B140" s="10" t="str">
        <f>"T_"&amp;Table181517141978[[#This Row],[Stage Table Name]]</f>
        <v>T_POS_TRANSACTION</v>
      </c>
      <c r="C140"/>
      <c r="D140" s="90" t="s">
        <v>362</v>
      </c>
      <c r="E140" s="10" t="s">
        <v>167</v>
      </c>
      <c r="F140" s="94" t="s">
        <v>149</v>
      </c>
      <c r="G140" s="76">
        <v>620</v>
      </c>
      <c r="H140" s="77"/>
      <c r="I140" s="10" t="s">
        <v>28</v>
      </c>
      <c r="J140" s="10" t="s">
        <v>35</v>
      </c>
      <c r="K140" s="10"/>
      <c r="L140" s="10"/>
      <c r="M140" s="10"/>
      <c r="N140" s="10"/>
      <c r="O140" s="10"/>
    </row>
    <row r="141" spans="1:15">
      <c r="A141" s="75" t="s">
        <v>105</v>
      </c>
      <c r="B141" s="10" t="str">
        <f>"T_"&amp;Table181517141978[[#This Row],[Stage Table Name]]</f>
        <v>T_POS_TRANSACTION</v>
      </c>
      <c r="C141"/>
      <c r="D141" s="90" t="s">
        <v>363</v>
      </c>
      <c r="E141" s="10" t="s">
        <v>169</v>
      </c>
      <c r="F141" s="94" t="s">
        <v>165</v>
      </c>
      <c r="G141" s="76">
        <v>630</v>
      </c>
      <c r="H141" s="77"/>
      <c r="I141" s="10" t="s">
        <v>28</v>
      </c>
      <c r="J141" s="10" t="s">
        <v>35</v>
      </c>
      <c r="K141" s="10"/>
      <c r="L141" s="10"/>
      <c r="M141" s="10"/>
      <c r="N141" s="10"/>
      <c r="O141" s="10"/>
    </row>
    <row r="142" spans="1:15">
      <c r="A142" s="75" t="s">
        <v>105</v>
      </c>
      <c r="B142" s="10" t="str">
        <f>"T_"&amp;Table181517141978[[#This Row],[Stage Table Name]]</f>
        <v>T_POS_TRANSACTION</v>
      </c>
      <c r="C142"/>
      <c r="D142" s="90" t="s">
        <v>364</v>
      </c>
      <c r="E142" s="10" t="s">
        <v>167</v>
      </c>
      <c r="F142" s="94" t="s">
        <v>149</v>
      </c>
      <c r="G142" s="76">
        <v>640</v>
      </c>
      <c r="H142" s="77"/>
      <c r="I142" s="10" t="s">
        <v>28</v>
      </c>
      <c r="J142" s="10" t="s">
        <v>35</v>
      </c>
      <c r="K142" s="10"/>
      <c r="L142" s="10"/>
      <c r="M142" s="10"/>
      <c r="N142" s="10"/>
      <c r="O142" s="10"/>
    </row>
    <row r="143" spans="1:15">
      <c r="A143" s="75" t="s">
        <v>105</v>
      </c>
      <c r="B143" s="10" t="str">
        <f>"T_"&amp;Table181517141978[[#This Row],[Stage Table Name]]</f>
        <v>T_POS_TRANSACTION</v>
      </c>
      <c r="C143"/>
      <c r="D143" s="90" t="s">
        <v>365</v>
      </c>
      <c r="E143" s="10" t="s">
        <v>169</v>
      </c>
      <c r="F143" s="94" t="s">
        <v>165</v>
      </c>
      <c r="G143" s="76">
        <v>650</v>
      </c>
      <c r="H143" s="77"/>
      <c r="I143" s="10" t="s">
        <v>28</v>
      </c>
      <c r="J143" s="10" t="s">
        <v>35</v>
      </c>
      <c r="K143" s="10"/>
      <c r="L143" s="10"/>
      <c r="M143" s="10"/>
      <c r="N143" s="10"/>
      <c r="O143" s="10"/>
    </row>
    <row r="144" spans="1:15">
      <c r="A144" s="75" t="s">
        <v>105</v>
      </c>
      <c r="B144" s="10" t="str">
        <f>"T_"&amp;Table181517141978[[#This Row],[Stage Table Name]]</f>
        <v>T_POS_TRANSACTION</v>
      </c>
      <c r="C144"/>
      <c r="D144" s="90" t="s">
        <v>366</v>
      </c>
      <c r="E144" s="10" t="s">
        <v>167</v>
      </c>
      <c r="F144" s="94" t="s">
        <v>149</v>
      </c>
      <c r="G144" s="76">
        <v>660</v>
      </c>
      <c r="H144" s="77"/>
      <c r="I144" s="10" t="s">
        <v>28</v>
      </c>
      <c r="J144" s="10" t="s">
        <v>35</v>
      </c>
      <c r="K144" s="10"/>
      <c r="L144" s="10"/>
      <c r="M144" s="10"/>
      <c r="N144" s="10"/>
      <c r="O144" s="10"/>
    </row>
    <row r="145" spans="1:15">
      <c r="A145" s="75" t="s">
        <v>105</v>
      </c>
      <c r="B145" s="10" t="str">
        <f>"T_"&amp;Table181517141978[[#This Row],[Stage Table Name]]</f>
        <v>T_POS_TRANSACTION</v>
      </c>
      <c r="C145"/>
      <c r="D145" s="90" t="s">
        <v>367</v>
      </c>
      <c r="E145" s="10" t="s">
        <v>169</v>
      </c>
      <c r="F145" s="94" t="s">
        <v>165</v>
      </c>
      <c r="G145" s="76">
        <v>670</v>
      </c>
      <c r="H145" s="77"/>
      <c r="I145" s="10" t="s">
        <v>28</v>
      </c>
      <c r="J145" s="10" t="s">
        <v>35</v>
      </c>
      <c r="K145" s="10"/>
      <c r="L145" s="10"/>
      <c r="M145" s="10"/>
      <c r="N145" s="10"/>
      <c r="O145" s="10"/>
    </row>
    <row r="146" spans="1:15">
      <c r="A146" s="75" t="s">
        <v>105</v>
      </c>
      <c r="B146" s="10" t="str">
        <f>"T_"&amp;Table181517141978[[#This Row],[Stage Table Name]]</f>
        <v>T_POS_TRANSACTION</v>
      </c>
      <c r="C146"/>
      <c r="D146" s="90" t="s">
        <v>368</v>
      </c>
      <c r="E146" s="10" t="s">
        <v>167</v>
      </c>
      <c r="F146" s="94" t="s">
        <v>149</v>
      </c>
      <c r="G146" s="76">
        <v>680</v>
      </c>
      <c r="H146" s="77"/>
      <c r="I146" s="10" t="s">
        <v>28</v>
      </c>
      <c r="J146" s="10" t="s">
        <v>35</v>
      </c>
      <c r="K146" s="10"/>
      <c r="L146" s="10"/>
      <c r="M146" s="10"/>
      <c r="N146" s="10"/>
      <c r="O146" s="10"/>
    </row>
    <row r="147" spans="1:15">
      <c r="A147" s="75" t="s">
        <v>105</v>
      </c>
      <c r="B147" s="10" t="str">
        <f>"T_"&amp;Table181517141978[[#This Row],[Stage Table Name]]</f>
        <v>T_POS_TRANSACTION</v>
      </c>
      <c r="C147"/>
      <c r="D147" s="90" t="s">
        <v>369</v>
      </c>
      <c r="E147" s="10" t="s">
        <v>169</v>
      </c>
      <c r="F147" s="94" t="s">
        <v>165</v>
      </c>
      <c r="G147" s="76">
        <v>690</v>
      </c>
      <c r="H147" s="77"/>
      <c r="I147" s="10" t="s">
        <v>28</v>
      </c>
      <c r="J147" s="10" t="s">
        <v>35</v>
      </c>
      <c r="K147" s="10"/>
      <c r="L147" s="10"/>
      <c r="M147" s="10"/>
      <c r="N147" s="10"/>
      <c r="O147" s="10"/>
    </row>
    <row r="148" spans="1:15">
      <c r="A148" s="75" t="s">
        <v>105</v>
      </c>
      <c r="B148" s="10" t="str">
        <f>"T_"&amp;Table181517141978[[#This Row],[Stage Table Name]]</f>
        <v>T_POS_TRANSACTION</v>
      </c>
      <c r="C148"/>
      <c r="D148" s="90" t="s">
        <v>370</v>
      </c>
      <c r="E148" s="10" t="s">
        <v>167</v>
      </c>
      <c r="F148" s="94" t="s">
        <v>149</v>
      </c>
      <c r="G148" s="76">
        <v>700</v>
      </c>
      <c r="H148" s="77"/>
      <c r="I148" s="10" t="s">
        <v>28</v>
      </c>
      <c r="J148" s="10" t="s">
        <v>35</v>
      </c>
      <c r="K148" s="10"/>
      <c r="L148" s="10"/>
      <c r="M148" s="10"/>
      <c r="N148" s="10"/>
      <c r="O148" s="10"/>
    </row>
    <row r="149" spans="1:15">
      <c r="A149" s="75" t="s">
        <v>105</v>
      </c>
      <c r="B149" s="10" t="str">
        <f>"T_"&amp;Table181517141978[[#This Row],[Stage Table Name]]</f>
        <v>T_POS_TRANSACTION</v>
      </c>
      <c r="C149"/>
      <c r="D149" s="90" t="s">
        <v>371</v>
      </c>
      <c r="E149" s="10" t="s">
        <v>169</v>
      </c>
      <c r="F149" s="94" t="s">
        <v>165</v>
      </c>
      <c r="G149" s="76">
        <v>710</v>
      </c>
      <c r="H149" s="77"/>
      <c r="I149" s="10" t="s">
        <v>28</v>
      </c>
      <c r="J149" s="10" t="s">
        <v>35</v>
      </c>
      <c r="K149" s="10"/>
      <c r="L149" s="10"/>
      <c r="M149" s="10"/>
      <c r="N149" s="10"/>
      <c r="O149" s="10"/>
    </row>
    <row r="150" spans="1:15">
      <c r="A150" s="75" t="s">
        <v>105</v>
      </c>
      <c r="B150" s="10" t="str">
        <f>"T_"&amp;Table181517141978[[#This Row],[Stage Table Name]]</f>
        <v>T_POS_TRANSACTION</v>
      </c>
      <c r="C150"/>
      <c r="D150" s="90" t="s">
        <v>372</v>
      </c>
      <c r="E150" s="10" t="s">
        <v>167</v>
      </c>
      <c r="F150" s="94" t="s">
        <v>149</v>
      </c>
      <c r="G150" s="76">
        <v>720</v>
      </c>
      <c r="H150" s="77"/>
      <c r="I150" s="10" t="s">
        <v>28</v>
      </c>
      <c r="J150" s="10" t="s">
        <v>35</v>
      </c>
      <c r="K150" s="10"/>
      <c r="L150" s="10"/>
      <c r="M150" s="10"/>
      <c r="N150" s="10"/>
      <c r="O150" s="10"/>
    </row>
    <row r="151" spans="1:15">
      <c r="A151" s="75" t="s">
        <v>105</v>
      </c>
      <c r="B151" s="10" t="str">
        <f>"T_"&amp;Table181517141978[[#This Row],[Stage Table Name]]</f>
        <v>T_POS_TRANSACTION</v>
      </c>
      <c r="C151"/>
      <c r="D151" s="90" t="s">
        <v>373</v>
      </c>
      <c r="E151" s="10" t="s">
        <v>169</v>
      </c>
      <c r="F151" s="94" t="s">
        <v>165</v>
      </c>
      <c r="G151" s="76">
        <v>730</v>
      </c>
      <c r="H151" s="77"/>
      <c r="I151" s="10" t="s">
        <v>28</v>
      </c>
      <c r="J151" s="10" t="s">
        <v>35</v>
      </c>
      <c r="K151" s="10"/>
      <c r="L151" s="10"/>
      <c r="M151" s="10"/>
      <c r="N151" s="10"/>
      <c r="O151" s="10"/>
    </row>
    <row r="152" spans="1:15">
      <c r="A152" s="75" t="s">
        <v>105</v>
      </c>
      <c r="B152" s="10" t="str">
        <f>"T_"&amp;Table181517141978[[#This Row],[Stage Table Name]]</f>
        <v>T_POS_TRANSACTION</v>
      </c>
      <c r="C152"/>
      <c r="D152" s="90" t="s">
        <v>374</v>
      </c>
      <c r="E152" s="10" t="s">
        <v>167</v>
      </c>
      <c r="F152" s="94" t="s">
        <v>149</v>
      </c>
      <c r="G152" s="76">
        <v>740</v>
      </c>
      <c r="H152" s="77"/>
      <c r="I152" s="10" t="s">
        <v>28</v>
      </c>
      <c r="J152" s="10" t="s">
        <v>35</v>
      </c>
      <c r="K152" s="10"/>
      <c r="L152" s="10"/>
      <c r="M152" s="10"/>
      <c r="N152" s="10"/>
      <c r="O152" s="10"/>
    </row>
    <row r="153" spans="1:15">
      <c r="A153" s="75" t="s">
        <v>105</v>
      </c>
      <c r="B153" s="10" t="str">
        <f>"T_"&amp;Table181517141978[[#This Row],[Stage Table Name]]</f>
        <v>T_POS_TRANSACTION</v>
      </c>
      <c r="C153"/>
      <c r="D153" s="90" t="s">
        <v>375</v>
      </c>
      <c r="E153" s="10" t="s">
        <v>169</v>
      </c>
      <c r="F153" s="94" t="s">
        <v>165</v>
      </c>
      <c r="G153" s="76">
        <v>750</v>
      </c>
      <c r="H153" s="77"/>
      <c r="I153" s="10" t="s">
        <v>28</v>
      </c>
      <c r="J153" s="10" t="s">
        <v>35</v>
      </c>
      <c r="K153" s="10"/>
      <c r="L153" s="10"/>
      <c r="M153" s="10"/>
      <c r="N153" s="10"/>
      <c r="O153" s="10"/>
    </row>
    <row r="154" spans="1:15">
      <c r="A154" s="75" t="s">
        <v>105</v>
      </c>
      <c r="B154" s="10" t="str">
        <f>"T_"&amp;Table181517141978[[#This Row],[Stage Table Name]]</f>
        <v>T_POS_TRANSACTION</v>
      </c>
      <c r="C154"/>
      <c r="D154" s="90" t="s">
        <v>376</v>
      </c>
      <c r="E154" s="10" t="s">
        <v>167</v>
      </c>
      <c r="F154" s="94" t="s">
        <v>149</v>
      </c>
      <c r="G154" s="76">
        <v>760</v>
      </c>
      <c r="H154" s="77"/>
      <c r="I154" s="10" t="s">
        <v>28</v>
      </c>
      <c r="J154" s="10" t="s">
        <v>35</v>
      </c>
      <c r="K154" s="10"/>
      <c r="L154" s="10"/>
      <c r="M154" s="10"/>
      <c r="N154" s="10"/>
      <c r="O154" s="10"/>
    </row>
    <row r="155" spans="1:15">
      <c r="A155" s="75" t="s">
        <v>105</v>
      </c>
      <c r="B155" s="10" t="str">
        <f>"T_"&amp;Table181517141978[[#This Row],[Stage Table Name]]</f>
        <v>T_POS_TRANSACTION</v>
      </c>
      <c r="C155"/>
      <c r="D155" s="90" t="s">
        <v>377</v>
      </c>
      <c r="E155" s="10" t="s">
        <v>169</v>
      </c>
      <c r="F155" s="94" t="s">
        <v>165</v>
      </c>
      <c r="G155" s="76">
        <v>770</v>
      </c>
      <c r="H155" s="77"/>
      <c r="I155" s="10" t="s">
        <v>28</v>
      </c>
      <c r="J155" s="10" t="s">
        <v>35</v>
      </c>
      <c r="K155" s="10"/>
      <c r="L155" s="10"/>
      <c r="M155" s="10"/>
      <c r="N155" s="10"/>
      <c r="O155" s="10"/>
    </row>
    <row r="156" spans="1:15">
      <c r="A156" s="75" t="s">
        <v>105</v>
      </c>
      <c r="B156" s="10" t="str">
        <f>"T_"&amp;Table181517141978[[#This Row],[Stage Table Name]]</f>
        <v>T_POS_TRANSACTION</v>
      </c>
      <c r="C156"/>
      <c r="D156" s="90" t="s">
        <v>378</v>
      </c>
      <c r="E156" s="10" t="s">
        <v>167</v>
      </c>
      <c r="F156" s="94" t="s">
        <v>149</v>
      </c>
      <c r="G156" s="76">
        <v>780</v>
      </c>
      <c r="H156" s="77"/>
      <c r="I156" s="10" t="s">
        <v>28</v>
      </c>
      <c r="J156" s="10" t="s">
        <v>35</v>
      </c>
      <c r="K156" s="10"/>
      <c r="L156" s="10"/>
      <c r="M156" s="10"/>
      <c r="N156" s="10"/>
      <c r="O156" s="10"/>
    </row>
    <row r="157" spans="1:15">
      <c r="A157" s="75" t="s">
        <v>105</v>
      </c>
      <c r="B157" s="10" t="str">
        <f>"T_"&amp;Table181517141978[[#This Row],[Stage Table Name]]</f>
        <v>T_POS_TRANSACTION</v>
      </c>
      <c r="C157"/>
      <c r="D157" s="90" t="s">
        <v>379</v>
      </c>
      <c r="E157" s="10" t="s">
        <v>169</v>
      </c>
      <c r="F157" s="94" t="s">
        <v>165</v>
      </c>
      <c r="G157" s="76">
        <v>790</v>
      </c>
      <c r="H157" s="77"/>
      <c r="I157" s="10" t="s">
        <v>28</v>
      </c>
      <c r="J157" s="10" t="s">
        <v>35</v>
      </c>
      <c r="K157" s="10"/>
      <c r="L157" s="10"/>
      <c r="M157" s="10"/>
      <c r="N157" s="10"/>
      <c r="O157" s="10"/>
    </row>
    <row r="158" spans="1:15">
      <c r="A158" s="75" t="s">
        <v>105</v>
      </c>
      <c r="B158" s="10" t="str">
        <f>"T_"&amp;Table181517141978[[#This Row],[Stage Table Name]]</f>
        <v>T_POS_TRANSACTION</v>
      </c>
      <c r="C158"/>
      <c r="D158" s="90" t="s">
        <v>380</v>
      </c>
      <c r="E158" s="10" t="s">
        <v>167</v>
      </c>
      <c r="F158" s="94" t="s">
        <v>149</v>
      </c>
      <c r="G158" s="76">
        <v>800</v>
      </c>
      <c r="H158" s="77"/>
      <c r="I158" s="10" t="s">
        <v>28</v>
      </c>
      <c r="J158" s="10" t="s">
        <v>35</v>
      </c>
      <c r="K158" s="10"/>
      <c r="L158" s="10"/>
      <c r="M158" s="10"/>
      <c r="N158" s="10"/>
      <c r="O158" s="10"/>
    </row>
    <row r="159" spans="1:15">
      <c r="A159" s="75" t="s">
        <v>105</v>
      </c>
      <c r="B159" s="10" t="str">
        <f>"T_"&amp;Table181517141978[[#This Row],[Stage Table Name]]</f>
        <v>T_POS_TRANSACTION</v>
      </c>
      <c r="C159"/>
      <c r="D159" s="90" t="s">
        <v>381</v>
      </c>
      <c r="E159" s="10" t="s">
        <v>169</v>
      </c>
      <c r="F159" s="94" t="s">
        <v>165</v>
      </c>
      <c r="G159" s="76">
        <v>810</v>
      </c>
      <c r="H159" s="77"/>
      <c r="I159" s="10" t="s">
        <v>28</v>
      </c>
      <c r="J159" s="10" t="s">
        <v>35</v>
      </c>
      <c r="K159" s="10"/>
      <c r="L159" s="10"/>
      <c r="M159" s="10"/>
      <c r="N159" s="10"/>
      <c r="O159" s="10"/>
    </row>
    <row r="160" spans="1:15">
      <c r="A160" s="75" t="s">
        <v>105</v>
      </c>
      <c r="B160" s="10" t="e">
        <f>"T_"&amp;[1]!Table1815171419[[#This Row],[SOURCE_FEED_NAME]]</f>
        <v>#REF!</v>
      </c>
      <c r="C160" s="49"/>
      <c r="D160" s="90" t="s">
        <v>382</v>
      </c>
      <c r="E160" s="10" t="s">
        <v>169</v>
      </c>
      <c r="F160" s="94" t="s">
        <v>149</v>
      </c>
      <c r="G160" s="76">
        <v>820</v>
      </c>
      <c r="H160" s="77"/>
      <c r="I160" s="10" t="s">
        <v>28</v>
      </c>
      <c r="J160" s="10" t="s">
        <v>35</v>
      </c>
      <c r="K160" s="10"/>
      <c r="L160" s="10"/>
      <c r="M160" s="10"/>
      <c r="N160" s="10"/>
      <c r="O160" s="10"/>
    </row>
    <row r="161" spans="1:15">
      <c r="A161" s="75" t="s">
        <v>105</v>
      </c>
      <c r="B161" s="10" t="e">
        <f>"T_"&amp;[1]!Table1815171419[[#This Row],[SOURCE_FEED_NAME]]</f>
        <v>#REF!</v>
      </c>
      <c r="C161" s="49"/>
      <c r="D161" s="90" t="s">
        <v>383</v>
      </c>
      <c r="E161" s="10" t="s">
        <v>169</v>
      </c>
      <c r="F161" s="94" t="s">
        <v>165</v>
      </c>
      <c r="G161" s="76">
        <v>830</v>
      </c>
      <c r="H161" s="77"/>
      <c r="I161" s="10" t="s">
        <v>28</v>
      </c>
      <c r="J161" s="10" t="s">
        <v>35</v>
      </c>
      <c r="K161" s="10"/>
      <c r="L161" s="10"/>
      <c r="M161" s="10"/>
      <c r="N161" s="10"/>
      <c r="O161" s="10"/>
    </row>
    <row r="162" spans="1:15">
      <c r="A162" s="75" t="s">
        <v>105</v>
      </c>
      <c r="B162" s="10" t="e">
        <f>"T_"&amp;[1]!Table1815171419[[#This Row],[SOURCE_FEED_NAME]]</f>
        <v>#REF!</v>
      </c>
      <c r="C162" s="49"/>
      <c r="D162" s="90" t="s">
        <v>384</v>
      </c>
      <c r="E162" s="10" t="s">
        <v>169</v>
      </c>
      <c r="F162" s="94" t="s">
        <v>149</v>
      </c>
      <c r="G162" s="76">
        <v>840</v>
      </c>
      <c r="H162" s="77"/>
      <c r="I162" s="10" t="s">
        <v>28</v>
      </c>
      <c r="J162" s="10" t="s">
        <v>35</v>
      </c>
      <c r="K162" s="10"/>
      <c r="L162" s="10"/>
      <c r="M162" s="10"/>
      <c r="N162" s="10"/>
      <c r="O162" s="10"/>
    </row>
    <row r="163" spans="1:15">
      <c r="A163" s="75" t="s">
        <v>105</v>
      </c>
      <c r="B163" s="10" t="e">
        <f>"T_"&amp;[1]!Table1815171419[[#This Row],[SOURCE_FEED_NAME]]</f>
        <v>#REF!</v>
      </c>
      <c r="C163" s="49"/>
      <c r="D163" s="90" t="s">
        <v>385</v>
      </c>
      <c r="E163" s="10" t="s">
        <v>169</v>
      </c>
      <c r="F163" s="94" t="s">
        <v>165</v>
      </c>
      <c r="G163" s="76">
        <v>850</v>
      </c>
      <c r="H163" s="77"/>
      <c r="I163" s="10" t="s">
        <v>28</v>
      </c>
      <c r="J163" s="10" t="s">
        <v>35</v>
      </c>
      <c r="K163" s="10"/>
      <c r="L163" s="10"/>
      <c r="M163" s="10"/>
      <c r="N163" s="10"/>
      <c r="O163" s="10"/>
    </row>
    <row r="164" spans="1:15">
      <c r="A164" s="75" t="s">
        <v>105</v>
      </c>
      <c r="B164" s="10" t="e">
        <f>"T_"&amp;[1]!Table1815171419[[#This Row],[SOURCE_FEED_NAME]]</f>
        <v>#REF!</v>
      </c>
      <c r="C164" s="49"/>
      <c r="D164" s="90" t="s">
        <v>386</v>
      </c>
      <c r="E164" s="10" t="s">
        <v>169</v>
      </c>
      <c r="F164" s="94" t="s">
        <v>149</v>
      </c>
      <c r="G164" s="76">
        <v>860</v>
      </c>
      <c r="H164" s="77"/>
      <c r="I164" s="10" t="s">
        <v>28</v>
      </c>
      <c r="J164" s="10" t="s">
        <v>35</v>
      </c>
      <c r="K164" s="10"/>
      <c r="L164" s="10"/>
      <c r="M164" s="10"/>
      <c r="N164" s="10"/>
      <c r="O164" s="10"/>
    </row>
    <row r="165" spans="1:15">
      <c r="A165" s="75" t="s">
        <v>105</v>
      </c>
      <c r="B165" s="10" t="e">
        <f>"T_"&amp;[1]!Table1815171419[[#This Row],[SOURCE_FEED_NAME]]</f>
        <v>#REF!</v>
      </c>
      <c r="C165" s="49"/>
      <c r="D165" s="90" t="s">
        <v>387</v>
      </c>
      <c r="E165" s="10" t="s">
        <v>169</v>
      </c>
      <c r="F165" s="94" t="s">
        <v>165</v>
      </c>
      <c r="G165" s="76">
        <v>870</v>
      </c>
      <c r="H165" s="77"/>
      <c r="I165" s="10" t="s">
        <v>28</v>
      </c>
      <c r="J165" s="10" t="s">
        <v>35</v>
      </c>
      <c r="K165" s="10"/>
      <c r="L165" s="10"/>
      <c r="M165" s="10"/>
      <c r="N165" s="10"/>
      <c r="O165" s="10"/>
    </row>
    <row r="166" spans="1:15">
      <c r="A166" s="75" t="s">
        <v>105</v>
      </c>
      <c r="B166" s="10" t="e">
        <f>"T_"&amp;[1]!Table1815171419[[#This Row],[SOURCE_FEED_NAME]]</f>
        <v>#REF!</v>
      </c>
      <c r="C166" s="49"/>
      <c r="D166" s="90" t="s">
        <v>388</v>
      </c>
      <c r="E166" s="10" t="s">
        <v>169</v>
      </c>
      <c r="F166" s="94" t="s">
        <v>149</v>
      </c>
      <c r="G166" s="76">
        <v>880</v>
      </c>
      <c r="H166" s="77"/>
      <c r="I166" s="10" t="s">
        <v>28</v>
      </c>
      <c r="J166" s="10" t="s">
        <v>35</v>
      </c>
      <c r="K166" s="10"/>
      <c r="L166" s="10"/>
      <c r="M166" s="10"/>
      <c r="N166" s="10"/>
      <c r="O166" s="10"/>
    </row>
    <row r="167" spans="1:15">
      <c r="A167" s="75" t="s">
        <v>105</v>
      </c>
      <c r="B167" s="10" t="e">
        <f>"T_"&amp;[1]!Table1815171419[[#This Row],[SOURCE_FEED_NAME]]</f>
        <v>#REF!</v>
      </c>
      <c r="C167" s="49"/>
      <c r="D167" s="90" t="s">
        <v>389</v>
      </c>
      <c r="E167" s="10" t="s">
        <v>169</v>
      </c>
      <c r="F167" s="94" t="s">
        <v>165</v>
      </c>
      <c r="G167" s="76">
        <v>890</v>
      </c>
      <c r="H167" s="77"/>
      <c r="I167" s="10" t="s">
        <v>28</v>
      </c>
      <c r="J167" s="10" t="s">
        <v>35</v>
      </c>
      <c r="K167" s="10"/>
      <c r="L167" s="10"/>
      <c r="M167" s="10"/>
      <c r="N167" s="10"/>
      <c r="O167" s="10"/>
    </row>
    <row r="168" spans="1:15">
      <c r="A168" s="75" t="s">
        <v>105</v>
      </c>
      <c r="B168" s="10" t="e">
        <f>"T_"&amp;[1]!Table1815171419[[#This Row],[SOURCE_FEED_NAME]]</f>
        <v>#REF!</v>
      </c>
      <c r="C168" s="49"/>
      <c r="D168" s="90" t="s">
        <v>390</v>
      </c>
      <c r="E168" s="10" t="s">
        <v>169</v>
      </c>
      <c r="F168" s="94" t="s">
        <v>149</v>
      </c>
      <c r="G168" s="76">
        <v>900</v>
      </c>
      <c r="H168" s="77"/>
      <c r="I168" s="10" t="s">
        <v>28</v>
      </c>
      <c r="J168" s="10" t="s">
        <v>35</v>
      </c>
      <c r="K168" s="10"/>
      <c r="L168" s="10"/>
      <c r="M168" s="10"/>
      <c r="N168" s="10"/>
      <c r="O168" s="10"/>
    </row>
    <row r="169" spans="1:15">
      <c r="A169" s="75" t="s">
        <v>105</v>
      </c>
      <c r="B169" s="10" t="e">
        <f>"T_"&amp;[1]!Table1815171419[[#This Row],[SOURCE_FEED_NAME]]</f>
        <v>#REF!</v>
      </c>
      <c r="C169" s="49"/>
      <c r="D169" s="90" t="s">
        <v>391</v>
      </c>
      <c r="E169" s="10" t="s">
        <v>169</v>
      </c>
      <c r="F169" s="94" t="s">
        <v>165</v>
      </c>
      <c r="G169" s="76">
        <v>910</v>
      </c>
      <c r="H169" s="77"/>
      <c r="I169" s="10" t="s">
        <v>28</v>
      </c>
      <c r="J169" s="10" t="s">
        <v>35</v>
      </c>
      <c r="K169" s="10"/>
      <c r="L169" s="10"/>
      <c r="M169" s="10"/>
      <c r="N169" s="10"/>
      <c r="O169" s="10"/>
    </row>
    <row r="170" spans="1:15" hidden="1">
      <c r="A170" s="75" t="s">
        <v>107</v>
      </c>
      <c r="B170" s="10" t="str">
        <f>"T_"&amp;Table181517141978[[#This Row],[Stage Table Name]]</f>
        <v>T_PROMO_CALENDAR</v>
      </c>
      <c r="C170"/>
      <c r="D170" t="s">
        <v>392</v>
      </c>
      <c r="E170" s="10" t="s">
        <v>393</v>
      </c>
      <c r="F170" s="107" t="s">
        <v>149</v>
      </c>
      <c r="G170" s="76">
        <v>10</v>
      </c>
      <c r="H170" s="77"/>
      <c r="I170" s="10" t="s">
        <v>35</v>
      </c>
      <c r="J170" s="10" t="s">
        <v>28</v>
      </c>
      <c r="K170" s="10"/>
      <c r="L170" s="10"/>
      <c r="M170" s="10"/>
      <c r="N170" s="10"/>
      <c r="O170" s="10"/>
    </row>
    <row r="171" spans="1:15" hidden="1">
      <c r="A171" s="75" t="s">
        <v>107</v>
      </c>
      <c r="B171" s="10" t="str">
        <f>"T_"&amp;Table181517141978[[#This Row],[Stage Table Name]]</f>
        <v>T_PROMO_CALENDAR</v>
      </c>
      <c r="C171"/>
      <c r="D171" t="s">
        <v>147</v>
      </c>
      <c r="E171" s="10" t="s">
        <v>148</v>
      </c>
      <c r="F171" s="103" t="s">
        <v>149</v>
      </c>
      <c r="G171" s="76">
        <v>20</v>
      </c>
      <c r="H171" s="77"/>
      <c r="I171" s="10" t="s">
        <v>35</v>
      </c>
      <c r="J171" s="10" t="s">
        <v>28</v>
      </c>
      <c r="K171" s="10"/>
      <c r="L171" s="10"/>
      <c r="M171" s="10"/>
      <c r="N171" s="10"/>
      <c r="O171" s="10"/>
    </row>
    <row r="172" spans="1:15" hidden="1">
      <c r="A172" s="75" t="s">
        <v>107</v>
      </c>
      <c r="B172" s="10" t="str">
        <f>"T_"&amp;Table181517141978[[#This Row],[Stage Table Name]]</f>
        <v>T_PROMO_CALENDAR</v>
      </c>
      <c r="C172"/>
      <c r="D172" t="s">
        <v>156</v>
      </c>
      <c r="E172" s="10" t="s">
        <v>157</v>
      </c>
      <c r="F172" s="107" t="s">
        <v>149</v>
      </c>
      <c r="G172" s="76">
        <v>30</v>
      </c>
      <c r="H172" s="77"/>
      <c r="I172" s="10" t="s">
        <v>35</v>
      </c>
      <c r="J172" s="10" t="s">
        <v>28</v>
      </c>
      <c r="K172" s="10"/>
      <c r="L172" s="10"/>
      <c r="M172" s="10"/>
      <c r="N172" s="10"/>
      <c r="O172" s="10"/>
    </row>
    <row r="173" spans="1:15" hidden="1">
      <c r="A173" s="75" t="s">
        <v>107</v>
      </c>
      <c r="B173" s="10" t="str">
        <f>"T_"&amp;Table181517141978[[#This Row],[Stage Table Name]]</f>
        <v>T_PROMO_CALENDAR</v>
      </c>
      <c r="C173"/>
      <c r="D173" t="s">
        <v>158</v>
      </c>
      <c r="E173" s="10" t="s">
        <v>252</v>
      </c>
      <c r="F173" s="103" t="s">
        <v>149</v>
      </c>
      <c r="G173" s="76">
        <v>40</v>
      </c>
      <c r="H173" s="77"/>
      <c r="I173" s="10" t="s">
        <v>35</v>
      </c>
      <c r="J173" s="10" t="s">
        <v>28</v>
      </c>
      <c r="K173" s="10"/>
      <c r="L173" s="10"/>
      <c r="M173" s="10"/>
      <c r="N173" s="10"/>
      <c r="O173" s="10"/>
    </row>
    <row r="174" spans="1:15" hidden="1">
      <c r="A174" s="75" t="s">
        <v>107</v>
      </c>
      <c r="B174" s="10" t="str">
        <f>"T_"&amp;Table181517141978[[#This Row],[Stage Table Name]]</f>
        <v>T_PROMO_CALENDAR</v>
      </c>
      <c r="C174"/>
      <c r="D174" t="s">
        <v>160</v>
      </c>
      <c r="E174" s="10" t="s">
        <v>161</v>
      </c>
      <c r="F174" s="103" t="s">
        <v>149</v>
      </c>
      <c r="G174" s="76">
        <v>50</v>
      </c>
      <c r="H174" s="77"/>
      <c r="I174" s="10" t="s">
        <v>35</v>
      </c>
      <c r="J174" s="10" t="s">
        <v>28</v>
      </c>
      <c r="K174" s="10"/>
      <c r="L174" s="10"/>
      <c r="M174" s="10"/>
      <c r="N174" s="10"/>
      <c r="O174" s="10"/>
    </row>
    <row r="175" spans="1:15" hidden="1">
      <c r="A175" s="75" t="s">
        <v>107</v>
      </c>
      <c r="B175" s="10" t="str">
        <f>"T_"&amp;Table181517141978[[#This Row],[Stage Table Name]]</f>
        <v>T_PROMO_CALENDAR</v>
      </c>
      <c r="C175"/>
      <c r="D175" t="s">
        <v>162</v>
      </c>
      <c r="E175" s="10" t="s">
        <v>394</v>
      </c>
      <c r="F175" s="103" t="s">
        <v>149</v>
      </c>
      <c r="G175" s="76">
        <v>60</v>
      </c>
      <c r="H175" s="77"/>
      <c r="I175" s="10" t="s">
        <v>35</v>
      </c>
      <c r="J175" s="10" t="s">
        <v>28</v>
      </c>
      <c r="K175" s="10"/>
      <c r="L175" s="10"/>
      <c r="M175" s="10"/>
      <c r="N175" s="10"/>
      <c r="O175" s="10"/>
    </row>
    <row r="176" spans="1:15" hidden="1">
      <c r="A176" s="75" t="s">
        <v>107</v>
      </c>
      <c r="B176" s="10" t="str">
        <f>"T_"&amp;Table181517141978[[#This Row],[Stage Table Name]]</f>
        <v>T_PROMO_CALENDAR</v>
      </c>
      <c r="C176"/>
      <c r="D176" t="s">
        <v>395</v>
      </c>
      <c r="E176" s="10" t="s">
        <v>396</v>
      </c>
      <c r="F176" s="107" t="s">
        <v>149</v>
      </c>
      <c r="G176" s="76">
        <v>70</v>
      </c>
      <c r="H176" s="77"/>
      <c r="I176" s="10" t="s">
        <v>35</v>
      </c>
      <c r="J176" s="10" t="s">
        <v>28</v>
      </c>
      <c r="K176" s="10"/>
      <c r="L176" s="10"/>
      <c r="M176" s="10"/>
      <c r="N176" s="10"/>
      <c r="O176" s="10"/>
    </row>
    <row r="177" spans="1:15" hidden="1">
      <c r="A177" s="75" t="s">
        <v>107</v>
      </c>
      <c r="B177" s="10" t="str">
        <f>"T_"&amp;Table181517141978[[#This Row],[Stage Table Name]]</f>
        <v>T_PROMO_CALENDAR</v>
      </c>
      <c r="C177"/>
      <c r="D177" t="s">
        <v>397</v>
      </c>
      <c r="E177" s="10" t="s">
        <v>398</v>
      </c>
      <c r="F177" s="103" t="s">
        <v>149</v>
      </c>
      <c r="G177" s="76">
        <v>80</v>
      </c>
      <c r="H177" s="77"/>
      <c r="I177" s="10" t="s">
        <v>28</v>
      </c>
      <c r="J177" s="10" t="s">
        <v>35</v>
      </c>
      <c r="K177" s="10"/>
      <c r="L177" s="10"/>
      <c r="M177" s="10"/>
      <c r="N177" s="10"/>
      <c r="O177" s="10"/>
    </row>
    <row r="178" spans="1:15" ht="31" hidden="1">
      <c r="A178" s="75" t="s">
        <v>107</v>
      </c>
      <c r="B178" s="10" t="str">
        <f>"T_"&amp;Table181517141978[[#This Row],[Stage Table Name]]</f>
        <v>T_PROMO_CALENDAR</v>
      </c>
      <c r="C178"/>
      <c r="D178" t="s">
        <v>399</v>
      </c>
      <c r="E178" s="10" t="s">
        <v>400</v>
      </c>
      <c r="F178" s="103" t="s">
        <v>149</v>
      </c>
      <c r="G178" s="76">
        <v>90</v>
      </c>
      <c r="H178" s="77"/>
      <c r="I178" s="10" t="s">
        <v>28</v>
      </c>
      <c r="J178" s="10" t="s">
        <v>35</v>
      </c>
      <c r="K178" s="10"/>
      <c r="L178" s="10"/>
      <c r="M178" s="10"/>
      <c r="N178" s="10"/>
      <c r="O178" s="10"/>
    </row>
    <row r="179" spans="1:15" hidden="1">
      <c r="A179" s="75" t="s">
        <v>107</v>
      </c>
      <c r="B179" s="10" t="str">
        <f>"T_"&amp;Table181517141978[[#This Row],[Stage Table Name]]</f>
        <v>T_PROMO_CALENDAR</v>
      </c>
      <c r="C179"/>
      <c r="D179" t="s">
        <v>401</v>
      </c>
      <c r="E179" s="10" t="s">
        <v>402</v>
      </c>
      <c r="F179" s="103" t="s">
        <v>403</v>
      </c>
      <c r="G179" s="76">
        <v>100</v>
      </c>
      <c r="H179" s="77"/>
      <c r="I179" s="10" t="s">
        <v>28</v>
      </c>
      <c r="J179" s="10" t="s">
        <v>35</v>
      </c>
      <c r="K179" s="10"/>
      <c r="L179" s="10"/>
      <c r="M179" s="10"/>
      <c r="N179" s="10"/>
      <c r="O179" s="10"/>
    </row>
    <row r="180" spans="1:15" hidden="1">
      <c r="A180" s="75" t="s">
        <v>107</v>
      </c>
      <c r="B180" s="10" t="str">
        <f>"T_"&amp;Table181517141978[[#This Row],[Stage Table Name]]</f>
        <v>T_PROMO_CALENDAR</v>
      </c>
      <c r="C180"/>
      <c r="D180" t="s">
        <v>404</v>
      </c>
      <c r="E180" s="10" t="s">
        <v>405</v>
      </c>
      <c r="F180" s="103" t="s">
        <v>149</v>
      </c>
      <c r="G180" s="76">
        <v>110</v>
      </c>
      <c r="H180" s="77"/>
      <c r="I180" s="10" t="s">
        <v>28</v>
      </c>
      <c r="J180" s="10" t="s">
        <v>35</v>
      </c>
      <c r="K180" s="10"/>
      <c r="L180" s="10"/>
      <c r="M180" s="10"/>
      <c r="N180" s="10"/>
      <c r="O180" s="10"/>
    </row>
    <row r="181" spans="1:15" hidden="1">
      <c r="A181" s="75" t="s">
        <v>107</v>
      </c>
      <c r="B181" s="10" t="str">
        <f>"T_"&amp;Table181517141978[[#This Row],[Stage Table Name]]</f>
        <v>T_PROMO_CALENDAR</v>
      </c>
      <c r="C181"/>
      <c r="D181" t="s">
        <v>406</v>
      </c>
      <c r="E181" s="10" t="s">
        <v>407</v>
      </c>
      <c r="F181" s="103" t="s">
        <v>250</v>
      </c>
      <c r="G181" s="76">
        <v>120</v>
      </c>
      <c r="H181" s="77"/>
      <c r="I181" s="10" t="s">
        <v>35</v>
      </c>
      <c r="J181" s="10" t="s">
        <v>28</v>
      </c>
      <c r="K181" s="10"/>
      <c r="L181" s="10"/>
      <c r="M181" s="10"/>
      <c r="N181" s="10"/>
      <c r="O181" s="10"/>
    </row>
    <row r="182" spans="1:15" hidden="1">
      <c r="A182" s="75" t="s">
        <v>107</v>
      </c>
      <c r="B182" s="10" t="str">
        <f>"T_"&amp;Table181517141978[[#This Row],[Stage Table Name]]</f>
        <v>T_PROMO_CALENDAR</v>
      </c>
      <c r="C182"/>
      <c r="D182" t="s">
        <v>408</v>
      </c>
      <c r="E182" s="10" t="s">
        <v>409</v>
      </c>
      <c r="F182" s="103" t="s">
        <v>250</v>
      </c>
      <c r="G182" s="76">
        <v>130</v>
      </c>
      <c r="H182" s="77"/>
      <c r="I182" s="10" t="s">
        <v>28</v>
      </c>
      <c r="J182" s="10" t="s">
        <v>35</v>
      </c>
      <c r="K182" s="10"/>
      <c r="L182" s="10"/>
      <c r="M182" s="10"/>
      <c r="N182" s="10"/>
      <c r="O182" s="10"/>
    </row>
    <row r="183" spans="1:15" hidden="1">
      <c r="A183" s="75" t="s">
        <v>107</v>
      </c>
      <c r="B183" s="10" t="str">
        <f>"T_"&amp;Table181517141978[[#This Row],[Stage Table Name]]</f>
        <v>T_PROMO_CALENDAR</v>
      </c>
      <c r="C183"/>
      <c r="D183" t="s">
        <v>118</v>
      </c>
      <c r="E183" s="10" t="s">
        <v>262</v>
      </c>
      <c r="F183" s="103" t="s">
        <v>149</v>
      </c>
      <c r="G183" s="76">
        <v>140</v>
      </c>
      <c r="H183" s="77"/>
      <c r="I183" s="10" t="s">
        <v>28</v>
      </c>
      <c r="J183" s="10" t="s">
        <v>35</v>
      </c>
      <c r="K183" s="10"/>
      <c r="L183" s="10"/>
      <c r="M183" s="10"/>
      <c r="N183" s="10"/>
      <c r="O183" s="10"/>
    </row>
    <row r="184" spans="1:15" hidden="1">
      <c r="A184" s="75" t="s">
        <v>107</v>
      </c>
      <c r="B184" s="10" t="str">
        <f>"T_"&amp;Table181517141978[[#This Row],[Stage Table Name]]</f>
        <v>T_PROMO_CALENDAR</v>
      </c>
      <c r="C184"/>
      <c r="D184" t="s">
        <v>410</v>
      </c>
      <c r="E184" s="10" t="s">
        <v>411</v>
      </c>
      <c r="F184" s="98" t="s">
        <v>149</v>
      </c>
      <c r="G184" s="76">
        <v>150</v>
      </c>
      <c r="H184" s="77"/>
      <c r="I184" s="10" t="s">
        <v>28</v>
      </c>
      <c r="J184" s="10" t="s">
        <v>35</v>
      </c>
      <c r="K184" s="10"/>
      <c r="L184" s="10"/>
      <c r="M184" s="10"/>
      <c r="N184" s="10"/>
      <c r="O184" s="10"/>
    </row>
    <row r="185" spans="1:15" hidden="1">
      <c r="A185" s="75" t="s">
        <v>107</v>
      </c>
      <c r="B185" s="10" t="str">
        <f>"T_"&amp;Table181517141978[[#This Row],[Stage Table Name]]</f>
        <v>T_PROMO_CALENDAR</v>
      </c>
      <c r="C185"/>
      <c r="D185" t="s">
        <v>412</v>
      </c>
      <c r="E185" s="10" t="s">
        <v>413</v>
      </c>
      <c r="F185" s="98" t="s">
        <v>149</v>
      </c>
      <c r="G185" s="76">
        <v>160</v>
      </c>
      <c r="H185" s="77"/>
      <c r="I185" s="10" t="s">
        <v>28</v>
      </c>
      <c r="J185" s="10" t="s">
        <v>35</v>
      </c>
      <c r="K185" s="10"/>
      <c r="L185" s="10"/>
      <c r="M185" s="10"/>
      <c r="N185" s="10"/>
      <c r="O185" s="10"/>
    </row>
    <row r="186" spans="1:15" hidden="1">
      <c r="A186" s="75" t="s">
        <v>107</v>
      </c>
      <c r="B186" s="10" t="str">
        <f>"T_"&amp;Table181517141978[[#This Row],[Stage Table Name]]</f>
        <v>T_PROMO_CALENDAR</v>
      </c>
      <c r="C186"/>
      <c r="D186" t="s">
        <v>414</v>
      </c>
      <c r="E186" s="10" t="s">
        <v>415</v>
      </c>
      <c r="F186" s="98" t="s">
        <v>149</v>
      </c>
      <c r="G186" s="76">
        <v>170</v>
      </c>
      <c r="H186" s="77"/>
      <c r="I186" s="10" t="s">
        <v>28</v>
      </c>
      <c r="J186" s="10" t="s">
        <v>35</v>
      </c>
      <c r="K186" s="10"/>
      <c r="L186" s="10"/>
      <c r="M186" s="10"/>
      <c r="N186" s="10"/>
      <c r="O186" s="10"/>
    </row>
    <row r="187" spans="1:15" hidden="1">
      <c r="A187" s="75" t="s">
        <v>107</v>
      </c>
      <c r="B187" s="10" t="str">
        <f>"T_"&amp;Table181517141978[[#This Row],[Stage Table Name]]</f>
        <v>T_PROMO_CALENDAR</v>
      </c>
      <c r="C187"/>
      <c r="D187" t="s">
        <v>416</v>
      </c>
      <c r="E187" s="10" t="s">
        <v>417</v>
      </c>
      <c r="F187" s="98" t="s">
        <v>149</v>
      </c>
      <c r="G187" s="76">
        <v>180</v>
      </c>
      <c r="H187" s="77"/>
      <c r="I187" s="10" t="s">
        <v>28</v>
      </c>
      <c r="J187" s="10" t="s">
        <v>35</v>
      </c>
      <c r="K187" s="10"/>
      <c r="L187" s="10"/>
      <c r="M187" s="10"/>
      <c r="N187" s="10"/>
      <c r="O187" s="10"/>
    </row>
    <row r="188" spans="1:15" hidden="1">
      <c r="A188" s="75" t="s">
        <v>107</v>
      </c>
      <c r="B188" s="10" t="str">
        <f>"T_"&amp;Table181517141978[[#This Row],[Stage Table Name]]</f>
        <v>T_PROMO_CALENDAR</v>
      </c>
      <c r="C188"/>
      <c r="D188" t="s">
        <v>418</v>
      </c>
      <c r="E188" s="10" t="s">
        <v>419</v>
      </c>
      <c r="F188" s="99" t="s">
        <v>149</v>
      </c>
      <c r="G188" s="76">
        <v>190</v>
      </c>
      <c r="H188" s="77"/>
      <c r="I188" s="10" t="s">
        <v>28</v>
      </c>
      <c r="J188" s="10" t="s">
        <v>35</v>
      </c>
      <c r="K188" s="10"/>
      <c r="L188" s="10"/>
      <c r="M188" s="10"/>
      <c r="N188" s="10"/>
      <c r="O188" s="10"/>
    </row>
    <row r="189" spans="1:15" hidden="1">
      <c r="A189" s="75" t="s">
        <v>107</v>
      </c>
      <c r="B189" s="10" t="str">
        <f>"T_"&amp;Table181517141978[[#This Row],[Stage Table Name]]</f>
        <v>T_PROMO_CALENDAR</v>
      </c>
      <c r="C189"/>
      <c r="D189" t="s">
        <v>420</v>
      </c>
      <c r="E189" s="10" t="s">
        <v>421</v>
      </c>
      <c r="F189" s="99" t="s">
        <v>149</v>
      </c>
      <c r="G189" s="76">
        <v>200</v>
      </c>
      <c r="H189" s="77"/>
      <c r="I189" s="10" t="s">
        <v>28</v>
      </c>
      <c r="J189" s="10" t="s">
        <v>35</v>
      </c>
      <c r="K189" s="10"/>
      <c r="L189" s="10"/>
      <c r="M189" s="10"/>
      <c r="N189" s="10"/>
      <c r="O189" s="10"/>
    </row>
    <row r="190" spans="1:15" hidden="1">
      <c r="A190" s="75" t="s">
        <v>107</v>
      </c>
      <c r="B190" s="10" t="str">
        <f>"T_"&amp;Table181517141978[[#This Row],[Stage Table Name]]</f>
        <v>T_PROMO_CALENDAR</v>
      </c>
      <c r="C190"/>
      <c r="D190" t="s">
        <v>422</v>
      </c>
      <c r="E190" s="10" t="s">
        <v>423</v>
      </c>
      <c r="F190" s="99" t="s">
        <v>165</v>
      </c>
      <c r="G190" s="76">
        <v>210</v>
      </c>
      <c r="H190" s="77"/>
      <c r="I190" s="10" t="s">
        <v>28</v>
      </c>
      <c r="J190" s="10" t="s">
        <v>35</v>
      </c>
      <c r="K190" s="10"/>
      <c r="L190" s="10"/>
      <c r="M190" s="10"/>
      <c r="N190" s="10"/>
      <c r="O190" s="10"/>
    </row>
    <row r="191" spans="1:15" hidden="1">
      <c r="A191" s="75" t="s">
        <v>107</v>
      </c>
      <c r="B191" s="10" t="str">
        <f>"T_"&amp;Table181517141978[[#This Row],[Stage Table Name]]</f>
        <v>T_PROMO_CALENDAR</v>
      </c>
      <c r="C191"/>
      <c r="D191" t="s">
        <v>424</v>
      </c>
      <c r="E191" s="10" t="s">
        <v>425</v>
      </c>
      <c r="F191" s="99" t="s">
        <v>149</v>
      </c>
      <c r="G191" s="76">
        <v>220</v>
      </c>
      <c r="H191" s="77"/>
      <c r="I191" s="10" t="s">
        <v>28</v>
      </c>
      <c r="J191" s="10" t="s">
        <v>35</v>
      </c>
      <c r="K191" s="10"/>
      <c r="L191" s="10"/>
      <c r="M191" s="10"/>
      <c r="N191" s="10"/>
      <c r="O191" s="10"/>
    </row>
    <row r="192" spans="1:15" hidden="1">
      <c r="A192" s="75" t="s">
        <v>107</v>
      </c>
      <c r="B192" s="10" t="str">
        <f>"T_"&amp;Table181517141978[[#This Row],[Stage Table Name]]</f>
        <v>T_PROMO_CALENDAR</v>
      </c>
      <c r="C192"/>
      <c r="D192" t="s">
        <v>426</v>
      </c>
      <c r="E192" s="10" t="s">
        <v>427</v>
      </c>
      <c r="F192" s="99" t="s">
        <v>165</v>
      </c>
      <c r="G192" s="76">
        <v>230</v>
      </c>
      <c r="H192" s="77"/>
      <c r="I192" s="10" t="s">
        <v>28</v>
      </c>
      <c r="J192" s="10" t="s">
        <v>35</v>
      </c>
      <c r="K192" s="10"/>
      <c r="L192" s="10"/>
      <c r="M192" s="10"/>
      <c r="N192" s="10"/>
      <c r="O192" s="10"/>
    </row>
    <row r="193" spans="1:15" hidden="1">
      <c r="A193" s="75" t="s">
        <v>107</v>
      </c>
      <c r="B193" s="10" t="str">
        <f>"T_"&amp;Table181517141978[[#This Row],[Stage Table Name]]</f>
        <v>T_PROMO_CALENDAR</v>
      </c>
      <c r="C193"/>
      <c r="D193" t="s">
        <v>428</v>
      </c>
      <c r="E193" s="10" t="s">
        <v>427</v>
      </c>
      <c r="F193" s="99" t="s">
        <v>165</v>
      </c>
      <c r="G193" s="76">
        <v>240</v>
      </c>
      <c r="H193" s="77"/>
      <c r="I193" s="10" t="s">
        <v>28</v>
      </c>
      <c r="J193" s="10" t="s">
        <v>35</v>
      </c>
      <c r="K193" s="10"/>
      <c r="L193" s="10"/>
      <c r="M193" s="10"/>
      <c r="N193" s="10"/>
      <c r="O193" s="10"/>
    </row>
    <row r="194" spans="1:15" hidden="1">
      <c r="A194" s="75" t="s">
        <v>107</v>
      </c>
      <c r="B194" s="10" t="str">
        <f>"T_"&amp;Table181517141978[[#This Row],[Stage Table Name]]</f>
        <v>T_PROMO_CALENDAR</v>
      </c>
      <c r="C194"/>
      <c r="D194" t="s">
        <v>429</v>
      </c>
      <c r="E194" s="10" t="s">
        <v>430</v>
      </c>
      <c r="F194" s="99" t="s">
        <v>165</v>
      </c>
      <c r="G194" s="76">
        <v>250</v>
      </c>
      <c r="H194" s="77"/>
      <c r="I194" s="10" t="s">
        <v>28</v>
      </c>
      <c r="J194" s="10" t="s">
        <v>35</v>
      </c>
      <c r="K194" s="10"/>
      <c r="L194" s="10"/>
      <c r="M194" s="10"/>
      <c r="N194" s="10"/>
      <c r="O194" s="10"/>
    </row>
    <row r="195" spans="1:15" hidden="1">
      <c r="A195" s="75" t="s">
        <v>107</v>
      </c>
      <c r="B195" s="10" t="str">
        <f>"T_"&amp;Table181517141978[[#This Row],[Stage Table Name]]</f>
        <v>T_PROMO_CALENDAR</v>
      </c>
      <c r="C195"/>
      <c r="D195" t="s">
        <v>431</v>
      </c>
      <c r="E195" s="10" t="s">
        <v>432</v>
      </c>
      <c r="F195" s="99" t="s">
        <v>165</v>
      </c>
      <c r="G195" s="76">
        <v>260</v>
      </c>
      <c r="H195" s="77"/>
      <c r="I195" s="10" t="s">
        <v>28</v>
      </c>
      <c r="J195" s="10" t="s">
        <v>35</v>
      </c>
      <c r="K195" s="10"/>
      <c r="L195" s="10"/>
      <c r="M195" s="10"/>
      <c r="N195" s="10"/>
      <c r="O195" s="10"/>
    </row>
    <row r="196" spans="1:15" hidden="1">
      <c r="A196" s="75" t="s">
        <v>107</v>
      </c>
      <c r="B196" s="10" t="str">
        <f>"T_"&amp;Table181517141978[[#This Row],[Stage Table Name]]</f>
        <v>T_PROMO_CALENDAR</v>
      </c>
      <c r="C196"/>
      <c r="D196" t="s">
        <v>433</v>
      </c>
      <c r="E196" s="10" t="s">
        <v>434</v>
      </c>
      <c r="F196" s="99" t="s">
        <v>165</v>
      </c>
      <c r="G196" s="76">
        <v>270</v>
      </c>
      <c r="H196" s="77"/>
      <c r="I196" s="10" t="s">
        <v>28</v>
      </c>
      <c r="J196" s="10" t="s">
        <v>35</v>
      </c>
      <c r="K196" s="10"/>
      <c r="L196" s="10"/>
      <c r="M196" s="10"/>
      <c r="N196" s="10"/>
      <c r="O196" s="10"/>
    </row>
    <row r="197" spans="1:15" hidden="1">
      <c r="A197" s="75" t="s">
        <v>107</v>
      </c>
      <c r="B197" s="10" t="str">
        <f>"T_"&amp;Table181517141978[[#This Row],[Stage Table Name]]</f>
        <v>T_PROMO_CALENDAR</v>
      </c>
      <c r="C197"/>
      <c r="D197" t="s">
        <v>435</v>
      </c>
      <c r="E197" s="10" t="s">
        <v>436</v>
      </c>
      <c r="F197" s="99" t="s">
        <v>250</v>
      </c>
      <c r="G197" s="76">
        <v>280</v>
      </c>
      <c r="H197" s="77"/>
      <c r="I197" s="10" t="s">
        <v>28</v>
      </c>
      <c r="J197" s="10" t="s">
        <v>35</v>
      </c>
      <c r="K197" s="10"/>
      <c r="L197" s="10"/>
      <c r="M197" s="10"/>
      <c r="N197" s="10"/>
      <c r="O197" s="10"/>
    </row>
    <row r="198" spans="1:15" hidden="1">
      <c r="A198" s="75" t="s">
        <v>107</v>
      </c>
      <c r="B198" s="10" t="str">
        <f>"T_"&amp;Table181517141978[[#This Row],[Stage Table Name]]</f>
        <v>T_PROMO_CALENDAR</v>
      </c>
      <c r="C198"/>
      <c r="D198" t="s">
        <v>437</v>
      </c>
      <c r="E198" s="10" t="s">
        <v>438</v>
      </c>
      <c r="F198" s="99" t="s">
        <v>250</v>
      </c>
      <c r="G198" s="76">
        <v>290</v>
      </c>
      <c r="H198" s="77"/>
      <c r="I198" s="10" t="s">
        <v>28</v>
      </c>
      <c r="J198" s="10" t="s">
        <v>35</v>
      </c>
      <c r="K198" s="10"/>
      <c r="L198" s="10"/>
      <c r="M198" s="10"/>
      <c r="N198" s="10"/>
      <c r="O198" s="10"/>
    </row>
    <row r="199" spans="1:15" hidden="1">
      <c r="A199" s="75" t="s">
        <v>107</v>
      </c>
      <c r="B199" s="10" t="str">
        <f>"T_"&amp;Table181517141978[[#This Row],[Stage Table Name]]</f>
        <v>T_PROMO_CALENDAR</v>
      </c>
      <c r="C199"/>
      <c r="D199" t="s">
        <v>439</v>
      </c>
      <c r="E199" s="10" t="s">
        <v>440</v>
      </c>
      <c r="F199" s="98" t="s">
        <v>149</v>
      </c>
      <c r="G199" s="76">
        <v>300</v>
      </c>
      <c r="H199" s="77"/>
      <c r="I199" s="10" t="s">
        <v>28</v>
      </c>
      <c r="J199" s="10" t="s">
        <v>35</v>
      </c>
      <c r="K199" s="10"/>
      <c r="L199" s="10"/>
      <c r="M199" s="10"/>
      <c r="N199" s="10"/>
      <c r="O199" s="10"/>
    </row>
    <row r="200" spans="1:15" hidden="1">
      <c r="A200" s="75" t="s">
        <v>107</v>
      </c>
      <c r="B200" s="10" t="str">
        <f>"T_"&amp;Table181517141978[[#This Row],[Stage Table Name]]</f>
        <v>T_PROMO_CALENDAR</v>
      </c>
      <c r="C200"/>
      <c r="D200" t="s">
        <v>441</v>
      </c>
      <c r="E200" s="10" t="s">
        <v>430</v>
      </c>
      <c r="F200" s="99" t="s">
        <v>149</v>
      </c>
      <c r="G200" s="76">
        <v>310</v>
      </c>
      <c r="H200" s="77"/>
      <c r="I200" s="10" t="s">
        <v>28</v>
      </c>
      <c r="J200" s="10" t="s">
        <v>35</v>
      </c>
      <c r="K200" s="10"/>
      <c r="L200" s="10"/>
      <c r="M200" s="10"/>
      <c r="N200" s="10"/>
      <c r="O200" s="10"/>
    </row>
    <row r="201" spans="1:15" hidden="1">
      <c r="A201" s="75" t="s">
        <v>107</v>
      </c>
      <c r="B201" s="10" t="str">
        <f>"T_"&amp;Table181517141978[[#This Row],[Stage Table Name]]</f>
        <v>T_PROMO_CALENDAR</v>
      </c>
      <c r="C201"/>
      <c r="D201" t="s">
        <v>442</v>
      </c>
      <c r="E201" s="10" t="s">
        <v>443</v>
      </c>
      <c r="F201" s="99" t="s">
        <v>165</v>
      </c>
      <c r="G201" s="76">
        <v>320</v>
      </c>
      <c r="H201" s="77"/>
      <c r="I201" s="10" t="s">
        <v>28</v>
      </c>
      <c r="J201" s="10" t="s">
        <v>35</v>
      </c>
      <c r="K201" s="10"/>
      <c r="L201" s="10"/>
      <c r="M201" s="10"/>
      <c r="N201" s="10"/>
      <c r="O201" s="10"/>
    </row>
    <row r="202" spans="1:15" hidden="1">
      <c r="A202" s="75" t="s">
        <v>107</v>
      </c>
      <c r="B202" s="10" t="str">
        <f>"T_"&amp;Table181517141978[[#This Row],[Stage Table Name]]</f>
        <v>T_PROMO_CALENDAR</v>
      </c>
      <c r="C202"/>
      <c r="D202" t="s">
        <v>444</v>
      </c>
      <c r="E202" s="10" t="s">
        <v>445</v>
      </c>
      <c r="F202" s="99" t="s">
        <v>149</v>
      </c>
      <c r="G202" s="76">
        <v>330</v>
      </c>
      <c r="H202" s="77"/>
      <c r="I202" s="10" t="s">
        <v>28</v>
      </c>
      <c r="J202" s="10" t="s">
        <v>35</v>
      </c>
      <c r="K202" s="10"/>
      <c r="L202" s="10"/>
      <c r="M202" s="10"/>
      <c r="N202" s="10"/>
      <c r="O202" s="10"/>
    </row>
    <row r="203" spans="1:15" hidden="1">
      <c r="A203" s="75" t="s">
        <v>107</v>
      </c>
      <c r="B203" s="10" t="str">
        <f>"T_"&amp;Table181517141978[[#This Row],[Stage Table Name]]</f>
        <v>T_PROMO_CALENDAR</v>
      </c>
      <c r="C203"/>
      <c r="D203" t="s">
        <v>446</v>
      </c>
      <c r="E203" s="10" t="s">
        <v>447</v>
      </c>
      <c r="F203" s="99" t="s">
        <v>165</v>
      </c>
      <c r="G203" s="76">
        <v>340</v>
      </c>
      <c r="H203" s="77"/>
      <c r="I203" s="10" t="s">
        <v>28</v>
      </c>
      <c r="J203" s="10" t="s">
        <v>35</v>
      </c>
      <c r="K203" s="10"/>
      <c r="L203" s="10"/>
      <c r="M203" s="10"/>
      <c r="N203" s="10"/>
      <c r="O203" s="10"/>
    </row>
    <row r="204" spans="1:15" hidden="1">
      <c r="A204" s="75" t="s">
        <v>107</v>
      </c>
      <c r="B204" s="10" t="str">
        <f>"T_"&amp;Table181517141978[[#This Row],[Stage Table Name]]</f>
        <v>T_PROMO_CALENDAR</v>
      </c>
      <c r="C204"/>
      <c r="D204" t="s">
        <v>448</v>
      </c>
      <c r="E204" s="10" t="s">
        <v>449</v>
      </c>
      <c r="F204" s="99" t="s">
        <v>149</v>
      </c>
      <c r="G204" s="76">
        <v>350</v>
      </c>
      <c r="H204" s="77"/>
      <c r="I204" s="10" t="s">
        <v>28</v>
      </c>
      <c r="J204" s="10" t="s">
        <v>35</v>
      </c>
      <c r="K204" s="10"/>
      <c r="L204" s="10"/>
      <c r="M204" s="10"/>
      <c r="N204" s="10"/>
      <c r="O204" s="10"/>
    </row>
    <row r="205" spans="1:15" hidden="1">
      <c r="A205" s="75" t="s">
        <v>107</v>
      </c>
      <c r="B205" s="10" t="str">
        <f>"T_"&amp;Table181517141978[[#This Row],[Stage Table Name]]</f>
        <v>T_PROMO_CALENDAR</v>
      </c>
      <c r="C205"/>
      <c r="D205" t="s">
        <v>450</v>
      </c>
      <c r="E205" s="10" t="s">
        <v>451</v>
      </c>
      <c r="F205" s="99" t="s">
        <v>149</v>
      </c>
      <c r="G205" s="76">
        <v>360</v>
      </c>
      <c r="H205" s="77"/>
      <c r="I205" s="10" t="s">
        <v>28</v>
      </c>
      <c r="J205" s="10" t="s">
        <v>35</v>
      </c>
      <c r="K205" s="10"/>
      <c r="L205" s="10"/>
      <c r="M205" s="10"/>
      <c r="N205" s="10"/>
      <c r="O205" s="10"/>
    </row>
    <row r="206" spans="1:15" hidden="1">
      <c r="A206" s="75" t="s">
        <v>107</v>
      </c>
      <c r="B206" s="10" t="str">
        <f>"T_"&amp;Table181517141978[[#This Row],[Stage Table Name]]</f>
        <v>T_PROMO_CALENDAR</v>
      </c>
      <c r="C206"/>
      <c r="D206" t="s">
        <v>452</v>
      </c>
      <c r="E206" s="10" t="s">
        <v>453</v>
      </c>
      <c r="F206" s="99" t="s">
        <v>149</v>
      </c>
      <c r="G206" s="76">
        <v>370</v>
      </c>
      <c r="H206" s="77"/>
      <c r="I206" s="10" t="s">
        <v>28</v>
      </c>
      <c r="J206" s="10" t="s">
        <v>35</v>
      </c>
      <c r="K206" s="10"/>
      <c r="L206" s="10"/>
      <c r="M206" s="10"/>
      <c r="N206" s="10"/>
      <c r="O206" s="10"/>
    </row>
    <row r="207" spans="1:15" hidden="1">
      <c r="A207" s="75" t="s">
        <v>107</v>
      </c>
      <c r="B207" s="10" t="str">
        <f>"T_"&amp;Table181517141978[[#This Row],[Stage Table Name]]</f>
        <v>T_PROMO_CALENDAR</v>
      </c>
      <c r="C207"/>
      <c r="D207" t="s">
        <v>454</v>
      </c>
      <c r="E207" s="10" t="s">
        <v>455</v>
      </c>
      <c r="F207" s="99" t="s">
        <v>165</v>
      </c>
      <c r="G207" s="76">
        <v>380</v>
      </c>
      <c r="H207" s="77"/>
      <c r="I207" s="10" t="s">
        <v>28</v>
      </c>
      <c r="J207" s="10" t="s">
        <v>35</v>
      </c>
      <c r="K207" s="10"/>
      <c r="L207" s="10"/>
      <c r="M207" s="10"/>
      <c r="N207" s="10"/>
      <c r="O207" s="10"/>
    </row>
    <row r="208" spans="1:15" hidden="1">
      <c r="A208" s="75" t="s">
        <v>107</v>
      </c>
      <c r="B208" s="10" t="str">
        <f>"T_"&amp;Table181517141978[[#This Row],[Stage Table Name]]</f>
        <v>T_PROMO_CALENDAR</v>
      </c>
      <c r="C208"/>
      <c r="D208" t="s">
        <v>456</v>
      </c>
      <c r="E208" s="10" t="s">
        <v>457</v>
      </c>
      <c r="F208" s="99" t="s">
        <v>149</v>
      </c>
      <c r="G208" s="76">
        <v>390</v>
      </c>
      <c r="H208" s="77"/>
      <c r="I208" s="10" t="s">
        <v>28</v>
      </c>
      <c r="J208" s="10" t="s">
        <v>35</v>
      </c>
      <c r="K208" s="10"/>
      <c r="L208" s="10"/>
      <c r="M208" s="10"/>
      <c r="N208" s="10"/>
      <c r="O208" s="10"/>
    </row>
    <row r="209" spans="1:15" hidden="1">
      <c r="A209" s="75" t="s">
        <v>107</v>
      </c>
      <c r="B209" s="10" t="str">
        <f>"T_"&amp;Table181517141978[[#This Row],[Stage Table Name]]</f>
        <v>T_PROMO_CALENDAR</v>
      </c>
      <c r="C209"/>
      <c r="D209" t="s">
        <v>458</v>
      </c>
      <c r="E209" s="10"/>
      <c r="F209" s="99" t="s">
        <v>165</v>
      </c>
      <c r="G209" s="76">
        <v>400</v>
      </c>
      <c r="H209" s="77"/>
      <c r="I209" s="10" t="s">
        <v>28</v>
      </c>
      <c r="J209" s="10" t="s">
        <v>35</v>
      </c>
      <c r="K209" s="10"/>
      <c r="L209" s="10"/>
      <c r="M209" s="10"/>
      <c r="N209" s="10"/>
      <c r="O209" s="10"/>
    </row>
    <row r="210" spans="1:15" hidden="1">
      <c r="A210" s="75" t="s">
        <v>107</v>
      </c>
      <c r="B210" s="10" t="str">
        <f>"T_"&amp;Table181517141978[[#This Row],[Stage Table Name]]</f>
        <v>T_PROMO_CALENDAR</v>
      </c>
      <c r="C210"/>
      <c r="D210" t="s">
        <v>459</v>
      </c>
      <c r="E210" s="10" t="s">
        <v>167</v>
      </c>
      <c r="F210" s="99" t="s">
        <v>149</v>
      </c>
      <c r="G210" s="76">
        <v>410</v>
      </c>
      <c r="H210" s="77"/>
      <c r="I210" s="10" t="s">
        <v>28</v>
      </c>
      <c r="J210" s="10" t="s">
        <v>35</v>
      </c>
      <c r="K210" s="10"/>
      <c r="L210" s="10"/>
      <c r="M210" s="10"/>
      <c r="N210" s="10"/>
      <c r="O210" s="10"/>
    </row>
    <row r="211" spans="1:15" hidden="1">
      <c r="A211" s="75" t="s">
        <v>107</v>
      </c>
      <c r="B211" s="10" t="str">
        <f>"T_"&amp;Table181517141978[[#This Row],[Stage Table Name]]</f>
        <v>T_PROMO_CALENDAR</v>
      </c>
      <c r="C211"/>
      <c r="D211" t="s">
        <v>460</v>
      </c>
      <c r="E211" s="10" t="s">
        <v>169</v>
      </c>
      <c r="F211" s="99" t="s">
        <v>165</v>
      </c>
      <c r="G211" s="76">
        <v>420</v>
      </c>
      <c r="H211" s="77"/>
      <c r="I211" s="10" t="s">
        <v>28</v>
      </c>
      <c r="J211" s="10" t="s">
        <v>35</v>
      </c>
      <c r="K211" s="10"/>
      <c r="L211" s="10"/>
      <c r="M211" s="10"/>
      <c r="N211" s="10"/>
      <c r="O211" s="10"/>
    </row>
    <row r="212" spans="1:15" hidden="1">
      <c r="A212" s="75" t="s">
        <v>107</v>
      </c>
      <c r="B212" s="10" t="e">
        <f>"T_"&amp;[1]!Table1815171419[[#This Row],[SOURCE_FEED_NAME]]</f>
        <v>#REF!</v>
      </c>
      <c r="C212" s="49"/>
      <c r="D212" t="s">
        <v>461</v>
      </c>
      <c r="E212" s="10" t="s">
        <v>169</v>
      </c>
      <c r="F212" s="99" t="s">
        <v>149</v>
      </c>
      <c r="G212" s="76">
        <v>430</v>
      </c>
      <c r="H212" s="77"/>
      <c r="I212" s="10" t="s">
        <v>28</v>
      </c>
      <c r="J212" s="10" t="s">
        <v>35</v>
      </c>
      <c r="K212" s="10"/>
      <c r="L212" s="10"/>
      <c r="M212" s="10"/>
      <c r="N212" s="10"/>
      <c r="O212" s="10"/>
    </row>
    <row r="213" spans="1:15" hidden="1">
      <c r="A213" s="75" t="s">
        <v>107</v>
      </c>
      <c r="B213" s="10" t="e">
        <f>"T_"&amp;[1]!Table1815171419[[#This Row],[SOURCE_FEED_NAME]]</f>
        <v>#REF!</v>
      </c>
      <c r="C213" s="49"/>
      <c r="D213" t="s">
        <v>462</v>
      </c>
      <c r="E213" s="10" t="s">
        <v>169</v>
      </c>
      <c r="F213" s="99" t="s">
        <v>165</v>
      </c>
      <c r="G213" s="76">
        <v>440</v>
      </c>
      <c r="H213" s="77"/>
      <c r="I213" s="10" t="s">
        <v>28</v>
      </c>
      <c r="J213" s="10" t="s">
        <v>35</v>
      </c>
      <c r="K213" s="10"/>
      <c r="L213" s="10"/>
      <c r="M213" s="10"/>
      <c r="N213" s="10"/>
      <c r="O213" s="10"/>
    </row>
    <row r="214" spans="1:15" hidden="1">
      <c r="A214" s="75" t="s">
        <v>107</v>
      </c>
      <c r="B214" s="10" t="e">
        <f>"T_"&amp;[1]!Table1815171419[[#This Row],[SOURCE_FEED_NAME]]</f>
        <v>#REF!</v>
      </c>
      <c r="C214" s="49"/>
      <c r="D214" t="s">
        <v>463</v>
      </c>
      <c r="E214" s="10" t="s">
        <v>169</v>
      </c>
      <c r="F214" s="99" t="s">
        <v>149</v>
      </c>
      <c r="G214" s="76">
        <v>450</v>
      </c>
      <c r="H214" s="77"/>
      <c r="I214" s="10" t="s">
        <v>28</v>
      </c>
      <c r="J214" s="10" t="s">
        <v>35</v>
      </c>
      <c r="K214" s="10"/>
      <c r="L214" s="10"/>
      <c r="M214" s="10"/>
      <c r="N214" s="10"/>
      <c r="O214" s="10"/>
    </row>
    <row r="215" spans="1:15" hidden="1">
      <c r="A215" s="75" t="s">
        <v>107</v>
      </c>
      <c r="B215" s="10" t="e">
        <f>"T_"&amp;[1]!Table1815171419[[#This Row],[SOURCE_FEED_NAME]]</f>
        <v>#REF!</v>
      </c>
      <c r="C215" s="49"/>
      <c r="D215" t="s">
        <v>464</v>
      </c>
      <c r="E215" s="10" t="s">
        <v>169</v>
      </c>
      <c r="F215" s="99" t="s">
        <v>165</v>
      </c>
      <c r="G215" s="76">
        <v>460</v>
      </c>
      <c r="H215" s="77"/>
      <c r="I215" s="10" t="s">
        <v>28</v>
      </c>
      <c r="J215" s="10" t="s">
        <v>35</v>
      </c>
      <c r="K215" s="10"/>
      <c r="L215" s="10"/>
      <c r="M215" s="10"/>
      <c r="N215" s="10"/>
      <c r="O215" s="10"/>
    </row>
    <row r="216" spans="1:15" hidden="1">
      <c r="A216" s="75" t="s">
        <v>107</v>
      </c>
      <c r="B216" s="10" t="e">
        <f>"T_"&amp;[1]!Table1815171419[[#This Row],[SOURCE_FEED_NAME]]</f>
        <v>#REF!</v>
      </c>
      <c r="C216" s="49"/>
      <c r="D216" t="s">
        <v>465</v>
      </c>
      <c r="E216" s="10" t="s">
        <v>169</v>
      </c>
      <c r="F216" s="99" t="s">
        <v>149</v>
      </c>
      <c r="G216" s="76">
        <v>470</v>
      </c>
      <c r="H216" s="77"/>
      <c r="I216" s="10" t="s">
        <v>28</v>
      </c>
      <c r="J216" s="10" t="s">
        <v>35</v>
      </c>
      <c r="K216" s="10"/>
      <c r="L216" s="10"/>
      <c r="M216" s="10"/>
      <c r="N216" s="10"/>
      <c r="O216" s="10"/>
    </row>
    <row r="217" spans="1:15" hidden="1">
      <c r="A217" s="75" t="s">
        <v>107</v>
      </c>
      <c r="B217" s="10" t="e">
        <f>"T_"&amp;[1]!Table1815171419[[#This Row],[SOURCE_FEED_NAME]]</f>
        <v>#REF!</v>
      </c>
      <c r="C217" s="49"/>
      <c r="D217" t="s">
        <v>466</v>
      </c>
      <c r="E217" s="10" t="s">
        <v>169</v>
      </c>
      <c r="F217" s="99" t="s">
        <v>165</v>
      </c>
      <c r="G217" s="76">
        <v>480</v>
      </c>
      <c r="H217" s="77"/>
      <c r="I217" s="10" t="s">
        <v>28</v>
      </c>
      <c r="J217" s="10" t="s">
        <v>35</v>
      </c>
      <c r="K217" s="10"/>
      <c r="L217" s="10"/>
      <c r="M217" s="10"/>
      <c r="N217" s="10"/>
      <c r="O217" s="10"/>
    </row>
    <row r="218" spans="1:15" hidden="1">
      <c r="A218" s="75" t="s">
        <v>107</v>
      </c>
      <c r="B218" s="10" t="e">
        <f>"T_"&amp;[1]!Table1815171419[[#This Row],[SOURCE_FEED_NAME]]</f>
        <v>#REF!</v>
      </c>
      <c r="C218" s="49"/>
      <c r="D218" t="s">
        <v>467</v>
      </c>
      <c r="E218" s="10" t="s">
        <v>169</v>
      </c>
      <c r="F218" s="99" t="s">
        <v>149</v>
      </c>
      <c r="G218" s="76">
        <v>490</v>
      </c>
      <c r="H218" s="77"/>
      <c r="I218" s="10" t="s">
        <v>28</v>
      </c>
      <c r="J218" s="10" t="s">
        <v>35</v>
      </c>
      <c r="K218" s="10"/>
      <c r="L218" s="10"/>
      <c r="M218" s="10"/>
      <c r="N218" s="10"/>
      <c r="O218" s="10"/>
    </row>
    <row r="219" spans="1:15" hidden="1">
      <c r="A219" s="75" t="s">
        <v>107</v>
      </c>
      <c r="B219" s="10" t="e">
        <f>"T_"&amp;[1]!Table1815171419[[#This Row],[SOURCE_FEED_NAME]]</f>
        <v>#REF!</v>
      </c>
      <c r="C219" s="49"/>
      <c r="D219" t="s">
        <v>468</v>
      </c>
      <c r="E219" s="10" t="s">
        <v>169</v>
      </c>
      <c r="F219" s="99" t="s">
        <v>149</v>
      </c>
      <c r="G219" s="76">
        <v>500</v>
      </c>
      <c r="H219" s="77"/>
      <c r="I219" s="10" t="s">
        <v>28</v>
      </c>
      <c r="J219" s="10" t="s">
        <v>35</v>
      </c>
      <c r="K219" s="10"/>
      <c r="L219" s="10"/>
      <c r="M219" s="10"/>
      <c r="N219" s="10"/>
      <c r="O219" s="10"/>
    </row>
    <row r="220" spans="1:15" hidden="1">
      <c r="A220" s="75" t="s">
        <v>107</v>
      </c>
      <c r="B220" s="10" t="e">
        <f>"T_"&amp;[1]!Table1815171419[[#This Row],[SOURCE_FEED_NAME]]</f>
        <v>#REF!</v>
      </c>
      <c r="C220" s="49"/>
      <c r="D220" t="s">
        <v>469</v>
      </c>
      <c r="E220" s="10" t="s">
        <v>169</v>
      </c>
      <c r="F220" s="99" t="s">
        <v>149</v>
      </c>
      <c r="G220" s="76">
        <v>510</v>
      </c>
      <c r="H220" s="77"/>
      <c r="I220" s="10" t="s">
        <v>28</v>
      </c>
      <c r="J220" s="10" t="s">
        <v>35</v>
      </c>
      <c r="K220" s="10"/>
      <c r="L220" s="10"/>
      <c r="M220" s="10"/>
      <c r="N220" s="10"/>
      <c r="O220" s="10"/>
    </row>
    <row r="221" spans="1:15" hidden="1">
      <c r="A221" s="75" t="s">
        <v>107</v>
      </c>
      <c r="B221" s="10" t="e">
        <f>"T_"&amp;[1]!Table1815171419[[#This Row],[SOURCE_FEED_NAME]]</f>
        <v>#REF!</v>
      </c>
      <c r="C221" s="49"/>
      <c r="D221" t="s">
        <v>470</v>
      </c>
      <c r="E221" s="10" t="s">
        <v>169</v>
      </c>
      <c r="F221" s="99" t="s">
        <v>149</v>
      </c>
      <c r="G221" s="76">
        <v>520</v>
      </c>
      <c r="H221" s="77"/>
      <c r="I221" s="10" t="s">
        <v>28</v>
      </c>
      <c r="J221" s="10" t="s">
        <v>35</v>
      </c>
      <c r="K221" s="10"/>
      <c r="L221" s="10"/>
      <c r="M221" s="10"/>
      <c r="N221" s="10"/>
      <c r="O221" s="10"/>
    </row>
    <row r="222" spans="1:15" hidden="1">
      <c r="A222" s="75" t="s">
        <v>107</v>
      </c>
      <c r="B222" s="10" t="e">
        <f>"T_"&amp;[1]!Table1815171419[[#This Row],[SOURCE_FEED_NAME]]</f>
        <v>#REF!</v>
      </c>
      <c r="C222" s="49"/>
      <c r="D222" t="s">
        <v>471</v>
      </c>
      <c r="E222" s="10" t="s">
        <v>169</v>
      </c>
      <c r="F222" s="99" t="s">
        <v>149</v>
      </c>
      <c r="G222" s="76">
        <v>530</v>
      </c>
      <c r="H222" s="77"/>
      <c r="I222" s="10" t="s">
        <v>28</v>
      </c>
      <c r="J222" s="10" t="s">
        <v>35</v>
      </c>
      <c r="K222" s="10"/>
      <c r="L222" s="10"/>
      <c r="M222" s="10"/>
      <c r="N222" s="10"/>
      <c r="O222" s="10"/>
    </row>
    <row r="223" spans="1:15" hidden="1">
      <c r="A223" s="75" t="s">
        <v>107</v>
      </c>
      <c r="B223" s="10" t="e">
        <f>"T_"&amp;[1]!Table1815171419[[#This Row],[SOURCE_FEED_NAME]]</f>
        <v>#REF!</v>
      </c>
      <c r="C223" s="49"/>
      <c r="D223" t="s">
        <v>472</v>
      </c>
      <c r="E223" s="10" t="s">
        <v>169</v>
      </c>
      <c r="F223" s="103" t="s">
        <v>473</v>
      </c>
      <c r="G223" s="76">
        <v>540</v>
      </c>
      <c r="H223" s="77"/>
      <c r="I223" s="10" t="s">
        <v>28</v>
      </c>
      <c r="J223" s="10" t="s">
        <v>35</v>
      </c>
      <c r="K223" s="10"/>
      <c r="L223" s="10"/>
      <c r="M223" s="10"/>
      <c r="N223" s="10"/>
      <c r="O223" s="10"/>
    </row>
    <row r="224" spans="1:15" hidden="1">
      <c r="A224" s="75" t="s">
        <v>107</v>
      </c>
      <c r="B224" s="10" t="e">
        <f>"T_"&amp;[1]!Table1815171419[[#This Row],[SOURCE_FEED_NAME]]</f>
        <v>#REF!</v>
      </c>
      <c r="C224" s="49"/>
      <c r="D224" t="s">
        <v>474</v>
      </c>
      <c r="E224" s="10" t="s">
        <v>169</v>
      </c>
      <c r="F224" s="99" t="s">
        <v>149</v>
      </c>
      <c r="G224" s="76">
        <v>550</v>
      </c>
      <c r="H224" s="77"/>
      <c r="I224" s="10" t="s">
        <v>28</v>
      </c>
      <c r="J224" s="10" t="s">
        <v>35</v>
      </c>
      <c r="K224" s="10"/>
      <c r="L224" s="10"/>
      <c r="M224" s="10"/>
      <c r="N224" s="10"/>
      <c r="O224" s="10"/>
    </row>
    <row r="225" spans="1:15" hidden="1">
      <c r="A225" s="75" t="s">
        <v>107</v>
      </c>
      <c r="B225" s="10" t="e">
        <f>"T_"&amp;[1]!Table1815171419[[#This Row],[SOURCE_FEED_NAME]]</f>
        <v>#REF!</v>
      </c>
      <c r="C225" s="49"/>
      <c r="D225" t="s">
        <v>475</v>
      </c>
      <c r="E225" s="10" t="s">
        <v>169</v>
      </c>
      <c r="F225" s="99" t="s">
        <v>165</v>
      </c>
      <c r="G225" s="76">
        <v>560</v>
      </c>
      <c r="H225" s="77"/>
      <c r="I225" s="10" t="s">
        <v>28</v>
      </c>
      <c r="J225" s="10" t="s">
        <v>35</v>
      </c>
      <c r="K225" s="10"/>
      <c r="L225" s="10"/>
      <c r="M225" s="10"/>
      <c r="N225" s="10"/>
      <c r="O225" s="10"/>
    </row>
    <row r="226" spans="1:15" hidden="1">
      <c r="A226" s="75" t="s">
        <v>107</v>
      </c>
      <c r="B226" s="10" t="e">
        <f>"T_"&amp;[1]!Table1815171419[[#This Row],[SOURCE_FEED_NAME]]</f>
        <v>#REF!</v>
      </c>
      <c r="C226" s="49"/>
      <c r="D226" t="s">
        <v>476</v>
      </c>
      <c r="E226" s="10" t="s">
        <v>169</v>
      </c>
      <c r="F226" s="99" t="s">
        <v>149</v>
      </c>
      <c r="G226" s="76">
        <v>570</v>
      </c>
      <c r="H226" s="77"/>
      <c r="I226" s="10" t="s">
        <v>28</v>
      </c>
      <c r="J226" s="10" t="s">
        <v>35</v>
      </c>
      <c r="K226" s="10"/>
      <c r="L226" s="10"/>
      <c r="M226" s="10"/>
      <c r="N226" s="10"/>
      <c r="O226" s="10"/>
    </row>
    <row r="227" spans="1:15" hidden="1">
      <c r="A227" s="75" t="s">
        <v>107</v>
      </c>
      <c r="B227" s="10" t="e">
        <f>"T_"&amp;[1]!Table1815171419[[#This Row],[SOURCE_FEED_NAME]]</f>
        <v>#REF!</v>
      </c>
      <c r="C227" s="49"/>
      <c r="D227" t="s">
        <v>477</v>
      </c>
      <c r="E227" s="10" t="s">
        <v>169</v>
      </c>
      <c r="F227" s="99" t="s">
        <v>165</v>
      </c>
      <c r="G227" s="76">
        <v>580</v>
      </c>
      <c r="H227" s="77"/>
      <c r="I227" s="10" t="s">
        <v>28</v>
      </c>
      <c r="J227" s="10" t="s">
        <v>35</v>
      </c>
      <c r="K227" s="10"/>
      <c r="L227" s="10"/>
      <c r="M227" s="10"/>
      <c r="N227" s="10"/>
      <c r="O227" s="10"/>
    </row>
    <row r="228" spans="1:15" hidden="1">
      <c r="A228" s="75" t="s">
        <v>107</v>
      </c>
      <c r="B228" s="10" t="e">
        <f>"T_"&amp;[1]!Table1815171419[[#This Row],[SOURCE_FEED_NAME]]</f>
        <v>#REF!</v>
      </c>
      <c r="C228" s="49"/>
      <c r="D228" t="s">
        <v>478</v>
      </c>
      <c r="E228" s="10" t="s">
        <v>169</v>
      </c>
      <c r="F228" s="99" t="s">
        <v>149</v>
      </c>
      <c r="G228" s="76">
        <v>590</v>
      </c>
      <c r="H228" s="77"/>
      <c r="I228" s="10" t="s">
        <v>28</v>
      </c>
      <c r="J228" s="10" t="s">
        <v>35</v>
      </c>
      <c r="K228" s="10"/>
      <c r="L228" s="10"/>
      <c r="M228" s="10"/>
      <c r="N228" s="10"/>
      <c r="O228" s="10"/>
    </row>
    <row r="229" spans="1:15" hidden="1">
      <c r="A229" s="75" t="s">
        <v>107</v>
      </c>
      <c r="B229" s="10" t="e">
        <f>"T_"&amp;[1]!Table1815171419[[#This Row],[SOURCE_FEED_NAME]]</f>
        <v>#REF!</v>
      </c>
      <c r="C229" s="49"/>
      <c r="D229" t="s">
        <v>479</v>
      </c>
      <c r="E229" s="10" t="s">
        <v>169</v>
      </c>
      <c r="F229" s="99" t="s">
        <v>165</v>
      </c>
      <c r="G229" s="76">
        <v>600</v>
      </c>
      <c r="H229" s="77"/>
      <c r="I229" s="10" t="s">
        <v>28</v>
      </c>
      <c r="J229" s="10" t="s">
        <v>35</v>
      </c>
      <c r="K229" s="10"/>
      <c r="L229" s="10"/>
      <c r="M229" s="10"/>
      <c r="N229" s="10"/>
      <c r="O229" s="10"/>
    </row>
    <row r="230" spans="1:15" s="84" customFormat="1" hidden="1">
      <c r="A230" s="80" t="s">
        <v>113</v>
      </c>
      <c r="B230" s="79" t="str">
        <f>"T_"&amp;Table181517141978[[#This Row],[Stage Table Name]]</f>
        <v>T_PPG_UPC_SKU_MAPPING</v>
      </c>
      <c r="C230" s="81"/>
      <c r="D230" s="81" t="s">
        <v>156</v>
      </c>
      <c r="E230" s="10" t="s">
        <v>157</v>
      </c>
      <c r="F230" s="79" t="s">
        <v>149</v>
      </c>
      <c r="G230" s="82">
        <v>10</v>
      </c>
      <c r="H230" s="83"/>
      <c r="I230" s="10" t="s">
        <v>28</v>
      </c>
      <c r="J230" s="79" t="s">
        <v>35</v>
      </c>
      <c r="K230" s="79"/>
      <c r="L230" s="79"/>
      <c r="M230" s="79"/>
      <c r="N230" s="79"/>
      <c r="O230" s="79"/>
    </row>
    <row r="231" spans="1:15" s="84" customFormat="1" hidden="1">
      <c r="A231" s="80" t="s">
        <v>113</v>
      </c>
      <c r="B231" s="79" t="str">
        <f>"T_"&amp;Table181517141978[[#This Row],[Stage Table Name]]</f>
        <v>T_PPG_UPC_SKU_MAPPING</v>
      </c>
      <c r="C231" s="81"/>
      <c r="D231" s="81" t="s">
        <v>147</v>
      </c>
      <c r="E231" s="10" t="s">
        <v>480</v>
      </c>
      <c r="F231" s="79" t="s">
        <v>149</v>
      </c>
      <c r="G231" s="82">
        <v>20</v>
      </c>
      <c r="H231" s="83"/>
      <c r="I231" s="79" t="s">
        <v>35</v>
      </c>
      <c r="J231" s="79" t="s">
        <v>28</v>
      </c>
      <c r="K231" s="79"/>
      <c r="L231" s="79"/>
      <c r="M231" s="79"/>
      <c r="N231" s="79"/>
      <c r="O231" s="79"/>
    </row>
    <row r="232" spans="1:15" s="84" customFormat="1" hidden="1">
      <c r="A232" s="80" t="s">
        <v>113</v>
      </c>
      <c r="B232" s="79" t="str">
        <f>"T_"&amp;Table181517141978[[#This Row],[Stage Table Name]]</f>
        <v>T_PPG_UPC_SKU_MAPPING</v>
      </c>
      <c r="C232" s="81"/>
      <c r="D232" s="81" t="s">
        <v>158</v>
      </c>
      <c r="E232" s="10" t="s">
        <v>252</v>
      </c>
      <c r="F232" s="79" t="s">
        <v>149</v>
      </c>
      <c r="G232" s="82">
        <v>30</v>
      </c>
      <c r="H232" s="83"/>
      <c r="I232" s="79" t="s">
        <v>35</v>
      </c>
      <c r="J232" s="79" t="s">
        <v>28</v>
      </c>
      <c r="K232" s="79"/>
      <c r="L232" s="79"/>
      <c r="M232" s="79"/>
      <c r="N232" s="79"/>
      <c r="O232" s="79"/>
    </row>
    <row r="233" spans="1:15" s="84" customFormat="1" hidden="1">
      <c r="A233" s="80" t="s">
        <v>113</v>
      </c>
      <c r="B233" s="79" t="str">
        <f>"T_"&amp;Table181517141978[[#This Row],[Stage Table Name]]</f>
        <v>T_PPG_UPC_SKU_MAPPING</v>
      </c>
      <c r="C233" s="81"/>
      <c r="D233" s="81" t="s">
        <v>160</v>
      </c>
      <c r="E233" s="10" t="s">
        <v>481</v>
      </c>
      <c r="F233" s="79" t="s">
        <v>149</v>
      </c>
      <c r="G233" s="82">
        <v>40</v>
      </c>
      <c r="H233" s="83"/>
      <c r="I233" s="79" t="s">
        <v>35</v>
      </c>
      <c r="J233" s="79" t="s">
        <v>28</v>
      </c>
      <c r="K233" s="79"/>
      <c r="L233" s="79"/>
      <c r="M233" s="79"/>
      <c r="N233" s="79"/>
      <c r="O233" s="79"/>
    </row>
    <row r="234" spans="1:15" s="84" customFormat="1" hidden="1">
      <c r="A234" s="80" t="s">
        <v>113</v>
      </c>
      <c r="B234" s="79" t="str">
        <f>"T_"&amp;Table181517141978[[#This Row],[Stage Table Name]]</f>
        <v>T_PPG_UPC_SKU_MAPPING</v>
      </c>
      <c r="C234" s="81"/>
      <c r="D234" s="81" t="s">
        <v>162</v>
      </c>
      <c r="E234" s="10" t="s">
        <v>482</v>
      </c>
      <c r="F234" s="79" t="s">
        <v>149</v>
      </c>
      <c r="G234" s="82">
        <v>50</v>
      </c>
      <c r="H234" s="83"/>
      <c r="I234" s="79" t="s">
        <v>35</v>
      </c>
      <c r="J234" s="79" t="s">
        <v>28</v>
      </c>
      <c r="K234" s="79"/>
      <c r="L234" s="79"/>
      <c r="M234" s="79"/>
      <c r="N234" s="79"/>
      <c r="O234" s="79"/>
    </row>
    <row r="235" spans="1:15" s="84" customFormat="1" hidden="1">
      <c r="A235" s="80" t="s">
        <v>113</v>
      </c>
      <c r="B235" s="79" t="str">
        <f>"T_"&amp;Table181517141978[[#This Row],[Stage Table Name]]</f>
        <v>T_PPG_UPC_SKU_MAPPING</v>
      </c>
      <c r="C235" s="81"/>
      <c r="D235" s="81" t="s">
        <v>483</v>
      </c>
      <c r="E235" s="10" t="s">
        <v>484</v>
      </c>
      <c r="F235" s="79" t="s">
        <v>149</v>
      </c>
      <c r="G235" s="82">
        <v>60</v>
      </c>
      <c r="H235" s="83"/>
      <c r="I235" s="79" t="s">
        <v>28</v>
      </c>
      <c r="J235" s="79" t="s">
        <v>35</v>
      </c>
      <c r="K235" s="79"/>
      <c r="L235" s="79"/>
      <c r="M235" s="79"/>
      <c r="N235" s="79"/>
      <c r="O235" s="79"/>
    </row>
    <row r="236" spans="1:15" s="84" customFormat="1" hidden="1">
      <c r="A236" s="80" t="s">
        <v>113</v>
      </c>
      <c r="B236" s="79" t="str">
        <f>"T_"&amp;Table181517141978[[#This Row],[Stage Table Name]]</f>
        <v>T_PPG_UPC_SKU_MAPPING</v>
      </c>
      <c r="C236" s="81"/>
      <c r="D236" s="81" t="s">
        <v>485</v>
      </c>
      <c r="E236" s="10" t="s">
        <v>486</v>
      </c>
      <c r="F236" s="79" t="s">
        <v>487</v>
      </c>
      <c r="G236" s="82">
        <v>70</v>
      </c>
      <c r="H236" s="83"/>
      <c r="I236" s="79" t="s">
        <v>35</v>
      </c>
      <c r="J236" s="79" t="s">
        <v>28</v>
      </c>
      <c r="K236" s="79"/>
      <c r="L236" s="79"/>
      <c r="M236" s="79"/>
      <c r="N236" s="79"/>
      <c r="O236" s="79"/>
    </row>
    <row r="237" spans="1:15" s="84" customFormat="1" hidden="1">
      <c r="A237" s="80" t="s">
        <v>113</v>
      </c>
      <c r="B237" s="79" t="str">
        <f>"T_"&amp;Table181517141978[[#This Row],[Stage Table Name]]</f>
        <v>T_PPG_UPC_SKU_MAPPING</v>
      </c>
      <c r="C237" s="81"/>
      <c r="D237" s="81" t="s">
        <v>488</v>
      </c>
      <c r="E237" s="10" t="s">
        <v>489</v>
      </c>
      <c r="F237" s="79" t="s">
        <v>149</v>
      </c>
      <c r="G237" s="82">
        <v>80</v>
      </c>
      <c r="H237" s="83"/>
      <c r="I237" s="79" t="s">
        <v>28</v>
      </c>
      <c r="J237" s="79" t="s">
        <v>35</v>
      </c>
      <c r="K237" s="79"/>
      <c r="L237" s="79"/>
      <c r="M237" s="79"/>
      <c r="N237" s="79"/>
      <c r="O237" s="79"/>
    </row>
    <row r="238" spans="1:15" s="84" customFormat="1" hidden="1">
      <c r="A238" s="80" t="s">
        <v>113</v>
      </c>
      <c r="B238" s="79" t="str">
        <f>"T_"&amp;Table181517141978[[#This Row],[Stage Table Name]]</f>
        <v>T_PPG_UPC_SKU_MAPPING</v>
      </c>
      <c r="C238" s="81"/>
      <c r="D238" s="81" t="s">
        <v>490</v>
      </c>
      <c r="E238" s="10" t="s">
        <v>491</v>
      </c>
      <c r="F238" s="79" t="s">
        <v>149</v>
      </c>
      <c r="G238" s="82">
        <v>90</v>
      </c>
      <c r="H238" s="83"/>
      <c r="I238" s="79" t="s">
        <v>28</v>
      </c>
      <c r="J238" s="79" t="s">
        <v>35</v>
      </c>
      <c r="K238" s="79"/>
      <c r="L238" s="79"/>
      <c r="M238" s="79"/>
      <c r="N238" s="79"/>
      <c r="O238" s="79"/>
    </row>
    <row r="239" spans="1:15" s="84" customFormat="1" hidden="1">
      <c r="A239" s="80" t="s">
        <v>113</v>
      </c>
      <c r="B239" s="79" t="str">
        <f>"T_"&amp;Table181517141978[[#This Row],[Stage Table Name]]</f>
        <v>T_PPG_UPC_SKU_MAPPING</v>
      </c>
      <c r="C239" s="81"/>
      <c r="D239" s="81" t="s">
        <v>492</v>
      </c>
      <c r="E239" s="10" t="s">
        <v>493</v>
      </c>
      <c r="F239" s="79" t="s">
        <v>149</v>
      </c>
      <c r="G239" s="82">
        <v>100</v>
      </c>
      <c r="H239" s="83"/>
      <c r="I239" s="79" t="s">
        <v>28</v>
      </c>
      <c r="J239" s="79" t="s">
        <v>35</v>
      </c>
      <c r="K239" s="79"/>
      <c r="L239" s="79"/>
      <c r="M239" s="79"/>
      <c r="N239" s="79"/>
      <c r="O239" s="79"/>
    </row>
    <row r="240" spans="1:15" s="84" customFormat="1" hidden="1">
      <c r="A240" s="80" t="s">
        <v>113</v>
      </c>
      <c r="B240" s="79" t="str">
        <f>"T_"&amp;Table181517141978[[#This Row],[Stage Table Name]]</f>
        <v>T_PPG_UPC_SKU_MAPPING</v>
      </c>
      <c r="C240" s="81"/>
      <c r="D240" s="81" t="s">
        <v>168</v>
      </c>
      <c r="E240" s="10"/>
      <c r="F240" s="79" t="s">
        <v>149</v>
      </c>
      <c r="G240" s="82">
        <v>110</v>
      </c>
      <c r="H240" s="83"/>
      <c r="I240" s="79" t="s">
        <v>28</v>
      </c>
      <c r="J240" s="79" t="s">
        <v>35</v>
      </c>
      <c r="K240" s="79"/>
      <c r="L240" s="79"/>
      <c r="M240" s="79"/>
      <c r="N240" s="79"/>
      <c r="O240" s="79"/>
    </row>
    <row r="241" spans="1:15" s="84" customFormat="1" hidden="1">
      <c r="A241" s="80" t="s">
        <v>113</v>
      </c>
      <c r="B241" s="79" t="str">
        <f>"T_"&amp;Table181517141978[[#This Row],[Stage Table Name]]</f>
        <v>T_PPG_UPC_SKU_MAPPING</v>
      </c>
      <c r="C241" s="81"/>
      <c r="D241" s="81" t="s">
        <v>494</v>
      </c>
      <c r="E241" s="10"/>
      <c r="F241" s="79" t="s">
        <v>149</v>
      </c>
      <c r="G241" s="82">
        <v>120</v>
      </c>
      <c r="H241" s="83"/>
      <c r="I241" s="79" t="s">
        <v>28</v>
      </c>
      <c r="J241" s="79" t="s">
        <v>35</v>
      </c>
      <c r="K241" s="79"/>
      <c r="L241" s="79"/>
      <c r="M241" s="79"/>
      <c r="N241" s="79"/>
      <c r="O241" s="79"/>
    </row>
    <row r="242" spans="1:15" s="84" customFormat="1" hidden="1">
      <c r="A242" s="80" t="s">
        <v>113</v>
      </c>
      <c r="B242" s="79" t="str">
        <f>"T_"&amp;Table181517141978[[#This Row],[Stage Table Name]]</f>
        <v>T_PPG_UPC_SKU_MAPPING</v>
      </c>
      <c r="C242" s="81"/>
      <c r="D242" s="81" t="s">
        <v>495</v>
      </c>
      <c r="E242" s="10"/>
      <c r="F242" s="79" t="s">
        <v>149</v>
      </c>
      <c r="G242" s="82">
        <v>130</v>
      </c>
      <c r="H242" s="83"/>
      <c r="I242" s="79" t="s">
        <v>28</v>
      </c>
      <c r="J242" s="79" t="s">
        <v>35</v>
      </c>
      <c r="K242" s="79"/>
      <c r="L242" s="79"/>
      <c r="M242" s="79"/>
      <c r="N242" s="79"/>
      <c r="O242" s="79"/>
    </row>
    <row r="243" spans="1:15" s="84" customFormat="1" hidden="1">
      <c r="A243" s="80" t="s">
        <v>113</v>
      </c>
      <c r="B243" s="79" t="str">
        <f>"T_"&amp;Table181517141978[[#This Row],[Stage Table Name]]</f>
        <v>T_PPG_UPC_SKU_MAPPING</v>
      </c>
      <c r="C243" s="81"/>
      <c r="D243" s="81" t="s">
        <v>496</v>
      </c>
      <c r="E243" s="10" t="s">
        <v>497</v>
      </c>
      <c r="F243" s="79" t="s">
        <v>165</v>
      </c>
      <c r="G243" s="82">
        <v>140</v>
      </c>
      <c r="H243" s="83"/>
      <c r="I243" s="79" t="s">
        <v>28</v>
      </c>
      <c r="J243" s="79" t="s">
        <v>35</v>
      </c>
      <c r="K243" s="79"/>
      <c r="L243" s="79"/>
      <c r="M243" s="79"/>
      <c r="N243" s="79"/>
      <c r="O243" s="79"/>
    </row>
    <row r="244" spans="1:15" hidden="1">
      <c r="A244" s="75" t="s">
        <v>116</v>
      </c>
      <c r="B244" s="10" t="str">
        <f>"T_"&amp;Table181517141978[[#This Row],[Stage Table Name]]</f>
        <v>T_PRODUCT_MASTER</v>
      </c>
      <c r="C244"/>
      <c r="D244" s="100" t="s">
        <v>268</v>
      </c>
      <c r="E244" s="10" t="s">
        <v>489</v>
      </c>
      <c r="F244" s="10" t="s">
        <v>403</v>
      </c>
      <c r="G244" s="76">
        <v>10</v>
      </c>
      <c r="H244" s="77"/>
      <c r="I244" s="10" t="s">
        <v>35</v>
      </c>
      <c r="J244" s="10" t="s">
        <v>28</v>
      </c>
      <c r="K244" s="10"/>
      <c r="L244" s="10"/>
      <c r="M244" s="10"/>
      <c r="N244" s="10"/>
      <c r="O244" s="10"/>
    </row>
    <row r="245" spans="1:15" hidden="1">
      <c r="A245" s="75" t="s">
        <v>116</v>
      </c>
      <c r="B245" s="10" t="str">
        <f>"T_"&amp;Table181517141978[[#This Row],[Stage Table Name]]</f>
        <v>T_PRODUCT_MASTER</v>
      </c>
      <c r="C245"/>
      <c r="D245" s="90" t="s">
        <v>498</v>
      </c>
      <c r="E245" s="10" t="s">
        <v>499</v>
      </c>
      <c r="F245" s="10" t="s">
        <v>403</v>
      </c>
      <c r="G245" s="76">
        <v>20</v>
      </c>
      <c r="H245" s="77"/>
      <c r="I245" s="10" t="s">
        <v>28</v>
      </c>
      <c r="J245" s="10" t="s">
        <v>35</v>
      </c>
      <c r="K245" s="10"/>
      <c r="L245" s="10"/>
      <c r="M245" s="10"/>
      <c r="N245" s="10"/>
      <c r="O245" s="10"/>
    </row>
    <row r="246" spans="1:15" hidden="1">
      <c r="A246" s="75" t="s">
        <v>116</v>
      </c>
      <c r="B246" s="10" t="str">
        <f>"T_"&amp;Table181517141978[[#This Row],[Stage Table Name]]</f>
        <v>T_PRODUCT_MASTER</v>
      </c>
      <c r="C246"/>
      <c r="D246" s="90" t="s">
        <v>500</v>
      </c>
      <c r="E246" s="10" t="s">
        <v>499</v>
      </c>
      <c r="F246" s="10" t="s">
        <v>403</v>
      </c>
      <c r="G246" s="76">
        <v>30</v>
      </c>
      <c r="H246" s="77"/>
      <c r="I246" s="10" t="s">
        <v>28</v>
      </c>
      <c r="J246" s="10" t="s">
        <v>35</v>
      </c>
      <c r="K246" s="10"/>
      <c r="L246" s="10"/>
      <c r="M246" s="10"/>
      <c r="N246" s="10"/>
      <c r="O246" s="10"/>
    </row>
    <row r="247" spans="1:15" hidden="1">
      <c r="A247" s="75" t="s">
        <v>116</v>
      </c>
      <c r="B247" s="10" t="str">
        <f>"T_"&amp;Table181517141978[[#This Row],[Stage Table Name]]</f>
        <v>T_PRODUCT_MASTER</v>
      </c>
      <c r="C247"/>
      <c r="D247" s="92" t="s">
        <v>495</v>
      </c>
      <c r="E247" s="10" t="s">
        <v>148</v>
      </c>
      <c r="F247" s="10" t="s">
        <v>403</v>
      </c>
      <c r="G247" s="76">
        <v>40</v>
      </c>
      <c r="H247" s="77"/>
      <c r="I247" s="10" t="s">
        <v>28</v>
      </c>
      <c r="J247" s="10" t="s">
        <v>35</v>
      </c>
      <c r="K247" s="10"/>
      <c r="L247" s="10"/>
      <c r="M247" s="10"/>
      <c r="N247" s="10"/>
      <c r="O247" s="10"/>
    </row>
    <row r="248" spans="1:15" hidden="1">
      <c r="A248" s="75" t="s">
        <v>116</v>
      </c>
      <c r="B248" s="10" t="str">
        <f>"T_"&amp;Table181517141978[[#This Row],[Stage Table Name]]</f>
        <v>T_PRODUCT_MASTER</v>
      </c>
      <c r="C248"/>
      <c r="D248" s="90" t="s">
        <v>147</v>
      </c>
      <c r="E248" s="10" t="s">
        <v>252</v>
      </c>
      <c r="F248" s="10" t="s">
        <v>403</v>
      </c>
      <c r="G248" s="76">
        <v>50</v>
      </c>
      <c r="H248" s="77"/>
      <c r="I248" s="10" t="s">
        <v>28</v>
      </c>
      <c r="J248" s="10" t="s">
        <v>35</v>
      </c>
      <c r="K248" s="10"/>
      <c r="L248" s="10"/>
      <c r="M248" s="10"/>
      <c r="N248" s="10"/>
      <c r="O248" s="10"/>
    </row>
    <row r="249" spans="1:15" hidden="1">
      <c r="A249" s="75" t="s">
        <v>116</v>
      </c>
      <c r="B249" s="10" t="str">
        <f>"T_"&amp;Table181517141978[[#This Row],[Stage Table Name]]</f>
        <v>T_PRODUCT_MASTER</v>
      </c>
      <c r="C249"/>
      <c r="D249" s="90" t="s">
        <v>160</v>
      </c>
      <c r="E249" s="10" t="s">
        <v>255</v>
      </c>
      <c r="F249" s="10" t="s">
        <v>403</v>
      </c>
      <c r="G249" s="76">
        <v>60</v>
      </c>
      <c r="H249" s="77"/>
      <c r="I249" s="10" t="s">
        <v>28</v>
      </c>
      <c r="J249" s="10" t="s">
        <v>35</v>
      </c>
      <c r="K249" s="10"/>
      <c r="L249" s="10"/>
      <c r="M249" s="10"/>
      <c r="N249" s="10"/>
      <c r="O249" s="10"/>
    </row>
    <row r="250" spans="1:15" hidden="1">
      <c r="A250" s="75" t="s">
        <v>116</v>
      </c>
      <c r="B250" s="10" t="str">
        <f>"T_"&amp;Table181517141978[[#This Row],[Stage Table Name]]</f>
        <v>T_PRODUCT_MASTER</v>
      </c>
      <c r="C250"/>
      <c r="D250" s="90" t="s">
        <v>501</v>
      </c>
      <c r="E250" s="10" t="s">
        <v>502</v>
      </c>
      <c r="F250" s="10" t="s">
        <v>403</v>
      </c>
      <c r="G250" s="76">
        <v>70</v>
      </c>
      <c r="H250" s="77"/>
      <c r="I250" s="10" t="s">
        <v>28</v>
      </c>
      <c r="J250" s="10" t="s">
        <v>35</v>
      </c>
      <c r="K250" s="10"/>
      <c r="L250" s="10"/>
      <c r="M250" s="10"/>
      <c r="N250" s="10"/>
      <c r="O250" s="10"/>
    </row>
    <row r="251" spans="1:15" hidden="1">
      <c r="A251" s="75" t="s">
        <v>116</v>
      </c>
      <c r="B251" s="10" t="str">
        <f>"T_"&amp;Table181517141978[[#This Row],[Stage Table Name]]</f>
        <v>T_PRODUCT_MASTER</v>
      </c>
      <c r="C251"/>
      <c r="D251" s="90" t="s">
        <v>503</v>
      </c>
      <c r="E251" s="10" t="s">
        <v>504</v>
      </c>
      <c r="F251" s="10" t="s">
        <v>403</v>
      </c>
      <c r="G251" s="76">
        <v>80</v>
      </c>
      <c r="H251" s="77"/>
      <c r="I251" s="10" t="s">
        <v>28</v>
      </c>
      <c r="J251" s="10" t="s">
        <v>35</v>
      </c>
      <c r="K251" s="10"/>
      <c r="L251" s="10"/>
      <c r="M251" s="10"/>
      <c r="N251" s="10"/>
      <c r="O251" s="10"/>
    </row>
    <row r="252" spans="1:15" hidden="1">
      <c r="A252" s="75" t="s">
        <v>116</v>
      </c>
      <c r="B252" s="10" t="str">
        <f>"T_"&amp;Table181517141978[[#This Row],[Stage Table Name]]</f>
        <v>T_PRODUCT_MASTER</v>
      </c>
      <c r="C252"/>
      <c r="D252" s="90" t="s">
        <v>505</v>
      </c>
      <c r="E252" s="10" t="s">
        <v>506</v>
      </c>
      <c r="F252" s="10" t="s">
        <v>403</v>
      </c>
      <c r="G252" s="76">
        <v>90</v>
      </c>
      <c r="H252" s="77"/>
      <c r="I252" s="10" t="s">
        <v>28</v>
      </c>
      <c r="J252" s="10" t="s">
        <v>35</v>
      </c>
      <c r="K252" s="10"/>
      <c r="L252" s="10"/>
      <c r="M252" s="10"/>
      <c r="N252" s="10"/>
      <c r="O252" s="10"/>
    </row>
    <row r="253" spans="1:15" hidden="1">
      <c r="A253" s="75" t="s">
        <v>116</v>
      </c>
      <c r="B253" s="10" t="str">
        <f>"T_"&amp;Table181517141978[[#This Row],[Stage Table Name]]</f>
        <v>T_PRODUCT_MASTER</v>
      </c>
      <c r="C253"/>
      <c r="D253" s="90" t="s">
        <v>507</v>
      </c>
      <c r="E253" s="10" t="s">
        <v>508</v>
      </c>
      <c r="F253" s="10" t="s">
        <v>403</v>
      </c>
      <c r="G253" s="76">
        <v>100</v>
      </c>
      <c r="H253" s="77"/>
      <c r="I253" s="10" t="s">
        <v>28</v>
      </c>
      <c r="J253" s="10" t="s">
        <v>35</v>
      </c>
      <c r="K253" s="10"/>
      <c r="L253" s="10"/>
      <c r="M253" s="10"/>
      <c r="N253" s="10"/>
      <c r="O253" s="10"/>
    </row>
    <row r="254" spans="1:15" hidden="1">
      <c r="A254" s="75" t="s">
        <v>116</v>
      </c>
      <c r="B254" s="10" t="str">
        <f>"T_"&amp;Table181517141978[[#This Row],[Stage Table Name]]</f>
        <v>T_PRODUCT_MASTER</v>
      </c>
      <c r="C254"/>
      <c r="D254" s="90" t="s">
        <v>509</v>
      </c>
      <c r="E254" s="10" t="s">
        <v>510</v>
      </c>
      <c r="F254" s="10" t="s">
        <v>403</v>
      </c>
      <c r="G254" s="76">
        <v>110</v>
      </c>
      <c r="H254" s="77"/>
      <c r="I254" s="10" t="s">
        <v>28</v>
      </c>
      <c r="J254" s="10" t="s">
        <v>35</v>
      </c>
      <c r="K254" s="10"/>
      <c r="L254" s="10"/>
      <c r="M254" s="10"/>
      <c r="N254" s="10"/>
      <c r="O254" s="10"/>
    </row>
    <row r="255" spans="1:15" ht="31" hidden="1">
      <c r="A255" s="75" t="s">
        <v>116</v>
      </c>
      <c r="B255" s="10" t="str">
        <f>"T_"&amp;Table181517141978[[#This Row],[Stage Table Name]]</f>
        <v>T_PRODUCT_MASTER</v>
      </c>
      <c r="C255"/>
      <c r="D255" s="90" t="s">
        <v>511</v>
      </c>
      <c r="E255" s="10" t="s">
        <v>512</v>
      </c>
      <c r="F255" s="10" t="s">
        <v>403</v>
      </c>
      <c r="G255" s="76">
        <v>120</v>
      </c>
      <c r="H255" s="77"/>
      <c r="I255" s="10" t="s">
        <v>28</v>
      </c>
      <c r="J255" s="10" t="s">
        <v>35</v>
      </c>
      <c r="K255" s="10"/>
      <c r="L255" s="10"/>
      <c r="M255" s="10"/>
      <c r="N255" s="10"/>
      <c r="O255" s="10"/>
    </row>
    <row r="256" spans="1:15" hidden="1">
      <c r="A256" s="75" t="s">
        <v>116</v>
      </c>
      <c r="B256" s="10" t="str">
        <f>"T_"&amp;Table181517141978[[#This Row],[Stage Table Name]]</f>
        <v>T_PRODUCT_MASTER</v>
      </c>
      <c r="C256"/>
      <c r="D256" s="90" t="s">
        <v>513</v>
      </c>
      <c r="E256" s="10" t="s">
        <v>514</v>
      </c>
      <c r="F256" s="10" t="s">
        <v>403</v>
      </c>
      <c r="G256" s="76">
        <v>130</v>
      </c>
      <c r="H256" s="77"/>
      <c r="I256" s="10" t="s">
        <v>28</v>
      </c>
      <c r="J256" s="10" t="s">
        <v>35</v>
      </c>
      <c r="K256" s="10"/>
      <c r="L256" s="10"/>
      <c r="M256" s="10"/>
      <c r="N256" s="10"/>
      <c r="O256" s="10"/>
    </row>
    <row r="257" spans="1:15" hidden="1">
      <c r="A257" s="75" t="s">
        <v>116</v>
      </c>
      <c r="B257" s="10" t="str">
        <f>"T_"&amp;Table181517141978[[#This Row],[Stage Table Name]]</f>
        <v>T_PRODUCT_MASTER</v>
      </c>
      <c r="C257"/>
      <c r="D257" s="90" t="s">
        <v>515</v>
      </c>
      <c r="E257" s="10" t="s">
        <v>516</v>
      </c>
      <c r="F257" s="10" t="s">
        <v>403</v>
      </c>
      <c r="G257" s="76">
        <v>140</v>
      </c>
      <c r="H257" s="77"/>
      <c r="I257" s="10" t="s">
        <v>28</v>
      </c>
      <c r="J257" s="10" t="s">
        <v>35</v>
      </c>
      <c r="K257" s="10"/>
      <c r="L257" s="10"/>
      <c r="M257" s="10"/>
      <c r="N257" s="10"/>
      <c r="O257" s="10"/>
    </row>
    <row r="258" spans="1:15" hidden="1">
      <c r="A258" s="75" t="s">
        <v>116</v>
      </c>
      <c r="B258" s="10" t="str">
        <f>"T_"&amp;Table181517141978[[#This Row],[Stage Table Name]]</f>
        <v>T_PRODUCT_MASTER</v>
      </c>
      <c r="C258"/>
      <c r="D258" s="90" t="s">
        <v>517</v>
      </c>
      <c r="E258" s="10" t="s">
        <v>518</v>
      </c>
      <c r="F258" s="10" t="s">
        <v>403</v>
      </c>
      <c r="G258" s="76">
        <v>150</v>
      </c>
      <c r="H258" s="77"/>
      <c r="I258" s="10" t="s">
        <v>28</v>
      </c>
      <c r="J258" s="10" t="s">
        <v>35</v>
      </c>
      <c r="K258" s="10"/>
      <c r="L258" s="10"/>
      <c r="M258" s="10"/>
      <c r="N258" s="10"/>
      <c r="O258" s="10"/>
    </row>
    <row r="259" spans="1:15" hidden="1">
      <c r="A259" s="75" t="s">
        <v>116</v>
      </c>
      <c r="B259" s="10" t="str">
        <f>"T_"&amp;Table181517141978[[#This Row],[Stage Table Name]]</f>
        <v>T_PRODUCT_MASTER</v>
      </c>
      <c r="C259"/>
      <c r="D259" s="90" t="s">
        <v>519</v>
      </c>
      <c r="E259" s="10" t="s">
        <v>520</v>
      </c>
      <c r="F259" s="10" t="s">
        <v>403</v>
      </c>
      <c r="G259" s="76">
        <v>160</v>
      </c>
      <c r="H259" s="77"/>
      <c r="I259" s="10" t="s">
        <v>28</v>
      </c>
      <c r="J259" s="10" t="s">
        <v>35</v>
      </c>
      <c r="K259" s="10"/>
      <c r="L259" s="10"/>
      <c r="M259" s="10"/>
      <c r="N259" s="10"/>
      <c r="O259" s="10"/>
    </row>
    <row r="260" spans="1:15" hidden="1">
      <c r="A260" s="75" t="s">
        <v>116</v>
      </c>
      <c r="B260" s="10" t="str">
        <f>"T_"&amp;Table181517141978[[#This Row],[Stage Table Name]]</f>
        <v>T_PRODUCT_MASTER</v>
      </c>
      <c r="C260"/>
      <c r="D260" s="90" t="s">
        <v>521</v>
      </c>
      <c r="E260" s="10" t="s">
        <v>522</v>
      </c>
      <c r="F260" s="10" t="s">
        <v>403</v>
      </c>
      <c r="G260" s="76">
        <v>170</v>
      </c>
      <c r="H260" s="77"/>
      <c r="I260" s="10" t="s">
        <v>28</v>
      </c>
      <c r="J260" s="10" t="s">
        <v>35</v>
      </c>
      <c r="K260" s="10"/>
      <c r="L260" s="10"/>
      <c r="M260" s="10"/>
      <c r="N260" s="10"/>
      <c r="O260" s="10"/>
    </row>
    <row r="261" spans="1:15" hidden="1">
      <c r="A261" s="75" t="s">
        <v>116</v>
      </c>
      <c r="B261" s="10" t="str">
        <f>"T_"&amp;Table181517141978[[#This Row],[Stage Table Name]]</f>
        <v>T_PRODUCT_MASTER</v>
      </c>
      <c r="C261"/>
      <c r="D261" s="90" t="s">
        <v>523</v>
      </c>
      <c r="E261" s="10" t="s">
        <v>524</v>
      </c>
      <c r="F261" s="10" t="s">
        <v>403</v>
      </c>
      <c r="G261" s="76">
        <v>180</v>
      </c>
      <c r="H261" s="77"/>
      <c r="I261" s="10" t="s">
        <v>28</v>
      </c>
      <c r="J261" s="10" t="s">
        <v>35</v>
      </c>
      <c r="K261" s="10"/>
      <c r="L261" s="10"/>
      <c r="M261" s="10"/>
      <c r="N261" s="10"/>
      <c r="O261" s="10"/>
    </row>
    <row r="262" spans="1:15" hidden="1">
      <c r="A262" s="75" t="s">
        <v>116</v>
      </c>
      <c r="B262" s="10" t="str">
        <f>"T_"&amp;Table181517141978[[#This Row],[Stage Table Name]]</f>
        <v>T_PRODUCT_MASTER</v>
      </c>
      <c r="C262"/>
      <c r="D262" s="90" t="s">
        <v>525</v>
      </c>
      <c r="E262" s="10" t="s">
        <v>526</v>
      </c>
      <c r="F262" s="10" t="s">
        <v>403</v>
      </c>
      <c r="G262" s="76">
        <v>190</v>
      </c>
      <c r="H262" s="77"/>
      <c r="I262" s="10" t="s">
        <v>28</v>
      </c>
      <c r="J262" s="10" t="s">
        <v>35</v>
      </c>
      <c r="K262" s="10"/>
      <c r="L262" s="10"/>
      <c r="M262" s="10"/>
      <c r="N262" s="10"/>
      <c r="O262" s="10"/>
    </row>
    <row r="263" spans="1:15" hidden="1">
      <c r="A263" s="75" t="s">
        <v>116</v>
      </c>
      <c r="B263" s="10" t="str">
        <f>"T_"&amp;Table181517141978[[#This Row],[Stage Table Name]]</f>
        <v>T_PRODUCT_MASTER</v>
      </c>
      <c r="C263"/>
      <c r="D263" s="90" t="s">
        <v>527</v>
      </c>
      <c r="E263" s="10" t="s">
        <v>528</v>
      </c>
      <c r="F263" s="10" t="s">
        <v>403</v>
      </c>
      <c r="G263" s="76">
        <v>200</v>
      </c>
      <c r="H263" s="77"/>
      <c r="I263" s="10" t="s">
        <v>28</v>
      </c>
      <c r="J263" s="10" t="s">
        <v>35</v>
      </c>
      <c r="K263" s="10"/>
      <c r="L263" s="10"/>
      <c r="M263" s="10"/>
      <c r="N263" s="10"/>
      <c r="O263" s="10"/>
    </row>
    <row r="264" spans="1:15" hidden="1">
      <c r="A264" s="75" t="s">
        <v>116</v>
      </c>
      <c r="B264" s="10" t="str">
        <f>"T_"&amp;Table181517141978[[#This Row],[Stage Table Name]]</f>
        <v>T_PRODUCT_MASTER</v>
      </c>
      <c r="C264"/>
      <c r="D264" s="90" t="s">
        <v>529</v>
      </c>
      <c r="E264" s="10"/>
      <c r="F264" s="10" t="s">
        <v>403</v>
      </c>
      <c r="G264" s="76">
        <v>210</v>
      </c>
      <c r="H264" s="77"/>
      <c r="I264" s="10" t="s">
        <v>28</v>
      </c>
      <c r="J264" s="10" t="s">
        <v>35</v>
      </c>
      <c r="K264" s="10"/>
      <c r="L264" s="10"/>
      <c r="M264" s="10"/>
      <c r="N264" s="10"/>
      <c r="O264" s="10"/>
    </row>
    <row r="265" spans="1:15" hidden="1">
      <c r="A265" s="75" t="s">
        <v>116</v>
      </c>
      <c r="B265" s="10" t="str">
        <f>"T_"&amp;Table181517141978[[#This Row],[Stage Table Name]]</f>
        <v>T_PRODUCT_MASTER</v>
      </c>
      <c r="C265"/>
      <c r="D265" s="90" t="s">
        <v>530</v>
      </c>
      <c r="E265" s="10" t="s">
        <v>531</v>
      </c>
      <c r="F265" s="10" t="s">
        <v>403</v>
      </c>
      <c r="G265" s="76">
        <v>220</v>
      </c>
      <c r="H265" s="77"/>
      <c r="I265" s="10" t="s">
        <v>28</v>
      </c>
      <c r="J265" s="10" t="s">
        <v>35</v>
      </c>
      <c r="K265" s="10"/>
      <c r="L265" s="10"/>
      <c r="M265" s="10"/>
      <c r="N265" s="10"/>
      <c r="O265" s="10"/>
    </row>
    <row r="266" spans="1:15" hidden="1">
      <c r="A266" s="75" t="s">
        <v>116</v>
      </c>
      <c r="B266" s="10" t="str">
        <f>"T_"&amp;Table181517141978[[#This Row],[Stage Table Name]]</f>
        <v>T_PRODUCT_MASTER</v>
      </c>
      <c r="C266"/>
      <c r="D266" s="90" t="s">
        <v>532</v>
      </c>
      <c r="E266" s="10" t="s">
        <v>533</v>
      </c>
      <c r="F266" s="10" t="s">
        <v>403</v>
      </c>
      <c r="G266" s="76">
        <v>230</v>
      </c>
      <c r="H266" s="77"/>
      <c r="I266" s="10" t="s">
        <v>28</v>
      </c>
      <c r="J266" s="10" t="s">
        <v>35</v>
      </c>
      <c r="K266" s="10"/>
      <c r="L266" s="10"/>
      <c r="M266" s="10"/>
      <c r="N266" s="10"/>
      <c r="O266" s="10"/>
    </row>
    <row r="267" spans="1:15" hidden="1">
      <c r="A267" s="75" t="s">
        <v>116</v>
      </c>
      <c r="B267" s="10" t="str">
        <f>"T_"&amp;Table181517141978[[#This Row],[Stage Table Name]]</f>
        <v>T_PRODUCT_MASTER</v>
      </c>
      <c r="C267"/>
      <c r="D267" s="90" t="s">
        <v>534</v>
      </c>
      <c r="E267" s="10" t="s">
        <v>535</v>
      </c>
      <c r="F267" s="10" t="s">
        <v>403</v>
      </c>
      <c r="G267" s="76">
        <v>240</v>
      </c>
      <c r="H267" s="77"/>
      <c r="I267" s="10" t="s">
        <v>28</v>
      </c>
      <c r="J267" s="10" t="s">
        <v>35</v>
      </c>
      <c r="K267" s="10"/>
      <c r="L267" s="10"/>
      <c r="M267" s="10"/>
      <c r="N267" s="10"/>
      <c r="O267" s="10"/>
    </row>
    <row r="268" spans="1:15" hidden="1">
      <c r="A268" s="75" t="s">
        <v>116</v>
      </c>
      <c r="B268" s="10" t="str">
        <f>"T_"&amp;Table181517141978[[#This Row],[Stage Table Name]]</f>
        <v>T_PRODUCT_MASTER</v>
      </c>
      <c r="C268"/>
      <c r="D268" s="90" t="s">
        <v>536</v>
      </c>
      <c r="E268" s="10" t="s">
        <v>535</v>
      </c>
      <c r="F268" s="10" t="s">
        <v>403</v>
      </c>
      <c r="G268" s="76">
        <v>250</v>
      </c>
      <c r="H268" s="77"/>
      <c r="I268" s="10" t="s">
        <v>28</v>
      </c>
      <c r="J268" s="10" t="s">
        <v>35</v>
      </c>
      <c r="K268" s="10"/>
      <c r="L268" s="10"/>
      <c r="M268" s="10"/>
      <c r="N268" s="10"/>
      <c r="O268" s="10"/>
    </row>
    <row r="269" spans="1:15" ht="46.5" hidden="1">
      <c r="A269" s="75" t="s">
        <v>116</v>
      </c>
      <c r="B269" s="10" t="str">
        <f>"T_"&amp;Table181517141978[[#This Row],[Stage Table Name]]</f>
        <v>T_PRODUCT_MASTER</v>
      </c>
      <c r="C269"/>
      <c r="D269" s="90" t="s">
        <v>537</v>
      </c>
      <c r="E269" s="10" t="s">
        <v>538</v>
      </c>
      <c r="F269" s="10" t="s">
        <v>403</v>
      </c>
      <c r="G269" s="76">
        <v>260</v>
      </c>
      <c r="H269" s="77"/>
      <c r="I269" s="10" t="s">
        <v>28</v>
      </c>
      <c r="J269" s="10" t="s">
        <v>35</v>
      </c>
      <c r="K269" s="10"/>
      <c r="L269" s="10"/>
      <c r="M269" s="10"/>
      <c r="N269" s="10"/>
      <c r="O269" s="10"/>
    </row>
    <row r="270" spans="1:15" hidden="1">
      <c r="A270" s="75" t="s">
        <v>116</v>
      </c>
      <c r="B270" s="10" t="str">
        <f>"T_"&amp;Table181517141978[[#This Row],[Stage Table Name]]</f>
        <v>T_PRODUCT_MASTER</v>
      </c>
      <c r="C270"/>
      <c r="D270" s="90" t="s">
        <v>539</v>
      </c>
      <c r="E270" s="10"/>
      <c r="F270" s="10" t="s">
        <v>403</v>
      </c>
      <c r="G270" s="76">
        <v>270</v>
      </c>
      <c r="H270" s="77"/>
      <c r="I270" s="10" t="s">
        <v>28</v>
      </c>
      <c r="J270" s="10" t="s">
        <v>35</v>
      </c>
      <c r="K270" s="10"/>
      <c r="L270" s="10"/>
      <c r="M270" s="10"/>
      <c r="N270" s="10"/>
      <c r="O270" s="10"/>
    </row>
    <row r="271" spans="1:15" hidden="1">
      <c r="A271" s="75" t="s">
        <v>116</v>
      </c>
      <c r="B271" s="10" t="str">
        <f>"T_"&amp;Table181517141978[[#This Row],[Stage Table Name]]</f>
        <v>T_PRODUCT_MASTER</v>
      </c>
      <c r="C271"/>
      <c r="D271" s="90" t="s">
        <v>540</v>
      </c>
      <c r="E271" s="10"/>
      <c r="F271" s="10" t="s">
        <v>403</v>
      </c>
      <c r="G271" s="76">
        <v>280</v>
      </c>
      <c r="H271" s="77"/>
      <c r="I271" s="10" t="s">
        <v>28</v>
      </c>
      <c r="J271" s="10" t="s">
        <v>35</v>
      </c>
      <c r="K271" s="10"/>
      <c r="L271" s="10"/>
      <c r="M271" s="10"/>
      <c r="N271" s="10"/>
      <c r="O271" s="10"/>
    </row>
    <row r="272" spans="1:15" hidden="1">
      <c r="A272" s="75" t="s">
        <v>116</v>
      </c>
      <c r="B272" s="10" t="str">
        <f>"T_"&amp;Table181517141978[[#This Row],[Stage Table Name]]</f>
        <v>T_PRODUCT_MASTER</v>
      </c>
      <c r="C272"/>
      <c r="D272" s="90" t="s">
        <v>541</v>
      </c>
      <c r="E272" s="10"/>
      <c r="F272" s="10" t="s">
        <v>403</v>
      </c>
      <c r="G272" s="76">
        <v>290</v>
      </c>
      <c r="H272" s="77"/>
      <c r="I272" s="10" t="s">
        <v>28</v>
      </c>
      <c r="J272" s="10" t="s">
        <v>35</v>
      </c>
      <c r="K272" s="10"/>
      <c r="L272" s="10"/>
      <c r="M272" s="10"/>
      <c r="N272" s="10"/>
      <c r="O272" s="10"/>
    </row>
    <row r="273" spans="1:15" hidden="1">
      <c r="A273" s="75" t="s">
        <v>116</v>
      </c>
      <c r="B273" s="10" t="str">
        <f>"T_"&amp;Table181517141978[[#This Row],[Stage Table Name]]</f>
        <v>T_PRODUCT_MASTER</v>
      </c>
      <c r="C273"/>
      <c r="D273" s="90" t="s">
        <v>542</v>
      </c>
      <c r="E273" s="10"/>
      <c r="F273" s="10" t="s">
        <v>403</v>
      </c>
      <c r="G273" s="76">
        <v>300</v>
      </c>
      <c r="H273" s="77"/>
      <c r="I273" s="10" t="s">
        <v>28</v>
      </c>
      <c r="J273" s="10" t="s">
        <v>35</v>
      </c>
      <c r="K273" s="10"/>
      <c r="L273" s="10"/>
      <c r="M273" s="10"/>
      <c r="N273" s="10"/>
      <c r="O273" s="10"/>
    </row>
    <row r="274" spans="1:15" hidden="1">
      <c r="A274" s="75" t="s">
        <v>116</v>
      </c>
      <c r="B274" s="10" t="str">
        <f>"T_"&amp;Table181517141978[[#This Row],[Stage Table Name]]</f>
        <v>T_PRODUCT_MASTER</v>
      </c>
      <c r="C274"/>
      <c r="D274" s="90" t="s">
        <v>543</v>
      </c>
      <c r="E274" s="10"/>
      <c r="F274" s="10" t="s">
        <v>403</v>
      </c>
      <c r="G274" s="76">
        <v>310</v>
      </c>
      <c r="H274" s="77"/>
      <c r="I274" s="10" t="s">
        <v>28</v>
      </c>
      <c r="J274" s="10" t="s">
        <v>35</v>
      </c>
      <c r="K274" s="10"/>
      <c r="L274" s="10"/>
      <c r="M274" s="10"/>
      <c r="N274" s="10"/>
      <c r="O274" s="10"/>
    </row>
    <row r="275" spans="1:15" hidden="1">
      <c r="A275" s="75" t="s">
        <v>116</v>
      </c>
      <c r="B275" s="10" t="str">
        <f>"T_"&amp;Table181517141978[[#This Row],[Stage Table Name]]</f>
        <v>T_PRODUCT_MASTER</v>
      </c>
      <c r="C275"/>
      <c r="D275" s="90" t="s">
        <v>544</v>
      </c>
      <c r="E275" s="10"/>
      <c r="F275" s="10" t="s">
        <v>403</v>
      </c>
      <c r="G275" s="76">
        <v>320</v>
      </c>
      <c r="H275" s="77"/>
      <c r="I275" s="10" t="s">
        <v>28</v>
      </c>
      <c r="J275" s="10" t="s">
        <v>35</v>
      </c>
      <c r="K275" s="10"/>
      <c r="L275" s="10"/>
      <c r="M275" s="10"/>
      <c r="N275" s="10"/>
      <c r="O275" s="10"/>
    </row>
    <row r="276" spans="1:15" hidden="1">
      <c r="A276" s="75" t="s">
        <v>116</v>
      </c>
      <c r="B276" s="10" t="e">
        <f>"T_"&amp;[1]!Table1815171419[[#This Row],[SOURCE_FEED_NAME]]</f>
        <v>#REF!</v>
      </c>
      <c r="C276" s="49"/>
      <c r="D276" s="90" t="s">
        <v>545</v>
      </c>
      <c r="E276" s="10"/>
      <c r="F276" s="10" t="s">
        <v>403</v>
      </c>
      <c r="G276" s="76">
        <v>330</v>
      </c>
      <c r="H276" s="77"/>
      <c r="I276" s="10" t="s">
        <v>28</v>
      </c>
      <c r="J276" s="10" t="s">
        <v>35</v>
      </c>
      <c r="K276" s="10"/>
      <c r="L276" s="10"/>
      <c r="M276" s="10"/>
      <c r="N276" s="10"/>
      <c r="O276" s="10"/>
    </row>
    <row r="277" spans="1:15" hidden="1">
      <c r="A277" s="75" t="s">
        <v>116</v>
      </c>
      <c r="B277" s="10" t="e">
        <f>"T_"&amp;[1]!Table1815171419[[#This Row],[SOURCE_FEED_NAME]]</f>
        <v>#REF!</v>
      </c>
      <c r="C277" s="49"/>
      <c r="D277" s="90" t="s">
        <v>546</v>
      </c>
      <c r="E277" s="10"/>
      <c r="F277" s="10" t="s">
        <v>403</v>
      </c>
      <c r="G277" s="76">
        <v>340</v>
      </c>
      <c r="H277" s="77"/>
      <c r="I277" s="10" t="s">
        <v>28</v>
      </c>
      <c r="J277" s="10" t="s">
        <v>35</v>
      </c>
      <c r="K277" s="10"/>
      <c r="L277" s="10"/>
      <c r="M277" s="10"/>
      <c r="N277" s="10"/>
      <c r="O277" s="10"/>
    </row>
    <row r="278" spans="1:15" hidden="1">
      <c r="A278" s="75" t="s">
        <v>116</v>
      </c>
      <c r="B278" s="10" t="e">
        <f>"T_"&amp;[1]!Table1815171419[[#This Row],[SOURCE_FEED_NAME]]</f>
        <v>#REF!</v>
      </c>
      <c r="C278" s="49"/>
      <c r="D278" s="90" t="s">
        <v>547</v>
      </c>
      <c r="E278" s="10"/>
      <c r="F278" s="10" t="s">
        <v>403</v>
      </c>
      <c r="G278" s="76">
        <v>350</v>
      </c>
      <c r="H278" s="77"/>
      <c r="I278" s="10" t="s">
        <v>28</v>
      </c>
      <c r="J278" s="10" t="s">
        <v>35</v>
      </c>
      <c r="K278" s="10"/>
      <c r="L278" s="10"/>
      <c r="M278" s="10"/>
      <c r="N278" s="10"/>
      <c r="O278" s="10"/>
    </row>
    <row r="279" spans="1:15" hidden="1">
      <c r="A279" s="75" t="s">
        <v>116</v>
      </c>
      <c r="B279" s="10" t="e">
        <f>"T_"&amp;[1]!Table1815171419[[#This Row],[SOURCE_FEED_NAME]]</f>
        <v>#REF!</v>
      </c>
      <c r="C279" s="49"/>
      <c r="D279" s="90" t="s">
        <v>548</v>
      </c>
      <c r="E279" s="10"/>
      <c r="F279" s="10" t="s">
        <v>403</v>
      </c>
      <c r="G279" s="76">
        <v>360</v>
      </c>
      <c r="H279" s="77"/>
      <c r="I279" s="10" t="s">
        <v>28</v>
      </c>
      <c r="J279" s="10" t="s">
        <v>35</v>
      </c>
      <c r="K279" s="10"/>
      <c r="L279" s="10"/>
      <c r="M279" s="10"/>
      <c r="N279" s="10"/>
      <c r="O279" s="10"/>
    </row>
    <row r="280" spans="1:15" hidden="1">
      <c r="A280" s="75" t="s">
        <v>116</v>
      </c>
      <c r="B280" s="10" t="e">
        <f>"T_"&amp;[1]!Table1815171419[[#This Row],[SOURCE_FEED_NAME]]</f>
        <v>#REF!</v>
      </c>
      <c r="C280" s="49"/>
      <c r="D280" s="90" t="s">
        <v>549</v>
      </c>
      <c r="E280" s="10"/>
      <c r="F280" s="10" t="s">
        <v>403</v>
      </c>
      <c r="G280" s="76">
        <v>370</v>
      </c>
      <c r="H280" s="77"/>
      <c r="I280" s="10" t="s">
        <v>28</v>
      </c>
      <c r="J280" s="10" t="s">
        <v>35</v>
      </c>
      <c r="K280" s="10"/>
      <c r="L280" s="10"/>
      <c r="M280" s="10"/>
      <c r="N280" s="10"/>
      <c r="O280" s="10"/>
    </row>
    <row r="281" spans="1:15" hidden="1">
      <c r="A281" s="75" t="s">
        <v>116</v>
      </c>
      <c r="B281" s="10" t="e">
        <f>"T_"&amp;[1]!Table1815171419[[#This Row],[SOURCE_FEED_NAME]]</f>
        <v>#REF!</v>
      </c>
      <c r="C281" s="49"/>
      <c r="D281" s="90" t="s">
        <v>550</v>
      </c>
      <c r="E281" s="10"/>
      <c r="F281" s="10" t="s">
        <v>403</v>
      </c>
      <c r="G281" s="76">
        <v>380</v>
      </c>
      <c r="H281" s="77"/>
      <c r="I281" s="10" t="s">
        <v>28</v>
      </c>
      <c r="J281" s="10" t="s">
        <v>35</v>
      </c>
      <c r="K281" s="10"/>
      <c r="L281" s="10"/>
      <c r="M281" s="10"/>
      <c r="N281" s="10"/>
      <c r="O281" s="10"/>
    </row>
    <row r="282" spans="1:15" hidden="1">
      <c r="A282" s="75" t="s">
        <v>116</v>
      </c>
      <c r="B282" s="10" t="e">
        <f>"T_"&amp;[1]!Table1815171419[[#This Row],[SOURCE_FEED_NAME]]</f>
        <v>#REF!</v>
      </c>
      <c r="C282" s="49"/>
      <c r="D282" s="90" t="s">
        <v>551</v>
      </c>
      <c r="E282" s="10"/>
      <c r="F282" s="10" t="s">
        <v>403</v>
      </c>
      <c r="G282" s="76">
        <v>390</v>
      </c>
      <c r="H282" s="77"/>
      <c r="I282" s="10" t="s">
        <v>28</v>
      </c>
      <c r="J282" s="10" t="s">
        <v>35</v>
      </c>
      <c r="K282" s="10"/>
      <c r="L282" s="10"/>
      <c r="M282" s="10"/>
      <c r="N282" s="10"/>
      <c r="O282" s="10"/>
    </row>
    <row r="283" spans="1:15" hidden="1">
      <c r="A283" s="75" t="s">
        <v>116</v>
      </c>
      <c r="B283" s="10" t="e">
        <f>"T_"&amp;[1]!Table1815171419[[#This Row],[SOURCE_FEED_NAME]]</f>
        <v>#REF!</v>
      </c>
      <c r="C283" s="49"/>
      <c r="D283" s="90" t="s">
        <v>552</v>
      </c>
      <c r="E283" s="10"/>
      <c r="F283" s="10" t="s">
        <v>403</v>
      </c>
      <c r="G283" s="76">
        <v>400</v>
      </c>
      <c r="H283" s="77"/>
      <c r="I283" s="10" t="s">
        <v>28</v>
      </c>
      <c r="J283" s="10" t="s">
        <v>35</v>
      </c>
      <c r="K283" s="10"/>
      <c r="L283" s="10"/>
      <c r="M283" s="10"/>
      <c r="N283" s="10"/>
      <c r="O283" s="10"/>
    </row>
    <row r="284" spans="1:15" hidden="1">
      <c r="A284" s="75" t="s">
        <v>116</v>
      </c>
      <c r="B284" s="10" t="e">
        <f>"T_"&amp;[1]!Table1815171419[[#This Row],[SOURCE_FEED_NAME]]</f>
        <v>#REF!</v>
      </c>
      <c r="C284" s="49"/>
      <c r="D284" s="90" t="s">
        <v>553</v>
      </c>
      <c r="E284" s="10"/>
      <c r="F284" s="10" t="s">
        <v>403</v>
      </c>
      <c r="G284" s="76">
        <v>410</v>
      </c>
      <c r="H284" s="77"/>
      <c r="I284" s="10" t="s">
        <v>28</v>
      </c>
      <c r="J284" s="10" t="s">
        <v>35</v>
      </c>
      <c r="K284" s="10"/>
      <c r="L284" s="10"/>
      <c r="M284" s="10"/>
      <c r="N284" s="10"/>
      <c r="O284" s="10"/>
    </row>
    <row r="285" spans="1:15" hidden="1">
      <c r="A285" s="75" t="s">
        <v>116</v>
      </c>
      <c r="B285" s="10" t="e">
        <f>"T_"&amp;[1]!Table1815171419[[#This Row],[SOURCE_FEED_NAME]]</f>
        <v>#REF!</v>
      </c>
      <c r="C285" s="49"/>
      <c r="D285" s="90" t="s">
        <v>554</v>
      </c>
      <c r="E285" s="10"/>
      <c r="F285" s="10" t="s">
        <v>403</v>
      </c>
      <c r="G285" s="76">
        <v>420</v>
      </c>
      <c r="H285" s="77"/>
      <c r="I285" s="10" t="s">
        <v>28</v>
      </c>
      <c r="J285" s="10" t="s">
        <v>35</v>
      </c>
      <c r="K285" s="10"/>
      <c r="L285" s="10"/>
      <c r="M285" s="10"/>
      <c r="N285" s="10"/>
      <c r="O285" s="10"/>
    </row>
    <row r="286" spans="1:15" hidden="1">
      <c r="A286" s="75" t="s">
        <v>116</v>
      </c>
      <c r="B286" s="10" t="str">
        <f>"T_"&amp;Table181517141978[[#This Row],[Stage Table Name]]</f>
        <v>T_PRODUCT_MASTER</v>
      </c>
      <c r="C286"/>
      <c r="D286" s="90" t="s">
        <v>555</v>
      </c>
      <c r="E286" s="10"/>
      <c r="F286" s="10" t="s">
        <v>403</v>
      </c>
      <c r="G286" s="76">
        <v>430</v>
      </c>
      <c r="H286" s="77"/>
      <c r="I286" s="10" t="s">
        <v>28</v>
      </c>
      <c r="J286" s="10" t="s">
        <v>35</v>
      </c>
      <c r="K286" s="10"/>
      <c r="L286" s="10"/>
      <c r="M286" s="10"/>
      <c r="N286" s="10"/>
      <c r="O286" s="10"/>
    </row>
    <row r="287" spans="1:15" hidden="1">
      <c r="A287" s="75" t="s">
        <v>116</v>
      </c>
      <c r="B287" s="10" t="str">
        <f>"T_"&amp;Table181517141978[[#This Row],[Stage Table Name]]</f>
        <v>T_PRODUCT_MASTER</v>
      </c>
      <c r="C287"/>
      <c r="D287" s="90" t="s">
        <v>556</v>
      </c>
      <c r="E287" s="10" t="s">
        <v>167</v>
      </c>
      <c r="F287" s="10" t="s">
        <v>403</v>
      </c>
      <c r="G287" s="76">
        <v>440</v>
      </c>
      <c r="H287" s="77"/>
      <c r="I287" s="10" t="s">
        <v>28</v>
      </c>
      <c r="J287" s="10" t="s">
        <v>35</v>
      </c>
      <c r="K287" s="10"/>
      <c r="L287" s="10"/>
      <c r="M287" s="10"/>
      <c r="N287" s="10"/>
      <c r="O287" s="10"/>
    </row>
    <row r="288" spans="1:15" hidden="1">
      <c r="A288" s="75" t="s">
        <v>116</v>
      </c>
      <c r="B288" s="10" t="str">
        <f>"T_"&amp;Table181517141978[[#This Row],[Stage Table Name]]</f>
        <v>T_PRODUCT_MASTER</v>
      </c>
      <c r="C288"/>
      <c r="D288" s="90" t="s">
        <v>557</v>
      </c>
      <c r="E288" s="10" t="s">
        <v>169</v>
      </c>
      <c r="F288" s="10" t="s">
        <v>403</v>
      </c>
      <c r="G288" s="76">
        <v>450</v>
      </c>
      <c r="H288" s="77"/>
      <c r="I288" s="10" t="s">
        <v>28</v>
      </c>
      <c r="J288" s="10" t="s">
        <v>35</v>
      </c>
      <c r="K288" s="10"/>
      <c r="L288" s="10"/>
      <c r="M288" s="10"/>
      <c r="N288" s="10"/>
      <c r="O288" s="10"/>
    </row>
    <row r="289" spans="1:15" hidden="1">
      <c r="A289" s="75" t="s">
        <v>116</v>
      </c>
      <c r="B289" s="10" t="str">
        <f>"T_"&amp;Table181517141978[[#This Row],[Stage Table Name]]</f>
        <v>T_PRODUCT_MASTER</v>
      </c>
      <c r="C289"/>
      <c r="D289" s="90" t="s">
        <v>558</v>
      </c>
      <c r="E289" s="10" t="s">
        <v>167</v>
      </c>
      <c r="F289" s="10" t="s">
        <v>403</v>
      </c>
      <c r="G289" s="76">
        <v>460</v>
      </c>
      <c r="H289" s="77"/>
      <c r="I289" s="10" t="s">
        <v>28</v>
      </c>
      <c r="J289" s="10" t="s">
        <v>35</v>
      </c>
      <c r="K289" s="10"/>
      <c r="L289" s="10"/>
      <c r="M289" s="10"/>
      <c r="N289" s="10"/>
      <c r="O289" s="10"/>
    </row>
    <row r="290" spans="1:15" hidden="1">
      <c r="A290" s="75" t="s">
        <v>116</v>
      </c>
      <c r="B290" s="10" t="str">
        <f>"T_"&amp;Table181517141978[[#This Row],[Stage Table Name]]</f>
        <v>T_PRODUCT_MASTER</v>
      </c>
      <c r="C290"/>
      <c r="D290" s="90" t="s">
        <v>559</v>
      </c>
      <c r="E290" s="10" t="s">
        <v>169</v>
      </c>
      <c r="F290" s="10" t="s">
        <v>403</v>
      </c>
      <c r="G290" s="76">
        <v>470</v>
      </c>
      <c r="H290" s="77"/>
      <c r="I290" s="10" t="s">
        <v>28</v>
      </c>
      <c r="J290" s="10" t="s">
        <v>35</v>
      </c>
      <c r="K290" s="10"/>
      <c r="L290" s="10"/>
      <c r="M290" s="10"/>
      <c r="N290" s="10"/>
      <c r="O290" s="10"/>
    </row>
    <row r="291" spans="1:15" hidden="1">
      <c r="A291" s="75" t="s">
        <v>116</v>
      </c>
      <c r="B291" s="10" t="str">
        <f>"T_"&amp;Table181517141978[[#This Row],[Stage Table Name]]</f>
        <v>T_PRODUCT_MASTER</v>
      </c>
      <c r="C291"/>
      <c r="D291" s="90" t="s">
        <v>560</v>
      </c>
      <c r="E291" s="10" t="s">
        <v>167</v>
      </c>
      <c r="F291" s="10" t="s">
        <v>403</v>
      </c>
      <c r="G291" s="76">
        <v>480</v>
      </c>
      <c r="H291" s="77"/>
      <c r="I291" s="10" t="s">
        <v>28</v>
      </c>
      <c r="J291" s="10" t="s">
        <v>35</v>
      </c>
      <c r="K291" s="10"/>
      <c r="L291" s="10"/>
      <c r="M291" s="10"/>
      <c r="N291" s="10"/>
      <c r="O291" s="10"/>
    </row>
    <row r="292" spans="1:15" hidden="1">
      <c r="A292" s="75" t="s">
        <v>116</v>
      </c>
      <c r="B292" s="10" t="str">
        <f>"T_"&amp;Table181517141978[[#This Row],[Stage Table Name]]</f>
        <v>T_PRODUCT_MASTER</v>
      </c>
      <c r="C292"/>
      <c r="D292" s="90" t="s">
        <v>561</v>
      </c>
      <c r="E292" s="10" t="s">
        <v>169</v>
      </c>
      <c r="F292" s="10" t="s">
        <v>403</v>
      </c>
      <c r="G292" s="76">
        <v>490</v>
      </c>
      <c r="H292" s="77"/>
      <c r="I292" s="10" t="s">
        <v>28</v>
      </c>
      <c r="J292" s="10" t="s">
        <v>35</v>
      </c>
      <c r="K292" s="10"/>
      <c r="L292" s="10"/>
      <c r="M292" s="10"/>
      <c r="N292" s="10"/>
      <c r="O292" s="10"/>
    </row>
    <row r="293" spans="1:15" hidden="1">
      <c r="A293" s="75" t="s">
        <v>116</v>
      </c>
      <c r="B293" s="10" t="str">
        <f>"T_"&amp;Table181517141978[[#This Row],[Stage Table Name]]</f>
        <v>T_PRODUCT_MASTER</v>
      </c>
      <c r="C293"/>
      <c r="D293" s="90" t="s">
        <v>562</v>
      </c>
      <c r="E293" s="10"/>
      <c r="F293" s="10" t="s">
        <v>403</v>
      </c>
      <c r="G293" s="76">
        <v>500</v>
      </c>
      <c r="H293" s="77"/>
      <c r="I293" s="10" t="s">
        <v>28</v>
      </c>
      <c r="J293" s="10" t="s">
        <v>35</v>
      </c>
      <c r="K293" s="10"/>
      <c r="L293" s="10"/>
      <c r="M293" s="10"/>
      <c r="N293" s="10"/>
      <c r="O293" s="10"/>
    </row>
    <row r="294" spans="1:15" hidden="1">
      <c r="A294" s="75" t="s">
        <v>116</v>
      </c>
      <c r="B294" s="10" t="str">
        <f>"T_"&amp;Table181517141978[[#This Row],[Stage Table Name]]</f>
        <v>T_PRODUCT_MASTER</v>
      </c>
      <c r="C294"/>
      <c r="D294" s="90" t="s">
        <v>563</v>
      </c>
      <c r="E294" s="10"/>
      <c r="F294" s="10" t="s">
        <v>403</v>
      </c>
      <c r="G294" s="76">
        <v>510</v>
      </c>
      <c r="H294" s="77"/>
      <c r="I294" s="10" t="s">
        <v>28</v>
      </c>
      <c r="J294" s="10" t="s">
        <v>35</v>
      </c>
      <c r="K294" s="10"/>
      <c r="L294" s="10"/>
      <c r="M294" s="10"/>
      <c r="N294" s="10"/>
      <c r="O294" s="10"/>
    </row>
    <row r="295" spans="1:15" hidden="1">
      <c r="A295" s="75" t="s">
        <v>116</v>
      </c>
      <c r="B295" s="10" t="str">
        <f>"T_"&amp;Table181517141978[[#This Row],[Stage Table Name]]</f>
        <v>T_PRODUCT_MASTER</v>
      </c>
      <c r="C295"/>
      <c r="D295" s="90" t="s">
        <v>564</v>
      </c>
      <c r="E295" s="10"/>
      <c r="F295" s="10" t="s">
        <v>403</v>
      </c>
      <c r="G295" s="76">
        <v>520</v>
      </c>
      <c r="H295" s="77"/>
      <c r="I295" s="10" t="s">
        <v>28</v>
      </c>
      <c r="J295" s="10" t="s">
        <v>35</v>
      </c>
      <c r="K295" s="10"/>
      <c r="L295" s="10"/>
      <c r="M295" s="10"/>
      <c r="N295" s="10"/>
      <c r="O295" s="10"/>
    </row>
    <row r="296" spans="1:15" hidden="1">
      <c r="A296" s="75" t="s">
        <v>118</v>
      </c>
      <c r="B296" s="10" t="str">
        <f>"T_"&amp;Table181517141978[[#This Row],[Stage Table Name]]</f>
        <v>T_CURRENCY</v>
      </c>
      <c r="C296"/>
      <c r="D296" t="s">
        <v>170</v>
      </c>
      <c r="E296" s="10"/>
      <c r="F296" s="10" t="s">
        <v>152</v>
      </c>
      <c r="G296" s="76">
        <v>10</v>
      </c>
      <c r="H296" s="77"/>
      <c r="I296" s="10" t="s">
        <v>35</v>
      </c>
      <c r="J296" s="10" t="s">
        <v>28</v>
      </c>
      <c r="K296" s="10"/>
      <c r="L296" s="10"/>
      <c r="M296" s="10"/>
      <c r="N296" s="10"/>
      <c r="O296" s="10"/>
    </row>
    <row r="297" spans="1:15" hidden="1">
      <c r="A297" s="75" t="s">
        <v>118</v>
      </c>
      <c r="B297" s="10" t="str">
        <f>"T_"&amp;Table181517141978[[#This Row],[Stage Table Name]]</f>
        <v>T_CURRENCY</v>
      </c>
      <c r="C297"/>
      <c r="D297" t="s">
        <v>565</v>
      </c>
      <c r="E297" s="10"/>
      <c r="F297" s="10" t="s">
        <v>403</v>
      </c>
      <c r="G297" s="76">
        <v>20</v>
      </c>
      <c r="H297" s="77"/>
      <c r="I297" s="10" t="s">
        <v>28</v>
      </c>
      <c r="J297" s="10" t="s">
        <v>35</v>
      </c>
      <c r="K297" s="10"/>
      <c r="L297" s="10"/>
      <c r="M297" s="10"/>
      <c r="N297" s="10"/>
      <c r="O297" s="10"/>
    </row>
    <row r="298" spans="1:15" hidden="1">
      <c r="A298" s="75" t="s">
        <v>118</v>
      </c>
      <c r="B298" s="10" t="str">
        <f>"T_"&amp;Table181517141978[[#This Row],[Stage Table Name]]</f>
        <v>T_CURRENCY</v>
      </c>
      <c r="C298"/>
      <c r="D298" t="s">
        <v>566</v>
      </c>
      <c r="E298" s="10"/>
      <c r="F298" s="10" t="s">
        <v>403</v>
      </c>
      <c r="G298" s="76">
        <v>30</v>
      </c>
      <c r="H298" s="77"/>
      <c r="I298" s="10" t="s">
        <v>28</v>
      </c>
      <c r="J298" s="10" t="s">
        <v>35</v>
      </c>
      <c r="K298" s="10"/>
      <c r="L298" s="10"/>
      <c r="M298" s="10"/>
      <c r="N298" s="10"/>
      <c r="O298" s="10"/>
    </row>
    <row r="299" spans="1:15" hidden="1">
      <c r="A299" s="75" t="s">
        <v>118</v>
      </c>
      <c r="B299" s="10" t="str">
        <f>"T_"&amp;Table181517141978[[#This Row],[Stage Table Name]]</f>
        <v>T_CURRENCY</v>
      </c>
      <c r="C299"/>
      <c r="D299" t="s">
        <v>567</v>
      </c>
      <c r="E299" s="10"/>
      <c r="F299" s="10" t="s">
        <v>403</v>
      </c>
      <c r="G299" s="76">
        <v>40</v>
      </c>
      <c r="H299" s="77"/>
      <c r="I299" s="10" t="s">
        <v>28</v>
      </c>
      <c r="J299" s="10" t="s">
        <v>35</v>
      </c>
      <c r="K299" s="10"/>
      <c r="L299" s="10"/>
      <c r="M299" s="10"/>
      <c r="N299" s="10"/>
      <c r="O299" s="10"/>
    </row>
    <row r="300" spans="1:15" hidden="1">
      <c r="A300" s="75" t="s">
        <v>118</v>
      </c>
      <c r="B300" s="10" t="str">
        <f>"T_"&amp;Table181517141978[[#This Row],[Stage Table Name]]</f>
        <v>T_CURRENCY</v>
      </c>
      <c r="C300"/>
      <c r="D300" t="s">
        <v>568</v>
      </c>
      <c r="E300" s="10"/>
      <c r="F300" s="10" t="s">
        <v>403</v>
      </c>
      <c r="G300" s="76">
        <v>50</v>
      </c>
      <c r="H300" s="77"/>
      <c r="I300" s="10" t="s">
        <v>28</v>
      </c>
      <c r="J300" s="10" t="s">
        <v>35</v>
      </c>
      <c r="K300" s="10"/>
      <c r="L300" s="10"/>
      <c r="M300" s="10"/>
      <c r="N300" s="10"/>
      <c r="O300" s="10"/>
    </row>
    <row r="301" spans="1:15" hidden="1">
      <c r="A301" s="75" t="s">
        <v>118</v>
      </c>
      <c r="B301" s="10" t="str">
        <f>"T_"&amp;Table181517141978[[#This Row],[Stage Table Name]]</f>
        <v>T_CURRENCY</v>
      </c>
      <c r="C301"/>
      <c r="D301" t="s">
        <v>569</v>
      </c>
      <c r="E301" s="10"/>
      <c r="F301" s="10" t="s">
        <v>403</v>
      </c>
      <c r="G301" s="76">
        <v>60</v>
      </c>
      <c r="H301" s="77"/>
      <c r="I301" s="10" t="s">
        <v>28</v>
      </c>
      <c r="J301" s="10" t="s">
        <v>35</v>
      </c>
      <c r="K301" s="10"/>
      <c r="L301" s="10"/>
      <c r="M301" s="10"/>
      <c r="N301" s="10"/>
      <c r="O301" s="10"/>
    </row>
    <row r="302" spans="1:15" hidden="1">
      <c r="A302" s="75" t="s">
        <v>118</v>
      </c>
      <c r="B302" s="10" t="str">
        <f>"T_"&amp;Table181517141978[[#This Row],[Stage Table Name]]</f>
        <v>T_CURRENCY</v>
      </c>
      <c r="C302"/>
      <c r="D302" t="s">
        <v>570</v>
      </c>
      <c r="E302" s="10"/>
      <c r="F302" s="10" t="s">
        <v>403</v>
      </c>
      <c r="G302" s="76">
        <v>70</v>
      </c>
      <c r="H302" s="77"/>
      <c r="I302" s="10" t="s">
        <v>28</v>
      </c>
      <c r="J302" s="10" t="s">
        <v>35</v>
      </c>
      <c r="K302" s="10"/>
      <c r="L302" s="10"/>
      <c r="M302" s="10"/>
      <c r="N302" s="10"/>
      <c r="O302" s="10"/>
    </row>
    <row r="303" spans="1:15" hidden="1">
      <c r="A303" s="75" t="s">
        <v>31</v>
      </c>
      <c r="B303" s="10" t="str">
        <f>"T_"&amp;Table181517141978[[#This Row],[Stage Table Name]]</f>
        <v>T_TIME</v>
      </c>
      <c r="C303"/>
      <c r="D303" t="s">
        <v>571</v>
      </c>
      <c r="E303" s="10"/>
      <c r="F303" s="10" t="s">
        <v>572</v>
      </c>
      <c r="G303" s="76">
        <v>10</v>
      </c>
      <c r="H303" s="77"/>
      <c r="I303" s="10" t="s">
        <v>35</v>
      </c>
      <c r="J303" s="10" t="s">
        <v>28</v>
      </c>
      <c r="K303" s="10"/>
      <c r="L303" s="10"/>
      <c r="M303" s="10"/>
      <c r="N303" s="10"/>
      <c r="O303" s="10"/>
    </row>
    <row r="304" spans="1:15" hidden="1">
      <c r="A304" s="75" t="s">
        <v>31</v>
      </c>
      <c r="B304" s="10" t="str">
        <f>"T_"&amp;Table181517141978[[#This Row],[Stage Table Name]]</f>
        <v>T_TIME</v>
      </c>
      <c r="C304"/>
      <c r="D304" t="s">
        <v>573</v>
      </c>
      <c r="E304" s="10"/>
      <c r="F304" s="10" t="s">
        <v>152</v>
      </c>
      <c r="G304" s="76">
        <v>20</v>
      </c>
      <c r="H304" s="77"/>
      <c r="I304" s="10" t="s">
        <v>28</v>
      </c>
      <c r="J304" s="10" t="s">
        <v>35</v>
      </c>
      <c r="K304" s="10"/>
      <c r="L304" s="10"/>
      <c r="M304" s="10"/>
      <c r="N304" s="10"/>
      <c r="O304" s="10"/>
    </row>
    <row r="305" spans="1:15" hidden="1">
      <c r="A305" s="75" t="s">
        <v>31</v>
      </c>
      <c r="B305" s="10" t="str">
        <f>"T_"&amp;Table181517141978[[#This Row],[Stage Table Name]]</f>
        <v>T_TIME</v>
      </c>
      <c r="C305"/>
      <c r="D305" t="s">
        <v>574</v>
      </c>
      <c r="E305" s="10"/>
      <c r="F305" s="10" t="s">
        <v>403</v>
      </c>
      <c r="G305" s="76">
        <v>30</v>
      </c>
      <c r="H305" s="77"/>
      <c r="I305" s="10" t="s">
        <v>28</v>
      </c>
      <c r="J305" s="10" t="s">
        <v>35</v>
      </c>
      <c r="K305" s="10"/>
      <c r="L305" s="10"/>
      <c r="M305" s="10"/>
      <c r="N305" s="10"/>
      <c r="O305" s="10"/>
    </row>
    <row r="306" spans="1:15" hidden="1">
      <c r="A306" s="75" t="s">
        <v>31</v>
      </c>
      <c r="B306" s="10" t="str">
        <f>"T_"&amp;Table181517141978[[#This Row],[Stage Table Name]]</f>
        <v>T_TIME</v>
      </c>
      <c r="C306"/>
      <c r="D306" t="s">
        <v>575</v>
      </c>
      <c r="E306" s="10"/>
      <c r="F306" s="10" t="s">
        <v>572</v>
      </c>
      <c r="G306" s="76">
        <v>40</v>
      </c>
      <c r="H306" s="77"/>
      <c r="I306" s="10" t="s">
        <v>28</v>
      </c>
      <c r="J306" s="10" t="s">
        <v>35</v>
      </c>
      <c r="K306" s="10"/>
      <c r="L306" s="10"/>
      <c r="M306" s="10"/>
      <c r="N306" s="10"/>
      <c r="O306" s="10"/>
    </row>
    <row r="307" spans="1:15" hidden="1">
      <c r="A307" s="75" t="s">
        <v>31</v>
      </c>
      <c r="B307" s="10" t="str">
        <f>"T_"&amp;Table181517141978[[#This Row],[Stage Table Name]]</f>
        <v>T_TIME</v>
      </c>
      <c r="C307"/>
      <c r="D307" t="s">
        <v>576</v>
      </c>
      <c r="E307" s="10"/>
      <c r="F307" s="10" t="s">
        <v>572</v>
      </c>
      <c r="G307" s="76">
        <v>50</v>
      </c>
      <c r="H307" s="77"/>
      <c r="I307" s="10" t="s">
        <v>28</v>
      </c>
      <c r="J307" s="10" t="s">
        <v>35</v>
      </c>
      <c r="K307" s="10"/>
      <c r="L307" s="10"/>
      <c r="M307" s="10"/>
      <c r="N307" s="10"/>
      <c r="O307" s="10"/>
    </row>
    <row r="308" spans="1:15" hidden="1">
      <c r="A308" s="75" t="s">
        <v>31</v>
      </c>
      <c r="B308" s="10" t="str">
        <f>"T_"&amp;Table181517141978[[#This Row],[Stage Table Name]]</f>
        <v>T_TIME</v>
      </c>
      <c r="C308"/>
      <c r="D308" t="s">
        <v>577</v>
      </c>
      <c r="E308" s="10"/>
      <c r="F308" s="10" t="s">
        <v>403</v>
      </c>
      <c r="G308" s="76">
        <v>60</v>
      </c>
      <c r="H308" s="77"/>
      <c r="I308" s="10" t="s">
        <v>28</v>
      </c>
      <c r="J308" s="10" t="s">
        <v>35</v>
      </c>
      <c r="K308" s="10"/>
      <c r="L308" s="10"/>
      <c r="M308" s="10"/>
      <c r="N308" s="10"/>
      <c r="O308" s="10"/>
    </row>
    <row r="309" spans="1:15" hidden="1">
      <c r="A309" s="75" t="s">
        <v>31</v>
      </c>
      <c r="B309" s="10" t="str">
        <f>"T_"&amp;Table181517141978[[#This Row],[Stage Table Name]]</f>
        <v>T_TIME</v>
      </c>
      <c r="C309"/>
      <c r="D309" t="s">
        <v>578</v>
      </c>
      <c r="E309" s="10"/>
      <c r="F309" s="10" t="s">
        <v>403</v>
      </c>
      <c r="G309" s="76">
        <v>70</v>
      </c>
      <c r="H309" s="77"/>
      <c r="I309" s="10" t="s">
        <v>28</v>
      </c>
      <c r="J309" s="10" t="s">
        <v>35</v>
      </c>
      <c r="K309" s="10"/>
      <c r="L309" s="10"/>
      <c r="M309" s="10"/>
      <c r="N309" s="10"/>
      <c r="O309" s="10"/>
    </row>
    <row r="310" spans="1:15" hidden="1">
      <c r="A310" s="75" t="s">
        <v>31</v>
      </c>
      <c r="B310" s="10" t="str">
        <f>"T_"&amp;Table181517141978[[#This Row],[Stage Table Name]]</f>
        <v>T_TIME</v>
      </c>
      <c r="C310"/>
      <c r="D310" t="s">
        <v>579</v>
      </c>
      <c r="E310" s="10"/>
      <c r="F310" s="10" t="s">
        <v>403</v>
      </c>
      <c r="G310" s="76">
        <v>80</v>
      </c>
      <c r="H310" s="77"/>
      <c r="I310" s="10" t="s">
        <v>28</v>
      </c>
      <c r="J310" s="10" t="s">
        <v>35</v>
      </c>
      <c r="K310" s="10"/>
      <c r="L310" s="10"/>
      <c r="M310" s="10"/>
      <c r="N310" s="10"/>
      <c r="O310" s="10"/>
    </row>
    <row r="311" spans="1:15" hidden="1">
      <c r="A311" s="75" t="s">
        <v>31</v>
      </c>
      <c r="B311" s="10" t="str">
        <f>"T_"&amp;Table181517141978[[#This Row],[Stage Table Name]]</f>
        <v>T_TIME</v>
      </c>
      <c r="C311"/>
      <c r="D311" t="s">
        <v>580</v>
      </c>
      <c r="E311" s="10"/>
      <c r="F311" s="10" t="s">
        <v>152</v>
      </c>
      <c r="G311" s="76">
        <v>90</v>
      </c>
      <c r="H311" s="77"/>
      <c r="I311" s="10" t="s">
        <v>28</v>
      </c>
      <c r="J311" s="10" t="s">
        <v>35</v>
      </c>
      <c r="K311" s="10"/>
      <c r="L311" s="10"/>
      <c r="M311" s="10"/>
      <c r="N311" s="10"/>
      <c r="O311" s="10"/>
    </row>
    <row r="312" spans="1:15" hidden="1">
      <c r="A312" s="75" t="s">
        <v>31</v>
      </c>
      <c r="B312" s="10" t="str">
        <f>"T_"&amp;Table181517141978[[#This Row],[Stage Table Name]]</f>
        <v>T_TIME</v>
      </c>
      <c r="C312"/>
      <c r="D312" t="s">
        <v>581</v>
      </c>
      <c r="E312" s="10"/>
      <c r="F312" s="10" t="s">
        <v>572</v>
      </c>
      <c r="G312" s="76">
        <v>100</v>
      </c>
      <c r="H312" s="77"/>
      <c r="I312" s="10" t="s">
        <v>28</v>
      </c>
      <c r="J312" s="10" t="s">
        <v>35</v>
      </c>
      <c r="K312" s="10"/>
      <c r="L312" s="10"/>
      <c r="M312" s="10"/>
      <c r="N312" s="10"/>
      <c r="O312" s="10"/>
    </row>
    <row r="313" spans="1:15" hidden="1">
      <c r="A313" s="75" t="s">
        <v>31</v>
      </c>
      <c r="B313" s="10" t="str">
        <f>"T_"&amp;Table181517141978[[#This Row],[Stage Table Name]]</f>
        <v>T_TIME</v>
      </c>
      <c r="C313"/>
      <c r="D313" t="s">
        <v>582</v>
      </c>
      <c r="E313" s="10"/>
      <c r="F313" s="10" t="s">
        <v>403</v>
      </c>
      <c r="G313" s="76">
        <v>110</v>
      </c>
      <c r="H313" s="77"/>
      <c r="I313" s="10" t="s">
        <v>28</v>
      </c>
      <c r="J313" s="10" t="s">
        <v>35</v>
      </c>
      <c r="K313" s="10"/>
      <c r="L313" s="10"/>
      <c r="M313" s="10"/>
      <c r="N313" s="10"/>
      <c r="O313" s="10"/>
    </row>
    <row r="314" spans="1:15" hidden="1">
      <c r="A314" s="75" t="s">
        <v>31</v>
      </c>
      <c r="B314" s="10" t="str">
        <f>"T_"&amp;Table181517141978[[#This Row],[Stage Table Name]]</f>
        <v>T_TIME</v>
      </c>
      <c r="C314"/>
      <c r="D314" t="s">
        <v>583</v>
      </c>
      <c r="E314" s="10"/>
      <c r="F314" s="10" t="s">
        <v>152</v>
      </c>
      <c r="G314" s="76">
        <v>120</v>
      </c>
      <c r="H314" s="77"/>
      <c r="I314" s="10" t="s">
        <v>28</v>
      </c>
      <c r="J314" s="10" t="s">
        <v>35</v>
      </c>
      <c r="K314" s="10"/>
      <c r="L314" s="10"/>
      <c r="M314" s="10"/>
      <c r="N314" s="10"/>
      <c r="O314" s="10"/>
    </row>
    <row r="315" spans="1:15" hidden="1">
      <c r="A315" s="75" t="s">
        <v>31</v>
      </c>
      <c r="B315" s="10" t="str">
        <f>"T_"&amp;Table181517141978[[#This Row],[Stage Table Name]]</f>
        <v>T_TIME</v>
      </c>
      <c r="C315"/>
      <c r="D315" t="s">
        <v>584</v>
      </c>
      <c r="E315" s="10"/>
      <c r="F315" s="10" t="s">
        <v>403</v>
      </c>
      <c r="G315" s="76">
        <v>130</v>
      </c>
      <c r="H315" s="77"/>
      <c r="I315" s="10" t="s">
        <v>28</v>
      </c>
      <c r="J315" s="10" t="s">
        <v>35</v>
      </c>
      <c r="K315" s="10"/>
      <c r="L315" s="10"/>
      <c r="M315" s="10"/>
      <c r="N315" s="10"/>
      <c r="O315" s="10"/>
    </row>
    <row r="316" spans="1:15" hidden="1">
      <c r="A316" s="75" t="s">
        <v>31</v>
      </c>
      <c r="B316" s="10" t="str">
        <f>"T_"&amp;Table181517141978[[#This Row],[Stage Table Name]]</f>
        <v>T_TIME</v>
      </c>
      <c r="C316"/>
      <c r="D316" t="s">
        <v>585</v>
      </c>
      <c r="E316" s="10"/>
      <c r="F316" s="10" t="s">
        <v>403</v>
      </c>
      <c r="G316" s="76">
        <v>140</v>
      </c>
      <c r="H316" s="77"/>
      <c r="I316" s="10" t="s">
        <v>28</v>
      </c>
      <c r="J316" s="10" t="s">
        <v>35</v>
      </c>
      <c r="K316" s="10"/>
      <c r="L316" s="10"/>
      <c r="M316" s="10"/>
      <c r="N316" s="10"/>
      <c r="O316" s="10"/>
    </row>
    <row r="317" spans="1:15" hidden="1">
      <c r="A317" s="75" t="s">
        <v>31</v>
      </c>
      <c r="B317" s="10" t="str">
        <f>"T_"&amp;Table181517141978[[#This Row],[Stage Table Name]]</f>
        <v>T_TIME</v>
      </c>
      <c r="C317"/>
      <c r="D317" t="s">
        <v>586</v>
      </c>
      <c r="E317" s="10"/>
      <c r="F317" s="10" t="s">
        <v>152</v>
      </c>
      <c r="G317" s="76">
        <v>150</v>
      </c>
      <c r="H317" s="77"/>
      <c r="I317" s="10" t="s">
        <v>28</v>
      </c>
      <c r="J317" s="10" t="s">
        <v>35</v>
      </c>
      <c r="K317" s="10"/>
      <c r="L317" s="10"/>
      <c r="M317" s="10"/>
      <c r="N317" s="10"/>
      <c r="O317" s="10"/>
    </row>
    <row r="318" spans="1:15" hidden="1">
      <c r="A318" s="75" t="s">
        <v>31</v>
      </c>
      <c r="B318" s="10" t="str">
        <f>"T_"&amp;Table181517141978[[#This Row],[Stage Table Name]]</f>
        <v>T_TIME</v>
      </c>
      <c r="C318"/>
      <c r="D318" t="s">
        <v>587</v>
      </c>
      <c r="E318" s="10"/>
      <c r="F318" s="10" t="s">
        <v>152</v>
      </c>
      <c r="G318" s="76">
        <v>160</v>
      </c>
      <c r="H318" s="77"/>
      <c r="I318" s="10" t="s">
        <v>28</v>
      </c>
      <c r="J318" s="10" t="s">
        <v>35</v>
      </c>
      <c r="K318" s="10"/>
      <c r="L318" s="10"/>
      <c r="M318" s="10"/>
      <c r="N318" s="10"/>
      <c r="O318" s="10"/>
    </row>
    <row r="319" spans="1:15" hidden="1">
      <c r="A319" s="75" t="s">
        <v>31</v>
      </c>
      <c r="B319" s="10" t="str">
        <f>"T_"&amp;Table181517141978[[#This Row],[Stage Table Name]]</f>
        <v>T_TIME</v>
      </c>
      <c r="C319"/>
      <c r="D319" t="s">
        <v>588</v>
      </c>
      <c r="E319" s="10"/>
      <c r="F319" s="10" t="s">
        <v>403</v>
      </c>
      <c r="G319" s="76">
        <v>170</v>
      </c>
      <c r="H319" s="77"/>
      <c r="I319" s="10" t="s">
        <v>28</v>
      </c>
      <c r="J319" s="10" t="s">
        <v>35</v>
      </c>
      <c r="K319" s="10"/>
      <c r="L319" s="10"/>
      <c r="M319" s="10"/>
      <c r="N319" s="10"/>
      <c r="O319" s="10"/>
    </row>
    <row r="320" spans="1:15" hidden="1">
      <c r="A320" s="75" t="s">
        <v>31</v>
      </c>
      <c r="B320" s="10" t="str">
        <f>"T_"&amp;Table181517141978[[#This Row],[Stage Table Name]]</f>
        <v>T_TIME</v>
      </c>
      <c r="C320"/>
      <c r="D320" t="s">
        <v>589</v>
      </c>
      <c r="E320" s="10"/>
      <c r="F320" s="10" t="s">
        <v>403</v>
      </c>
      <c r="G320" s="76">
        <v>180</v>
      </c>
      <c r="H320" s="77"/>
      <c r="I320" s="10" t="s">
        <v>28</v>
      </c>
      <c r="J320" s="10" t="s">
        <v>35</v>
      </c>
      <c r="K320" s="10"/>
      <c r="L320" s="10"/>
      <c r="M320" s="10"/>
      <c r="N320" s="10"/>
      <c r="O320" s="10"/>
    </row>
    <row r="321" spans="1:15" hidden="1">
      <c r="A321" s="75" t="s">
        <v>31</v>
      </c>
      <c r="B321" s="10" t="str">
        <f>"T_"&amp;Table181517141978[[#This Row],[Stage Table Name]]</f>
        <v>T_TIME</v>
      </c>
      <c r="C321"/>
      <c r="D321" t="s">
        <v>590</v>
      </c>
      <c r="E321" s="10"/>
      <c r="F321" s="10" t="s">
        <v>403</v>
      </c>
      <c r="G321" s="76">
        <v>190</v>
      </c>
      <c r="H321" s="77"/>
      <c r="I321" s="10" t="s">
        <v>28</v>
      </c>
      <c r="J321" s="10" t="s">
        <v>35</v>
      </c>
      <c r="K321" s="10"/>
      <c r="L321" s="10"/>
      <c r="M321" s="10"/>
      <c r="N321" s="10"/>
      <c r="O321" s="10"/>
    </row>
    <row r="322" spans="1:15" hidden="1">
      <c r="A322" s="9" t="s">
        <v>120</v>
      </c>
      <c r="B322" s="10" t="str">
        <f>"T_"&amp;Table181517141978[[#This Row],[Stage Table Name]]</f>
        <v>T_ECON_COEFFICIENTS</v>
      </c>
      <c r="C322" s="49"/>
      <c r="D322" t="s">
        <v>591</v>
      </c>
      <c r="E322" s="10"/>
      <c r="F322" s="10" t="s">
        <v>592</v>
      </c>
      <c r="G322" s="10">
        <v>10</v>
      </c>
      <c r="H322" s="77"/>
      <c r="I322" s="10" t="s">
        <v>35</v>
      </c>
      <c r="J322" s="10" t="s">
        <v>28</v>
      </c>
      <c r="K322" s="10"/>
      <c r="L322" s="10"/>
      <c r="M322" s="10"/>
      <c r="N322" s="10"/>
      <c r="O322" s="10"/>
    </row>
    <row r="323" spans="1:15" hidden="1">
      <c r="A323" s="9" t="s">
        <v>120</v>
      </c>
      <c r="B323" s="10" t="str">
        <f>"T_"&amp;Table181517141978[[#This Row],[Stage Table Name]]</f>
        <v>T_ECON_COEFFICIENTS</v>
      </c>
      <c r="C323" s="49"/>
      <c r="D323" t="s">
        <v>593</v>
      </c>
      <c r="E323" s="10"/>
      <c r="F323" s="10" t="s">
        <v>165</v>
      </c>
      <c r="G323" s="10">
        <v>20</v>
      </c>
      <c r="H323" s="77"/>
      <c r="I323" s="10" t="s">
        <v>28</v>
      </c>
      <c r="J323" s="10" t="s">
        <v>35</v>
      </c>
      <c r="K323" s="10"/>
      <c r="L323" s="10"/>
      <c r="M323" s="10"/>
      <c r="N323" s="10"/>
      <c r="O323" s="10"/>
    </row>
    <row r="324" spans="1:15" hidden="1">
      <c r="A324" s="9" t="s">
        <v>120</v>
      </c>
      <c r="B324" s="10" t="str">
        <f>"T_"&amp;Table181517141978[[#This Row],[Stage Table Name]]</f>
        <v>T_ECON_COEFFICIENTS</v>
      </c>
      <c r="C324" s="49"/>
      <c r="D324" t="s">
        <v>594</v>
      </c>
      <c r="E324" s="10"/>
      <c r="F324" s="10" t="s">
        <v>165</v>
      </c>
      <c r="G324" s="10">
        <v>30</v>
      </c>
      <c r="H324" s="77"/>
      <c r="I324" s="10" t="s">
        <v>28</v>
      </c>
      <c r="J324" s="10" t="s">
        <v>35</v>
      </c>
      <c r="K324" s="10"/>
      <c r="L324" s="10"/>
      <c r="M324" s="10"/>
      <c r="N324" s="10"/>
      <c r="O324" s="10"/>
    </row>
    <row r="325" spans="1:15" hidden="1">
      <c r="A325" s="9" t="s">
        <v>120</v>
      </c>
      <c r="B325" s="10" t="str">
        <f>"T_"&amp;Table181517141978[[#This Row],[Stage Table Name]]</f>
        <v>T_ECON_COEFFICIENTS</v>
      </c>
      <c r="C325" s="49"/>
      <c r="D325" t="s">
        <v>595</v>
      </c>
      <c r="E325" s="10"/>
      <c r="F325" s="10" t="s">
        <v>165</v>
      </c>
      <c r="G325" s="10">
        <v>40</v>
      </c>
      <c r="H325" s="77"/>
      <c r="I325" s="10" t="s">
        <v>28</v>
      </c>
      <c r="J325" s="10" t="s">
        <v>35</v>
      </c>
      <c r="K325" s="10"/>
      <c r="L325" s="10"/>
      <c r="M325" s="10"/>
      <c r="N325" s="10"/>
      <c r="O325" s="10"/>
    </row>
    <row r="326" spans="1:15" hidden="1">
      <c r="A326" s="9" t="s">
        <v>120</v>
      </c>
      <c r="B326" s="10" t="str">
        <f>"T_"&amp;Table181517141978[[#This Row],[Stage Table Name]]</f>
        <v>T_ECON_COEFFICIENTS</v>
      </c>
      <c r="C326" s="49"/>
      <c r="D326" t="s">
        <v>596</v>
      </c>
      <c r="E326" s="10"/>
      <c r="F326" s="10" t="s">
        <v>165</v>
      </c>
      <c r="G326" s="10">
        <v>50</v>
      </c>
      <c r="H326" s="77"/>
      <c r="I326" s="10" t="s">
        <v>28</v>
      </c>
      <c r="J326" s="10" t="s">
        <v>35</v>
      </c>
      <c r="K326" s="10"/>
      <c r="L326" s="10"/>
      <c r="M326" s="10"/>
      <c r="N326" s="10"/>
      <c r="O326" s="10"/>
    </row>
    <row r="327" spans="1:15" hidden="1">
      <c r="A327" s="9" t="s">
        <v>120</v>
      </c>
      <c r="B327" s="10" t="str">
        <f>"T_"&amp;Table181517141978[[#This Row],[Stage Table Name]]</f>
        <v>T_ECON_COEFFICIENTS</v>
      </c>
      <c r="C327" s="49"/>
      <c r="D327" t="s">
        <v>597</v>
      </c>
      <c r="E327" s="10"/>
      <c r="F327" s="10" t="s">
        <v>165</v>
      </c>
      <c r="G327" s="10">
        <v>60</v>
      </c>
      <c r="H327" s="77"/>
      <c r="I327" s="10" t="s">
        <v>28</v>
      </c>
      <c r="J327" s="10" t="s">
        <v>35</v>
      </c>
      <c r="K327" s="10"/>
      <c r="L327" s="10"/>
      <c r="M327" s="10"/>
      <c r="N327" s="10"/>
      <c r="O327" s="10"/>
    </row>
    <row r="328" spans="1:15" hidden="1">
      <c r="A328" s="9" t="s">
        <v>120</v>
      </c>
      <c r="B328" s="10" t="str">
        <f>"T_"&amp;Table181517141978[[#This Row],[Stage Table Name]]</f>
        <v>T_ECON_COEFFICIENTS</v>
      </c>
      <c r="C328" s="49"/>
      <c r="D328" t="s">
        <v>598</v>
      </c>
      <c r="E328" s="10"/>
      <c r="F328" s="10" t="s">
        <v>152</v>
      </c>
      <c r="G328" s="10">
        <v>70</v>
      </c>
      <c r="H328" s="77"/>
      <c r="I328" s="10" t="s">
        <v>28</v>
      </c>
      <c r="J328" s="10" t="s">
        <v>35</v>
      </c>
      <c r="K328" s="10"/>
      <c r="L328" s="10"/>
      <c r="M328" s="10"/>
      <c r="N328" s="10"/>
      <c r="O328" s="10"/>
    </row>
    <row r="329" spans="1:15" hidden="1">
      <c r="A329" s="9" t="s">
        <v>122</v>
      </c>
      <c r="B329" s="10" t="str">
        <f>"T_"&amp;Table181517141978[[#This Row],[Stage Table Name]]</f>
        <v>T_ECON_PPG_MAPPING</v>
      </c>
      <c r="C329" s="49"/>
      <c r="D329" t="s">
        <v>599</v>
      </c>
      <c r="E329" s="10"/>
      <c r="F329" t="s">
        <v>592</v>
      </c>
      <c r="G329" s="10">
        <v>10</v>
      </c>
      <c r="H329" s="77"/>
      <c r="I329" s="10" t="s">
        <v>35</v>
      </c>
      <c r="J329" s="10" t="s">
        <v>28</v>
      </c>
      <c r="K329" s="10"/>
      <c r="L329" s="10"/>
      <c r="M329" s="10"/>
      <c r="N329" s="10"/>
      <c r="O329" s="10"/>
    </row>
    <row r="330" spans="1:15" hidden="1">
      <c r="A330" s="9" t="s">
        <v>122</v>
      </c>
      <c r="B330" s="10" t="str">
        <f>"T_"&amp;Table181517141978[[#This Row],[Stage Table Name]]</f>
        <v>T_ECON_PPG_MAPPING</v>
      </c>
      <c r="C330" s="49"/>
      <c r="D330" t="s">
        <v>600</v>
      </c>
      <c r="E330" s="10"/>
      <c r="F330" t="s">
        <v>592</v>
      </c>
      <c r="G330" s="10">
        <v>20</v>
      </c>
      <c r="H330" s="77"/>
      <c r="I330" s="10" t="s">
        <v>35</v>
      </c>
      <c r="J330" s="10" t="s">
        <v>28</v>
      </c>
      <c r="K330" s="10"/>
      <c r="L330" s="10"/>
      <c r="M330" s="10"/>
      <c r="N330" s="10"/>
      <c r="O330" s="10"/>
    </row>
    <row r="331" spans="1:15" hidden="1">
      <c r="A331" s="9" t="s">
        <v>122</v>
      </c>
      <c r="B331" s="10" t="str">
        <f>"T_"&amp;Table181517141978[[#This Row],[Stage Table Name]]</f>
        <v>T_ECON_PPG_MAPPING</v>
      </c>
      <c r="C331" s="49"/>
      <c r="D331" t="s">
        <v>601</v>
      </c>
      <c r="E331" s="10"/>
      <c r="F331" t="s">
        <v>592</v>
      </c>
      <c r="G331" s="10">
        <v>30</v>
      </c>
      <c r="H331" s="77"/>
      <c r="I331" s="10" t="s">
        <v>28</v>
      </c>
      <c r="J331" s="10" t="s">
        <v>35</v>
      </c>
      <c r="K331" s="10"/>
      <c r="L331" s="10"/>
      <c r="M331" s="10"/>
      <c r="N331" s="10"/>
      <c r="O331" s="10"/>
    </row>
    <row r="332" spans="1:15" hidden="1">
      <c r="A332" s="9" t="s">
        <v>122</v>
      </c>
      <c r="B332" s="10" t="str">
        <f>"T_"&amp;Table181517141978[[#This Row],[Stage Table Name]]</f>
        <v>T_ECON_PPG_MAPPING</v>
      </c>
      <c r="C332" s="49"/>
      <c r="D332" t="s">
        <v>602</v>
      </c>
      <c r="E332" s="10"/>
      <c r="F332" t="s">
        <v>592</v>
      </c>
      <c r="G332" s="10">
        <v>40</v>
      </c>
      <c r="H332" s="77"/>
      <c r="I332" s="10" t="s">
        <v>28</v>
      </c>
      <c r="J332" s="10" t="s">
        <v>35</v>
      </c>
      <c r="K332" s="10"/>
      <c r="L332" s="10"/>
      <c r="M332" s="10"/>
      <c r="N332" s="10"/>
      <c r="O332" s="10"/>
    </row>
    <row r="333" spans="1:15" hidden="1">
      <c r="A333" s="9" t="s">
        <v>122</v>
      </c>
      <c r="B333" s="10" t="str">
        <f>"T_"&amp;Table181517141978[[#This Row],[Stage Table Name]]</f>
        <v>T_ECON_PPG_MAPPING</v>
      </c>
      <c r="C333" s="49"/>
      <c r="D333" t="s">
        <v>603</v>
      </c>
      <c r="E333" s="10"/>
      <c r="F333" t="s">
        <v>592</v>
      </c>
      <c r="G333" s="10">
        <v>50</v>
      </c>
      <c r="H333" s="77"/>
      <c r="I333" s="10" t="s">
        <v>28</v>
      </c>
      <c r="J333" s="10" t="s">
        <v>35</v>
      </c>
      <c r="K333" s="10"/>
      <c r="L333" s="10"/>
      <c r="M333" s="10"/>
      <c r="N333" s="10"/>
      <c r="O333" s="10"/>
    </row>
    <row r="334" spans="1:15" hidden="1">
      <c r="A334" s="9" t="s">
        <v>122</v>
      </c>
      <c r="B334" s="10" t="str">
        <f>"T_"&amp;Table181517141978[[#This Row],[Stage Table Name]]</f>
        <v>T_ECON_PPG_MAPPING</v>
      </c>
      <c r="C334" s="49"/>
      <c r="D334" t="s">
        <v>604</v>
      </c>
      <c r="E334" s="10"/>
      <c r="F334" t="s">
        <v>592</v>
      </c>
      <c r="G334" s="10">
        <v>60</v>
      </c>
      <c r="H334" s="77"/>
      <c r="I334" s="10" t="s">
        <v>28</v>
      </c>
      <c r="J334" s="10" t="s">
        <v>35</v>
      </c>
      <c r="K334" s="10"/>
      <c r="L334" s="10"/>
      <c r="M334" s="10"/>
      <c r="N334" s="10"/>
      <c r="O334" s="10"/>
    </row>
    <row r="335" spans="1:15" hidden="1">
      <c r="A335" s="9" t="s">
        <v>122</v>
      </c>
      <c r="B335" s="10" t="str">
        <f>"T_"&amp;Table181517141978[[#This Row],[Stage Table Name]]</f>
        <v>T_ECON_PPG_MAPPING</v>
      </c>
      <c r="C335" s="49"/>
      <c r="D335" t="s">
        <v>605</v>
      </c>
      <c r="E335" s="10"/>
      <c r="F335" t="s">
        <v>592</v>
      </c>
      <c r="G335" s="10">
        <v>70</v>
      </c>
      <c r="H335" s="77"/>
      <c r="I335" s="10" t="s">
        <v>28</v>
      </c>
      <c r="J335" s="10" t="s">
        <v>35</v>
      </c>
      <c r="K335" s="10"/>
      <c r="L335" s="10"/>
      <c r="M335" s="10"/>
      <c r="N335" s="10"/>
      <c r="O335" s="10"/>
    </row>
    <row r="336" spans="1:15" hidden="1">
      <c r="A336" s="9" t="s">
        <v>122</v>
      </c>
      <c r="B336" s="10" t="str">
        <f>"T_"&amp;Table181517141978[[#This Row],[Stage Table Name]]</f>
        <v>T_ECON_PPG_MAPPING</v>
      </c>
      <c r="C336" s="49"/>
      <c r="D336" t="s">
        <v>606</v>
      </c>
      <c r="E336" s="10"/>
      <c r="F336" t="s">
        <v>152</v>
      </c>
      <c r="G336" s="10">
        <v>80</v>
      </c>
      <c r="H336" s="77"/>
      <c r="I336" s="10" t="s">
        <v>28</v>
      </c>
      <c r="J336" s="10" t="s">
        <v>35</v>
      </c>
      <c r="K336" s="10"/>
      <c r="L336" s="10"/>
      <c r="M336" s="10"/>
      <c r="N336" s="10"/>
      <c r="O336" s="10"/>
    </row>
    <row r="337" spans="1:15" hidden="1">
      <c r="A337" s="9" t="s">
        <v>122</v>
      </c>
      <c r="B337" s="10" t="str">
        <f>"T_"&amp;Table181517141978[[#This Row],[Stage Table Name]]</f>
        <v>T_ECON_PPG_MAPPING</v>
      </c>
      <c r="C337" s="49"/>
      <c r="D337" t="s">
        <v>607</v>
      </c>
      <c r="E337" s="10"/>
      <c r="F337" t="s">
        <v>152</v>
      </c>
      <c r="G337" s="10">
        <v>90</v>
      </c>
      <c r="H337" s="77"/>
      <c r="I337" s="10" t="s">
        <v>28</v>
      </c>
      <c r="J337" s="10" t="s">
        <v>35</v>
      </c>
      <c r="K337" s="10"/>
      <c r="L337" s="10"/>
      <c r="M337" s="10"/>
      <c r="N337" s="10"/>
      <c r="O337" s="10"/>
    </row>
    <row r="338" spans="1:15" hidden="1">
      <c r="A338" s="9" t="s">
        <v>122</v>
      </c>
      <c r="B338" s="10" t="str">
        <f>"T_"&amp;Table181517141978[[#This Row],[Stage Table Name]]</f>
        <v>T_ECON_PPG_MAPPING</v>
      </c>
      <c r="C338" s="49"/>
      <c r="D338" t="s">
        <v>608</v>
      </c>
      <c r="E338" s="10"/>
      <c r="F338" t="s">
        <v>592</v>
      </c>
      <c r="G338" s="10">
        <v>100</v>
      </c>
      <c r="H338" s="77"/>
      <c r="I338" s="10" t="s">
        <v>28</v>
      </c>
      <c r="J338" s="10" t="s">
        <v>35</v>
      </c>
      <c r="K338" s="10"/>
      <c r="L338" s="10"/>
      <c r="M338" s="10"/>
      <c r="N338" s="10"/>
      <c r="O338" s="10"/>
    </row>
    <row r="339" spans="1:15" hidden="1">
      <c r="A339" s="9" t="s">
        <v>122</v>
      </c>
      <c r="B339" s="10" t="str">
        <f>"T_"&amp;Table181517141978[[#This Row],[Stage Table Name]]</f>
        <v>T_ECON_PPG_MAPPING</v>
      </c>
      <c r="C339" s="49"/>
      <c r="D339" t="s">
        <v>609</v>
      </c>
      <c r="E339" s="10"/>
      <c r="F339" t="s">
        <v>152</v>
      </c>
      <c r="G339" s="10">
        <v>110</v>
      </c>
      <c r="H339" s="77"/>
      <c r="I339" s="10" t="s">
        <v>28</v>
      </c>
      <c r="J339" s="10" t="s">
        <v>35</v>
      </c>
      <c r="K339" s="10"/>
      <c r="L339" s="10"/>
      <c r="M339" s="10"/>
      <c r="N339" s="10"/>
      <c r="O339" s="10"/>
    </row>
    <row r="340" spans="1:15" hidden="1">
      <c r="A340" s="9" t="s">
        <v>122</v>
      </c>
      <c r="B340" s="10" t="str">
        <f>"T_"&amp;Table181517141978[[#This Row],[Stage Table Name]]</f>
        <v>T_ECON_PPG_MAPPING</v>
      </c>
      <c r="C340" s="49"/>
      <c r="D340" t="s">
        <v>610</v>
      </c>
      <c r="E340" s="10"/>
      <c r="F340" t="s">
        <v>152</v>
      </c>
      <c r="G340" s="10">
        <v>120</v>
      </c>
      <c r="H340" s="77"/>
      <c r="I340" s="10" t="s">
        <v>28</v>
      </c>
      <c r="J340" s="10" t="s">
        <v>35</v>
      </c>
      <c r="K340" s="10"/>
      <c r="L340" s="10"/>
      <c r="M340" s="10"/>
      <c r="N340" s="10"/>
      <c r="O340" s="10"/>
    </row>
    <row r="341" spans="1:15" hidden="1">
      <c r="A341" s="9" t="s">
        <v>122</v>
      </c>
      <c r="B341" s="10" t="str">
        <f>"T_"&amp;Table181517141978[[#This Row],[Stage Table Name]]</f>
        <v>T_ECON_PPG_MAPPING</v>
      </c>
      <c r="C341" s="49"/>
      <c r="D341" t="s">
        <v>611</v>
      </c>
      <c r="E341" s="10"/>
      <c r="F341" t="s">
        <v>592</v>
      </c>
      <c r="G341" s="10">
        <v>130</v>
      </c>
      <c r="H341" s="77"/>
      <c r="I341" s="10" t="s">
        <v>28</v>
      </c>
      <c r="J341" s="10" t="s">
        <v>35</v>
      </c>
      <c r="K341" s="10"/>
      <c r="L341" s="10"/>
      <c r="M341" s="10"/>
      <c r="N341" s="10"/>
      <c r="O341" s="10"/>
    </row>
    <row r="342" spans="1:15" hidden="1">
      <c r="A342" s="9" t="s">
        <v>122</v>
      </c>
      <c r="B342" s="10" t="str">
        <f>"T_"&amp;Table181517141978[[#This Row],[Stage Table Name]]</f>
        <v>T_ECON_PPG_MAPPING</v>
      </c>
      <c r="C342" s="49"/>
      <c r="D342" t="s">
        <v>612</v>
      </c>
      <c r="E342" s="10"/>
      <c r="F342" t="s">
        <v>592</v>
      </c>
      <c r="G342" s="10">
        <v>140</v>
      </c>
      <c r="H342" s="77"/>
      <c r="I342" s="10" t="s">
        <v>28</v>
      </c>
      <c r="J342" s="10" t="s">
        <v>35</v>
      </c>
      <c r="K342" s="10"/>
      <c r="L342" s="10"/>
      <c r="M342" s="10"/>
      <c r="N342" s="10"/>
      <c r="O342" s="10"/>
    </row>
    <row r="343" spans="1:15" hidden="1">
      <c r="A343" s="9" t="s">
        <v>122</v>
      </c>
      <c r="B343" s="10" t="str">
        <f>"T_"&amp;Table181517141978[[#This Row],[Stage Table Name]]</f>
        <v>T_ECON_PPG_MAPPING</v>
      </c>
      <c r="C343" s="49"/>
      <c r="D343" t="s">
        <v>613</v>
      </c>
      <c r="E343" s="10"/>
      <c r="F343" t="s">
        <v>152</v>
      </c>
      <c r="G343" s="10">
        <v>150</v>
      </c>
      <c r="H343" s="77"/>
      <c r="I343" s="10" t="s">
        <v>28</v>
      </c>
      <c r="J343" s="10" t="s">
        <v>35</v>
      </c>
      <c r="K343" s="10"/>
      <c r="L343" s="10"/>
      <c r="M343" s="10"/>
      <c r="N343" s="10"/>
      <c r="O343" s="10"/>
    </row>
    <row r="344" spans="1:15" hidden="1">
      <c r="A344" s="9" t="s">
        <v>122</v>
      </c>
      <c r="B344" s="10" t="str">
        <f>"T_"&amp;Table181517141978[[#This Row],[Stage Table Name]]</f>
        <v>T_ECON_PPG_MAPPING</v>
      </c>
      <c r="C344" s="49"/>
      <c r="D344" t="s">
        <v>614</v>
      </c>
      <c r="E344" s="10"/>
      <c r="F344" t="s">
        <v>592</v>
      </c>
      <c r="G344" s="10">
        <v>160</v>
      </c>
      <c r="H344" s="77"/>
      <c r="I344" s="10" t="s">
        <v>28</v>
      </c>
      <c r="J344" s="10" t="s">
        <v>35</v>
      </c>
      <c r="K344" s="10"/>
      <c r="L344" s="10"/>
      <c r="M344" s="10"/>
      <c r="N344" s="10"/>
      <c r="O344" s="10"/>
    </row>
    <row r="345" spans="1:15" hidden="1">
      <c r="A345" s="9" t="s">
        <v>122</v>
      </c>
      <c r="B345" s="10" t="str">
        <f>"T_"&amp;Table181517141978[[#This Row],[Stage Table Name]]</f>
        <v>T_ECON_PPG_MAPPING</v>
      </c>
      <c r="C345" s="49"/>
      <c r="D345" t="s">
        <v>615</v>
      </c>
      <c r="E345" s="10"/>
      <c r="F345" t="s">
        <v>592</v>
      </c>
      <c r="G345" s="10">
        <v>170</v>
      </c>
      <c r="H345" s="77"/>
      <c r="I345" s="10" t="s">
        <v>28</v>
      </c>
      <c r="J345" s="10" t="s">
        <v>35</v>
      </c>
      <c r="K345" s="10"/>
      <c r="L345" s="10"/>
      <c r="M345" s="10"/>
      <c r="N345" s="10"/>
      <c r="O345" s="10"/>
    </row>
    <row r="346" spans="1:15" hidden="1">
      <c r="A346" s="9" t="s">
        <v>122</v>
      </c>
      <c r="B346" s="10" t="str">
        <f>"T_"&amp;Table181517141978[[#This Row],[Stage Table Name]]</f>
        <v>T_ECON_PPG_MAPPING</v>
      </c>
      <c r="C346" s="49"/>
      <c r="D346" t="s">
        <v>616</v>
      </c>
      <c r="E346" s="10"/>
      <c r="F346" t="s">
        <v>592</v>
      </c>
      <c r="G346" s="10">
        <v>180</v>
      </c>
      <c r="H346" s="77"/>
      <c r="I346" s="10" t="s">
        <v>28</v>
      </c>
      <c r="J346" s="10" t="s">
        <v>35</v>
      </c>
      <c r="K346" s="10"/>
      <c r="L346" s="10"/>
      <c r="M346" s="10"/>
      <c r="N346" s="10"/>
      <c r="O346" s="10"/>
    </row>
    <row r="347" spans="1:15" hidden="1">
      <c r="A347" s="9" t="s">
        <v>122</v>
      </c>
      <c r="B347" s="10" t="str">
        <f>"T_"&amp;Table181517141978[[#This Row],[Stage Table Name]]</f>
        <v>T_ECON_PPG_MAPPING</v>
      </c>
      <c r="C347" s="49"/>
      <c r="D347" t="s">
        <v>617</v>
      </c>
      <c r="E347" s="10"/>
      <c r="F347" t="s">
        <v>592</v>
      </c>
      <c r="G347" s="10">
        <v>190</v>
      </c>
      <c r="H347" s="77"/>
      <c r="I347" s="10" t="s">
        <v>28</v>
      </c>
      <c r="J347" s="10" t="s">
        <v>35</v>
      </c>
      <c r="K347" s="10"/>
      <c r="L347" s="10"/>
      <c r="M347" s="10"/>
      <c r="N347" s="10"/>
      <c r="O347" s="10"/>
    </row>
    <row r="348" spans="1:15" hidden="1">
      <c r="A348" s="9" t="s">
        <v>122</v>
      </c>
      <c r="B348" s="10" t="str">
        <f>"T_"&amp;Table181517141978[[#This Row],[Stage Table Name]]</f>
        <v>T_ECON_PPG_MAPPING</v>
      </c>
      <c r="C348" s="49"/>
      <c r="D348" t="s">
        <v>618</v>
      </c>
      <c r="E348" s="10"/>
      <c r="F348" t="s">
        <v>592</v>
      </c>
      <c r="G348" s="10">
        <v>200</v>
      </c>
      <c r="H348" s="77"/>
      <c r="I348" s="10" t="s">
        <v>28</v>
      </c>
      <c r="J348" s="10" t="s">
        <v>35</v>
      </c>
      <c r="K348" s="10"/>
      <c r="L348" s="10"/>
      <c r="M348" s="10"/>
      <c r="N348" s="10"/>
      <c r="O348" s="10"/>
    </row>
    <row r="349" spans="1:15" hidden="1">
      <c r="A349" s="9" t="s">
        <v>122</v>
      </c>
      <c r="B349" s="10" t="str">
        <f>"T_"&amp;Table181517141978[[#This Row],[Stage Table Name]]</f>
        <v>T_ECON_PPG_MAPPING</v>
      </c>
      <c r="C349" s="49"/>
      <c r="D349" t="s">
        <v>619</v>
      </c>
      <c r="E349" s="10"/>
      <c r="F349" t="s">
        <v>592</v>
      </c>
      <c r="G349" s="10">
        <v>210</v>
      </c>
      <c r="H349" s="77"/>
      <c r="I349" s="10" t="s">
        <v>28</v>
      </c>
      <c r="J349" s="10" t="s">
        <v>35</v>
      </c>
      <c r="K349" s="10"/>
      <c r="L349" s="10"/>
      <c r="M349" s="10"/>
      <c r="N349" s="10"/>
      <c r="O349" s="10"/>
    </row>
    <row r="350" spans="1:15" hidden="1">
      <c r="A350" s="9" t="s">
        <v>122</v>
      </c>
      <c r="B350" s="10" t="str">
        <f>"T_"&amp;Table181517141978[[#This Row],[Stage Table Name]]</f>
        <v>T_ECON_PPG_MAPPING</v>
      </c>
      <c r="C350" s="49"/>
      <c r="D350" t="s">
        <v>620</v>
      </c>
      <c r="E350" s="10"/>
      <c r="F350" t="s">
        <v>592</v>
      </c>
      <c r="G350" s="10">
        <v>220</v>
      </c>
      <c r="H350" s="77"/>
      <c r="I350" s="10" t="s">
        <v>28</v>
      </c>
      <c r="J350" s="10" t="s">
        <v>35</v>
      </c>
      <c r="K350" s="10"/>
      <c r="L350" s="10"/>
      <c r="M350" s="10"/>
      <c r="N350" s="10"/>
      <c r="O350" s="10"/>
    </row>
    <row r="351" spans="1:15" hidden="1">
      <c r="A351" s="9" t="s">
        <v>122</v>
      </c>
      <c r="B351" s="10" t="str">
        <f>"T_"&amp;Table181517141978[[#This Row],[Stage Table Name]]</f>
        <v>T_ECON_PPG_MAPPING</v>
      </c>
      <c r="C351" s="49"/>
      <c r="D351" t="s">
        <v>621</v>
      </c>
      <c r="E351" s="10"/>
      <c r="F351" t="s">
        <v>592</v>
      </c>
      <c r="G351" s="10">
        <v>230</v>
      </c>
      <c r="H351" s="77"/>
      <c r="I351" s="10" t="s">
        <v>28</v>
      </c>
      <c r="J351" s="10" t="s">
        <v>35</v>
      </c>
      <c r="K351" s="10"/>
      <c r="L351" s="10"/>
      <c r="M351" s="10"/>
      <c r="N351" s="10"/>
      <c r="O351" s="10"/>
    </row>
    <row r="352" spans="1:15" hidden="1">
      <c r="A352" s="9" t="s">
        <v>122</v>
      </c>
      <c r="B352" s="10" t="str">
        <f>"T_"&amp;Table181517141978[[#This Row],[Stage Table Name]]</f>
        <v>T_ECON_PPG_MAPPING</v>
      </c>
      <c r="C352" s="49"/>
      <c r="D352" t="s">
        <v>622</v>
      </c>
      <c r="E352" s="10"/>
      <c r="F352" t="s">
        <v>592</v>
      </c>
      <c r="G352" s="10">
        <v>240</v>
      </c>
      <c r="H352" s="77"/>
      <c r="I352" s="10" t="s">
        <v>28</v>
      </c>
      <c r="J352" s="10" t="s">
        <v>35</v>
      </c>
      <c r="K352" s="10"/>
      <c r="L352" s="10"/>
      <c r="M352" s="10"/>
      <c r="N352" s="10"/>
      <c r="O352" s="10"/>
    </row>
    <row r="353" spans="1:15" hidden="1">
      <c r="A353" s="9" t="s">
        <v>122</v>
      </c>
      <c r="B353" s="10" t="str">
        <f>"T_"&amp;Table181517141978[[#This Row],[Stage Table Name]]</f>
        <v>T_ECON_PPG_MAPPING</v>
      </c>
      <c r="C353" s="49"/>
      <c r="D353" t="s">
        <v>623</v>
      </c>
      <c r="E353" s="10"/>
      <c r="F353" t="s">
        <v>592</v>
      </c>
      <c r="G353" s="10">
        <v>250</v>
      </c>
      <c r="H353" s="77"/>
      <c r="I353" s="10" t="s">
        <v>28</v>
      </c>
      <c r="J353" s="10" t="s">
        <v>35</v>
      </c>
      <c r="K353" s="10"/>
      <c r="L353" s="10"/>
      <c r="M353" s="10"/>
      <c r="N353" s="10"/>
      <c r="O353" s="10"/>
    </row>
    <row r="354" spans="1:15" hidden="1">
      <c r="A354" s="9" t="s">
        <v>122</v>
      </c>
      <c r="B354" s="10" t="str">
        <f>"T_"&amp;Table181517141978[[#This Row],[Stage Table Name]]</f>
        <v>T_ECON_PPG_MAPPING</v>
      </c>
      <c r="C354" s="49"/>
      <c r="D354" t="s">
        <v>624</v>
      </c>
      <c r="E354" s="10"/>
      <c r="F354" t="s">
        <v>152</v>
      </c>
      <c r="G354" s="10">
        <v>260</v>
      </c>
      <c r="H354" s="77"/>
      <c r="I354" s="10" t="s">
        <v>28</v>
      </c>
      <c r="J354" s="10" t="s">
        <v>35</v>
      </c>
      <c r="K354" s="10"/>
      <c r="L354" s="10"/>
      <c r="M354" s="10"/>
      <c r="N354" s="10"/>
      <c r="O354" s="10"/>
    </row>
    <row r="355" spans="1:15" hidden="1">
      <c r="A355" s="9" t="s">
        <v>122</v>
      </c>
      <c r="B355" s="10" t="str">
        <f>"T_"&amp;Table181517141978[[#This Row],[Stage Table Name]]</f>
        <v>T_ECON_PPG_MAPPING</v>
      </c>
      <c r="C355" s="49"/>
      <c r="D355" t="s">
        <v>625</v>
      </c>
      <c r="E355" s="10"/>
      <c r="F355" t="s">
        <v>592</v>
      </c>
      <c r="G355" s="10">
        <v>270</v>
      </c>
      <c r="H355" s="77"/>
      <c r="I355" s="10" t="s">
        <v>28</v>
      </c>
      <c r="J355" s="10" t="s">
        <v>35</v>
      </c>
      <c r="K355" s="10"/>
      <c r="L355" s="10"/>
      <c r="M355" s="10"/>
      <c r="N355" s="10"/>
      <c r="O355" s="10"/>
    </row>
    <row r="356" spans="1:15" hidden="1">
      <c r="A356" s="9" t="s">
        <v>122</v>
      </c>
      <c r="B356" s="10" t="str">
        <f>"T_"&amp;Table181517141978[[#This Row],[Stage Table Name]]</f>
        <v>T_ECON_PPG_MAPPING</v>
      </c>
      <c r="C356" s="49"/>
      <c r="D356" t="s">
        <v>626</v>
      </c>
      <c r="E356" s="10"/>
      <c r="F356" t="s">
        <v>592</v>
      </c>
      <c r="G356" s="10">
        <v>280</v>
      </c>
      <c r="H356" s="77"/>
      <c r="I356" s="10" t="s">
        <v>28</v>
      </c>
      <c r="J356" s="10" t="s">
        <v>35</v>
      </c>
      <c r="K356" s="10"/>
      <c r="L356" s="10"/>
      <c r="M356" s="10"/>
      <c r="N356" s="10"/>
      <c r="O356" s="10"/>
    </row>
    <row r="357" spans="1:15" hidden="1">
      <c r="A357" s="9" t="s">
        <v>122</v>
      </c>
      <c r="B357" s="10" t="str">
        <f>"T_"&amp;Table181517141978[[#This Row],[Stage Table Name]]</f>
        <v>T_ECON_PPG_MAPPING</v>
      </c>
      <c r="C357" s="49"/>
      <c r="D357" t="s">
        <v>627</v>
      </c>
      <c r="E357" s="10"/>
      <c r="F357" t="s">
        <v>592</v>
      </c>
      <c r="G357" s="10">
        <v>290</v>
      </c>
      <c r="H357" s="77"/>
      <c r="I357" s="10" t="s">
        <v>28</v>
      </c>
      <c r="J357" s="10" t="s">
        <v>35</v>
      </c>
      <c r="K357" s="10"/>
      <c r="L357" s="10"/>
      <c r="M357" s="10"/>
      <c r="N357" s="10"/>
      <c r="O357" s="10"/>
    </row>
    <row r="358" spans="1:15" hidden="1">
      <c r="A358" s="9" t="s">
        <v>122</v>
      </c>
      <c r="B358" s="10" t="str">
        <f>"T_"&amp;Table181517141978[[#This Row],[Stage Table Name]]</f>
        <v>T_ECON_PPG_MAPPING</v>
      </c>
      <c r="C358" s="49"/>
      <c r="D358" t="s">
        <v>628</v>
      </c>
      <c r="E358" s="10"/>
      <c r="F358" t="s">
        <v>592</v>
      </c>
      <c r="G358" s="10">
        <v>300</v>
      </c>
      <c r="H358" s="77"/>
      <c r="I358" s="10" t="s">
        <v>28</v>
      </c>
      <c r="J358" s="10" t="s">
        <v>35</v>
      </c>
      <c r="K358" s="10"/>
      <c r="L358" s="10"/>
      <c r="M358" s="10"/>
      <c r="N358" s="10"/>
      <c r="O358" s="10"/>
    </row>
    <row r="359" spans="1:15" hidden="1">
      <c r="A359" s="9" t="s">
        <v>122</v>
      </c>
      <c r="B359" s="10" t="str">
        <f>"T_"&amp;Table181517141978[[#This Row],[Stage Table Name]]</f>
        <v>T_ECON_PPG_MAPPING</v>
      </c>
      <c r="C359" s="49"/>
      <c r="D359" t="s">
        <v>629</v>
      </c>
      <c r="E359" s="10"/>
      <c r="F359" t="s">
        <v>592</v>
      </c>
      <c r="G359" s="10">
        <v>310</v>
      </c>
      <c r="H359" s="77"/>
      <c r="I359" s="10" t="s">
        <v>28</v>
      </c>
      <c r="J359" s="10" t="s">
        <v>35</v>
      </c>
      <c r="K359" s="10"/>
      <c r="L359" s="10"/>
      <c r="M359" s="10"/>
      <c r="N359" s="10"/>
      <c r="O359" s="10"/>
    </row>
    <row r="360" spans="1:15" hidden="1">
      <c r="A360" s="9" t="s">
        <v>122</v>
      </c>
      <c r="B360" s="10" t="str">
        <f>"T_"&amp;Table181517141978[[#This Row],[Stage Table Name]]</f>
        <v>T_ECON_PPG_MAPPING</v>
      </c>
      <c r="C360" s="49"/>
      <c r="D360" t="s">
        <v>630</v>
      </c>
      <c r="E360" s="10"/>
      <c r="F360" t="s">
        <v>592</v>
      </c>
      <c r="G360" s="10">
        <v>320</v>
      </c>
      <c r="H360" s="77"/>
      <c r="I360" s="10" t="s">
        <v>28</v>
      </c>
      <c r="J360" s="10" t="s">
        <v>35</v>
      </c>
      <c r="K360" s="10"/>
      <c r="L360" s="10"/>
      <c r="M360" s="10"/>
      <c r="N360" s="10"/>
      <c r="O360" s="10"/>
    </row>
    <row r="361" spans="1:15" hidden="1">
      <c r="A361" s="9" t="s">
        <v>122</v>
      </c>
      <c r="B361" s="10" t="str">
        <f>"T_"&amp;Table181517141978[[#This Row],[Stage Table Name]]</f>
        <v>T_ECON_PPG_MAPPING</v>
      </c>
      <c r="C361" s="49"/>
      <c r="D361" t="s">
        <v>631</v>
      </c>
      <c r="E361" s="10"/>
      <c r="F361" t="s">
        <v>592</v>
      </c>
      <c r="G361" s="10">
        <v>330</v>
      </c>
      <c r="H361" s="77"/>
      <c r="I361" s="10" t="s">
        <v>28</v>
      </c>
      <c r="J361" s="10" t="s">
        <v>35</v>
      </c>
      <c r="K361" s="10"/>
      <c r="L361" s="10"/>
      <c r="M361" s="10"/>
      <c r="N361" s="10"/>
      <c r="O361" s="10"/>
    </row>
    <row r="362" spans="1:15" hidden="1">
      <c r="A362" s="9" t="s">
        <v>122</v>
      </c>
      <c r="B362" s="10" t="str">
        <f>"T_"&amp;Table181517141978[[#This Row],[Stage Table Name]]</f>
        <v>T_ECON_PPG_MAPPING</v>
      </c>
      <c r="C362" s="49"/>
      <c r="D362" t="s">
        <v>632</v>
      </c>
      <c r="E362" s="10"/>
      <c r="F362" t="s">
        <v>592</v>
      </c>
      <c r="G362" s="10">
        <v>340</v>
      </c>
      <c r="H362" s="77"/>
      <c r="I362" s="10" t="s">
        <v>28</v>
      </c>
      <c r="J362" s="10" t="s">
        <v>35</v>
      </c>
      <c r="K362" s="10"/>
      <c r="L362" s="10"/>
      <c r="M362" s="10"/>
      <c r="N362" s="10"/>
      <c r="O362" s="10"/>
    </row>
    <row r="363" spans="1:15" hidden="1">
      <c r="A363" s="9" t="s">
        <v>122</v>
      </c>
      <c r="B363" s="10" t="str">
        <f>"T_"&amp;Table181517141978[[#This Row],[Stage Table Name]]</f>
        <v>T_ECON_PPG_MAPPING</v>
      </c>
      <c r="C363" s="49"/>
      <c r="D363" t="s">
        <v>633</v>
      </c>
      <c r="E363" s="10"/>
      <c r="F363" t="s">
        <v>592</v>
      </c>
      <c r="G363" s="10">
        <v>350</v>
      </c>
      <c r="H363" s="77"/>
      <c r="I363" s="10" t="s">
        <v>28</v>
      </c>
      <c r="J363" s="10" t="s">
        <v>35</v>
      </c>
      <c r="K363" s="10"/>
      <c r="L363" s="10"/>
      <c r="M363" s="10"/>
      <c r="N363" s="10"/>
      <c r="O363" s="10"/>
    </row>
    <row r="364" spans="1:15" hidden="1">
      <c r="A364" s="9" t="s">
        <v>122</v>
      </c>
      <c r="B364" s="10" t="str">
        <f>"T_"&amp;Table181517141978[[#This Row],[Stage Table Name]]</f>
        <v>T_ECON_PPG_MAPPING</v>
      </c>
      <c r="C364" s="49"/>
      <c r="D364" t="s">
        <v>634</v>
      </c>
      <c r="E364" s="10"/>
      <c r="F364" t="s">
        <v>592</v>
      </c>
      <c r="G364" s="10">
        <v>360</v>
      </c>
      <c r="H364" s="77"/>
      <c r="I364" s="10" t="s">
        <v>28</v>
      </c>
      <c r="J364" s="10" t="s">
        <v>35</v>
      </c>
      <c r="K364" s="10"/>
      <c r="L364" s="10"/>
      <c r="M364" s="10"/>
      <c r="N364" s="10"/>
      <c r="O364" s="10"/>
    </row>
    <row r="365" spans="1:15" hidden="1">
      <c r="A365" s="9" t="s">
        <v>122</v>
      </c>
      <c r="B365" s="10" t="str">
        <f>"T_"&amp;Table181517141978[[#This Row],[Stage Table Name]]</f>
        <v>T_ECON_PPG_MAPPING</v>
      </c>
      <c r="C365" s="49"/>
      <c r="D365" t="s">
        <v>635</v>
      </c>
      <c r="E365" s="10"/>
      <c r="F365" t="s">
        <v>152</v>
      </c>
      <c r="G365" s="10">
        <v>370</v>
      </c>
      <c r="H365" s="77"/>
      <c r="I365" s="10" t="s">
        <v>28</v>
      </c>
      <c r="J365" s="10" t="s">
        <v>35</v>
      </c>
      <c r="K365" s="10"/>
      <c r="L365" s="10"/>
      <c r="M365" s="10"/>
      <c r="N365" s="10"/>
      <c r="O365" s="10"/>
    </row>
    <row r="366" spans="1:15" hidden="1">
      <c r="A366" s="9" t="s">
        <v>122</v>
      </c>
      <c r="B366" s="10" t="str">
        <f>"T_"&amp;Table181517141978[[#This Row],[Stage Table Name]]</f>
        <v>T_ECON_PPG_MAPPING</v>
      </c>
      <c r="C366" s="49"/>
      <c r="D366" t="s">
        <v>636</v>
      </c>
      <c r="E366" s="10"/>
      <c r="F366" t="s">
        <v>152</v>
      </c>
      <c r="G366" s="10">
        <v>380</v>
      </c>
      <c r="H366" s="77"/>
      <c r="I366" s="10" t="s">
        <v>28</v>
      </c>
      <c r="J366" s="10" t="s">
        <v>35</v>
      </c>
      <c r="K366" s="10"/>
      <c r="L366" s="10"/>
      <c r="M366" s="10"/>
      <c r="N366" s="10"/>
      <c r="O366" s="10"/>
    </row>
    <row r="367" spans="1:15" hidden="1">
      <c r="A367" s="9" t="s">
        <v>122</v>
      </c>
      <c r="B367" s="10" t="str">
        <f>"T_"&amp;Table181517141978[[#This Row],[Stage Table Name]]</f>
        <v>T_ECON_PPG_MAPPING</v>
      </c>
      <c r="C367" s="49"/>
      <c r="D367" t="s">
        <v>637</v>
      </c>
      <c r="E367" s="10"/>
      <c r="F367" t="s">
        <v>152</v>
      </c>
      <c r="G367" s="10">
        <v>390</v>
      </c>
      <c r="H367" s="77"/>
      <c r="I367" s="10" t="s">
        <v>28</v>
      </c>
      <c r="J367" s="10" t="s">
        <v>35</v>
      </c>
      <c r="K367" s="10"/>
      <c r="L367" s="10"/>
      <c r="M367" s="10"/>
      <c r="N367" s="10"/>
      <c r="O367" s="10"/>
    </row>
    <row r="368" spans="1:15" hidden="1">
      <c r="A368" s="9" t="s">
        <v>122</v>
      </c>
      <c r="B368" s="10" t="str">
        <f>"T_"&amp;Table181517141978[[#This Row],[Stage Table Name]]</f>
        <v>T_ECON_PPG_MAPPING</v>
      </c>
      <c r="C368" s="49"/>
      <c r="D368" t="s">
        <v>638</v>
      </c>
      <c r="E368" s="10"/>
      <c r="F368" t="s">
        <v>592</v>
      </c>
      <c r="G368" s="10">
        <v>400</v>
      </c>
      <c r="H368" s="77"/>
      <c r="I368" s="10" t="s">
        <v>28</v>
      </c>
      <c r="J368" s="10" t="s">
        <v>35</v>
      </c>
      <c r="K368" s="10"/>
      <c r="L368" s="10"/>
      <c r="M368" s="10"/>
      <c r="N368" s="10"/>
      <c r="O368" s="10"/>
    </row>
    <row r="369" spans="1:15" hidden="1">
      <c r="A369" s="9" t="s">
        <v>122</v>
      </c>
      <c r="B369" s="10" t="str">
        <f>"T_"&amp;Table181517141978[[#This Row],[Stage Table Name]]</f>
        <v>T_ECON_PPG_MAPPING</v>
      </c>
      <c r="C369" s="49"/>
      <c r="D369" t="s">
        <v>639</v>
      </c>
      <c r="E369" s="10"/>
      <c r="F369" t="s">
        <v>152</v>
      </c>
      <c r="G369" s="10">
        <v>410</v>
      </c>
      <c r="H369" s="77"/>
      <c r="I369" s="10" t="s">
        <v>28</v>
      </c>
      <c r="J369" s="10" t="s">
        <v>35</v>
      </c>
      <c r="K369" s="10"/>
      <c r="L369" s="10"/>
      <c r="M369" s="10"/>
      <c r="N369" s="10"/>
      <c r="O369" s="10"/>
    </row>
    <row r="370" spans="1:15" hidden="1">
      <c r="A370" s="9" t="s">
        <v>124</v>
      </c>
      <c r="B370" s="10" t="str">
        <f>"T_"&amp;Table181517141978[[#This Row],[Stage Table Name]]</f>
        <v>T_ECON_UID_MANIFEST</v>
      </c>
      <c r="C370" s="49"/>
      <c r="D370" t="s">
        <v>591</v>
      </c>
      <c r="E370" s="10"/>
      <c r="F370" t="s">
        <v>592</v>
      </c>
      <c r="G370" s="10">
        <v>10</v>
      </c>
      <c r="H370" s="77"/>
      <c r="I370" s="10" t="s">
        <v>35</v>
      </c>
      <c r="J370" s="10" t="s">
        <v>28</v>
      </c>
      <c r="K370" s="10"/>
      <c r="L370" s="10"/>
      <c r="M370" s="10"/>
      <c r="N370" s="10"/>
      <c r="O370" s="10"/>
    </row>
    <row r="371" spans="1:15" hidden="1">
      <c r="A371" s="9" t="s">
        <v>124</v>
      </c>
      <c r="B371" s="10" t="str">
        <f>"T_"&amp;Table181517141978[[#This Row],[Stage Table Name]]</f>
        <v>T_ECON_UID_MANIFEST</v>
      </c>
      <c r="C371" s="49"/>
      <c r="D371" t="s">
        <v>599</v>
      </c>
      <c r="E371" s="10"/>
      <c r="F371" t="s">
        <v>592</v>
      </c>
      <c r="G371" s="10">
        <v>20</v>
      </c>
      <c r="H371" s="77"/>
      <c r="I371" s="10" t="s">
        <v>28</v>
      </c>
      <c r="J371" s="10" t="s">
        <v>35</v>
      </c>
      <c r="K371" s="10"/>
      <c r="L371" s="10"/>
      <c r="M371" s="10"/>
      <c r="N371" s="10"/>
      <c r="O371" s="10"/>
    </row>
    <row r="372" spans="1:15" hidden="1">
      <c r="A372" s="9" t="s">
        <v>124</v>
      </c>
      <c r="B372" s="10" t="str">
        <f>"T_"&amp;Table181517141978[[#This Row],[Stage Table Name]]</f>
        <v>T_ECON_UID_MANIFEST</v>
      </c>
      <c r="C372" s="49"/>
      <c r="D372" t="s">
        <v>603</v>
      </c>
      <c r="E372" s="10"/>
      <c r="F372" t="s">
        <v>592</v>
      </c>
      <c r="G372" s="10">
        <v>30</v>
      </c>
      <c r="H372" s="77"/>
      <c r="I372" s="10" t="s">
        <v>28</v>
      </c>
      <c r="J372" s="10" t="s">
        <v>35</v>
      </c>
      <c r="K372" s="10"/>
      <c r="L372" s="10"/>
      <c r="M372" s="10"/>
      <c r="N372" s="10"/>
      <c r="O372" s="10"/>
    </row>
    <row r="373" spans="1:15" hidden="1">
      <c r="A373" s="9" t="s">
        <v>124</v>
      </c>
      <c r="B373" s="10" t="str">
        <f>"T_"&amp;Table181517141978[[#This Row],[Stage Table Name]]</f>
        <v>T_ECON_UID_MANIFEST</v>
      </c>
      <c r="C373" s="49"/>
      <c r="D373" t="s">
        <v>156</v>
      </c>
      <c r="E373" s="10"/>
      <c r="F373" t="s">
        <v>592</v>
      </c>
      <c r="G373" s="10">
        <v>40</v>
      </c>
      <c r="H373" s="77"/>
      <c r="I373" s="10" t="s">
        <v>28</v>
      </c>
      <c r="J373" s="10" t="s">
        <v>35</v>
      </c>
      <c r="K373" s="10"/>
      <c r="L373" s="10"/>
      <c r="M373" s="10"/>
      <c r="N373" s="10"/>
      <c r="O373" s="10"/>
    </row>
    <row r="374" spans="1:15" hidden="1">
      <c r="A374" s="9" t="s">
        <v>124</v>
      </c>
      <c r="B374" s="10" t="str">
        <f>"T_"&amp;Table181517141978[[#This Row],[Stage Table Name]]</f>
        <v>T_ECON_UID_MANIFEST</v>
      </c>
      <c r="C374" s="49"/>
      <c r="D374" t="s">
        <v>640</v>
      </c>
      <c r="E374" s="10"/>
      <c r="F374" t="s">
        <v>592</v>
      </c>
      <c r="G374" s="10">
        <v>50</v>
      </c>
      <c r="H374" s="77"/>
      <c r="I374" s="10" t="s">
        <v>28</v>
      </c>
      <c r="J374" s="10" t="s">
        <v>35</v>
      </c>
      <c r="K374" s="10"/>
      <c r="L374" s="10"/>
      <c r="M374" s="10"/>
      <c r="N374" s="10"/>
      <c r="O374" s="10"/>
    </row>
    <row r="375" spans="1:15" hidden="1">
      <c r="A375" s="9" t="s">
        <v>124</v>
      </c>
      <c r="B375" s="10" t="str">
        <f>"T_"&amp;Table181517141978[[#This Row],[Stage Table Name]]</f>
        <v>T_ECON_UID_MANIFEST</v>
      </c>
      <c r="C375" s="49"/>
      <c r="D375" t="s">
        <v>641</v>
      </c>
      <c r="E375" s="10"/>
      <c r="F375" t="s">
        <v>592</v>
      </c>
      <c r="G375" s="10">
        <v>60</v>
      </c>
      <c r="H375" s="77"/>
      <c r="I375" s="10" t="s">
        <v>28</v>
      </c>
      <c r="J375" s="10" t="s">
        <v>35</v>
      </c>
      <c r="K375" s="10"/>
      <c r="L375" s="10"/>
      <c r="M375" s="10"/>
      <c r="N375" s="10"/>
      <c r="O375" s="10"/>
    </row>
    <row r="376" spans="1:15" hidden="1">
      <c r="A376" s="9" t="s">
        <v>124</v>
      </c>
      <c r="B376" s="10" t="str">
        <f>"T_"&amp;Table181517141978[[#This Row],[Stage Table Name]]</f>
        <v>T_ECON_UID_MANIFEST</v>
      </c>
      <c r="C376" s="49"/>
      <c r="D376" t="s">
        <v>642</v>
      </c>
      <c r="E376" s="10"/>
      <c r="F376" t="s">
        <v>592</v>
      </c>
      <c r="G376" s="10">
        <v>70</v>
      </c>
      <c r="H376" s="77"/>
      <c r="I376" s="10" t="s">
        <v>28</v>
      </c>
      <c r="J376" s="10" t="s">
        <v>35</v>
      </c>
      <c r="K376" s="10"/>
      <c r="L376" s="10"/>
      <c r="M376" s="10"/>
      <c r="N376" s="10"/>
      <c r="O376" s="10"/>
    </row>
    <row r="377" spans="1:15" hidden="1">
      <c r="A377" s="9" t="s">
        <v>124</v>
      </c>
      <c r="B377" s="10" t="str">
        <f>"T_"&amp;Table181517141978[[#This Row],[Stage Table Name]]</f>
        <v>T_ECON_UID_MANIFEST</v>
      </c>
      <c r="C377" s="49"/>
      <c r="D377" t="s">
        <v>643</v>
      </c>
      <c r="E377" s="10"/>
      <c r="F377" t="s">
        <v>592</v>
      </c>
      <c r="G377" s="10">
        <v>80</v>
      </c>
      <c r="H377" s="77"/>
      <c r="I377" s="10" t="s">
        <v>28</v>
      </c>
      <c r="J377" s="10" t="s">
        <v>35</v>
      </c>
      <c r="K377" s="10"/>
      <c r="L377" s="10"/>
      <c r="M377" s="10"/>
      <c r="N377" s="10"/>
      <c r="O377" s="10"/>
    </row>
    <row r="378" spans="1:15" hidden="1">
      <c r="A378" s="9" t="s">
        <v>124</v>
      </c>
      <c r="B378" s="10" t="str">
        <f>"T_"&amp;Table181517141978[[#This Row],[Stage Table Name]]</f>
        <v>T_ECON_UID_MANIFEST</v>
      </c>
      <c r="C378" s="49"/>
      <c r="D378" t="s">
        <v>644</v>
      </c>
      <c r="E378" s="10"/>
      <c r="F378" t="s">
        <v>165</v>
      </c>
      <c r="G378" s="10">
        <v>90</v>
      </c>
      <c r="H378" s="77"/>
      <c r="I378" s="10" t="s">
        <v>28</v>
      </c>
      <c r="J378" s="10" t="s">
        <v>35</v>
      </c>
      <c r="K378" s="10"/>
      <c r="L378" s="10"/>
      <c r="M378" s="10"/>
      <c r="N378" s="10"/>
      <c r="O378" s="10"/>
    </row>
    <row r="379" spans="1:15" hidden="1">
      <c r="A379" s="9" t="s">
        <v>124</v>
      </c>
      <c r="B379" s="10" t="str">
        <f>"T_"&amp;Table181517141978[[#This Row],[Stage Table Name]]</f>
        <v>T_ECON_UID_MANIFEST</v>
      </c>
      <c r="C379" s="49"/>
      <c r="D379" t="s">
        <v>645</v>
      </c>
      <c r="E379" s="10"/>
      <c r="F379" t="s">
        <v>165</v>
      </c>
      <c r="G379" s="10">
        <v>100</v>
      </c>
      <c r="H379" s="77"/>
      <c r="I379" s="10" t="s">
        <v>28</v>
      </c>
      <c r="J379" s="10" t="s">
        <v>35</v>
      </c>
      <c r="K379" s="10"/>
      <c r="L379" s="10"/>
      <c r="M379" s="10"/>
      <c r="N379" s="10"/>
      <c r="O379" s="10"/>
    </row>
    <row r="380" spans="1:15" hidden="1">
      <c r="A380" s="9" t="s">
        <v>124</v>
      </c>
      <c r="B380" s="10" t="str">
        <f>"T_"&amp;Table181517141978[[#This Row],[Stage Table Name]]</f>
        <v>T_ECON_UID_MANIFEST</v>
      </c>
      <c r="C380" s="49"/>
      <c r="D380" t="s">
        <v>646</v>
      </c>
      <c r="E380" s="10"/>
      <c r="F380" t="s">
        <v>165</v>
      </c>
      <c r="G380" s="10">
        <v>110</v>
      </c>
      <c r="H380" s="77"/>
      <c r="I380" s="10" t="s">
        <v>28</v>
      </c>
      <c r="J380" s="10" t="s">
        <v>35</v>
      </c>
      <c r="K380" s="10"/>
      <c r="L380" s="10"/>
      <c r="M380" s="10"/>
      <c r="N380" s="10"/>
      <c r="O380" s="10"/>
    </row>
    <row r="381" spans="1:15" hidden="1">
      <c r="A381" s="9" t="s">
        <v>124</v>
      </c>
      <c r="B381" s="10" t="str">
        <f>"T_"&amp;Table181517141978[[#This Row],[Stage Table Name]]</f>
        <v>T_ECON_UID_MANIFEST</v>
      </c>
      <c r="C381" s="49"/>
      <c r="D381" t="s">
        <v>647</v>
      </c>
      <c r="E381" s="10"/>
      <c r="F381" t="s">
        <v>165</v>
      </c>
      <c r="G381" s="10">
        <v>120</v>
      </c>
      <c r="H381" s="77"/>
      <c r="I381" s="10" t="s">
        <v>28</v>
      </c>
      <c r="J381" s="10" t="s">
        <v>35</v>
      </c>
      <c r="K381" s="10"/>
      <c r="L381" s="10"/>
      <c r="M381" s="10"/>
      <c r="N381" s="10"/>
      <c r="O381" s="10"/>
    </row>
    <row r="382" spans="1:15" hidden="1">
      <c r="A382" s="101" t="s">
        <v>126</v>
      </c>
      <c r="B382" s="10" t="str">
        <f>"T_"&amp;Table181517141978[[#This Row],[Stage Table Name]]</f>
        <v>T_ECON_BASELINE</v>
      </c>
      <c r="C382" s="49"/>
      <c r="D382" t="s">
        <v>156</v>
      </c>
      <c r="E382" s="10"/>
      <c r="F382" s="10" t="s">
        <v>403</v>
      </c>
      <c r="G382" s="76">
        <v>10</v>
      </c>
      <c r="H382" s="77"/>
      <c r="I382" s="10" t="s">
        <v>35</v>
      </c>
      <c r="J382" s="10" t="s">
        <v>28</v>
      </c>
      <c r="K382" s="10"/>
      <c r="L382" s="10"/>
      <c r="M382" s="10"/>
      <c r="N382" s="10"/>
      <c r="O382" s="10"/>
    </row>
    <row r="383" spans="1:15" hidden="1">
      <c r="A383" s="101" t="s">
        <v>126</v>
      </c>
      <c r="B383" s="10" t="str">
        <f>"T_"&amp;Table181517141978[[#This Row],[Stage Table Name]]</f>
        <v>T_ECON_BASELINE</v>
      </c>
      <c r="C383" s="49"/>
      <c r="D383" t="s">
        <v>648</v>
      </c>
      <c r="E383" s="10"/>
      <c r="F383" s="10" t="s">
        <v>403</v>
      </c>
      <c r="G383" s="76">
        <v>20</v>
      </c>
      <c r="H383" s="77"/>
      <c r="I383" s="10" t="s">
        <v>35</v>
      </c>
      <c r="J383" s="10" t="s">
        <v>28</v>
      </c>
      <c r="K383" s="10"/>
      <c r="L383" s="10"/>
      <c r="M383" s="10"/>
      <c r="N383" s="10"/>
      <c r="O383" s="10"/>
    </row>
    <row r="384" spans="1:15" hidden="1">
      <c r="A384" s="101" t="s">
        <v>126</v>
      </c>
      <c r="B384" s="10" t="str">
        <f>"T_"&amp;Table181517141978[[#This Row],[Stage Table Name]]</f>
        <v>T_ECON_BASELINE</v>
      </c>
      <c r="C384" s="49"/>
      <c r="D384" t="s">
        <v>571</v>
      </c>
      <c r="E384" s="10"/>
      <c r="F384" s="10" t="s">
        <v>572</v>
      </c>
      <c r="G384" s="76">
        <v>30</v>
      </c>
      <c r="H384" s="77"/>
      <c r="I384" s="10" t="s">
        <v>35</v>
      </c>
      <c r="J384" s="10" t="s">
        <v>28</v>
      </c>
      <c r="K384" s="10"/>
      <c r="L384" s="10"/>
      <c r="M384" s="10"/>
      <c r="N384" s="10"/>
      <c r="O384" s="10"/>
    </row>
    <row r="385" spans="1:15" hidden="1">
      <c r="A385" s="101" t="s">
        <v>126</v>
      </c>
      <c r="B385" s="10" t="str">
        <f>"T_"&amp;Table181517141978[[#This Row],[Stage Table Name]]</f>
        <v>T_ECON_BASELINE</v>
      </c>
      <c r="C385" s="49"/>
      <c r="D385" t="s">
        <v>649</v>
      </c>
      <c r="E385" s="10"/>
      <c r="F385" s="10" t="s">
        <v>650</v>
      </c>
      <c r="G385" s="76">
        <v>40</v>
      </c>
      <c r="H385" s="77"/>
      <c r="I385" s="10" t="s">
        <v>28</v>
      </c>
      <c r="J385" s="10" t="s">
        <v>35</v>
      </c>
      <c r="K385" s="10"/>
      <c r="L385" s="10"/>
      <c r="M385" s="10"/>
      <c r="N385" s="10"/>
      <c r="O385" s="10"/>
    </row>
    <row r="386" spans="1:15" hidden="1">
      <c r="A386" s="101" t="s">
        <v>126</v>
      </c>
      <c r="B386" s="10" t="str">
        <f>"T_"&amp;Table181517141978[[#This Row],[Stage Table Name]]</f>
        <v>T_ECON_BASELINE</v>
      </c>
      <c r="C386" s="49"/>
      <c r="D386" t="s">
        <v>126</v>
      </c>
      <c r="E386" s="10"/>
      <c r="F386" s="10" t="s">
        <v>651</v>
      </c>
      <c r="G386" s="76">
        <v>50</v>
      </c>
      <c r="H386" s="77"/>
      <c r="I386" s="10" t="s">
        <v>28</v>
      </c>
      <c r="J386" s="10" t="s">
        <v>35</v>
      </c>
      <c r="K386" s="10"/>
      <c r="L386" s="10"/>
      <c r="M386" s="10"/>
      <c r="N386" s="10"/>
      <c r="O386" s="10"/>
    </row>
    <row r="387" spans="1:15" hidden="1">
      <c r="A387" s="9" t="s">
        <v>129</v>
      </c>
      <c r="B387" s="10" t="str">
        <f>"T_"&amp;Table181517141978[[#This Row],[Stage Table Name]]</f>
        <v>T_PS_STRUCTURE</v>
      </c>
      <c r="C387" s="49"/>
      <c r="D387" t="s">
        <v>591</v>
      </c>
      <c r="E387" s="10"/>
      <c r="F387" t="s">
        <v>592</v>
      </c>
      <c r="G387" s="76">
        <v>10</v>
      </c>
      <c r="H387" s="77"/>
      <c r="I387" s="10" t="s">
        <v>35</v>
      </c>
      <c r="J387" s="10" t="s">
        <v>28</v>
      </c>
      <c r="K387" s="10"/>
      <c r="L387" s="10"/>
      <c r="M387" s="10"/>
      <c r="N387" s="10"/>
      <c r="O387" s="10"/>
    </row>
    <row r="388" spans="1:15" hidden="1">
      <c r="A388" s="9" t="s">
        <v>129</v>
      </c>
      <c r="B388" s="10" t="str">
        <f>"T_"&amp;Table181517141978[[#This Row],[Stage Table Name]]</f>
        <v>T_PS_STRUCTURE</v>
      </c>
      <c r="C388" s="49"/>
      <c r="D388" t="s">
        <v>642</v>
      </c>
      <c r="E388" s="10"/>
      <c r="F388" t="s">
        <v>592</v>
      </c>
      <c r="G388" s="76">
        <v>20</v>
      </c>
      <c r="H388" s="77"/>
      <c r="I388" s="10" t="s">
        <v>35</v>
      </c>
      <c r="J388" s="10" t="s">
        <v>28</v>
      </c>
      <c r="K388" s="10"/>
      <c r="L388" s="10"/>
      <c r="M388" s="10"/>
      <c r="N388" s="10"/>
      <c r="O388" s="10"/>
    </row>
    <row r="389" spans="1:15" hidden="1">
      <c r="A389" s="9" t="s">
        <v>129</v>
      </c>
      <c r="B389" s="10" t="str">
        <f>"T_"&amp;Table181517141978[[#This Row],[Stage Table Name]]</f>
        <v>T_PS_STRUCTURE</v>
      </c>
      <c r="C389" s="49"/>
      <c r="D389" t="s">
        <v>652</v>
      </c>
      <c r="E389" s="10"/>
      <c r="F389" t="s">
        <v>152</v>
      </c>
      <c r="G389" s="76">
        <v>30</v>
      </c>
      <c r="H389" s="77"/>
      <c r="I389" s="10" t="s">
        <v>28</v>
      </c>
      <c r="J389" s="10" t="s">
        <v>35</v>
      </c>
      <c r="K389" s="10"/>
      <c r="L389" s="10"/>
      <c r="M389" s="10"/>
      <c r="N389" s="10"/>
      <c r="O389" s="10"/>
    </row>
    <row r="390" spans="1:15" hidden="1">
      <c r="A390" s="9" t="s">
        <v>129</v>
      </c>
      <c r="B390" s="10" t="str">
        <f>"T_"&amp;Table181517141978[[#This Row],[Stage Table Name]]</f>
        <v>T_PS_STRUCTURE</v>
      </c>
      <c r="C390" s="49"/>
      <c r="D390" t="s">
        <v>653</v>
      </c>
      <c r="E390" s="10"/>
      <c r="F390" t="s">
        <v>152</v>
      </c>
      <c r="G390" s="76">
        <v>40</v>
      </c>
      <c r="H390" s="77"/>
      <c r="I390" s="10" t="s">
        <v>28</v>
      </c>
      <c r="J390" s="10" t="s">
        <v>35</v>
      </c>
      <c r="K390" s="10"/>
      <c r="L390" s="10"/>
      <c r="M390" s="10"/>
      <c r="N390" s="10"/>
      <c r="O390" s="10"/>
    </row>
    <row r="391" spans="1:15" hidden="1">
      <c r="A391" s="9" t="s">
        <v>129</v>
      </c>
      <c r="B391" s="10" t="str">
        <f>"T_"&amp;Table181517141978[[#This Row],[Stage Table Name]]</f>
        <v>T_PS_STRUCTURE</v>
      </c>
      <c r="C391" s="49"/>
      <c r="D391" t="s">
        <v>654</v>
      </c>
      <c r="E391" s="10"/>
      <c r="F391" t="s">
        <v>592</v>
      </c>
      <c r="G391" s="76">
        <v>50</v>
      </c>
      <c r="H391" s="77"/>
      <c r="I391" s="10" t="s">
        <v>28</v>
      </c>
      <c r="J391" s="10" t="s">
        <v>35</v>
      </c>
      <c r="K391" s="10"/>
      <c r="L391" s="10"/>
      <c r="M391" s="10"/>
      <c r="N391" s="10"/>
      <c r="O391" s="10"/>
    </row>
    <row r="392" spans="1:15" hidden="1">
      <c r="A392" s="9" t="s">
        <v>129</v>
      </c>
      <c r="B392" s="10" t="str">
        <f>"T_"&amp;Table181517141978[[#This Row],[Stage Table Name]]</f>
        <v>T_PS_STRUCTURE</v>
      </c>
      <c r="C392" s="49"/>
      <c r="D392" t="s">
        <v>655</v>
      </c>
      <c r="E392" s="10"/>
      <c r="F392" t="s">
        <v>152</v>
      </c>
      <c r="G392" s="76">
        <v>60</v>
      </c>
      <c r="H392" s="77"/>
      <c r="I392" s="10" t="s">
        <v>28</v>
      </c>
      <c r="J392" s="10" t="s">
        <v>35</v>
      </c>
      <c r="K392" s="10"/>
      <c r="L392" s="10"/>
      <c r="M392" s="10"/>
      <c r="N392" s="10"/>
      <c r="O392" s="10"/>
    </row>
    <row r="393" spans="1:15" hidden="1">
      <c r="A393" s="9" t="s">
        <v>129</v>
      </c>
      <c r="B393" s="10" t="str">
        <f>"T_"&amp;Table181517141978[[#This Row],[Stage Table Name]]</f>
        <v>T_PS_STRUCTURE</v>
      </c>
      <c r="C393" s="49"/>
      <c r="D393" t="s">
        <v>656</v>
      </c>
      <c r="E393" s="10"/>
      <c r="F393" t="s">
        <v>592</v>
      </c>
      <c r="G393" s="76">
        <v>70</v>
      </c>
      <c r="H393" s="77"/>
      <c r="I393" s="10" t="s">
        <v>28</v>
      </c>
      <c r="J393" s="10" t="s">
        <v>35</v>
      </c>
      <c r="K393" s="10"/>
      <c r="L393" s="10"/>
      <c r="M393" s="10"/>
      <c r="N393" s="10"/>
      <c r="O393" s="10"/>
    </row>
    <row r="394" spans="1:15" hidden="1">
      <c r="A394" s="9" t="s">
        <v>129</v>
      </c>
      <c r="B394" s="10" t="str">
        <f>"T_"&amp;Table181517141978[[#This Row],[Stage Table Name]]</f>
        <v>T_PS_STRUCTURE</v>
      </c>
      <c r="C394" s="49"/>
      <c r="D394" t="s">
        <v>657</v>
      </c>
      <c r="E394" s="10"/>
      <c r="F394" t="s">
        <v>592</v>
      </c>
      <c r="G394" s="76">
        <v>80</v>
      </c>
      <c r="H394" s="77"/>
      <c r="I394" s="10" t="s">
        <v>28</v>
      </c>
      <c r="J394" s="10" t="s">
        <v>35</v>
      </c>
      <c r="K394" s="10"/>
      <c r="L394" s="10"/>
      <c r="M394" s="10"/>
      <c r="N394" s="10"/>
      <c r="O394" s="10"/>
    </row>
    <row r="395" spans="1:15" hidden="1">
      <c r="A395" s="9" t="s">
        <v>131</v>
      </c>
      <c r="B395" s="10" t="str">
        <f>"T_"&amp;Table181517141978[[#This Row],[Stage Table Name]]</f>
        <v>T_PS_VTM</v>
      </c>
      <c r="C395" s="49"/>
      <c r="D395" t="s">
        <v>658</v>
      </c>
      <c r="E395" s="10"/>
      <c r="F395" t="s">
        <v>592</v>
      </c>
      <c r="G395" s="76">
        <v>10</v>
      </c>
      <c r="H395" s="77"/>
      <c r="I395" s="10" t="s">
        <v>35</v>
      </c>
      <c r="J395" s="10" t="s">
        <v>28</v>
      </c>
      <c r="K395" s="10"/>
      <c r="L395" s="10"/>
      <c r="M395" s="10"/>
      <c r="N395" s="10"/>
      <c r="O395" s="10"/>
    </row>
    <row r="396" spans="1:15" hidden="1">
      <c r="A396" s="9" t="s">
        <v>131</v>
      </c>
      <c r="B396" s="10" t="str">
        <f>"T_"&amp;Table181517141978[[#This Row],[Stage Table Name]]</f>
        <v>T_PS_VTM</v>
      </c>
      <c r="C396" s="49"/>
      <c r="D396" t="s">
        <v>659</v>
      </c>
      <c r="E396" s="10"/>
      <c r="F396" t="s">
        <v>592</v>
      </c>
      <c r="G396" s="76">
        <v>20</v>
      </c>
      <c r="H396" s="77"/>
      <c r="I396" s="10" t="s">
        <v>35</v>
      </c>
      <c r="J396" s="10" t="s">
        <v>28</v>
      </c>
      <c r="K396" s="10"/>
      <c r="L396" s="10"/>
      <c r="M396" s="10"/>
      <c r="N396" s="10"/>
      <c r="O396" s="10"/>
    </row>
    <row r="397" spans="1:15" hidden="1">
      <c r="A397" s="9" t="s">
        <v>131</v>
      </c>
      <c r="B397" s="10" t="str">
        <f>"T_"&amp;Table181517141978[[#This Row],[Stage Table Name]]</f>
        <v>T_PS_VTM</v>
      </c>
      <c r="C397" s="49"/>
      <c r="D397" t="s">
        <v>660</v>
      </c>
      <c r="E397" s="10"/>
      <c r="F397" t="s">
        <v>165</v>
      </c>
      <c r="G397" s="76">
        <v>30</v>
      </c>
      <c r="H397" s="77"/>
      <c r="I397" s="10" t="s">
        <v>28</v>
      </c>
      <c r="J397" s="10" t="s">
        <v>35</v>
      </c>
      <c r="K397" s="10"/>
      <c r="L397" s="10"/>
      <c r="M397" s="10"/>
      <c r="N397" s="10"/>
      <c r="O397" s="10"/>
    </row>
    <row r="398" spans="1:15" hidden="1">
      <c r="A398" s="9" t="s">
        <v>133</v>
      </c>
      <c r="B398" s="10" t="str">
        <f>"T_"&amp;Table181517141978[[#This Row],[Stage Table Name]]</f>
        <v>T_SIMULATION_CONFIG</v>
      </c>
      <c r="C398" s="49"/>
      <c r="D398" t="s">
        <v>591</v>
      </c>
      <c r="E398" s="10"/>
      <c r="F398" t="s">
        <v>592</v>
      </c>
      <c r="G398" s="76">
        <v>10</v>
      </c>
      <c r="H398" s="77"/>
      <c r="I398" s="10" t="s">
        <v>35</v>
      </c>
      <c r="J398" s="10" t="s">
        <v>28</v>
      </c>
      <c r="K398" s="10"/>
      <c r="L398" s="10"/>
      <c r="M398" s="10"/>
      <c r="N398" s="10"/>
      <c r="O398" s="10"/>
    </row>
    <row r="399" spans="1:15" hidden="1">
      <c r="A399" s="9" t="s">
        <v>133</v>
      </c>
      <c r="B399" s="10" t="str">
        <f>"T_"&amp;Table181517141978[[#This Row],[Stage Table Name]]</f>
        <v>T_SIMULATION_CONFIG</v>
      </c>
      <c r="C399" s="49"/>
      <c r="D399" t="s">
        <v>642</v>
      </c>
      <c r="E399" s="10"/>
      <c r="F399" t="s">
        <v>592</v>
      </c>
      <c r="G399" s="76">
        <v>20</v>
      </c>
      <c r="H399" s="77"/>
      <c r="I399" s="10" t="s">
        <v>35</v>
      </c>
      <c r="J399" s="10" t="s">
        <v>28</v>
      </c>
      <c r="K399" s="10"/>
      <c r="L399" s="10"/>
      <c r="M399" s="10"/>
      <c r="N399" s="10"/>
      <c r="O399" s="10"/>
    </row>
    <row r="400" spans="1:15" hidden="1">
      <c r="A400" s="9" t="s">
        <v>133</v>
      </c>
      <c r="B400" s="10" t="str">
        <f>"T_"&amp;Table181517141978[[#This Row],[Stage Table Name]]</f>
        <v>T_SIMULATION_CONFIG</v>
      </c>
      <c r="C400" s="49"/>
      <c r="D400" t="s">
        <v>661</v>
      </c>
      <c r="E400" s="10"/>
      <c r="F400" t="s">
        <v>152</v>
      </c>
      <c r="G400" s="76">
        <v>30</v>
      </c>
      <c r="H400" s="77"/>
      <c r="I400" s="10" t="s">
        <v>28</v>
      </c>
      <c r="J400" s="10" t="s">
        <v>35</v>
      </c>
      <c r="K400" s="10"/>
      <c r="L400" s="10"/>
      <c r="M400" s="10"/>
      <c r="N400" s="10"/>
      <c r="O400" s="10"/>
    </row>
    <row r="401" spans="1:15" hidden="1">
      <c r="A401" s="9" t="s">
        <v>133</v>
      </c>
      <c r="B401" s="10" t="str">
        <f>"T_"&amp;Table181517141978[[#This Row],[Stage Table Name]]</f>
        <v>T_SIMULATION_CONFIG</v>
      </c>
      <c r="C401" s="49"/>
      <c r="D401" t="s">
        <v>662</v>
      </c>
      <c r="E401" s="10"/>
      <c r="F401" t="s">
        <v>165</v>
      </c>
      <c r="G401" s="76">
        <v>40</v>
      </c>
      <c r="H401" s="77"/>
      <c r="I401" s="10" t="s">
        <v>28</v>
      </c>
      <c r="J401" s="10" t="s">
        <v>35</v>
      </c>
      <c r="K401" s="10"/>
      <c r="L401" s="10"/>
      <c r="M401" s="10"/>
      <c r="N401" s="10"/>
      <c r="O401" s="10"/>
    </row>
    <row r="402" spans="1:15" hidden="1">
      <c r="A402" s="9" t="s">
        <v>133</v>
      </c>
      <c r="B402" s="10" t="str">
        <f>"T_"&amp;Table181517141978[[#This Row],[Stage Table Name]]</f>
        <v>T_SIMULATION_CONFIG</v>
      </c>
      <c r="C402" s="49"/>
      <c r="D402" t="s">
        <v>663</v>
      </c>
      <c r="E402" s="10"/>
      <c r="F402" t="s">
        <v>165</v>
      </c>
      <c r="G402" s="76">
        <v>50</v>
      </c>
      <c r="H402" s="77"/>
      <c r="I402" s="10" t="s">
        <v>28</v>
      </c>
      <c r="J402" s="10" t="s">
        <v>35</v>
      </c>
      <c r="K402" s="10"/>
      <c r="L402" s="10"/>
      <c r="M402" s="10"/>
      <c r="N402" s="10"/>
      <c r="O402" s="10"/>
    </row>
    <row r="403" spans="1:15" hidden="1">
      <c r="A403" s="9" t="s">
        <v>133</v>
      </c>
      <c r="B403" s="10" t="str">
        <f>"T_"&amp;Table181517141978[[#This Row],[Stage Table Name]]</f>
        <v>T_SIMULATION_CONFIG</v>
      </c>
      <c r="C403" s="49"/>
      <c r="D403" t="s">
        <v>664</v>
      </c>
      <c r="E403" s="10"/>
      <c r="F403" t="s">
        <v>165</v>
      </c>
      <c r="G403" s="76">
        <v>60</v>
      </c>
      <c r="H403" s="77"/>
      <c r="I403" s="10" t="s">
        <v>28</v>
      </c>
      <c r="J403" s="10" t="s">
        <v>35</v>
      </c>
      <c r="K403" s="10"/>
      <c r="L403" s="10"/>
      <c r="M403" s="10"/>
      <c r="N403" s="10"/>
      <c r="O403" s="10"/>
    </row>
    <row r="404" spans="1:15" hidden="1">
      <c r="A404" s="9" t="s">
        <v>133</v>
      </c>
      <c r="B404" s="10" t="str">
        <f>"T_"&amp;Table181517141978[[#This Row],[Stage Table Name]]</f>
        <v>T_SIMULATION_CONFIG</v>
      </c>
      <c r="C404" s="49"/>
      <c r="D404" t="s">
        <v>665</v>
      </c>
      <c r="E404" s="10"/>
      <c r="F404" t="s">
        <v>152</v>
      </c>
      <c r="G404" s="76">
        <v>70</v>
      </c>
      <c r="H404" s="77"/>
      <c r="I404" s="10" t="s">
        <v>28</v>
      </c>
      <c r="J404" s="10" t="s">
        <v>35</v>
      </c>
      <c r="K404" s="10"/>
      <c r="L404" s="10"/>
      <c r="M404" s="10"/>
      <c r="N404" s="10"/>
      <c r="O404" s="10"/>
    </row>
    <row r="405" spans="1:15" hidden="1">
      <c r="A405" s="9" t="s">
        <v>133</v>
      </c>
      <c r="B405" s="10" t="str">
        <f>"T_"&amp;Table181517141978[[#This Row],[Stage Table Name]]</f>
        <v>T_SIMULATION_CONFIG</v>
      </c>
      <c r="C405" s="49"/>
      <c r="D405" t="s">
        <v>666</v>
      </c>
      <c r="E405" s="10"/>
      <c r="F405" t="s">
        <v>152</v>
      </c>
      <c r="G405" s="76">
        <v>80</v>
      </c>
      <c r="H405" s="77"/>
      <c r="I405" s="10" t="s">
        <v>28</v>
      </c>
      <c r="J405" s="10" t="s">
        <v>35</v>
      </c>
      <c r="K405" s="10"/>
      <c r="L405" s="10"/>
      <c r="M405" s="10"/>
      <c r="N405" s="10"/>
      <c r="O405" s="10"/>
    </row>
    <row r="406" spans="1:15" hidden="1">
      <c r="A406" s="9" t="s">
        <v>133</v>
      </c>
      <c r="B406" s="10" t="str">
        <f>"T_"&amp;Table181517141978[[#This Row],[Stage Table Name]]</f>
        <v>T_SIMULATION_CONFIG</v>
      </c>
      <c r="C406" s="49"/>
      <c r="D406" t="s">
        <v>667</v>
      </c>
      <c r="E406" s="10"/>
      <c r="F406" t="s">
        <v>152</v>
      </c>
      <c r="G406" s="76">
        <v>90</v>
      </c>
      <c r="H406" s="77"/>
      <c r="I406" s="10" t="s">
        <v>28</v>
      </c>
      <c r="J406" s="10" t="s">
        <v>35</v>
      </c>
      <c r="K406" s="10"/>
      <c r="L406" s="10"/>
      <c r="M406" s="10"/>
      <c r="N406" s="10"/>
      <c r="O406" s="10"/>
    </row>
    <row r="407" spans="1:15" hidden="1">
      <c r="A407" s="9" t="s">
        <v>133</v>
      </c>
      <c r="B407" s="10" t="str">
        <f>"T_"&amp;Table181517141978[[#This Row],[Stage Table Name]]</f>
        <v>T_SIMULATION_CONFIG</v>
      </c>
      <c r="C407" s="49"/>
      <c r="D407" t="s">
        <v>668</v>
      </c>
      <c r="E407" s="10"/>
      <c r="F407" t="s">
        <v>152</v>
      </c>
      <c r="G407" s="76">
        <v>100</v>
      </c>
      <c r="H407" s="77"/>
      <c r="I407" s="10" t="s">
        <v>28</v>
      </c>
      <c r="J407" s="10" t="s">
        <v>35</v>
      </c>
      <c r="K407" s="10"/>
      <c r="L407" s="10"/>
      <c r="M407" s="10"/>
      <c r="N407" s="10"/>
      <c r="O407" s="10"/>
    </row>
    <row r="408" spans="1:15" hidden="1">
      <c r="A408" s="9" t="s">
        <v>133</v>
      </c>
      <c r="B408" s="10" t="str">
        <f>"T_"&amp;Table181517141978[[#This Row],[Stage Table Name]]</f>
        <v>T_SIMULATION_CONFIG</v>
      </c>
      <c r="C408" s="49"/>
      <c r="D408" t="s">
        <v>669</v>
      </c>
      <c r="E408" s="10"/>
      <c r="F408" t="s">
        <v>152</v>
      </c>
      <c r="G408" s="76">
        <v>110</v>
      </c>
      <c r="H408" s="77"/>
      <c r="I408" s="10" t="s">
        <v>28</v>
      </c>
      <c r="J408" s="10" t="s">
        <v>35</v>
      </c>
      <c r="K408" s="10"/>
      <c r="L408" s="10"/>
      <c r="M408" s="10"/>
      <c r="N408" s="10"/>
      <c r="O408" s="10"/>
    </row>
    <row r="409" spans="1:15" hidden="1">
      <c r="A409" s="9" t="s">
        <v>133</v>
      </c>
      <c r="B409" s="10" t="str">
        <f>"T_"&amp;Table181517141978[[#This Row],[Stage Table Name]]</f>
        <v>T_SIMULATION_CONFIG</v>
      </c>
      <c r="C409" s="49"/>
      <c r="D409" t="s">
        <v>670</v>
      </c>
      <c r="E409" s="10"/>
      <c r="F409" t="s">
        <v>152</v>
      </c>
      <c r="G409" s="76">
        <v>120</v>
      </c>
      <c r="H409" s="77"/>
      <c r="I409" s="10" t="s">
        <v>28</v>
      </c>
      <c r="J409" s="10" t="s">
        <v>35</v>
      </c>
      <c r="K409" s="10"/>
      <c r="L409" s="10"/>
      <c r="M409" s="10"/>
      <c r="N409" s="10"/>
      <c r="O409" s="10"/>
    </row>
    <row r="410" spans="1:15" hidden="1">
      <c r="A410" s="9" t="s">
        <v>133</v>
      </c>
      <c r="B410" s="10" t="str">
        <f>"T_"&amp;Table181517141978[[#This Row],[Stage Table Name]]</f>
        <v>T_SIMULATION_CONFIG</v>
      </c>
      <c r="C410" s="49"/>
      <c r="D410" t="s">
        <v>671</v>
      </c>
      <c r="E410" s="10"/>
      <c r="F410" t="s">
        <v>152</v>
      </c>
      <c r="G410" s="76">
        <v>130</v>
      </c>
      <c r="H410" s="77"/>
      <c r="I410" s="10" t="s">
        <v>28</v>
      </c>
      <c r="J410" s="10" t="s">
        <v>35</v>
      </c>
      <c r="K410" s="10"/>
      <c r="L410" s="10"/>
      <c r="M410" s="10"/>
      <c r="N410" s="10"/>
      <c r="O410" s="10"/>
    </row>
    <row r="411" spans="1:15" hidden="1">
      <c r="A411" s="9" t="s">
        <v>133</v>
      </c>
      <c r="B411" s="10" t="str">
        <f>"T_"&amp;Table181517141978[[#This Row],[Stage Table Name]]</f>
        <v>T_SIMULATION_CONFIG</v>
      </c>
      <c r="C411" s="49"/>
      <c r="D411" t="s">
        <v>672</v>
      </c>
      <c r="E411" s="10"/>
      <c r="F411" t="s">
        <v>592</v>
      </c>
      <c r="G411" s="76">
        <v>140</v>
      </c>
      <c r="H411" s="77"/>
      <c r="I411" s="10" t="s">
        <v>28</v>
      </c>
      <c r="J411" s="10" t="s">
        <v>35</v>
      </c>
      <c r="K411" s="10"/>
      <c r="L411" s="10"/>
      <c r="M411" s="10"/>
      <c r="N411" s="10"/>
      <c r="O411" s="10"/>
    </row>
    <row r="412" spans="1:15" hidden="1">
      <c r="A412" s="9" t="s">
        <v>135</v>
      </c>
      <c r="B412" s="10" t="str">
        <f>"T_"&amp;Table181517141978[[#This Row],[Stage Table Name]]</f>
        <v>T_ENRICHED_PROMO_CALENDAR</v>
      </c>
      <c r="C412" s="49"/>
      <c r="D412" t="s">
        <v>156</v>
      </c>
      <c r="E412" s="10"/>
      <c r="F412" t="s">
        <v>473</v>
      </c>
      <c r="G412" s="76">
        <v>10</v>
      </c>
      <c r="H412" s="77"/>
      <c r="I412" s="108" t="s">
        <v>35</v>
      </c>
      <c r="J412" s="109" t="s">
        <v>28</v>
      </c>
      <c r="K412" s="10"/>
      <c r="L412" s="10"/>
      <c r="M412" s="10"/>
      <c r="N412" s="10"/>
      <c r="O412" s="10"/>
    </row>
    <row r="413" spans="1:15" hidden="1">
      <c r="A413" s="9" t="s">
        <v>135</v>
      </c>
      <c r="B413" s="10" t="str">
        <f>"T_"&amp;Table181517141978[[#This Row],[Stage Table Name]]</f>
        <v>T_ENRICHED_PROMO_CALENDAR</v>
      </c>
      <c r="C413" s="49"/>
      <c r="D413" t="s">
        <v>505</v>
      </c>
      <c r="E413" s="10"/>
      <c r="F413" t="s">
        <v>473</v>
      </c>
      <c r="G413" s="76">
        <v>20</v>
      </c>
      <c r="H413" s="77"/>
      <c r="I413" s="110" t="s">
        <v>35</v>
      </c>
      <c r="J413" s="111" t="s">
        <v>28</v>
      </c>
      <c r="K413" s="10"/>
      <c r="L413" s="10"/>
      <c r="M413" s="10"/>
      <c r="N413" s="10"/>
      <c r="O413" s="10"/>
    </row>
    <row r="414" spans="1:15" hidden="1">
      <c r="A414" s="9" t="s">
        <v>135</v>
      </c>
      <c r="B414" s="10" t="str">
        <f>"T_"&amp;Table181517141978[[#This Row],[Stage Table Name]]</f>
        <v>T_ENRICHED_PROMO_CALENDAR</v>
      </c>
      <c r="C414" s="49"/>
      <c r="D414" t="s">
        <v>495</v>
      </c>
      <c r="E414" s="10"/>
      <c r="F414" t="s">
        <v>473</v>
      </c>
      <c r="G414" s="76">
        <v>30</v>
      </c>
      <c r="H414" s="77"/>
      <c r="I414" s="108" t="s">
        <v>35</v>
      </c>
      <c r="J414" s="109" t="s">
        <v>28</v>
      </c>
      <c r="K414" s="10"/>
      <c r="L414" s="10"/>
      <c r="M414" s="10"/>
      <c r="N414" s="10"/>
      <c r="O414" s="10"/>
    </row>
    <row r="415" spans="1:15" hidden="1">
      <c r="A415" s="9" t="s">
        <v>135</v>
      </c>
      <c r="B415" s="10" t="str">
        <f>"T_"&amp;Table181517141978[[#This Row],[Stage Table Name]]</f>
        <v>T_ENRICHED_PROMO_CALENDAR</v>
      </c>
      <c r="C415" s="49"/>
      <c r="D415" t="s">
        <v>587</v>
      </c>
      <c r="E415" s="10"/>
      <c r="F415" t="s">
        <v>152</v>
      </c>
      <c r="G415" s="76">
        <v>40</v>
      </c>
      <c r="H415" s="77"/>
      <c r="I415" s="110" t="s">
        <v>35</v>
      </c>
      <c r="J415" s="111" t="s">
        <v>28</v>
      </c>
      <c r="K415" s="10"/>
      <c r="L415" s="10"/>
      <c r="M415" s="10"/>
      <c r="N415" s="10"/>
      <c r="O415" s="10"/>
    </row>
    <row r="416" spans="1:15" hidden="1">
      <c r="A416" s="9" t="s">
        <v>135</v>
      </c>
      <c r="B416" s="10" t="str">
        <f>"T_"&amp;Table181517141978[[#This Row],[Stage Table Name]]</f>
        <v>T_ENRICHED_PROMO_CALENDAR</v>
      </c>
      <c r="C416" s="49"/>
      <c r="D416" t="s">
        <v>673</v>
      </c>
      <c r="E416" s="10"/>
      <c r="F416" t="s">
        <v>572</v>
      </c>
      <c r="G416" s="76">
        <v>50</v>
      </c>
      <c r="H416" s="77"/>
      <c r="I416" s="109" t="s">
        <v>28</v>
      </c>
      <c r="J416" s="108" t="s">
        <v>35</v>
      </c>
      <c r="K416" s="10"/>
      <c r="L416" s="10"/>
      <c r="M416" s="10"/>
      <c r="N416" s="10"/>
      <c r="O416" s="10"/>
    </row>
    <row r="417" spans="1:15" hidden="1">
      <c r="A417" s="9" t="s">
        <v>135</v>
      </c>
      <c r="B417" s="10" t="str">
        <f>"T_"&amp;Table181517141978[[#This Row],[Stage Table Name]]</f>
        <v>T_ENRICHED_PROMO_CALENDAR</v>
      </c>
      <c r="C417" s="49"/>
      <c r="D417" t="s">
        <v>674</v>
      </c>
      <c r="E417" s="10"/>
      <c r="F417" t="s">
        <v>572</v>
      </c>
      <c r="G417" s="76">
        <v>60</v>
      </c>
      <c r="H417" s="77"/>
      <c r="I417" s="111" t="s">
        <v>28</v>
      </c>
      <c r="J417" s="110" t="s">
        <v>35</v>
      </c>
      <c r="K417" s="10"/>
      <c r="L417" s="10"/>
      <c r="M417" s="10"/>
      <c r="N417" s="10"/>
      <c r="O417" s="10"/>
    </row>
    <row r="418" spans="1:15" hidden="1">
      <c r="A418" s="9" t="s">
        <v>135</v>
      </c>
      <c r="B418" s="10" t="str">
        <f>"T_"&amp;Table181517141978[[#This Row],[Stage Table Name]]</f>
        <v>T_ENRICHED_PROMO_CALENDAR</v>
      </c>
      <c r="C418" s="49"/>
      <c r="D418" t="s">
        <v>675</v>
      </c>
      <c r="E418" s="10"/>
      <c r="F418" t="s">
        <v>152</v>
      </c>
      <c r="G418" s="76">
        <v>70</v>
      </c>
      <c r="H418" s="77"/>
      <c r="I418" s="109" t="s">
        <v>28</v>
      </c>
      <c r="J418" s="108" t="s">
        <v>35</v>
      </c>
      <c r="K418" s="10"/>
      <c r="L418" s="10"/>
      <c r="M418" s="10"/>
      <c r="N418" s="10"/>
      <c r="O418" s="10"/>
    </row>
    <row r="419" spans="1:15" hidden="1">
      <c r="A419" s="9" t="s">
        <v>135</v>
      </c>
      <c r="B419" s="10" t="str">
        <f>"T_"&amp;Table181517141978[[#This Row],[Stage Table Name]]</f>
        <v>T_ENRICHED_PROMO_CALENDAR</v>
      </c>
      <c r="C419" s="49"/>
      <c r="D419" t="s">
        <v>676</v>
      </c>
      <c r="E419" s="10"/>
      <c r="F419" t="s">
        <v>473</v>
      </c>
      <c r="G419" s="76">
        <v>80</v>
      </c>
      <c r="H419" s="77"/>
      <c r="I419" s="111" t="s">
        <v>28</v>
      </c>
      <c r="J419" s="110" t="s">
        <v>35</v>
      </c>
      <c r="K419" s="10"/>
      <c r="L419" s="10"/>
      <c r="M419" s="10"/>
      <c r="N419" s="10"/>
      <c r="O419" s="10"/>
    </row>
    <row r="420" spans="1:15" hidden="1">
      <c r="A420" s="9" t="s">
        <v>135</v>
      </c>
      <c r="B420" s="10" t="str">
        <f>"T_"&amp;Table181517141978[[#This Row],[Stage Table Name]]</f>
        <v>T_ENRICHED_PROMO_CALENDAR</v>
      </c>
      <c r="C420" s="49"/>
      <c r="D420" t="s">
        <v>677</v>
      </c>
      <c r="E420" s="10"/>
      <c r="F420" t="s">
        <v>473</v>
      </c>
      <c r="G420" s="76">
        <v>90</v>
      </c>
      <c r="H420" s="77"/>
      <c r="I420" s="109" t="s">
        <v>28</v>
      </c>
      <c r="J420" s="108" t="s">
        <v>35</v>
      </c>
      <c r="K420" s="10"/>
      <c r="L420" s="10"/>
      <c r="M420" s="10"/>
      <c r="N420" s="10"/>
      <c r="O420" s="10"/>
    </row>
    <row r="421" spans="1:15" hidden="1">
      <c r="A421" s="9" t="s">
        <v>135</v>
      </c>
      <c r="B421" s="10" t="str">
        <f>"T_"&amp;Table181517141978[[#This Row],[Stage Table Name]]</f>
        <v>T_ENRICHED_PROMO_CALENDAR</v>
      </c>
      <c r="C421" s="49"/>
      <c r="D421" t="s">
        <v>172</v>
      </c>
      <c r="E421" s="10"/>
      <c r="F421" t="s">
        <v>165</v>
      </c>
      <c r="G421" s="76">
        <v>100</v>
      </c>
      <c r="H421" s="77"/>
      <c r="I421" s="111" t="s">
        <v>28</v>
      </c>
      <c r="J421" s="110" t="s">
        <v>35</v>
      </c>
      <c r="K421" s="10"/>
      <c r="L421" s="10"/>
      <c r="M421" s="10"/>
      <c r="N421" s="10"/>
      <c r="O421" s="10"/>
    </row>
    <row r="422" spans="1:15" hidden="1">
      <c r="A422" s="9" t="s">
        <v>135</v>
      </c>
      <c r="B422" s="10" t="str">
        <f>"T_"&amp;Table181517141978[[#This Row],[Stage Table Name]]</f>
        <v>T_ENRICHED_PROMO_CALENDAR</v>
      </c>
      <c r="C422" s="49"/>
      <c r="D422" t="s">
        <v>171</v>
      </c>
      <c r="E422" s="10"/>
      <c r="F422" t="s">
        <v>165</v>
      </c>
      <c r="G422" s="76">
        <v>110</v>
      </c>
      <c r="H422" s="77"/>
      <c r="I422" s="109" t="s">
        <v>28</v>
      </c>
      <c r="J422" s="108" t="s">
        <v>35</v>
      </c>
      <c r="K422" s="10"/>
      <c r="L422" s="10"/>
      <c r="M422" s="10"/>
      <c r="N422" s="10"/>
      <c r="O422" s="10"/>
    </row>
    <row r="423" spans="1:15" hidden="1">
      <c r="A423" s="9" t="s">
        <v>135</v>
      </c>
      <c r="B423" s="10" t="str">
        <f>"T_"&amp;Table181517141978[[#This Row],[Stage Table Name]]</f>
        <v>T_ENRICHED_PROMO_CALENDAR</v>
      </c>
      <c r="C423" s="49"/>
      <c r="D423" t="s">
        <v>678</v>
      </c>
      <c r="E423" s="10"/>
      <c r="F423" t="s">
        <v>165</v>
      </c>
      <c r="G423" s="76">
        <v>120</v>
      </c>
      <c r="H423" s="77"/>
      <c r="I423" s="111" t="s">
        <v>28</v>
      </c>
      <c r="J423" s="110" t="s">
        <v>35</v>
      </c>
      <c r="K423" s="10"/>
      <c r="L423" s="10"/>
      <c r="M423" s="10"/>
      <c r="N423" s="10"/>
      <c r="O423" s="10"/>
    </row>
    <row r="424" spans="1:15" hidden="1">
      <c r="A424" s="9" t="s">
        <v>135</v>
      </c>
      <c r="B424" s="10" t="str">
        <f>"T_"&amp;Table181517141978[[#This Row],[Stage Table Name]]</f>
        <v>T_ENRICHED_PROMO_CALENDAR</v>
      </c>
      <c r="C424" s="49"/>
      <c r="D424" t="s">
        <v>679</v>
      </c>
      <c r="E424" s="10"/>
      <c r="F424" t="s">
        <v>165</v>
      </c>
      <c r="G424" s="76">
        <v>130</v>
      </c>
      <c r="H424" s="77"/>
      <c r="I424" s="109" t="s">
        <v>28</v>
      </c>
      <c r="J424" s="108" t="s">
        <v>35</v>
      </c>
      <c r="K424" s="10"/>
      <c r="L424" s="10"/>
      <c r="M424" s="10"/>
      <c r="N424" s="10"/>
      <c r="O424" s="10"/>
    </row>
    <row r="425" spans="1:15" hidden="1">
      <c r="A425" s="9" t="s">
        <v>135</v>
      </c>
      <c r="B425" s="10" t="str">
        <f>"T_"&amp;Table181517141978[[#This Row],[Stage Table Name]]</f>
        <v>T_ENRICHED_PROMO_CALENDAR</v>
      </c>
      <c r="C425" s="49"/>
      <c r="D425" t="s">
        <v>680</v>
      </c>
      <c r="E425" s="10"/>
      <c r="F425" t="s">
        <v>165</v>
      </c>
      <c r="G425" s="76">
        <v>140</v>
      </c>
      <c r="H425" s="77"/>
      <c r="I425" s="111" t="s">
        <v>28</v>
      </c>
      <c r="J425" s="110" t="s">
        <v>35</v>
      </c>
      <c r="K425" s="10"/>
      <c r="L425" s="10"/>
      <c r="M425" s="10"/>
      <c r="N425" s="10"/>
      <c r="O425" s="10"/>
    </row>
    <row r="426" spans="1:15" hidden="1">
      <c r="A426" s="9" t="s">
        <v>135</v>
      </c>
      <c r="B426" s="10" t="str">
        <f>"T_"&amp;Table181517141978[[#This Row],[Stage Table Name]]</f>
        <v>T_ENRICHED_PROMO_CALENDAR</v>
      </c>
      <c r="C426" s="49"/>
      <c r="D426" t="s">
        <v>681</v>
      </c>
      <c r="E426" s="10"/>
      <c r="F426" t="s">
        <v>165</v>
      </c>
      <c r="G426" s="76">
        <v>150</v>
      </c>
      <c r="H426" s="77"/>
      <c r="I426" s="109" t="s">
        <v>28</v>
      </c>
      <c r="J426" s="108" t="s">
        <v>35</v>
      </c>
      <c r="K426" s="10"/>
      <c r="L426" s="10"/>
      <c r="M426" s="10"/>
      <c r="N426" s="10"/>
      <c r="O426" s="10"/>
    </row>
    <row r="427" spans="1:15" hidden="1">
      <c r="A427" s="9" t="s">
        <v>135</v>
      </c>
      <c r="B427" s="10" t="str">
        <f>"T_"&amp;Table181517141978[[#This Row],[Stage Table Name]]</f>
        <v>T_ENRICHED_PROMO_CALENDAR</v>
      </c>
      <c r="C427" s="49"/>
      <c r="D427" t="s">
        <v>682</v>
      </c>
      <c r="E427" s="10"/>
      <c r="F427" t="s">
        <v>165</v>
      </c>
      <c r="G427" s="76">
        <v>160</v>
      </c>
      <c r="H427" s="77"/>
      <c r="I427" s="111" t="s">
        <v>28</v>
      </c>
      <c r="J427" s="110" t="s">
        <v>35</v>
      </c>
      <c r="K427" s="10"/>
      <c r="L427" s="10"/>
      <c r="M427" s="10"/>
      <c r="N427" s="10"/>
      <c r="O427" s="10"/>
    </row>
    <row r="428" spans="1:15" hidden="1">
      <c r="A428" s="9" t="s">
        <v>135</v>
      </c>
      <c r="B428" s="10" t="str">
        <f>"T_"&amp;Table181517141978[[#This Row],[Stage Table Name]]</f>
        <v>T_ENRICHED_PROMO_CALENDAR</v>
      </c>
      <c r="C428" s="49"/>
      <c r="D428" t="s">
        <v>683</v>
      </c>
      <c r="E428" s="10"/>
      <c r="F428" t="s">
        <v>473</v>
      </c>
      <c r="G428" s="76">
        <v>170</v>
      </c>
      <c r="H428" s="77"/>
      <c r="I428" s="109" t="s">
        <v>28</v>
      </c>
      <c r="J428" s="108" t="s">
        <v>35</v>
      </c>
      <c r="K428" s="10"/>
      <c r="L428" s="10"/>
      <c r="M428" s="10"/>
      <c r="N428" s="10"/>
      <c r="O428" s="10"/>
    </row>
    <row r="429" spans="1:15" hidden="1">
      <c r="A429" s="9" t="s">
        <v>135</v>
      </c>
      <c r="B429" s="10" t="str">
        <f>"T_"&amp;Table181517141978[[#This Row],[Stage Table Name]]</f>
        <v>T_ENRICHED_PROMO_CALENDAR</v>
      </c>
      <c r="C429" s="49"/>
      <c r="D429" t="s">
        <v>684</v>
      </c>
      <c r="E429" s="10"/>
      <c r="F429" t="s">
        <v>473</v>
      </c>
      <c r="G429" s="76">
        <v>180</v>
      </c>
      <c r="H429" s="77"/>
      <c r="I429" s="111" t="s">
        <v>28</v>
      </c>
      <c r="J429" s="110" t="s">
        <v>35</v>
      </c>
      <c r="K429" s="10"/>
      <c r="L429" s="10"/>
      <c r="M429" s="10"/>
      <c r="N429" s="10"/>
      <c r="O429" s="10"/>
    </row>
    <row r="430" spans="1:15" hidden="1">
      <c r="A430" s="9" t="s">
        <v>135</v>
      </c>
      <c r="B430" s="10" t="str">
        <f>"T_"&amp;Table181517141978[[#This Row],[Stage Table Name]]</f>
        <v>T_ENRICHED_PROMO_CALENDAR</v>
      </c>
      <c r="C430" s="49"/>
      <c r="D430" t="s">
        <v>685</v>
      </c>
      <c r="E430" s="10"/>
      <c r="F430" t="s">
        <v>473</v>
      </c>
      <c r="G430" s="76">
        <v>190</v>
      </c>
      <c r="H430" s="77"/>
      <c r="I430" s="109" t="s">
        <v>28</v>
      </c>
      <c r="J430" s="108" t="s">
        <v>35</v>
      </c>
      <c r="K430" s="10"/>
      <c r="L430" s="10"/>
      <c r="M430" s="10"/>
      <c r="N430" s="10"/>
      <c r="O430" s="10"/>
    </row>
    <row r="431" spans="1:15" hidden="1">
      <c r="A431" s="9" t="s">
        <v>135</v>
      </c>
      <c r="B431" s="10" t="str">
        <f>"T_"&amp;Table181517141978[[#This Row],[Stage Table Name]]</f>
        <v>T_ENRICHED_PROMO_CALENDAR</v>
      </c>
      <c r="C431" s="49"/>
      <c r="D431" t="s">
        <v>686</v>
      </c>
      <c r="E431" s="10"/>
      <c r="F431" t="s">
        <v>473</v>
      </c>
      <c r="G431" s="76">
        <v>200</v>
      </c>
      <c r="H431" s="77"/>
      <c r="I431" s="111" t="s">
        <v>28</v>
      </c>
      <c r="J431" s="110" t="s">
        <v>35</v>
      </c>
      <c r="K431" s="10"/>
      <c r="L431" s="10"/>
      <c r="M431" s="10"/>
      <c r="N431" s="10"/>
      <c r="O431" s="10"/>
    </row>
    <row r="432" spans="1:15" hidden="1">
      <c r="A432" s="9" t="s">
        <v>135</v>
      </c>
      <c r="B432" s="10" t="str">
        <f>"T_"&amp;Table181517141978[[#This Row],[Stage Table Name]]</f>
        <v>T_ENRICHED_PROMO_CALENDAR</v>
      </c>
      <c r="C432" s="49"/>
      <c r="D432" t="s">
        <v>687</v>
      </c>
      <c r="E432" s="10"/>
      <c r="F432" t="s">
        <v>473</v>
      </c>
      <c r="G432" s="76">
        <v>210</v>
      </c>
      <c r="H432" s="77"/>
      <c r="I432" s="109" t="s">
        <v>28</v>
      </c>
      <c r="J432" s="108" t="s">
        <v>35</v>
      </c>
      <c r="K432" s="10"/>
      <c r="L432" s="10"/>
      <c r="M432" s="10"/>
      <c r="N432" s="10"/>
      <c r="O432" s="10"/>
    </row>
    <row r="433" spans="1:15" hidden="1">
      <c r="A433" s="9" t="s">
        <v>135</v>
      </c>
      <c r="B433" s="10" t="str">
        <f>"T_"&amp;Table181517141978[[#This Row],[Stage Table Name]]</f>
        <v>T_ENRICHED_PROMO_CALENDAR</v>
      </c>
      <c r="C433" s="49"/>
      <c r="D433" t="s">
        <v>688</v>
      </c>
      <c r="E433" s="10"/>
      <c r="F433" t="s">
        <v>165</v>
      </c>
      <c r="G433" s="76">
        <v>220</v>
      </c>
      <c r="H433" s="77"/>
      <c r="I433" s="111" t="s">
        <v>28</v>
      </c>
      <c r="J433" s="110" t="s">
        <v>35</v>
      </c>
      <c r="K433" s="10"/>
      <c r="L433" s="10"/>
      <c r="M433" s="10"/>
      <c r="N433" s="10"/>
      <c r="O433" s="10"/>
    </row>
    <row r="434" spans="1:15" hidden="1">
      <c r="A434" s="9" t="s">
        <v>135</v>
      </c>
      <c r="B434" s="10" t="str">
        <f>"T_"&amp;Table181517141978[[#This Row],[Stage Table Name]]</f>
        <v>T_ENRICHED_PROMO_CALENDAR</v>
      </c>
      <c r="C434" s="49"/>
      <c r="D434" t="s">
        <v>689</v>
      </c>
      <c r="E434" s="10"/>
      <c r="F434" t="s">
        <v>165</v>
      </c>
      <c r="G434" s="76">
        <v>230</v>
      </c>
      <c r="H434" s="77"/>
      <c r="I434" s="109" t="s">
        <v>28</v>
      </c>
      <c r="J434" s="108" t="s">
        <v>35</v>
      </c>
      <c r="K434" s="10"/>
      <c r="L434" s="10"/>
      <c r="M434" s="10"/>
      <c r="N434" s="10"/>
      <c r="O434" s="10"/>
    </row>
    <row r="435" spans="1:15" hidden="1">
      <c r="A435" s="9" t="s">
        <v>135</v>
      </c>
      <c r="B435" s="10" t="str">
        <f>"T_"&amp;Table181517141978[[#This Row],[Stage Table Name]]</f>
        <v>T_ENRICHED_PROMO_CALENDAR</v>
      </c>
      <c r="C435" s="49"/>
      <c r="D435" t="s">
        <v>690</v>
      </c>
      <c r="E435" s="10"/>
      <c r="F435" t="s">
        <v>473</v>
      </c>
      <c r="G435" s="76">
        <v>240</v>
      </c>
      <c r="H435" s="77"/>
      <c r="I435" s="111" t="s">
        <v>28</v>
      </c>
      <c r="J435" s="110" t="s">
        <v>35</v>
      </c>
      <c r="K435" s="10"/>
      <c r="L435" s="10"/>
      <c r="M435" s="10"/>
      <c r="N435" s="10"/>
      <c r="O435" s="10"/>
    </row>
    <row r="436" spans="1:15" hidden="1">
      <c r="A436" s="9" t="s">
        <v>135</v>
      </c>
      <c r="B436" s="10" t="str">
        <f>"T_"&amp;Table181517141978[[#This Row],[Stage Table Name]]</f>
        <v>T_ENRICHED_PROMO_CALENDAR</v>
      </c>
      <c r="C436" s="49"/>
      <c r="D436" t="s">
        <v>691</v>
      </c>
      <c r="E436" s="10"/>
      <c r="F436" t="s">
        <v>473</v>
      </c>
      <c r="G436" s="76">
        <v>250</v>
      </c>
      <c r="H436" s="77"/>
      <c r="I436" s="109" t="s">
        <v>28</v>
      </c>
      <c r="J436" s="108" t="s">
        <v>35</v>
      </c>
      <c r="K436" s="10"/>
      <c r="L436" s="10"/>
      <c r="M436" s="10"/>
      <c r="N436" s="10"/>
      <c r="O436" s="10"/>
    </row>
    <row r="437" spans="1:15" hidden="1">
      <c r="A437" s="9" t="s">
        <v>135</v>
      </c>
      <c r="B437" s="10" t="str">
        <f>"T_"&amp;Table181517141978[[#This Row],[Stage Table Name]]</f>
        <v>T_ENRICHED_PROMO_CALENDAR</v>
      </c>
      <c r="C437" s="49"/>
      <c r="D437" t="s">
        <v>448</v>
      </c>
      <c r="E437" s="10"/>
      <c r="F437" t="s">
        <v>473</v>
      </c>
      <c r="G437" s="76">
        <v>260</v>
      </c>
      <c r="H437" s="77"/>
      <c r="I437" s="111" t="s">
        <v>28</v>
      </c>
      <c r="J437" s="110" t="s">
        <v>35</v>
      </c>
      <c r="K437" s="10"/>
      <c r="L437" s="10"/>
      <c r="M437" s="10"/>
      <c r="N437" s="10"/>
      <c r="O437" s="10"/>
    </row>
    <row r="438" spans="1:15" hidden="1">
      <c r="A438" s="9" t="s">
        <v>135</v>
      </c>
      <c r="B438" s="10" t="str">
        <f>"T_"&amp;Table181517141978[[#This Row],[Stage Table Name]]</f>
        <v>T_ENRICHED_PROMO_CALENDAR</v>
      </c>
      <c r="C438" s="49"/>
      <c r="D438" t="s">
        <v>444</v>
      </c>
      <c r="E438" s="10"/>
      <c r="F438" t="s">
        <v>473</v>
      </c>
      <c r="G438" s="76">
        <v>270</v>
      </c>
      <c r="H438" s="77"/>
      <c r="I438" s="109" t="s">
        <v>28</v>
      </c>
      <c r="J438" s="108" t="s">
        <v>35</v>
      </c>
      <c r="K438" s="10"/>
      <c r="L438" s="10"/>
      <c r="M438" s="10"/>
      <c r="N438" s="10"/>
      <c r="O438" s="10"/>
    </row>
    <row r="439" spans="1:15" hidden="1">
      <c r="A439" s="9" t="s">
        <v>135</v>
      </c>
      <c r="B439" s="10" t="str">
        <f>"T_"&amp;Table181517141978[[#This Row],[Stage Table Name]]</f>
        <v>T_ENRICHED_PROMO_CALENDAR</v>
      </c>
      <c r="C439" s="49"/>
      <c r="D439" t="s">
        <v>692</v>
      </c>
      <c r="E439" s="10"/>
      <c r="F439" t="s">
        <v>473</v>
      </c>
      <c r="G439" s="76">
        <v>280</v>
      </c>
      <c r="H439" s="77"/>
      <c r="I439" s="111" t="s">
        <v>28</v>
      </c>
      <c r="J439" s="110" t="s">
        <v>35</v>
      </c>
      <c r="K439" s="10"/>
      <c r="L439" s="10"/>
      <c r="M439" s="10"/>
      <c r="N439" s="10"/>
      <c r="O439" s="10"/>
    </row>
    <row r="440" spans="1:15" hidden="1">
      <c r="A440" s="9" t="s">
        <v>135</v>
      </c>
      <c r="B440" s="10" t="str">
        <f>"T_"&amp;Table181517141978[[#This Row],[Stage Table Name]]</f>
        <v>T_ENRICHED_PROMO_CALENDAR</v>
      </c>
      <c r="C440" s="49"/>
      <c r="D440" t="s">
        <v>693</v>
      </c>
      <c r="E440" s="10"/>
      <c r="F440" t="s">
        <v>473</v>
      </c>
      <c r="G440" s="76">
        <v>290</v>
      </c>
      <c r="H440" s="77"/>
      <c r="I440" s="109" t="s">
        <v>28</v>
      </c>
      <c r="J440" s="108" t="s">
        <v>35</v>
      </c>
      <c r="K440" s="10"/>
      <c r="L440" s="10"/>
      <c r="M440" s="10"/>
      <c r="N440" s="10"/>
      <c r="O440" s="10"/>
    </row>
    <row r="441" spans="1:15" hidden="1">
      <c r="A441" s="9" t="s">
        <v>135</v>
      </c>
      <c r="B441" s="10" t="str">
        <f>"T_"&amp;Table181517141978[[#This Row],[Stage Table Name]]</f>
        <v>T_ENRICHED_PROMO_CALENDAR</v>
      </c>
      <c r="C441" s="49"/>
      <c r="D441" t="s">
        <v>694</v>
      </c>
      <c r="E441" s="10"/>
      <c r="F441" t="s">
        <v>473</v>
      </c>
      <c r="G441" s="76">
        <v>300</v>
      </c>
      <c r="H441" s="77"/>
      <c r="I441" s="111" t="s">
        <v>28</v>
      </c>
      <c r="J441" s="110" t="s">
        <v>35</v>
      </c>
      <c r="K441" s="10"/>
      <c r="L441" s="10"/>
      <c r="M441" s="10"/>
      <c r="N441" s="10"/>
      <c r="O441" s="10"/>
    </row>
    <row r="442" spans="1:15" hidden="1">
      <c r="A442" s="9" t="s">
        <v>135</v>
      </c>
      <c r="B442" s="10" t="str">
        <f>"T_"&amp;Table181517141978[[#This Row],[Stage Table Name]]</f>
        <v>T_ENRICHED_PROMO_CALENDAR</v>
      </c>
      <c r="C442" s="49"/>
      <c r="D442" t="s">
        <v>695</v>
      </c>
      <c r="E442" s="10"/>
      <c r="F442" t="s">
        <v>487</v>
      </c>
      <c r="G442" s="76">
        <v>310</v>
      </c>
      <c r="H442" s="77"/>
      <c r="I442" s="109" t="s">
        <v>28</v>
      </c>
      <c r="J442" s="108" t="s">
        <v>35</v>
      </c>
      <c r="K442" s="10"/>
      <c r="L442" s="10"/>
      <c r="M442" s="10"/>
      <c r="N442" s="10"/>
      <c r="O442" s="10"/>
    </row>
    <row r="443" spans="1:15" hidden="1">
      <c r="A443" s="9" t="s">
        <v>135</v>
      </c>
      <c r="B443" s="10" t="str">
        <f>"T_"&amp;Table181517141978[[#This Row],[Stage Table Name]]</f>
        <v>T_ENRICHED_PROMO_CALENDAR</v>
      </c>
      <c r="C443" s="49"/>
      <c r="D443" t="s">
        <v>696</v>
      </c>
      <c r="E443" s="10"/>
      <c r="F443" t="s">
        <v>473</v>
      </c>
      <c r="G443" s="76">
        <v>320</v>
      </c>
      <c r="H443" s="77"/>
      <c r="I443" s="111" t="s">
        <v>28</v>
      </c>
      <c r="J443" s="110" t="s">
        <v>35</v>
      </c>
      <c r="K443" s="10"/>
      <c r="L443" s="10"/>
      <c r="M443" s="10"/>
      <c r="N443" s="10"/>
      <c r="O443" s="10"/>
    </row>
    <row r="444" spans="1:15" hidden="1">
      <c r="A444" s="9" t="s">
        <v>135</v>
      </c>
      <c r="B444" s="10" t="str">
        <f>"T_"&amp;Table181517141978[[#This Row],[Stage Table Name]]</f>
        <v>T_ENRICHED_PROMO_CALENDAR</v>
      </c>
      <c r="C444" s="49"/>
      <c r="D444" t="s">
        <v>697</v>
      </c>
      <c r="E444" s="10"/>
      <c r="F444" t="s">
        <v>473</v>
      </c>
      <c r="G444" s="76">
        <v>330</v>
      </c>
      <c r="H444" s="77"/>
      <c r="I444" s="109" t="s">
        <v>28</v>
      </c>
      <c r="J444" s="108" t="s">
        <v>35</v>
      </c>
      <c r="K444" s="10"/>
      <c r="L444" s="10"/>
      <c r="M444" s="10"/>
      <c r="N444" s="10"/>
      <c r="O444" s="10"/>
    </row>
    <row r="445" spans="1:15" hidden="1">
      <c r="A445" s="9" t="s">
        <v>135</v>
      </c>
      <c r="B445" s="10" t="str">
        <f>"T_"&amp;Table181517141978[[#This Row],[Stage Table Name]]</f>
        <v>T_ENRICHED_PROMO_CALENDAR</v>
      </c>
      <c r="C445" s="49"/>
      <c r="D445" t="s">
        <v>698</v>
      </c>
      <c r="E445" s="10"/>
      <c r="F445" t="s">
        <v>473</v>
      </c>
      <c r="G445" s="76">
        <v>340</v>
      </c>
      <c r="H445" s="77"/>
      <c r="I445" s="111" t="s">
        <v>28</v>
      </c>
      <c r="J445" s="110" t="s">
        <v>35</v>
      </c>
      <c r="K445" s="10"/>
      <c r="L445" s="10"/>
      <c r="M445" s="10"/>
      <c r="N445" s="10"/>
      <c r="O445" s="10"/>
    </row>
    <row r="446" spans="1:15" hidden="1">
      <c r="A446" s="9" t="s">
        <v>135</v>
      </c>
      <c r="B446" s="10" t="str">
        <f>"T_"&amp;Table181517141978[[#This Row],[Stage Table Name]]</f>
        <v>T_ENRICHED_PROMO_CALENDAR</v>
      </c>
      <c r="C446" s="49"/>
      <c r="D446" t="s">
        <v>699</v>
      </c>
      <c r="E446" s="10"/>
      <c r="F446" t="s">
        <v>403</v>
      </c>
      <c r="G446" s="76">
        <v>350</v>
      </c>
      <c r="H446" s="77"/>
      <c r="I446" s="108" t="s">
        <v>35</v>
      </c>
      <c r="J446" s="109" t="s">
        <v>28</v>
      </c>
      <c r="K446" s="10"/>
      <c r="L446" s="10"/>
      <c r="M446" s="10"/>
      <c r="N446" s="10"/>
      <c r="O446" s="10"/>
    </row>
    <row r="447" spans="1:15" hidden="1">
      <c r="A447" s="9" t="s">
        <v>135</v>
      </c>
      <c r="B447" s="10" t="str">
        <f>"T_"&amp;Table181517141978[[#This Row],[Stage Table Name]]</f>
        <v>T_ENRICHED_PROMO_CALENDAR</v>
      </c>
      <c r="C447" s="49"/>
      <c r="D447" t="s">
        <v>700</v>
      </c>
      <c r="E447" s="10"/>
      <c r="F447" t="s">
        <v>473</v>
      </c>
      <c r="G447" s="76">
        <v>360</v>
      </c>
      <c r="H447" s="77"/>
      <c r="I447" s="111" t="s">
        <v>28</v>
      </c>
      <c r="J447" s="110" t="s">
        <v>35</v>
      </c>
      <c r="K447" s="10"/>
      <c r="L447" s="10"/>
      <c r="M447" s="10"/>
      <c r="N447" s="10"/>
      <c r="O447" s="10"/>
    </row>
    <row r="448" spans="1:15" hidden="1">
      <c r="A448" s="9" t="s">
        <v>135</v>
      </c>
      <c r="B448" s="10" t="str">
        <f>"T_"&amp;Table181517141978[[#This Row],[Stage Table Name]]</f>
        <v>T_ENRICHED_PROMO_CALENDAR</v>
      </c>
      <c r="C448" s="49"/>
      <c r="D448" t="s">
        <v>701</v>
      </c>
      <c r="E448" s="10"/>
      <c r="F448" t="s">
        <v>473</v>
      </c>
      <c r="G448" s="76">
        <v>370</v>
      </c>
      <c r="H448" s="77"/>
      <c r="I448" s="109" t="s">
        <v>28</v>
      </c>
      <c r="J448" s="108" t="s">
        <v>35</v>
      </c>
      <c r="K448" s="10"/>
      <c r="L448" s="10"/>
      <c r="M448" s="10"/>
      <c r="N448" s="10"/>
      <c r="O448" s="10"/>
    </row>
    <row r="449" spans="1:15" hidden="1">
      <c r="A449" s="9" t="s">
        <v>135</v>
      </c>
      <c r="B449" s="10" t="str">
        <f>"T_"&amp;Table181517141978[[#This Row],[Stage Table Name]]</f>
        <v>T_ENRICHED_PROMO_CALENDAR</v>
      </c>
      <c r="C449" s="49"/>
      <c r="D449" t="s">
        <v>702</v>
      </c>
      <c r="E449" s="10"/>
      <c r="F449" t="s">
        <v>473</v>
      </c>
      <c r="G449" s="76">
        <v>380</v>
      </c>
      <c r="H449" s="77"/>
      <c r="I449" s="111" t="s">
        <v>28</v>
      </c>
      <c r="J449" s="110" t="s">
        <v>35</v>
      </c>
      <c r="K449" s="10"/>
      <c r="L449" s="10"/>
      <c r="M449" s="10"/>
      <c r="N449" s="10"/>
      <c r="O449" s="10"/>
    </row>
    <row r="450" spans="1:15" hidden="1">
      <c r="A450" s="9" t="s">
        <v>135</v>
      </c>
      <c r="B450" s="10" t="str">
        <f>"T_"&amp;Table181517141978[[#This Row],[Stage Table Name]]</f>
        <v>T_ENRICHED_PROMO_CALENDAR</v>
      </c>
      <c r="C450" s="49"/>
      <c r="D450" t="s">
        <v>703</v>
      </c>
      <c r="E450" s="10"/>
      <c r="F450" t="s">
        <v>473</v>
      </c>
      <c r="G450" s="76">
        <v>390</v>
      </c>
      <c r="H450" s="77"/>
      <c r="I450" s="109" t="s">
        <v>28</v>
      </c>
      <c r="J450" s="108" t="s">
        <v>35</v>
      </c>
      <c r="K450" s="10"/>
      <c r="L450" s="10"/>
      <c r="M450" s="10"/>
      <c r="N450" s="10"/>
      <c r="O450" s="10"/>
    </row>
    <row r="451" spans="1:15" hidden="1">
      <c r="A451" s="9" t="s">
        <v>135</v>
      </c>
      <c r="B451" s="10" t="str">
        <f>"T_"&amp;Table181517141978[[#This Row],[Stage Table Name]]</f>
        <v>T_ENRICHED_PROMO_CALENDAR</v>
      </c>
      <c r="C451" s="49"/>
      <c r="D451" t="s">
        <v>704</v>
      </c>
      <c r="E451" s="10"/>
      <c r="F451" t="s">
        <v>473</v>
      </c>
      <c r="G451" s="76">
        <v>400</v>
      </c>
      <c r="H451" s="77"/>
      <c r="I451" s="111" t="s">
        <v>28</v>
      </c>
      <c r="J451" s="110" t="s">
        <v>35</v>
      </c>
      <c r="K451" s="10"/>
      <c r="L451" s="10"/>
      <c r="M451" s="10"/>
      <c r="N451" s="10"/>
      <c r="O451" s="10"/>
    </row>
    <row r="452" spans="1:15" hidden="1">
      <c r="A452" s="9" t="s">
        <v>135</v>
      </c>
      <c r="B452" s="10" t="str">
        <f>"T_"&amp;Table181517141978[[#This Row],[Stage Table Name]]</f>
        <v>T_ENRICHED_PROMO_CALENDAR</v>
      </c>
      <c r="C452" s="49"/>
      <c r="D452" t="s">
        <v>705</v>
      </c>
      <c r="E452" s="10"/>
      <c r="F452" t="s">
        <v>473</v>
      </c>
      <c r="G452" s="76">
        <v>410</v>
      </c>
      <c r="H452" s="77"/>
      <c r="I452" s="109" t="s">
        <v>28</v>
      </c>
      <c r="J452" s="108" t="s">
        <v>35</v>
      </c>
      <c r="K452" s="10"/>
      <c r="L452" s="10"/>
      <c r="M452" s="10"/>
      <c r="N452" s="10"/>
      <c r="O452" s="10"/>
    </row>
    <row r="453" spans="1:15" hidden="1">
      <c r="A453" s="9" t="s">
        <v>135</v>
      </c>
      <c r="B453" s="10" t="str">
        <f>"T_"&amp;Table181517141978[[#This Row],[Stage Table Name]]</f>
        <v>T_ENRICHED_PROMO_CALENDAR</v>
      </c>
      <c r="C453" s="49"/>
      <c r="D453" t="s">
        <v>706</v>
      </c>
      <c r="E453" s="10"/>
      <c r="F453" t="s">
        <v>473</v>
      </c>
      <c r="G453" s="76">
        <v>420</v>
      </c>
      <c r="H453" s="77"/>
      <c r="I453" s="111" t="s">
        <v>28</v>
      </c>
      <c r="J453" s="110" t="s">
        <v>35</v>
      </c>
      <c r="K453" s="10"/>
      <c r="L453" s="10"/>
      <c r="M453" s="10"/>
      <c r="N453" s="10"/>
      <c r="O453" s="10"/>
    </row>
    <row r="454" spans="1:15" hidden="1">
      <c r="A454" s="9" t="s">
        <v>135</v>
      </c>
      <c r="B454" s="10" t="str">
        <f>"T_"&amp;Table181517141978[[#This Row],[Stage Table Name]]</f>
        <v>T_ENRICHED_PROMO_CALENDAR</v>
      </c>
      <c r="C454" s="49"/>
      <c r="D454" t="s">
        <v>707</v>
      </c>
      <c r="E454" s="10"/>
      <c r="F454" t="s">
        <v>473</v>
      </c>
      <c r="G454" s="76">
        <v>430</v>
      </c>
      <c r="H454" s="77"/>
      <c r="I454" s="109" t="s">
        <v>28</v>
      </c>
      <c r="J454" s="108" t="s">
        <v>35</v>
      </c>
      <c r="K454" s="10"/>
      <c r="L454" s="10"/>
      <c r="M454" s="10"/>
      <c r="N454" s="10"/>
      <c r="O454" s="10"/>
    </row>
    <row r="455" spans="1:15" hidden="1">
      <c r="A455" s="9" t="s">
        <v>135</v>
      </c>
      <c r="B455" s="10" t="str">
        <f>"T_"&amp;Table181517141978[[#This Row],[Stage Table Name]]</f>
        <v>T_ENRICHED_PROMO_CALENDAR</v>
      </c>
      <c r="C455" s="49"/>
      <c r="D455" t="s">
        <v>708</v>
      </c>
      <c r="E455" s="10"/>
      <c r="F455" t="s">
        <v>473</v>
      </c>
      <c r="G455" s="76">
        <v>440</v>
      </c>
      <c r="H455" s="77"/>
      <c r="I455" s="111" t="s">
        <v>28</v>
      </c>
      <c r="J455" s="110" t="s">
        <v>35</v>
      </c>
      <c r="K455" s="10"/>
      <c r="L455" s="10"/>
      <c r="M455" s="10"/>
      <c r="N455" s="10"/>
      <c r="O455" s="10"/>
    </row>
    <row r="456" spans="1:15" hidden="1">
      <c r="A456" s="9" t="s">
        <v>135</v>
      </c>
      <c r="B456" s="10" t="str">
        <f>"T_"&amp;Table181517141978[[#This Row],[Stage Table Name]]</f>
        <v>T_ENRICHED_PROMO_CALENDAR</v>
      </c>
      <c r="C456" s="49"/>
      <c r="D456" t="s">
        <v>709</v>
      </c>
      <c r="E456" s="10"/>
      <c r="F456" s="10" t="s">
        <v>473</v>
      </c>
      <c r="G456" s="76">
        <v>450</v>
      </c>
      <c r="H456" s="77"/>
      <c r="I456" s="108" t="s">
        <v>35</v>
      </c>
      <c r="J456" s="108" t="s">
        <v>35</v>
      </c>
      <c r="K456" s="10"/>
      <c r="L456" s="10"/>
      <c r="M456" s="10"/>
      <c r="N456" s="10"/>
      <c r="O456" s="10"/>
    </row>
    <row r="457" spans="1:15" hidden="1">
      <c r="A457" s="9" t="s">
        <v>135</v>
      </c>
      <c r="B457" s="10" t="str">
        <f>"T_"&amp;Table181517141978[[#This Row],[Stage Table Name]]</f>
        <v>T_ENRICHED_PROMO_CALENDAR</v>
      </c>
      <c r="C457" s="49"/>
      <c r="D457" t="s">
        <v>450</v>
      </c>
      <c r="E457" s="10"/>
      <c r="F457" s="10" t="s">
        <v>165</v>
      </c>
      <c r="G457" s="76">
        <v>460</v>
      </c>
      <c r="H457" s="77"/>
      <c r="I457" s="110" t="s">
        <v>35</v>
      </c>
      <c r="J457" s="110" t="s">
        <v>35</v>
      </c>
      <c r="K457" s="10"/>
      <c r="L457" s="10"/>
      <c r="M457" s="10"/>
      <c r="N457" s="10"/>
      <c r="O457" s="10"/>
    </row>
    <row r="458" spans="1:15" hidden="1">
      <c r="A458" s="9" t="s">
        <v>135</v>
      </c>
      <c r="B458" s="10" t="str">
        <f>"T_"&amp;Table181517141978[[#This Row],[Stage Table Name]]</f>
        <v>T_ENRICHED_PROMO_CALENDAR</v>
      </c>
      <c r="C458" s="49"/>
      <c r="D458" t="s">
        <v>710</v>
      </c>
      <c r="E458" s="10"/>
      <c r="F458" s="10" t="s">
        <v>165</v>
      </c>
      <c r="G458" s="76">
        <v>470</v>
      </c>
      <c r="H458" s="77"/>
      <c r="I458" s="109" t="s">
        <v>28</v>
      </c>
      <c r="J458" s="108" t="s">
        <v>35</v>
      </c>
      <c r="K458" s="10"/>
      <c r="L458" s="10"/>
      <c r="M458" s="10"/>
      <c r="N458" s="10"/>
      <c r="O458" s="10"/>
    </row>
    <row r="459" spans="1:15" hidden="1">
      <c r="A459" s="9" t="s">
        <v>135</v>
      </c>
      <c r="B459" s="10" t="str">
        <f>"T_"&amp;Table181517141978[[#This Row],[Stage Table Name]]</f>
        <v>T_ENRICHED_PROMO_CALENDAR</v>
      </c>
      <c r="C459" s="49"/>
      <c r="D459" t="s">
        <v>711</v>
      </c>
      <c r="E459" s="10"/>
      <c r="F459" s="10" t="s">
        <v>473</v>
      </c>
      <c r="G459" s="76">
        <v>480</v>
      </c>
      <c r="H459" s="77"/>
      <c r="I459" s="110" t="s">
        <v>35</v>
      </c>
      <c r="J459" s="110" t="s">
        <v>35</v>
      </c>
      <c r="K459" s="10"/>
      <c r="L459" s="10"/>
      <c r="M459" s="10"/>
      <c r="N459" s="10"/>
      <c r="O459" s="10"/>
    </row>
    <row r="460" spans="1:15" hidden="1">
      <c r="A460" s="9" t="s">
        <v>135</v>
      </c>
      <c r="B460" s="10" t="str">
        <f>"T_"&amp;Table181517141978[[#This Row],[Stage Table Name]]</f>
        <v>T_ENRICHED_PROMO_CALENDAR</v>
      </c>
      <c r="C460" s="49"/>
      <c r="D460" t="s">
        <v>712</v>
      </c>
      <c r="E460" s="10"/>
      <c r="F460" s="10" t="s">
        <v>165</v>
      </c>
      <c r="G460" s="76">
        <v>490</v>
      </c>
      <c r="H460" s="77"/>
      <c r="I460" s="109" t="s">
        <v>28</v>
      </c>
      <c r="J460" s="108" t="s">
        <v>35</v>
      </c>
      <c r="K460" s="10"/>
      <c r="L460" s="10"/>
      <c r="M460" s="10"/>
      <c r="N460" s="10"/>
      <c r="O460" s="10"/>
    </row>
    <row r="461" spans="1:15" hidden="1">
      <c r="A461" s="9" t="s">
        <v>135</v>
      </c>
      <c r="B461" s="10" t="str">
        <f>"T_"&amp;Table181517141978[[#This Row],[Stage Table Name]]</f>
        <v>T_ENRICHED_PROMO_CALENDAR</v>
      </c>
      <c r="C461" s="49"/>
      <c r="D461" t="s">
        <v>713</v>
      </c>
      <c r="E461" s="10"/>
      <c r="F461" s="10" t="s">
        <v>152</v>
      </c>
      <c r="G461" s="76">
        <v>500</v>
      </c>
      <c r="H461" s="77"/>
      <c r="I461" s="111" t="s">
        <v>28</v>
      </c>
      <c r="J461" s="110" t="s">
        <v>35</v>
      </c>
      <c r="K461" s="10"/>
      <c r="L461" s="10"/>
      <c r="M461" s="10"/>
      <c r="N461" s="10"/>
      <c r="O461" s="10"/>
    </row>
    <row r="462" spans="1:15" hidden="1">
      <c r="A462" s="9" t="s">
        <v>135</v>
      </c>
      <c r="B462" s="10" t="str">
        <f>"T_"&amp;Table181517141978[[#This Row],[Stage Table Name]]</f>
        <v>T_ENRICHED_PROMO_CALENDAR</v>
      </c>
      <c r="C462" s="49"/>
      <c r="D462" t="s">
        <v>714</v>
      </c>
      <c r="E462" s="10"/>
      <c r="F462" s="10" t="s">
        <v>165</v>
      </c>
      <c r="G462" s="76">
        <v>510</v>
      </c>
      <c r="H462" s="77"/>
      <c r="I462" s="108" t="s">
        <v>35</v>
      </c>
      <c r="J462" s="108" t="s">
        <v>35</v>
      </c>
      <c r="K462" s="10"/>
      <c r="L462" s="10"/>
      <c r="M462" s="10"/>
      <c r="N462" s="10"/>
      <c r="O462" s="10"/>
    </row>
    <row r="463" spans="1:15" hidden="1">
      <c r="A463" s="9" t="s">
        <v>135</v>
      </c>
      <c r="B463" s="10" t="str">
        <f>"T_"&amp;Table181517141978[[#This Row],[Stage Table Name]]</f>
        <v>T_ENRICHED_PROMO_CALENDAR</v>
      </c>
      <c r="C463" s="49"/>
      <c r="D463" t="s">
        <v>715</v>
      </c>
      <c r="E463" s="10"/>
      <c r="F463" s="10" t="s">
        <v>473</v>
      </c>
      <c r="G463" s="76">
        <v>520</v>
      </c>
      <c r="H463" s="77"/>
      <c r="I463" s="110" t="s">
        <v>35</v>
      </c>
      <c r="J463" s="110" t="s">
        <v>35</v>
      </c>
      <c r="K463" s="10"/>
      <c r="L463" s="10"/>
      <c r="M463" s="10"/>
      <c r="N463" s="10"/>
      <c r="O463" s="10"/>
    </row>
    <row r="464" spans="1:15" hidden="1">
      <c r="A464" s="9" t="s">
        <v>135</v>
      </c>
      <c r="B464" s="10" t="str">
        <f>"T_"&amp;Table181517141978[[#This Row],[Stage Table Name]]</f>
        <v>T_ENRICHED_PROMO_CALENDAR</v>
      </c>
      <c r="C464" s="49"/>
      <c r="D464" t="s">
        <v>716</v>
      </c>
      <c r="E464" s="10"/>
      <c r="F464" s="10" t="s">
        <v>152</v>
      </c>
      <c r="G464" s="76">
        <v>530</v>
      </c>
      <c r="H464" s="77"/>
      <c r="I464" s="108" t="s">
        <v>35</v>
      </c>
      <c r="J464" s="108" t="s">
        <v>35</v>
      </c>
      <c r="K464" s="10"/>
      <c r="L464" s="10"/>
      <c r="M464" s="10"/>
      <c r="N464" s="10"/>
      <c r="O464" s="10"/>
    </row>
    <row r="465" spans="1:15" hidden="1">
      <c r="A465" s="9" t="s">
        <v>135</v>
      </c>
      <c r="B465" s="10" t="str">
        <f>"T_"&amp;Table181517141978[[#This Row],[Stage Table Name]]</f>
        <v>T_ENRICHED_PROMO_CALENDAR</v>
      </c>
      <c r="C465" s="49"/>
      <c r="D465" t="s">
        <v>717</v>
      </c>
      <c r="E465" s="10"/>
      <c r="F465" s="10" t="s">
        <v>473</v>
      </c>
      <c r="G465" s="76">
        <v>540</v>
      </c>
      <c r="H465" s="77"/>
      <c r="I465" s="111" t="s">
        <v>28</v>
      </c>
      <c r="J465" s="110" t="s">
        <v>35</v>
      </c>
      <c r="K465" s="10"/>
      <c r="L465" s="10"/>
      <c r="M465" s="10"/>
      <c r="N465" s="10"/>
      <c r="O465" s="10"/>
    </row>
    <row r="466" spans="1:15" hidden="1">
      <c r="A466" s="9" t="s">
        <v>135</v>
      </c>
      <c r="B466" s="10" t="str">
        <f>"T_"&amp;Table181517141978[[#This Row],[Stage Table Name]]</f>
        <v>T_ENRICHED_PROMO_CALENDAR</v>
      </c>
      <c r="C466" s="49"/>
      <c r="D466" t="s">
        <v>718</v>
      </c>
      <c r="E466" s="10"/>
      <c r="F466" s="10" t="s">
        <v>473</v>
      </c>
      <c r="G466" s="76">
        <v>550</v>
      </c>
      <c r="H466" s="77"/>
      <c r="I466" s="109" t="s">
        <v>28</v>
      </c>
      <c r="J466" s="108" t="s">
        <v>35</v>
      </c>
      <c r="K466" s="10"/>
      <c r="L466" s="10"/>
      <c r="M466" s="10"/>
      <c r="N466" s="10"/>
      <c r="O466" s="10"/>
    </row>
    <row r="467" spans="1:15" hidden="1">
      <c r="A467" s="9" t="s">
        <v>135</v>
      </c>
      <c r="B467" s="10" t="str">
        <f>"T_"&amp;Table181517141978[[#This Row],[Stage Table Name]]</f>
        <v>T_ENRICHED_PROMO_CALENDAR</v>
      </c>
      <c r="C467" s="49"/>
      <c r="D467" t="s">
        <v>719</v>
      </c>
      <c r="E467" s="10"/>
      <c r="F467" s="10" t="s">
        <v>473</v>
      </c>
      <c r="G467" s="76">
        <v>560</v>
      </c>
      <c r="H467" s="77"/>
      <c r="I467" s="111" t="s">
        <v>28</v>
      </c>
      <c r="J467" s="110" t="s">
        <v>35</v>
      </c>
      <c r="K467" s="10"/>
      <c r="L467" s="10"/>
      <c r="M467" s="10"/>
      <c r="N467" s="10"/>
      <c r="O467" s="10"/>
    </row>
    <row r="468" spans="1:15" hidden="1">
      <c r="A468" s="9" t="s">
        <v>135</v>
      </c>
      <c r="B468" s="10" t="str">
        <f>"T_"&amp;Table181517141978[[#This Row],[Stage Table Name]]</f>
        <v>T_ENRICHED_PROMO_CALENDAR</v>
      </c>
      <c r="C468" s="49"/>
      <c r="D468" t="s">
        <v>720</v>
      </c>
      <c r="E468" s="10"/>
      <c r="F468" s="10" t="s">
        <v>165</v>
      </c>
      <c r="G468" s="76">
        <v>570</v>
      </c>
      <c r="H468" s="77"/>
      <c r="I468" s="109" t="s">
        <v>28</v>
      </c>
      <c r="J468" s="108" t="s">
        <v>35</v>
      </c>
      <c r="K468" s="10"/>
      <c r="L468" s="10"/>
      <c r="M468" s="10"/>
      <c r="N468" s="10"/>
      <c r="O468" s="10"/>
    </row>
    <row r="469" spans="1:15" hidden="1">
      <c r="A469" s="9" t="s">
        <v>135</v>
      </c>
      <c r="B469" s="10" t="str">
        <f>"T_"&amp;Table181517141978[[#This Row],[Stage Table Name]]</f>
        <v>T_ENRICHED_PROMO_CALENDAR</v>
      </c>
      <c r="C469" s="49"/>
      <c r="D469" t="s">
        <v>721</v>
      </c>
      <c r="E469" s="10"/>
      <c r="F469" s="10" t="s">
        <v>165</v>
      </c>
      <c r="G469" s="76">
        <v>580</v>
      </c>
      <c r="H469" s="77"/>
      <c r="I469" s="111" t="s">
        <v>28</v>
      </c>
      <c r="J469" s="110" t="s">
        <v>35</v>
      </c>
      <c r="K469" s="10"/>
      <c r="L469" s="10"/>
      <c r="M469" s="10"/>
      <c r="N469" s="10"/>
      <c r="O469" s="10"/>
    </row>
    <row r="470" spans="1:15" hidden="1">
      <c r="A470" s="9" t="s">
        <v>135</v>
      </c>
      <c r="B470" s="10" t="str">
        <f>"T_"&amp;Table181517141978[[#This Row],[Stage Table Name]]</f>
        <v>T_ENRICHED_PROMO_CALENDAR</v>
      </c>
      <c r="C470" s="49"/>
      <c r="D470" t="s">
        <v>722</v>
      </c>
      <c r="E470" s="10"/>
      <c r="F470" s="10" t="s">
        <v>473</v>
      </c>
      <c r="G470" s="76">
        <v>590</v>
      </c>
      <c r="H470" s="77"/>
      <c r="I470" s="109" t="s">
        <v>28</v>
      </c>
      <c r="J470" s="108" t="s">
        <v>35</v>
      </c>
      <c r="K470" s="10"/>
      <c r="L470" s="10"/>
      <c r="M470" s="10"/>
      <c r="N470" s="10"/>
      <c r="O470" s="10"/>
    </row>
    <row r="471" spans="1:15" hidden="1">
      <c r="A471" s="9" t="s">
        <v>135</v>
      </c>
      <c r="B471" s="10" t="str">
        <f>"T_"&amp;Table181517141978[[#This Row],[Stage Table Name]]</f>
        <v>T_ENRICHED_PROMO_CALENDAR</v>
      </c>
      <c r="C471" s="49"/>
      <c r="D471" t="s">
        <v>723</v>
      </c>
      <c r="E471" s="10"/>
      <c r="F471" s="10" t="s">
        <v>152</v>
      </c>
      <c r="G471" s="76">
        <v>600</v>
      </c>
      <c r="H471" s="77"/>
      <c r="I471" s="111" t="s">
        <v>28</v>
      </c>
      <c r="J471" s="110" t="s">
        <v>35</v>
      </c>
      <c r="K471" s="10"/>
      <c r="L471" s="10"/>
      <c r="M471" s="10"/>
      <c r="N471" s="10"/>
      <c r="O471" s="10"/>
    </row>
    <row r="472" spans="1:15" hidden="1">
      <c r="A472" s="9" t="s">
        <v>135</v>
      </c>
      <c r="B472" s="10" t="str">
        <f>"T_"&amp;Table181517141978[[#This Row],[Stage Table Name]]</f>
        <v>T_ENRICHED_PROMO_CALENDAR</v>
      </c>
      <c r="C472" s="49"/>
      <c r="D472" t="s">
        <v>724</v>
      </c>
      <c r="E472" s="10"/>
      <c r="F472" s="10" t="s">
        <v>165</v>
      </c>
      <c r="G472" s="76">
        <v>610</v>
      </c>
      <c r="H472" s="77"/>
      <c r="I472" s="109" t="s">
        <v>28</v>
      </c>
      <c r="J472" s="108" t="s">
        <v>35</v>
      </c>
      <c r="K472" s="10"/>
      <c r="L472" s="10"/>
      <c r="M472" s="10"/>
      <c r="N472" s="10"/>
      <c r="O472" s="10"/>
    </row>
    <row r="473" spans="1:15" hidden="1">
      <c r="A473" s="9" t="s">
        <v>135</v>
      </c>
      <c r="B473" s="10" t="str">
        <f>"T_"&amp;Table181517141978[[#This Row],[Stage Table Name]]</f>
        <v>T_ENRICHED_PROMO_CALENDAR</v>
      </c>
      <c r="C473" s="49"/>
      <c r="D473" t="s">
        <v>725</v>
      </c>
      <c r="E473" s="10"/>
      <c r="F473" s="10" t="s">
        <v>165</v>
      </c>
      <c r="G473" s="76">
        <v>620</v>
      </c>
      <c r="H473" s="77"/>
      <c r="I473" s="111" t="s">
        <v>28</v>
      </c>
      <c r="J473" s="110" t="s">
        <v>35</v>
      </c>
      <c r="K473" s="10"/>
      <c r="L473" s="10"/>
      <c r="M473" s="10"/>
      <c r="N473" s="10"/>
      <c r="O473" s="10"/>
    </row>
    <row r="474" spans="1:15" hidden="1">
      <c r="A474" s="9" t="s">
        <v>135</v>
      </c>
      <c r="B474" s="10" t="str">
        <f>"T_"&amp;Table181517141978[[#This Row],[Stage Table Name]]</f>
        <v>T_ENRICHED_PROMO_CALENDAR</v>
      </c>
      <c r="C474" s="49"/>
      <c r="D474" t="s">
        <v>726</v>
      </c>
      <c r="E474" s="10"/>
      <c r="F474" s="10" t="s">
        <v>473</v>
      </c>
      <c r="G474" s="76">
        <v>630</v>
      </c>
      <c r="H474" s="77"/>
      <c r="I474" s="109" t="s">
        <v>28</v>
      </c>
      <c r="J474" s="108" t="s">
        <v>35</v>
      </c>
      <c r="K474" s="10"/>
      <c r="L474" s="10"/>
      <c r="M474" s="10"/>
      <c r="N474" s="10"/>
      <c r="O474" s="10"/>
    </row>
    <row r="475" spans="1:15" hidden="1">
      <c r="A475" s="9" t="s">
        <v>135</v>
      </c>
      <c r="B475" s="10" t="str">
        <f>"T_"&amp;Table181517141978[[#This Row],[Stage Table Name]]</f>
        <v>T_ENRICHED_PROMO_CALENDAR</v>
      </c>
      <c r="C475" s="49"/>
      <c r="D475" t="s">
        <v>727</v>
      </c>
      <c r="E475" s="10"/>
      <c r="F475" s="10" t="s">
        <v>152</v>
      </c>
      <c r="G475" s="76">
        <v>640</v>
      </c>
      <c r="H475" s="77"/>
      <c r="I475" s="111" t="s">
        <v>28</v>
      </c>
      <c r="J475" s="110" t="s">
        <v>35</v>
      </c>
      <c r="K475" s="10"/>
      <c r="L475" s="10"/>
      <c r="M475" s="10"/>
      <c r="N475" s="10"/>
      <c r="O475" s="10"/>
    </row>
    <row r="569" spans="1:15" s="7" customFormat="1">
      <c r="A569" s="1"/>
      <c r="B569" s="1"/>
      <c r="C569" s="2"/>
      <c r="D569" s="2"/>
      <c r="E569"/>
      <c r="F569" s="1"/>
      <c r="G569" s="1"/>
      <c r="H569" s="1"/>
      <c r="I569"/>
      <c r="J569"/>
      <c r="K569" s="1"/>
      <c r="L569" s="1"/>
      <c r="M569" s="1"/>
      <c r="N569" s="1"/>
      <c r="O569" s="1"/>
    </row>
  </sheetData>
  <conditionalFormatting sqref="I322:I381">
    <cfRule type="cellIs" dxfId="88" priority="27" operator="equal">
      <formula>"Yes"</formula>
    </cfRule>
  </conditionalFormatting>
  <conditionalFormatting sqref="I2:J243">
    <cfRule type="cellIs" dxfId="87" priority="4" operator="equal">
      <formula>"Yes"</formula>
    </cfRule>
  </conditionalFormatting>
  <conditionalFormatting sqref="I382:J386">
    <cfRule type="cellIs" dxfId="86" priority="24" operator="equal">
      <formula>"Yes"</formula>
    </cfRule>
  </conditionalFormatting>
  <conditionalFormatting sqref="I1:M1 I387:I388 M387:M1048576 I389:K394 K395:K396 I395:I411 J397:K411 K412:K1048576">
    <cfRule type="cellIs" dxfId="85" priority="37" operator="equal">
      <formula>"Yes"</formula>
    </cfRule>
  </conditionalFormatting>
  <conditionalFormatting sqref="I244:M321">
    <cfRule type="cellIs" dxfId="84" priority="1" operator="equal">
      <formula>"Yes"</formula>
    </cfRule>
  </conditionalFormatting>
  <conditionalFormatting sqref="J322:J381">
    <cfRule type="cellIs" dxfId="83" priority="25" operator="equal">
      <formula>"Yes"</formula>
    </cfRule>
  </conditionalFormatting>
  <conditionalFormatting sqref="J387:J388">
    <cfRule type="cellIs" dxfId="82" priority="23" operator="equal">
      <formula>"Yes"</formula>
    </cfRule>
  </conditionalFormatting>
  <conditionalFormatting sqref="J395:J396">
    <cfRule type="cellIs" dxfId="81" priority="22" operator="equal">
      <formula>"Yes"</formula>
    </cfRule>
  </conditionalFormatting>
  <conditionalFormatting sqref="K2:M243">
    <cfRule type="cellIs" dxfId="80" priority="13" operator="equal">
      <formula>"Yes"</formula>
    </cfRule>
  </conditionalFormatting>
  <conditionalFormatting sqref="M322:M386 K322:K388">
    <cfRule type="cellIs" dxfId="79" priority="33" operator="equal">
      <formula>"Yes"</formula>
    </cfRule>
  </conditionalFormatting>
  <conditionalFormatting sqref="N1:O321">
    <cfRule type="cellIs" dxfId="78" priority="2" operator="equal">
      <formula>"Optional"</formula>
    </cfRule>
    <cfRule type="cellIs" dxfId="77" priority="3" operator="equal">
      <formula>"Mandatory"</formula>
    </cfRule>
  </conditionalFormatting>
  <conditionalFormatting sqref="P736:R1048576">
    <cfRule type="cellIs" dxfId="76" priority="38" operator="equal">
      <formula>"Optional"</formula>
    </cfRule>
    <cfRule type="cellIs" dxfId="75" priority="39" operator="equal">
      <formula>"Mandatory"</formula>
    </cfRule>
  </conditionalFormatting>
  <dataValidations count="1">
    <dataValidation type="list" allowBlank="1" showInputMessage="1" showErrorMessage="1" sqref="M257:M1048576 K2:K475 I2:J411" xr:uid="{BE1C3A40-386D-4CC1-BF03-78FDFCD630F4}">
      <formula1>"Yes, No"</formula1>
    </dataValidation>
  </dataValidations>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63EB6-1EF2-4A99-96F4-809D814CB654}">
  <sheetPr>
    <tabColor theme="4" tint="0.59999389629810485"/>
  </sheetPr>
  <dimension ref="A1:O569"/>
  <sheetViews>
    <sheetView showGridLines="0" zoomScale="85" zoomScaleNormal="85" zoomScalePageLayoutView="80" workbookViewId="0">
      <pane xSplit="4" ySplit="1" topLeftCell="E79" activePane="bottomRight" state="frozen"/>
      <selection pane="topRight" activeCell="A42" sqref="A42:XFD42"/>
      <selection pane="bottomLeft" activeCell="A42" sqref="A42:XFD42"/>
      <selection pane="bottomRight" sqref="A1:B1048576"/>
    </sheetView>
  </sheetViews>
  <sheetFormatPr defaultColWidth="45.83203125" defaultRowHeight="15.5"/>
  <cols>
    <col min="1" max="1" width="33.58203125" style="1" bestFit="1" customWidth="1"/>
    <col min="2" max="2" width="38.25" style="1" customWidth="1"/>
    <col min="3" max="3" width="31.33203125" style="2" bestFit="1" customWidth="1"/>
    <col min="4" max="4" width="60.75" style="2" customWidth="1"/>
    <col min="5" max="5" width="83.08203125" customWidth="1"/>
    <col min="6" max="6" width="38.33203125" style="1" bestFit="1" customWidth="1"/>
    <col min="7" max="7" width="21.5" style="1" bestFit="1" customWidth="1"/>
    <col min="8" max="8" width="17.33203125" style="1" customWidth="1"/>
    <col min="9" max="9" width="13.83203125" bestFit="1" customWidth="1"/>
    <col min="10" max="10" width="18.5" bestFit="1" customWidth="1"/>
    <col min="11" max="11" width="28.08203125" style="1" bestFit="1" customWidth="1"/>
    <col min="12" max="12" width="34" style="1" bestFit="1" customWidth="1"/>
    <col min="13" max="13" width="38.25" style="1" bestFit="1" customWidth="1"/>
    <col min="14" max="14" width="8.58203125" style="1" bestFit="1" customWidth="1"/>
    <col min="15" max="15" width="10.33203125" style="1" bestFit="1" customWidth="1"/>
    <col min="16" max="16" width="13.58203125" style="1" bestFit="1" customWidth="1"/>
    <col min="17" max="17" width="17" style="1" bestFit="1" customWidth="1"/>
    <col min="18" max="18" width="20.5" style="1" bestFit="1" customWidth="1"/>
    <col min="19" max="19" width="52.08203125" style="1" bestFit="1" customWidth="1"/>
    <col min="20" max="16384" width="45.83203125" style="1"/>
  </cols>
  <sheetData>
    <row r="1" spans="1:15">
      <c r="A1" s="63" t="s">
        <v>1102</v>
      </c>
      <c r="B1" s="62" t="s">
        <v>1104</v>
      </c>
      <c r="C1" s="62" t="s">
        <v>137</v>
      </c>
      <c r="D1" s="62" t="s">
        <v>138</v>
      </c>
      <c r="E1" s="1" t="s">
        <v>64</v>
      </c>
      <c r="F1" s="63" t="s">
        <v>139</v>
      </c>
      <c r="G1" s="63" t="s">
        <v>140</v>
      </c>
      <c r="H1" s="1" t="s">
        <v>141</v>
      </c>
      <c r="I1" s="63" t="s">
        <v>142</v>
      </c>
      <c r="J1" s="63" t="s">
        <v>143</v>
      </c>
      <c r="K1" s="63" t="s">
        <v>144</v>
      </c>
      <c r="L1" s="63" t="s">
        <v>145</v>
      </c>
      <c r="M1" s="63" t="s">
        <v>146</v>
      </c>
      <c r="N1" s="66" t="s">
        <v>92</v>
      </c>
      <c r="O1" s="66" t="s">
        <v>38</v>
      </c>
    </row>
    <row r="2" spans="1:15" hidden="1">
      <c r="A2" s="75" t="s">
        <v>94</v>
      </c>
      <c r="B2" s="10" t="str">
        <f>"T_"&amp;Table18151714197[[#This Row],[PSA TABLE NAME]]</f>
        <v>T_FINANCIALS_PNL</v>
      </c>
      <c r="C2"/>
      <c r="D2" s="85" t="s">
        <v>147</v>
      </c>
      <c r="E2" s="10" t="s">
        <v>148</v>
      </c>
      <c r="F2" s="104" t="s">
        <v>149</v>
      </c>
      <c r="G2" s="76">
        <v>10</v>
      </c>
      <c r="H2" s="77"/>
      <c r="I2" s="10" t="s">
        <v>35</v>
      </c>
      <c r="J2" s="10" t="s">
        <v>28</v>
      </c>
      <c r="K2" s="10"/>
      <c r="L2" s="10"/>
      <c r="M2" s="10"/>
      <c r="N2" s="10"/>
      <c r="O2" s="10"/>
    </row>
    <row r="3" spans="1:15" s="84" customFormat="1" hidden="1">
      <c r="A3" s="80" t="s">
        <v>94</v>
      </c>
      <c r="B3" s="79" t="str">
        <f>"T_"&amp;Table18151714197[[#This Row],[PSA TABLE NAME]]</f>
        <v>T_FINANCIALS_PNL</v>
      </c>
      <c r="C3" s="81"/>
      <c r="D3" s="86" t="s">
        <v>150</v>
      </c>
      <c r="E3" s="79" t="s">
        <v>151</v>
      </c>
      <c r="F3" s="87" t="s">
        <v>152</v>
      </c>
      <c r="G3" s="82">
        <v>20</v>
      </c>
      <c r="H3" s="83"/>
      <c r="I3" s="79" t="s">
        <v>35</v>
      </c>
      <c r="J3" s="79" t="s">
        <v>28</v>
      </c>
      <c r="K3" s="79"/>
      <c r="L3" s="79"/>
      <c r="M3" s="79"/>
      <c r="N3" s="79"/>
      <c r="O3" s="79"/>
    </row>
    <row r="4" spans="1:15" ht="35.25" hidden="1" customHeight="1">
      <c r="A4" s="75" t="s">
        <v>94</v>
      </c>
      <c r="B4" s="10" t="str">
        <f>"T_"&amp;Table18151714197[[#This Row],[PSA TABLE NAME]]</f>
        <v>T_FINANCIALS_PNL</v>
      </c>
      <c r="C4"/>
      <c r="D4" s="86" t="s">
        <v>153</v>
      </c>
      <c r="E4" s="10" t="s">
        <v>154</v>
      </c>
      <c r="F4" s="105" t="s">
        <v>149</v>
      </c>
      <c r="G4" s="76">
        <v>30</v>
      </c>
      <c r="H4" s="77" t="s">
        <v>155</v>
      </c>
      <c r="I4" s="10" t="s">
        <v>35</v>
      </c>
      <c r="J4" s="10" t="s">
        <v>28</v>
      </c>
      <c r="K4" s="10"/>
      <c r="L4" s="10"/>
      <c r="M4" s="10"/>
      <c r="N4" s="10"/>
      <c r="O4" s="10"/>
    </row>
    <row r="5" spans="1:15" hidden="1">
      <c r="A5" s="75" t="s">
        <v>94</v>
      </c>
      <c r="B5" s="10" t="str">
        <f>"T_"&amp;Table18151714197[[#This Row],[PSA TABLE NAME]]</f>
        <v>T_FINANCIALS_PNL</v>
      </c>
      <c r="C5"/>
      <c r="D5" s="86" t="s">
        <v>156</v>
      </c>
      <c r="E5" s="10" t="s">
        <v>157</v>
      </c>
      <c r="F5" s="105" t="s">
        <v>149</v>
      </c>
      <c r="G5" s="76">
        <v>40</v>
      </c>
      <c r="H5" s="77"/>
      <c r="I5" s="10" t="s">
        <v>35</v>
      </c>
      <c r="J5" s="10" t="s">
        <v>28</v>
      </c>
      <c r="K5" s="10"/>
      <c r="L5" s="10"/>
      <c r="M5" s="10"/>
      <c r="N5" s="10"/>
      <c r="O5" s="10"/>
    </row>
    <row r="6" spans="1:15" hidden="1">
      <c r="A6" s="75" t="s">
        <v>94</v>
      </c>
      <c r="B6" s="10" t="str">
        <f>"T_"&amp;Table18151714197[[#This Row],[PSA TABLE NAME]]</f>
        <v>T_FINANCIALS_PNL</v>
      </c>
      <c r="C6"/>
      <c r="D6" s="85" t="s">
        <v>158</v>
      </c>
      <c r="E6" s="10" t="s">
        <v>159</v>
      </c>
      <c r="F6" s="104" t="s">
        <v>149</v>
      </c>
      <c r="G6" s="76">
        <v>50</v>
      </c>
      <c r="H6" s="77"/>
      <c r="I6" s="10" t="s">
        <v>35</v>
      </c>
      <c r="J6" s="10" t="s">
        <v>28</v>
      </c>
      <c r="K6" s="10"/>
      <c r="L6" s="10"/>
      <c r="M6" s="10"/>
      <c r="N6" s="10"/>
      <c r="O6" s="10"/>
    </row>
    <row r="7" spans="1:15" hidden="1">
      <c r="A7" s="75" t="s">
        <v>94</v>
      </c>
      <c r="B7" s="10" t="str">
        <f>"T_"&amp;Table18151714197[[#This Row],[PSA TABLE NAME]]</f>
        <v>T_FINANCIALS_PNL</v>
      </c>
      <c r="C7"/>
      <c r="D7" s="85" t="s">
        <v>160</v>
      </c>
      <c r="E7" s="10" t="s">
        <v>161</v>
      </c>
      <c r="F7" s="104" t="s">
        <v>149</v>
      </c>
      <c r="G7" s="76">
        <v>60</v>
      </c>
      <c r="H7" s="77"/>
      <c r="I7" s="10" t="s">
        <v>35</v>
      </c>
      <c r="J7" s="10" t="s">
        <v>28</v>
      </c>
      <c r="K7" s="10"/>
      <c r="L7" s="10"/>
      <c r="M7" s="10"/>
      <c r="N7" s="10"/>
      <c r="O7" s="10"/>
    </row>
    <row r="8" spans="1:15" hidden="1">
      <c r="A8" s="75" t="s">
        <v>94</v>
      </c>
      <c r="B8" s="10" t="str">
        <f>"T_"&amp;Table18151714197[[#This Row],[PSA TABLE NAME]]</f>
        <v>T_FINANCIALS_PNL</v>
      </c>
      <c r="C8"/>
      <c r="D8" s="85" t="s">
        <v>162</v>
      </c>
      <c r="E8" s="10" t="s">
        <v>163</v>
      </c>
      <c r="F8" s="104" t="s">
        <v>149</v>
      </c>
      <c r="G8" s="76">
        <v>70</v>
      </c>
      <c r="H8" s="77"/>
      <c r="I8" s="10" t="s">
        <v>35</v>
      </c>
      <c r="J8" s="10" t="s">
        <v>28</v>
      </c>
      <c r="K8" s="10"/>
      <c r="L8" s="10"/>
      <c r="M8" s="10"/>
      <c r="N8" s="10"/>
      <c r="O8" s="10"/>
    </row>
    <row r="9" spans="1:15" hidden="1">
      <c r="A9" s="75" t="s">
        <v>94</v>
      </c>
      <c r="B9" s="10" t="str">
        <f>"T_"&amp;Table18151714197[[#This Row],[PSA TABLE NAME]]</f>
        <v>T_FINANCIALS_PNL</v>
      </c>
      <c r="C9"/>
      <c r="D9" s="85" t="s">
        <v>164</v>
      </c>
      <c r="E9" s="10" t="s">
        <v>164</v>
      </c>
      <c r="F9" s="104" t="s">
        <v>165</v>
      </c>
      <c r="G9" s="76">
        <v>80</v>
      </c>
      <c r="H9" s="77"/>
      <c r="I9" s="10" t="s">
        <v>28</v>
      </c>
      <c r="J9" s="10" t="s">
        <v>35</v>
      </c>
      <c r="K9" s="10"/>
      <c r="L9" s="10"/>
      <c r="M9" s="10"/>
      <c r="N9" s="10"/>
      <c r="O9" s="10"/>
    </row>
    <row r="10" spans="1:15" hidden="1">
      <c r="A10" s="75" t="s">
        <v>94</v>
      </c>
      <c r="B10" s="10" t="str">
        <f>"T_"&amp;Table18151714197[[#This Row],[PSA TABLE NAME]]</f>
        <v>T_FINANCIALS_PNL</v>
      </c>
      <c r="C10"/>
      <c r="D10" s="85" t="s">
        <v>166</v>
      </c>
      <c r="E10" s="10" t="s">
        <v>167</v>
      </c>
      <c r="F10" s="106" t="s">
        <v>152</v>
      </c>
      <c r="G10" s="76">
        <v>90</v>
      </c>
      <c r="H10" s="77"/>
      <c r="I10" s="10" t="s">
        <v>35</v>
      </c>
      <c r="J10" s="10" t="s">
        <v>35</v>
      </c>
      <c r="K10" s="10"/>
      <c r="L10" s="10"/>
      <c r="M10" s="10"/>
      <c r="N10" s="10"/>
      <c r="O10" s="10"/>
    </row>
    <row r="11" spans="1:15" hidden="1">
      <c r="A11" s="75" t="s">
        <v>94</v>
      </c>
      <c r="B11" s="10" t="str">
        <f>"T_"&amp;Table18151714197[[#This Row],[PSA TABLE NAME]]</f>
        <v>T_FINANCIALS_PNL</v>
      </c>
      <c r="C11"/>
      <c r="D11" s="85" t="s">
        <v>168</v>
      </c>
      <c r="E11" s="10" t="s">
        <v>169</v>
      </c>
      <c r="F11" s="104" t="s">
        <v>149</v>
      </c>
      <c r="G11" s="76">
        <v>100</v>
      </c>
      <c r="H11" s="77"/>
      <c r="I11" s="10" t="s">
        <v>28</v>
      </c>
      <c r="J11" s="10" t="s">
        <v>35</v>
      </c>
      <c r="K11" s="10"/>
      <c r="L11" s="10"/>
      <c r="M11" s="10"/>
      <c r="N11" s="10"/>
      <c r="O11" s="10"/>
    </row>
    <row r="12" spans="1:15" hidden="1">
      <c r="A12" s="75" t="s">
        <v>94</v>
      </c>
      <c r="B12" s="10" t="str">
        <f>"T_"&amp;Table18151714197[[#This Row],[PSA TABLE NAME]]</f>
        <v>T_FINANCIALS_PNL</v>
      </c>
      <c r="C12"/>
      <c r="D12" s="85" t="s">
        <v>170</v>
      </c>
      <c r="E12" s="10" t="s">
        <v>167</v>
      </c>
      <c r="F12" s="104" t="s">
        <v>149</v>
      </c>
      <c r="G12" s="76">
        <v>110</v>
      </c>
      <c r="H12" s="77"/>
      <c r="I12" s="10" t="s">
        <v>28</v>
      </c>
      <c r="J12" s="10" t="s">
        <v>35</v>
      </c>
      <c r="K12" s="10"/>
      <c r="L12" s="10"/>
      <c r="M12" s="10"/>
      <c r="N12" s="10"/>
      <c r="O12" s="10"/>
    </row>
    <row r="13" spans="1:15" hidden="1">
      <c r="A13" s="75" t="s">
        <v>94</v>
      </c>
      <c r="B13" s="10" t="str">
        <f>"T_"&amp;Table18151714197[[#This Row],[PSA TABLE NAME]]</f>
        <v>T_FINANCIALS_PNL</v>
      </c>
      <c r="C13"/>
      <c r="D13" s="85" t="s">
        <v>171</v>
      </c>
      <c r="E13" s="10" t="s">
        <v>169</v>
      </c>
      <c r="F13" s="104" t="s">
        <v>165</v>
      </c>
      <c r="G13" s="76">
        <v>120</v>
      </c>
      <c r="H13" s="77"/>
      <c r="I13" s="10" t="s">
        <v>28</v>
      </c>
      <c r="J13" s="10" t="s">
        <v>35</v>
      </c>
      <c r="K13" s="10"/>
      <c r="L13" s="10"/>
      <c r="M13" s="10"/>
      <c r="N13" s="10"/>
      <c r="O13" s="10"/>
    </row>
    <row r="14" spans="1:15" hidden="1">
      <c r="A14" s="75" t="s">
        <v>94</v>
      </c>
      <c r="B14" s="10" t="str">
        <f>"T_"&amp;Table18151714197[[#This Row],[PSA TABLE NAME]]</f>
        <v>T_FINANCIALS_PNL</v>
      </c>
      <c r="C14"/>
      <c r="D14" s="85" t="s">
        <v>172</v>
      </c>
      <c r="E14" s="10" t="s">
        <v>167</v>
      </c>
      <c r="F14" s="104" t="s">
        <v>165</v>
      </c>
      <c r="G14" s="76">
        <v>130</v>
      </c>
      <c r="H14" s="77"/>
      <c r="I14" s="10" t="s">
        <v>28</v>
      </c>
      <c r="J14" s="10" t="s">
        <v>35</v>
      </c>
      <c r="K14" s="10"/>
      <c r="L14" s="10"/>
      <c r="M14" s="10"/>
      <c r="N14" s="10"/>
      <c r="O14" s="10"/>
    </row>
    <row r="15" spans="1:15" hidden="1">
      <c r="A15" s="75" t="s">
        <v>94</v>
      </c>
      <c r="B15" s="10" t="str">
        <f>"T_"&amp;Table18151714197[[#This Row],[PSA TABLE NAME]]</f>
        <v>T_FINANCIALS_PNL</v>
      </c>
      <c r="C15"/>
      <c r="D15" s="85" t="s">
        <v>173</v>
      </c>
      <c r="E15" s="10" t="s">
        <v>169</v>
      </c>
      <c r="F15" s="104" t="s">
        <v>165</v>
      </c>
      <c r="G15" s="76">
        <v>140</v>
      </c>
      <c r="H15" s="77"/>
      <c r="I15" s="10" t="s">
        <v>28</v>
      </c>
      <c r="J15" s="10" t="s">
        <v>35</v>
      </c>
      <c r="K15" s="10"/>
      <c r="L15" s="10"/>
      <c r="M15" s="10"/>
      <c r="N15" s="10"/>
      <c r="O15" s="10"/>
    </row>
    <row r="16" spans="1:15" hidden="1">
      <c r="A16" s="75" t="s">
        <v>94</v>
      </c>
      <c r="B16" s="10" t="str">
        <f>"T_"&amp;Table18151714197[[#This Row],[PSA TABLE NAME]]</f>
        <v>T_FINANCIALS_PNL</v>
      </c>
      <c r="C16"/>
      <c r="D16" s="85" t="s">
        <v>174</v>
      </c>
      <c r="E16" s="10" t="s">
        <v>167</v>
      </c>
      <c r="F16" s="104" t="s">
        <v>165</v>
      </c>
      <c r="G16" s="76">
        <v>150</v>
      </c>
      <c r="H16" s="77"/>
      <c r="I16" s="10" t="s">
        <v>28</v>
      </c>
      <c r="J16" s="10" t="s">
        <v>35</v>
      </c>
      <c r="K16" s="10"/>
      <c r="L16" s="10"/>
      <c r="M16" s="10"/>
      <c r="N16" s="10"/>
      <c r="O16" s="10"/>
    </row>
    <row r="17" spans="1:15" hidden="1">
      <c r="A17" s="75" t="s">
        <v>94</v>
      </c>
      <c r="B17" s="10" t="str">
        <f>"T_"&amp;Table18151714197[[#This Row],[PSA TABLE NAME]]</f>
        <v>T_FINANCIALS_PNL</v>
      </c>
      <c r="C17"/>
      <c r="D17" s="85" t="s">
        <v>175</v>
      </c>
      <c r="E17" s="10" t="s">
        <v>169</v>
      </c>
      <c r="F17" s="104" t="s">
        <v>165</v>
      </c>
      <c r="G17" s="76">
        <v>160</v>
      </c>
      <c r="H17" s="77"/>
      <c r="I17" s="10" t="s">
        <v>28</v>
      </c>
      <c r="J17" s="10" t="s">
        <v>35</v>
      </c>
      <c r="K17" s="10"/>
      <c r="L17" s="10"/>
      <c r="M17" s="10"/>
      <c r="N17" s="10"/>
      <c r="O17" s="10"/>
    </row>
    <row r="18" spans="1:15" hidden="1">
      <c r="A18" s="75" t="s">
        <v>94</v>
      </c>
      <c r="B18" s="10" t="str">
        <f>"T_"&amp;Table18151714197[[#This Row],[PSA TABLE NAME]]</f>
        <v>T_FINANCIALS_PNL</v>
      </c>
      <c r="C18"/>
      <c r="D18" s="88" t="s">
        <v>176</v>
      </c>
      <c r="E18" s="10" t="s">
        <v>167</v>
      </c>
      <c r="F18" s="104" t="s">
        <v>165</v>
      </c>
      <c r="G18" s="76">
        <v>170</v>
      </c>
      <c r="H18" s="77"/>
      <c r="I18" s="10" t="s">
        <v>28</v>
      </c>
      <c r="J18" s="10" t="s">
        <v>35</v>
      </c>
      <c r="K18" s="10"/>
      <c r="L18" s="10"/>
      <c r="M18" s="10"/>
      <c r="N18" s="10"/>
      <c r="O18" s="10"/>
    </row>
    <row r="19" spans="1:15" hidden="1">
      <c r="A19" s="75" t="s">
        <v>94</v>
      </c>
      <c r="B19" s="10" t="str">
        <f>"T_"&amp;Table18151714197[[#This Row],[PSA TABLE NAME]]</f>
        <v>T_FINANCIALS_PNL</v>
      </c>
      <c r="C19"/>
      <c r="D19" s="85" t="s">
        <v>177</v>
      </c>
      <c r="E19" s="10" t="s">
        <v>169</v>
      </c>
      <c r="F19" s="104" t="s">
        <v>165</v>
      </c>
      <c r="G19" s="76">
        <v>180</v>
      </c>
      <c r="H19" s="77"/>
      <c r="I19" s="10" t="s">
        <v>28</v>
      </c>
      <c r="J19" s="10" t="s">
        <v>35</v>
      </c>
      <c r="K19" s="10"/>
      <c r="L19" s="10"/>
      <c r="M19" s="10"/>
      <c r="N19" s="10"/>
      <c r="O19" s="10"/>
    </row>
    <row r="20" spans="1:15" hidden="1">
      <c r="A20" s="75" t="s">
        <v>94</v>
      </c>
      <c r="B20" s="10" t="str">
        <f>"T_"&amp;Table18151714197[[#This Row],[PSA TABLE NAME]]</f>
        <v>T_FINANCIALS_PNL</v>
      </c>
      <c r="C20"/>
      <c r="D20" s="85" t="s">
        <v>178</v>
      </c>
      <c r="E20" s="10" t="s">
        <v>179</v>
      </c>
      <c r="F20" s="104" t="s">
        <v>165</v>
      </c>
      <c r="G20" s="76">
        <v>190</v>
      </c>
      <c r="H20" s="77"/>
      <c r="I20" s="10" t="s">
        <v>28</v>
      </c>
      <c r="J20" s="10" t="s">
        <v>35</v>
      </c>
      <c r="K20" s="10"/>
      <c r="L20" s="10"/>
      <c r="M20" s="10"/>
      <c r="N20" s="10"/>
      <c r="O20" s="10"/>
    </row>
    <row r="21" spans="1:15" hidden="1">
      <c r="A21" s="75" t="s">
        <v>94</v>
      </c>
      <c r="B21" s="10" t="str">
        <f>"T_"&amp;Table18151714197[[#This Row],[PSA TABLE NAME]]</f>
        <v>T_FINANCIALS_PNL</v>
      </c>
      <c r="C21"/>
      <c r="D21" s="85" t="s">
        <v>180</v>
      </c>
      <c r="E21" s="10"/>
      <c r="F21" s="104" t="s">
        <v>165</v>
      </c>
      <c r="G21" s="76">
        <v>200</v>
      </c>
      <c r="H21" s="77"/>
      <c r="I21" s="10" t="s">
        <v>28</v>
      </c>
      <c r="J21" s="10" t="s">
        <v>35</v>
      </c>
      <c r="K21" s="10"/>
      <c r="L21" s="10"/>
      <c r="M21" s="10"/>
      <c r="N21" s="10"/>
      <c r="O21" s="10"/>
    </row>
    <row r="22" spans="1:15" s="84" customFormat="1" hidden="1">
      <c r="A22" s="80" t="s">
        <v>94</v>
      </c>
      <c r="B22" s="79" t="str">
        <f>"T_"&amp;Table18151714197[[#This Row],[PSA TABLE NAME]]</f>
        <v>T_FINANCIALS_PNL</v>
      </c>
      <c r="C22" s="81"/>
      <c r="D22" s="85" t="s">
        <v>181</v>
      </c>
      <c r="E22" s="10" t="s">
        <v>182</v>
      </c>
      <c r="F22" s="104" t="s">
        <v>165</v>
      </c>
      <c r="G22" s="82">
        <v>210</v>
      </c>
      <c r="H22" s="83"/>
      <c r="I22" s="79" t="s">
        <v>28</v>
      </c>
      <c r="J22" s="79" t="s">
        <v>35</v>
      </c>
      <c r="K22" s="79"/>
      <c r="L22" s="79"/>
      <c r="M22" s="79"/>
      <c r="N22" s="79"/>
      <c r="O22" s="79"/>
    </row>
    <row r="23" spans="1:15" hidden="1">
      <c r="A23" s="75" t="s">
        <v>94</v>
      </c>
      <c r="B23" s="10" t="str">
        <f>"T_"&amp;Table18151714197[[#This Row],[PSA TABLE NAME]]</f>
        <v>T_FINANCIALS_PNL</v>
      </c>
      <c r="C23"/>
      <c r="D23" s="85" t="s">
        <v>183</v>
      </c>
      <c r="E23" s="10" t="s">
        <v>184</v>
      </c>
      <c r="F23" s="104" t="s">
        <v>165</v>
      </c>
      <c r="G23" s="76">
        <v>220</v>
      </c>
      <c r="H23" s="77"/>
      <c r="I23" s="10" t="s">
        <v>28</v>
      </c>
      <c r="J23" s="10" t="s">
        <v>35</v>
      </c>
      <c r="K23" s="10"/>
      <c r="L23" s="10"/>
      <c r="M23" s="10"/>
      <c r="N23" s="10"/>
      <c r="O23" s="10"/>
    </row>
    <row r="24" spans="1:15" hidden="1">
      <c r="A24" s="75" t="s">
        <v>94</v>
      </c>
      <c r="B24" s="10" t="str">
        <f>"T_"&amp;Table18151714197[[#This Row],[PSA TABLE NAME]]</f>
        <v>T_FINANCIALS_PNL</v>
      </c>
      <c r="C24"/>
      <c r="D24" s="85" t="s">
        <v>185</v>
      </c>
      <c r="E24" s="10"/>
      <c r="F24" s="104" t="s">
        <v>165</v>
      </c>
      <c r="G24" s="76">
        <v>230</v>
      </c>
      <c r="H24" s="77"/>
      <c r="I24" s="10" t="s">
        <v>28</v>
      </c>
      <c r="J24" s="10" t="s">
        <v>35</v>
      </c>
      <c r="K24" s="10"/>
      <c r="L24" s="10"/>
      <c r="M24" s="10"/>
      <c r="N24" s="10"/>
      <c r="O24" s="10"/>
    </row>
    <row r="25" spans="1:15" hidden="1">
      <c r="A25" s="75" t="s">
        <v>94</v>
      </c>
      <c r="B25" s="10" t="str">
        <f>"T_"&amp;Table18151714197[[#This Row],[PSA TABLE NAME]]</f>
        <v>T_FINANCIALS_PNL</v>
      </c>
      <c r="C25"/>
      <c r="D25" s="85" t="s">
        <v>186</v>
      </c>
      <c r="E25" s="10" t="s">
        <v>187</v>
      </c>
      <c r="F25" s="104" t="s">
        <v>165</v>
      </c>
      <c r="G25" s="76">
        <v>240</v>
      </c>
      <c r="H25" s="77"/>
      <c r="I25" s="10" t="s">
        <v>28</v>
      </c>
      <c r="J25" s="10" t="s">
        <v>35</v>
      </c>
      <c r="K25" s="10"/>
      <c r="L25" s="10"/>
      <c r="M25" s="10"/>
      <c r="N25" s="10"/>
      <c r="O25" s="10"/>
    </row>
    <row r="26" spans="1:15" hidden="1">
      <c r="A26" s="75" t="s">
        <v>94</v>
      </c>
      <c r="B26" s="10" t="str">
        <f>"T_"&amp;Table18151714197[[#This Row],[PSA TABLE NAME]]</f>
        <v>T_FINANCIALS_PNL</v>
      </c>
      <c r="C26"/>
      <c r="D26" s="85" t="s">
        <v>188</v>
      </c>
      <c r="E26" s="10" t="s">
        <v>189</v>
      </c>
      <c r="F26" s="104" t="s">
        <v>165</v>
      </c>
      <c r="G26" s="76">
        <v>250</v>
      </c>
      <c r="H26" s="77"/>
      <c r="I26" s="10" t="s">
        <v>28</v>
      </c>
      <c r="J26" s="10" t="s">
        <v>35</v>
      </c>
      <c r="K26" s="10"/>
      <c r="L26" s="10"/>
      <c r="M26" s="10"/>
      <c r="N26" s="10"/>
      <c r="O26" s="10"/>
    </row>
    <row r="27" spans="1:15" hidden="1">
      <c r="A27" s="75" t="s">
        <v>94</v>
      </c>
      <c r="B27" s="10" t="str">
        <f>"T_"&amp;Table18151714197[[#This Row],[PSA TABLE NAME]]</f>
        <v>T_FINANCIALS_PNL</v>
      </c>
      <c r="C27"/>
      <c r="D27" s="85" t="s">
        <v>190</v>
      </c>
      <c r="E27" s="10"/>
      <c r="F27" s="104" t="s">
        <v>165</v>
      </c>
      <c r="G27" s="76">
        <v>260</v>
      </c>
      <c r="H27" s="77"/>
      <c r="I27" s="10" t="s">
        <v>28</v>
      </c>
      <c r="J27" s="10" t="s">
        <v>35</v>
      </c>
      <c r="K27" s="10"/>
      <c r="L27" s="10"/>
      <c r="M27" s="10"/>
      <c r="N27" s="10"/>
      <c r="O27" s="10"/>
    </row>
    <row r="28" spans="1:15" hidden="1">
      <c r="A28" s="75" t="s">
        <v>94</v>
      </c>
      <c r="B28" s="10" t="str">
        <f>"T_"&amp;Table18151714197[[#This Row],[PSA TABLE NAME]]</f>
        <v>T_FINANCIALS_PNL</v>
      </c>
      <c r="C28"/>
      <c r="D28" s="85" t="s">
        <v>191</v>
      </c>
      <c r="E28" s="10"/>
      <c r="F28" s="104" t="s">
        <v>165</v>
      </c>
      <c r="G28" s="76">
        <v>270</v>
      </c>
      <c r="H28" s="77"/>
      <c r="I28" s="10" t="s">
        <v>28</v>
      </c>
      <c r="J28" s="10" t="s">
        <v>35</v>
      </c>
      <c r="K28" s="10"/>
      <c r="L28" s="10"/>
      <c r="M28" s="10"/>
      <c r="N28" s="10"/>
      <c r="O28" s="10"/>
    </row>
    <row r="29" spans="1:15" hidden="1">
      <c r="A29" s="75" t="s">
        <v>94</v>
      </c>
      <c r="B29" s="10" t="str">
        <f>"T_"&amp;Table18151714197[[#This Row],[PSA TABLE NAME]]</f>
        <v>T_FINANCIALS_PNL</v>
      </c>
      <c r="C29"/>
      <c r="D29" s="85" t="s">
        <v>192</v>
      </c>
      <c r="E29" s="10"/>
      <c r="F29" s="104" t="s">
        <v>165</v>
      </c>
      <c r="G29" s="76">
        <v>280</v>
      </c>
      <c r="H29" s="77"/>
      <c r="I29" s="10" t="s">
        <v>28</v>
      </c>
      <c r="J29" s="10" t="s">
        <v>35</v>
      </c>
      <c r="K29" s="10"/>
      <c r="L29" s="10"/>
      <c r="M29" s="10"/>
      <c r="N29" s="10"/>
      <c r="O29" s="10"/>
    </row>
    <row r="30" spans="1:15" hidden="1">
      <c r="A30" s="75" t="s">
        <v>94</v>
      </c>
      <c r="B30" s="10" t="str">
        <f>"T_"&amp;Table18151714197[[#This Row],[PSA TABLE NAME]]</f>
        <v>T_FINANCIALS_PNL</v>
      </c>
      <c r="C30"/>
      <c r="D30" s="85" t="s">
        <v>193</v>
      </c>
      <c r="E30" s="10" t="s">
        <v>194</v>
      </c>
      <c r="F30" s="104" t="s">
        <v>165</v>
      </c>
      <c r="G30" s="76">
        <v>290</v>
      </c>
      <c r="H30" s="77"/>
      <c r="I30" s="10" t="s">
        <v>28</v>
      </c>
      <c r="J30" s="10" t="s">
        <v>35</v>
      </c>
      <c r="K30" s="10"/>
      <c r="L30" s="10"/>
      <c r="M30" s="10"/>
      <c r="N30" s="10"/>
      <c r="O30" s="10"/>
    </row>
    <row r="31" spans="1:15" hidden="1">
      <c r="A31" s="75" t="s">
        <v>94</v>
      </c>
      <c r="B31" s="10" t="str">
        <f>"T_"&amp;Table18151714197[[#This Row],[PSA TABLE NAME]]</f>
        <v>T_FINANCIALS_PNL</v>
      </c>
      <c r="C31"/>
      <c r="D31" s="85" t="s">
        <v>195</v>
      </c>
      <c r="E31" s="10"/>
      <c r="F31" s="104" t="s">
        <v>165</v>
      </c>
      <c r="G31" s="76">
        <v>300</v>
      </c>
      <c r="H31" s="77"/>
      <c r="I31" s="10" t="s">
        <v>28</v>
      </c>
      <c r="J31" s="10" t="s">
        <v>35</v>
      </c>
      <c r="K31" s="10"/>
      <c r="L31" s="10"/>
      <c r="M31" s="10"/>
      <c r="N31" s="10"/>
      <c r="O31" s="10"/>
    </row>
    <row r="32" spans="1:15" hidden="1">
      <c r="A32" s="75" t="s">
        <v>94</v>
      </c>
      <c r="B32" s="10" t="str">
        <f>"T_"&amp;Table18151714197[[#This Row],[PSA TABLE NAME]]</f>
        <v>T_FINANCIALS_PNL</v>
      </c>
      <c r="C32"/>
      <c r="D32" s="85" t="s">
        <v>196</v>
      </c>
      <c r="E32" s="10"/>
      <c r="F32" s="104" t="s">
        <v>165</v>
      </c>
      <c r="G32" s="76">
        <v>310</v>
      </c>
      <c r="H32" s="77"/>
      <c r="I32" s="10" t="s">
        <v>28</v>
      </c>
      <c r="J32" s="10" t="s">
        <v>35</v>
      </c>
      <c r="K32" s="10"/>
      <c r="L32" s="10"/>
      <c r="M32" s="10"/>
      <c r="N32" s="10"/>
      <c r="O32" s="10"/>
    </row>
    <row r="33" spans="1:15" hidden="1">
      <c r="A33" s="75" t="s">
        <v>94</v>
      </c>
      <c r="B33" s="10" t="str">
        <f>"T_"&amp;Table18151714197[[#This Row],[PSA TABLE NAME]]</f>
        <v>T_FINANCIALS_PNL</v>
      </c>
      <c r="C33"/>
      <c r="D33" s="85" t="s">
        <v>197</v>
      </c>
      <c r="E33" s="10"/>
      <c r="F33" s="104" t="s">
        <v>165</v>
      </c>
      <c r="G33" s="76">
        <v>320</v>
      </c>
      <c r="H33" s="77"/>
      <c r="I33" s="10" t="s">
        <v>28</v>
      </c>
      <c r="J33" s="10" t="s">
        <v>35</v>
      </c>
      <c r="K33" s="10"/>
      <c r="L33" s="10"/>
      <c r="M33" s="10"/>
      <c r="N33" s="10"/>
      <c r="O33" s="10"/>
    </row>
    <row r="34" spans="1:15" hidden="1">
      <c r="A34" s="75" t="s">
        <v>94</v>
      </c>
      <c r="B34" s="10" t="str">
        <f>"T_"&amp;Table18151714197[[#This Row],[PSA TABLE NAME]]</f>
        <v>T_FINANCIALS_PNL</v>
      </c>
      <c r="C34"/>
      <c r="D34" s="85" t="s">
        <v>198</v>
      </c>
      <c r="E34" s="10"/>
      <c r="F34" s="104" t="s">
        <v>165</v>
      </c>
      <c r="G34" s="76">
        <v>330</v>
      </c>
      <c r="H34" s="77"/>
      <c r="I34" s="10" t="s">
        <v>28</v>
      </c>
      <c r="J34" s="10" t="s">
        <v>35</v>
      </c>
      <c r="K34" s="10"/>
      <c r="L34" s="10"/>
      <c r="M34" s="10"/>
      <c r="N34" s="10"/>
      <c r="O34" s="10"/>
    </row>
    <row r="35" spans="1:15" hidden="1">
      <c r="A35" s="75" t="s">
        <v>94</v>
      </c>
      <c r="B35" s="10" t="str">
        <f>"T_"&amp;Table18151714197[[#This Row],[PSA TABLE NAME]]</f>
        <v>T_FINANCIALS_PNL</v>
      </c>
      <c r="C35"/>
      <c r="D35" s="85" t="s">
        <v>199</v>
      </c>
      <c r="E35" s="10"/>
      <c r="F35" s="104" t="s">
        <v>165</v>
      </c>
      <c r="G35" s="76">
        <v>340</v>
      </c>
      <c r="H35" s="77"/>
      <c r="I35" s="10" t="s">
        <v>28</v>
      </c>
      <c r="J35" s="10" t="s">
        <v>35</v>
      </c>
      <c r="K35" s="10"/>
      <c r="L35" s="10"/>
      <c r="M35" s="10"/>
      <c r="N35" s="10"/>
      <c r="O35" s="10"/>
    </row>
    <row r="36" spans="1:15" hidden="1">
      <c r="A36" s="75" t="s">
        <v>94</v>
      </c>
      <c r="B36" s="10" t="str">
        <f>"T_"&amp;Table18151714197[[#This Row],[PSA TABLE NAME]]</f>
        <v>T_FINANCIALS_PNL</v>
      </c>
      <c r="C36"/>
      <c r="D36" s="85" t="s">
        <v>200</v>
      </c>
      <c r="E36" s="10"/>
      <c r="F36" s="104" t="s">
        <v>165</v>
      </c>
      <c r="G36" s="76">
        <v>350</v>
      </c>
      <c r="H36" s="77"/>
      <c r="I36" s="10" t="s">
        <v>28</v>
      </c>
      <c r="J36" s="10" t="s">
        <v>35</v>
      </c>
      <c r="K36" s="10"/>
      <c r="L36" s="10"/>
      <c r="M36" s="10"/>
      <c r="N36" s="10"/>
      <c r="O36" s="10"/>
    </row>
    <row r="37" spans="1:15" hidden="1">
      <c r="A37" s="75" t="s">
        <v>94</v>
      </c>
      <c r="B37" s="10" t="str">
        <f>"T_"&amp;Table18151714197[[#This Row],[PSA TABLE NAME]]</f>
        <v>T_FINANCIALS_PNL</v>
      </c>
      <c r="C37"/>
      <c r="D37" s="85" t="s">
        <v>201</v>
      </c>
      <c r="E37" s="10"/>
      <c r="F37" s="104" t="s">
        <v>165</v>
      </c>
      <c r="G37" s="76">
        <v>360</v>
      </c>
      <c r="H37" s="77"/>
      <c r="I37" s="10" t="s">
        <v>28</v>
      </c>
      <c r="J37" s="10" t="s">
        <v>35</v>
      </c>
      <c r="K37" s="10"/>
      <c r="L37" s="10"/>
      <c r="M37" s="10"/>
      <c r="N37" s="10"/>
      <c r="O37" s="10"/>
    </row>
    <row r="38" spans="1:15" hidden="1">
      <c r="A38" s="75" t="s">
        <v>94</v>
      </c>
      <c r="B38" s="10" t="str">
        <f>"T_"&amp;Table18151714197[[#This Row],[PSA TABLE NAME]]</f>
        <v>T_FINANCIALS_PNL</v>
      </c>
      <c r="C38"/>
      <c r="D38" s="85" t="s">
        <v>202</v>
      </c>
      <c r="E38" s="10"/>
      <c r="F38" s="104" t="s">
        <v>165</v>
      </c>
      <c r="G38" s="76">
        <v>370</v>
      </c>
      <c r="H38" s="77"/>
      <c r="I38" s="10" t="s">
        <v>28</v>
      </c>
      <c r="J38" s="10" t="s">
        <v>35</v>
      </c>
      <c r="K38" s="10"/>
      <c r="L38" s="10"/>
      <c r="M38" s="10"/>
      <c r="N38" s="10"/>
      <c r="O38" s="10"/>
    </row>
    <row r="39" spans="1:15" hidden="1">
      <c r="A39" s="75" t="s">
        <v>94</v>
      </c>
      <c r="B39" s="10" t="str">
        <f>"T_"&amp;Table18151714197[[#This Row],[PSA TABLE NAME]]</f>
        <v>T_FINANCIALS_PNL</v>
      </c>
      <c r="C39"/>
      <c r="D39" s="85" t="s">
        <v>203</v>
      </c>
      <c r="E39" s="10"/>
      <c r="F39" s="104" t="s">
        <v>165</v>
      </c>
      <c r="G39" s="76">
        <v>380</v>
      </c>
      <c r="H39" s="77"/>
      <c r="I39" s="10" t="s">
        <v>28</v>
      </c>
      <c r="J39" s="10" t="s">
        <v>35</v>
      </c>
      <c r="K39" s="10"/>
      <c r="L39" s="10"/>
      <c r="M39" s="10"/>
      <c r="N39" s="10"/>
      <c r="O39" s="10"/>
    </row>
    <row r="40" spans="1:15" hidden="1">
      <c r="A40" s="75" t="s">
        <v>94</v>
      </c>
      <c r="B40" s="10" t="str">
        <f>"T_"&amp;Table18151714197[[#This Row],[PSA TABLE NAME]]</f>
        <v>T_FINANCIALS_PNL</v>
      </c>
      <c r="C40"/>
      <c r="D40" s="85" t="s">
        <v>204</v>
      </c>
      <c r="E40" s="10"/>
      <c r="F40" s="104" t="s">
        <v>165</v>
      </c>
      <c r="G40" s="76">
        <v>390</v>
      </c>
      <c r="H40" s="77"/>
      <c r="I40" s="10" t="s">
        <v>28</v>
      </c>
      <c r="J40" s="10" t="s">
        <v>35</v>
      </c>
      <c r="K40" s="10"/>
      <c r="L40" s="10"/>
      <c r="M40" s="10"/>
      <c r="N40" s="10"/>
      <c r="O40" s="10"/>
    </row>
    <row r="41" spans="1:15" hidden="1">
      <c r="A41" s="75" t="s">
        <v>94</v>
      </c>
      <c r="B41" s="10" t="str">
        <f>"T_"&amp;Table18151714197[[#This Row],[PSA TABLE NAME]]</f>
        <v>T_FINANCIALS_PNL</v>
      </c>
      <c r="C41"/>
      <c r="D41" s="85" t="s">
        <v>205</v>
      </c>
      <c r="E41" s="10"/>
      <c r="F41" s="104" t="s">
        <v>165</v>
      </c>
      <c r="G41" s="76">
        <v>400</v>
      </c>
      <c r="H41" s="77"/>
      <c r="I41" s="10" t="s">
        <v>28</v>
      </c>
      <c r="J41" s="10" t="s">
        <v>35</v>
      </c>
      <c r="K41" s="10"/>
      <c r="L41" s="10"/>
      <c r="M41" s="10"/>
      <c r="N41" s="10"/>
      <c r="O41" s="10"/>
    </row>
    <row r="42" spans="1:15" hidden="1">
      <c r="A42" s="75" t="s">
        <v>94</v>
      </c>
      <c r="B42" s="10" t="str">
        <f>"T_"&amp;Table18151714197[[#This Row],[PSA TABLE NAME]]</f>
        <v>T_FINANCIALS_PNL</v>
      </c>
      <c r="C42"/>
      <c r="D42" s="88" t="s">
        <v>206</v>
      </c>
      <c r="E42" s="10"/>
      <c r="F42" s="104" t="s">
        <v>165</v>
      </c>
      <c r="G42" s="76">
        <v>410</v>
      </c>
      <c r="H42" s="77"/>
      <c r="I42" s="10" t="s">
        <v>28</v>
      </c>
      <c r="J42" s="10" t="s">
        <v>35</v>
      </c>
      <c r="K42" s="10"/>
      <c r="L42" s="10"/>
      <c r="M42" s="10"/>
      <c r="N42" s="10"/>
      <c r="O42" s="10"/>
    </row>
    <row r="43" spans="1:15" hidden="1">
      <c r="A43" s="75" t="s">
        <v>94</v>
      </c>
      <c r="B43" s="10" t="str">
        <f>"T_"&amp;Table18151714197[[#This Row],[PSA TABLE NAME]]</f>
        <v>T_FINANCIALS_PNL</v>
      </c>
      <c r="C43"/>
      <c r="D43" s="85" t="s">
        <v>207</v>
      </c>
      <c r="E43" s="10"/>
      <c r="F43" s="104" t="s">
        <v>165</v>
      </c>
      <c r="G43" s="76">
        <v>420</v>
      </c>
      <c r="H43" s="77"/>
      <c r="I43" s="10" t="s">
        <v>28</v>
      </c>
      <c r="J43" s="10" t="s">
        <v>35</v>
      </c>
      <c r="K43" s="10"/>
      <c r="L43" s="10"/>
      <c r="M43" s="10"/>
      <c r="N43" s="10"/>
      <c r="O43" s="10"/>
    </row>
    <row r="44" spans="1:15" hidden="1">
      <c r="A44" s="75" t="s">
        <v>94</v>
      </c>
      <c r="B44" s="10" t="str">
        <f>"T_"&amp;Table18151714197[[#This Row],[PSA TABLE NAME]]</f>
        <v>T_FINANCIALS_PNL</v>
      </c>
      <c r="C44"/>
      <c r="D44" s="85" t="s">
        <v>208</v>
      </c>
      <c r="E44" s="10"/>
      <c r="F44" s="104" t="s">
        <v>165</v>
      </c>
      <c r="G44" s="76">
        <v>430</v>
      </c>
      <c r="H44" s="77"/>
      <c r="I44" s="10" t="s">
        <v>28</v>
      </c>
      <c r="J44" s="10" t="s">
        <v>35</v>
      </c>
      <c r="K44" s="10"/>
      <c r="L44" s="10"/>
      <c r="M44" s="10"/>
      <c r="N44" s="10"/>
      <c r="O44" s="10"/>
    </row>
    <row r="45" spans="1:15" hidden="1">
      <c r="A45" s="75" t="s">
        <v>94</v>
      </c>
      <c r="B45" s="10" t="str">
        <f>"T_"&amp;Table18151714197[[#This Row],[PSA TABLE NAME]]</f>
        <v>T_FINANCIALS_PNL</v>
      </c>
      <c r="C45"/>
      <c r="D45" s="85" t="s">
        <v>209</v>
      </c>
      <c r="E45" s="10"/>
      <c r="F45" s="104" t="s">
        <v>165</v>
      </c>
      <c r="G45" s="76">
        <v>440</v>
      </c>
      <c r="H45" s="77"/>
      <c r="I45" s="10" t="s">
        <v>28</v>
      </c>
      <c r="J45" s="10" t="s">
        <v>35</v>
      </c>
      <c r="K45" s="10"/>
      <c r="L45" s="10"/>
      <c r="M45" s="10"/>
      <c r="N45" s="10"/>
      <c r="O45" s="10"/>
    </row>
    <row r="46" spans="1:15" hidden="1">
      <c r="A46" s="75" t="s">
        <v>94</v>
      </c>
      <c r="B46" s="10" t="str">
        <f>"T_"&amp;Table18151714197[[#This Row],[PSA TABLE NAME]]</f>
        <v>T_FINANCIALS_PNL</v>
      </c>
      <c r="C46"/>
      <c r="D46" s="85" t="s">
        <v>210</v>
      </c>
      <c r="E46" s="10"/>
      <c r="F46" s="104" t="s">
        <v>165</v>
      </c>
      <c r="G46" s="76">
        <v>450</v>
      </c>
      <c r="H46" s="77"/>
      <c r="I46" s="10" t="s">
        <v>28</v>
      </c>
      <c r="J46" s="10" t="s">
        <v>35</v>
      </c>
      <c r="K46" s="10"/>
      <c r="L46" s="10"/>
      <c r="M46" s="10"/>
      <c r="N46" s="10"/>
      <c r="O46" s="10"/>
    </row>
    <row r="47" spans="1:15" hidden="1">
      <c r="A47" s="75" t="s">
        <v>94</v>
      </c>
      <c r="B47" s="10" t="str">
        <f>"T_"&amp;Table18151714197[[#This Row],[PSA TABLE NAME]]</f>
        <v>T_FINANCIALS_PNL</v>
      </c>
      <c r="C47"/>
      <c r="D47" s="85" t="s">
        <v>211</v>
      </c>
      <c r="E47" s="10"/>
      <c r="F47" s="104" t="s">
        <v>165</v>
      </c>
      <c r="G47" s="76">
        <v>460</v>
      </c>
      <c r="H47" s="77"/>
      <c r="I47" s="10" t="s">
        <v>28</v>
      </c>
      <c r="J47" s="10" t="s">
        <v>35</v>
      </c>
      <c r="K47" s="10"/>
      <c r="L47" s="10"/>
      <c r="M47" s="10"/>
      <c r="N47" s="10"/>
      <c r="O47" s="10"/>
    </row>
    <row r="48" spans="1:15" hidden="1">
      <c r="A48" s="75" t="s">
        <v>94</v>
      </c>
      <c r="B48" s="10" t="str">
        <f>"T_"&amp;Table18151714197[[#This Row],[PSA TABLE NAME]]</f>
        <v>T_FINANCIALS_PNL</v>
      </c>
      <c r="C48"/>
      <c r="D48" s="85" t="s">
        <v>212</v>
      </c>
      <c r="E48" s="10"/>
      <c r="F48" s="104" t="s">
        <v>165</v>
      </c>
      <c r="G48" s="76">
        <v>470</v>
      </c>
      <c r="H48" s="77"/>
      <c r="I48" s="10" t="s">
        <v>28</v>
      </c>
      <c r="J48" s="10" t="s">
        <v>35</v>
      </c>
      <c r="K48" s="10"/>
      <c r="L48" s="10"/>
      <c r="M48" s="10"/>
      <c r="N48" s="10"/>
      <c r="O48" s="10"/>
    </row>
    <row r="49" spans="1:15" hidden="1">
      <c r="A49" s="75" t="s">
        <v>94</v>
      </c>
      <c r="B49" s="10" t="str">
        <f>"T_"&amp;Table18151714197[[#This Row],[PSA TABLE NAME]]</f>
        <v>T_FINANCIALS_PNL</v>
      </c>
      <c r="C49"/>
      <c r="D49" s="85" t="s">
        <v>213</v>
      </c>
      <c r="E49" s="10"/>
      <c r="F49" s="104" t="s">
        <v>165</v>
      </c>
      <c r="G49" s="76">
        <v>480</v>
      </c>
      <c r="H49" s="77"/>
      <c r="I49" s="10" t="s">
        <v>28</v>
      </c>
      <c r="J49" s="10" t="s">
        <v>35</v>
      </c>
      <c r="K49" s="10"/>
      <c r="L49" s="10"/>
      <c r="M49" s="10"/>
      <c r="N49" s="10"/>
      <c r="O49" s="10"/>
    </row>
    <row r="50" spans="1:15" hidden="1">
      <c r="A50" s="75" t="s">
        <v>94</v>
      </c>
      <c r="B50" s="10" t="str">
        <f>"T_"&amp;Table18151714197[[#This Row],[PSA TABLE NAME]]</f>
        <v>T_FINANCIALS_PNL</v>
      </c>
      <c r="C50"/>
      <c r="D50" s="85" t="s">
        <v>214</v>
      </c>
      <c r="E50" s="10"/>
      <c r="F50" s="104" t="s">
        <v>165</v>
      </c>
      <c r="G50" s="76">
        <v>490</v>
      </c>
      <c r="H50" s="77"/>
      <c r="I50" s="10" t="s">
        <v>28</v>
      </c>
      <c r="J50" s="10" t="s">
        <v>35</v>
      </c>
      <c r="K50" s="10"/>
      <c r="L50" s="10"/>
      <c r="M50" s="10"/>
      <c r="N50" s="10"/>
      <c r="O50" s="10"/>
    </row>
    <row r="51" spans="1:15" hidden="1">
      <c r="A51" s="75" t="s">
        <v>94</v>
      </c>
      <c r="B51" s="10" t="str">
        <f>"T_"&amp;Table18151714197[[#This Row],[PSA TABLE NAME]]</f>
        <v>T_FINANCIALS_PNL</v>
      </c>
      <c r="C51"/>
      <c r="D51" s="85" t="s">
        <v>215</v>
      </c>
      <c r="E51" s="10"/>
      <c r="F51" s="104" t="s">
        <v>165</v>
      </c>
      <c r="G51" s="76">
        <v>500</v>
      </c>
      <c r="H51" s="77"/>
      <c r="I51" s="10" t="s">
        <v>28</v>
      </c>
      <c r="J51" s="10" t="s">
        <v>35</v>
      </c>
      <c r="K51" s="10"/>
      <c r="L51" s="10"/>
      <c r="M51" s="10"/>
      <c r="N51" s="10"/>
      <c r="O51" s="10"/>
    </row>
    <row r="52" spans="1:15" hidden="1">
      <c r="A52" s="75" t="s">
        <v>94</v>
      </c>
      <c r="B52" s="10" t="str">
        <f>"T_"&amp;Table18151714197[[#This Row],[PSA TABLE NAME]]</f>
        <v>T_FINANCIALS_PNL</v>
      </c>
      <c r="C52"/>
      <c r="D52" s="85" t="s">
        <v>216</v>
      </c>
      <c r="E52" s="10"/>
      <c r="F52" s="104" t="s">
        <v>165</v>
      </c>
      <c r="G52" s="76">
        <v>510</v>
      </c>
      <c r="H52" s="77"/>
      <c r="I52" s="10" t="s">
        <v>28</v>
      </c>
      <c r="J52" s="10" t="s">
        <v>35</v>
      </c>
      <c r="K52" s="10"/>
      <c r="L52" s="10"/>
      <c r="M52" s="10"/>
      <c r="N52" s="10"/>
      <c r="O52" s="10"/>
    </row>
    <row r="53" spans="1:15" hidden="1">
      <c r="A53" s="75" t="s">
        <v>94</v>
      </c>
      <c r="B53" s="10" t="str">
        <f>"T_"&amp;Table18151714197[[#This Row],[PSA TABLE NAME]]</f>
        <v>T_FINANCIALS_PNL</v>
      </c>
      <c r="C53"/>
      <c r="D53" s="85" t="s">
        <v>217</v>
      </c>
      <c r="E53" s="10" t="s">
        <v>218</v>
      </c>
      <c r="F53" s="85" t="s">
        <v>149</v>
      </c>
      <c r="G53" s="76">
        <v>520</v>
      </c>
      <c r="H53" s="77"/>
      <c r="I53" s="10" t="s">
        <v>28</v>
      </c>
      <c r="J53" s="10" t="s">
        <v>35</v>
      </c>
      <c r="K53" s="10"/>
      <c r="L53" s="10"/>
      <c r="M53" s="10"/>
      <c r="N53" s="10"/>
      <c r="O53" s="10"/>
    </row>
    <row r="54" spans="1:15" hidden="1">
      <c r="A54" s="75" t="s">
        <v>94</v>
      </c>
      <c r="B54" s="10" t="str">
        <f>"T_"&amp;Table18151714197[[#This Row],[PSA TABLE NAME]]</f>
        <v>T_FINANCIALS_PNL</v>
      </c>
      <c r="C54"/>
      <c r="D54" s="85" t="s">
        <v>219</v>
      </c>
      <c r="E54" s="10" t="s">
        <v>220</v>
      </c>
      <c r="F54" s="85" t="s">
        <v>165</v>
      </c>
      <c r="G54" s="76">
        <v>530</v>
      </c>
      <c r="H54" s="77"/>
      <c r="I54" s="10" t="s">
        <v>28</v>
      </c>
      <c r="J54" s="10" t="s">
        <v>35</v>
      </c>
      <c r="K54" s="10"/>
      <c r="L54" s="10"/>
      <c r="M54" s="10"/>
      <c r="N54" s="10"/>
      <c r="O54" s="10"/>
    </row>
    <row r="55" spans="1:15" hidden="1">
      <c r="A55" s="75" t="s">
        <v>94</v>
      </c>
      <c r="B55" s="10" t="str">
        <f>"T_"&amp;Table18151714197[[#This Row],[PSA TABLE NAME]]</f>
        <v>T_FINANCIALS_PNL</v>
      </c>
      <c r="C55"/>
      <c r="D55" s="85" t="s">
        <v>221</v>
      </c>
      <c r="E55" s="10"/>
      <c r="F55" s="85" t="s">
        <v>149</v>
      </c>
      <c r="G55" s="76">
        <v>540</v>
      </c>
      <c r="H55" s="77"/>
      <c r="I55" s="10" t="s">
        <v>28</v>
      </c>
      <c r="J55" s="10" t="s">
        <v>35</v>
      </c>
      <c r="K55" s="10"/>
      <c r="L55" s="10"/>
      <c r="M55" s="10"/>
      <c r="N55" s="10"/>
      <c r="O55" s="10"/>
    </row>
    <row r="56" spans="1:15" hidden="1">
      <c r="A56" s="75" t="s">
        <v>94</v>
      </c>
      <c r="B56" s="10" t="str">
        <f>"T_"&amp;Table18151714197[[#This Row],[PSA TABLE NAME]]</f>
        <v>T_FINANCIALS_PNL</v>
      </c>
      <c r="C56"/>
      <c r="D56" s="85" t="s">
        <v>222</v>
      </c>
      <c r="E56" s="10" t="s">
        <v>223</v>
      </c>
      <c r="F56" s="85" t="s">
        <v>165</v>
      </c>
      <c r="G56" s="76">
        <v>550</v>
      </c>
      <c r="H56" s="77"/>
      <c r="I56" s="10" t="s">
        <v>28</v>
      </c>
      <c r="J56" s="10" t="s">
        <v>35</v>
      </c>
      <c r="K56" s="10"/>
      <c r="L56" s="10"/>
      <c r="M56" s="10"/>
      <c r="N56" s="10"/>
      <c r="O56" s="10"/>
    </row>
    <row r="57" spans="1:15" hidden="1">
      <c r="A57" s="75" t="s">
        <v>94</v>
      </c>
      <c r="B57" s="10" t="str">
        <f>"T_"&amp;Table18151714197[[#This Row],[PSA TABLE NAME]]</f>
        <v>T_FINANCIALS_PNL</v>
      </c>
      <c r="C57"/>
      <c r="D57" s="85" t="s">
        <v>224</v>
      </c>
      <c r="E57" s="10"/>
      <c r="F57" s="85" t="s">
        <v>149</v>
      </c>
      <c r="G57" s="76">
        <v>560</v>
      </c>
      <c r="H57" s="77"/>
      <c r="I57" s="10" t="s">
        <v>28</v>
      </c>
      <c r="J57" s="10" t="s">
        <v>35</v>
      </c>
      <c r="K57" s="10"/>
      <c r="L57" s="10"/>
      <c r="M57" s="10"/>
      <c r="N57" s="10"/>
      <c r="O57" s="10"/>
    </row>
    <row r="58" spans="1:15" hidden="1">
      <c r="A58" s="75" t="s">
        <v>94</v>
      </c>
      <c r="B58" s="10" t="str">
        <f>"T_"&amp;Table18151714197[[#This Row],[PSA TABLE NAME]]</f>
        <v>T_FINANCIALS_PNL</v>
      </c>
      <c r="C58"/>
      <c r="D58" s="85" t="s">
        <v>225</v>
      </c>
      <c r="E58" s="10"/>
      <c r="F58" s="85" t="s">
        <v>165</v>
      </c>
      <c r="G58" s="76">
        <v>570</v>
      </c>
      <c r="H58" s="77"/>
      <c r="I58" s="10" t="s">
        <v>28</v>
      </c>
      <c r="J58" s="10" t="s">
        <v>35</v>
      </c>
      <c r="K58" s="10"/>
      <c r="L58" s="10"/>
      <c r="M58" s="10"/>
      <c r="N58" s="10"/>
      <c r="O58" s="10"/>
    </row>
    <row r="59" spans="1:15" hidden="1">
      <c r="A59" s="75" t="s">
        <v>94</v>
      </c>
      <c r="B59" s="10" t="str">
        <f>"T_"&amp;Table18151714197[[#This Row],[PSA TABLE NAME]]</f>
        <v>T_FINANCIALS_PNL</v>
      </c>
      <c r="C59"/>
      <c r="D59" s="85" t="s">
        <v>226</v>
      </c>
      <c r="E59" s="10" t="s">
        <v>227</v>
      </c>
      <c r="F59" s="85" t="s">
        <v>149</v>
      </c>
      <c r="G59" s="76">
        <v>580</v>
      </c>
      <c r="H59" s="77"/>
      <c r="I59" s="10" t="s">
        <v>28</v>
      </c>
      <c r="J59" s="10" t="s">
        <v>35</v>
      </c>
      <c r="K59" s="10"/>
      <c r="L59" s="10"/>
      <c r="M59" s="10"/>
      <c r="N59" s="10"/>
      <c r="O59" s="10"/>
    </row>
    <row r="60" spans="1:15" hidden="1">
      <c r="A60" s="75" t="s">
        <v>94</v>
      </c>
      <c r="B60" s="10" t="str">
        <f>"T_"&amp;Table18151714197[[#This Row],[PSA TABLE NAME]]</f>
        <v>T_FINANCIALS_PNL</v>
      </c>
      <c r="C60"/>
      <c r="D60" s="85" t="s">
        <v>228</v>
      </c>
      <c r="E60" s="10"/>
      <c r="F60" s="85" t="s">
        <v>165</v>
      </c>
      <c r="G60" s="76">
        <v>590</v>
      </c>
      <c r="H60" s="77"/>
      <c r="I60" s="10" t="s">
        <v>28</v>
      </c>
      <c r="J60" s="10" t="s">
        <v>35</v>
      </c>
      <c r="K60" s="10"/>
      <c r="L60" s="10"/>
      <c r="M60" s="10"/>
      <c r="N60" s="10"/>
      <c r="O60" s="10"/>
    </row>
    <row r="61" spans="1:15" hidden="1">
      <c r="A61" s="75" t="s">
        <v>94</v>
      </c>
      <c r="B61" s="10" t="str">
        <f>"T_"&amp;Table18151714197[[#This Row],[PSA TABLE NAME]]</f>
        <v>T_FINANCIALS_PNL</v>
      </c>
      <c r="C61"/>
      <c r="D61" s="85" t="s">
        <v>229</v>
      </c>
      <c r="E61" s="10" t="s">
        <v>230</v>
      </c>
      <c r="F61" s="85" t="s">
        <v>149</v>
      </c>
      <c r="G61" s="76">
        <v>600</v>
      </c>
      <c r="H61" s="77"/>
      <c r="I61" s="10" t="s">
        <v>28</v>
      </c>
      <c r="J61" s="10" t="s">
        <v>35</v>
      </c>
      <c r="K61" s="10"/>
      <c r="L61" s="10"/>
      <c r="M61" s="10"/>
      <c r="N61" s="10"/>
      <c r="O61" s="10"/>
    </row>
    <row r="62" spans="1:15" hidden="1">
      <c r="A62" s="75" t="s">
        <v>94</v>
      </c>
      <c r="B62" s="10" t="str">
        <f>"T_"&amp;Table18151714197[[#This Row],[PSA TABLE NAME]]</f>
        <v>T_FINANCIALS_PNL</v>
      </c>
      <c r="C62"/>
      <c r="D62" s="85" t="s">
        <v>231</v>
      </c>
      <c r="E62" s="10"/>
      <c r="F62" s="85" t="s">
        <v>165</v>
      </c>
      <c r="G62" s="76">
        <v>610</v>
      </c>
      <c r="H62" s="77"/>
      <c r="I62" s="10" t="s">
        <v>28</v>
      </c>
      <c r="J62" s="10" t="s">
        <v>35</v>
      </c>
      <c r="K62" s="10"/>
      <c r="L62" s="10"/>
      <c r="M62" s="10"/>
      <c r="N62" s="10"/>
      <c r="O62" s="10"/>
    </row>
    <row r="63" spans="1:15" hidden="1">
      <c r="A63" s="75" t="s">
        <v>94</v>
      </c>
      <c r="B63" s="10" t="e">
        <f>"T_"&amp;[1]!Table1815171419[[#This Row],[SOURCE_FEED_NAME]]</f>
        <v>#REF!</v>
      </c>
      <c r="C63" s="49"/>
      <c r="D63" s="102" t="s">
        <v>232</v>
      </c>
      <c r="E63" s="10"/>
      <c r="F63" s="85" t="s">
        <v>149</v>
      </c>
      <c r="G63" s="76">
        <v>620</v>
      </c>
      <c r="H63" s="77"/>
      <c r="I63" s="10" t="s">
        <v>28</v>
      </c>
      <c r="J63" s="10" t="s">
        <v>35</v>
      </c>
      <c r="K63" s="10"/>
      <c r="L63" s="10"/>
      <c r="M63" s="10"/>
      <c r="N63" s="10"/>
      <c r="O63" s="10"/>
    </row>
    <row r="64" spans="1:15" hidden="1">
      <c r="A64" s="75" t="s">
        <v>94</v>
      </c>
      <c r="B64" s="10" t="e">
        <f>"T_"&amp;[1]!Table1815171419[[#This Row],[SOURCE_FEED_NAME]]</f>
        <v>#REF!</v>
      </c>
      <c r="C64" s="49"/>
      <c r="D64" s="102" t="s">
        <v>233</v>
      </c>
      <c r="E64" s="10"/>
      <c r="F64" s="85" t="s">
        <v>165</v>
      </c>
      <c r="G64" s="76">
        <v>630</v>
      </c>
      <c r="H64" s="77"/>
      <c r="I64" s="10" t="s">
        <v>28</v>
      </c>
      <c r="J64" s="10" t="s">
        <v>35</v>
      </c>
      <c r="K64" s="10"/>
      <c r="L64" s="10"/>
      <c r="M64" s="10"/>
      <c r="N64" s="10"/>
      <c r="O64" s="10"/>
    </row>
    <row r="65" spans="1:15" hidden="1">
      <c r="A65" s="75" t="s">
        <v>94</v>
      </c>
      <c r="B65" s="10" t="e">
        <f>"T_"&amp;[1]!Table1815171419[[#This Row],[SOURCE_FEED_NAME]]</f>
        <v>#REF!</v>
      </c>
      <c r="C65" s="49"/>
      <c r="D65" s="102" t="s">
        <v>234</v>
      </c>
      <c r="E65" s="10"/>
      <c r="F65" s="85" t="s">
        <v>149</v>
      </c>
      <c r="G65" s="76">
        <v>640</v>
      </c>
      <c r="H65" s="77"/>
      <c r="I65" s="10" t="s">
        <v>28</v>
      </c>
      <c r="J65" s="10" t="s">
        <v>35</v>
      </c>
      <c r="K65" s="10"/>
      <c r="L65" s="10"/>
      <c r="M65" s="10"/>
      <c r="N65" s="10"/>
      <c r="O65" s="10"/>
    </row>
    <row r="66" spans="1:15" hidden="1">
      <c r="A66" s="75" t="s">
        <v>94</v>
      </c>
      <c r="B66" s="10" t="e">
        <f>"T_"&amp;[1]!Table1815171419[[#This Row],[SOURCE_FEED_NAME]]</f>
        <v>#REF!</v>
      </c>
      <c r="C66" s="49"/>
      <c r="D66" s="102" t="s">
        <v>235</v>
      </c>
      <c r="E66" s="10"/>
      <c r="F66" s="85" t="s">
        <v>165</v>
      </c>
      <c r="G66" s="76">
        <v>650</v>
      </c>
      <c r="H66" s="77"/>
      <c r="I66" s="10" t="s">
        <v>28</v>
      </c>
      <c r="J66" s="10" t="s">
        <v>35</v>
      </c>
      <c r="K66" s="10"/>
      <c r="L66" s="10"/>
      <c r="M66" s="10"/>
      <c r="N66" s="10"/>
      <c r="O66" s="10"/>
    </row>
    <row r="67" spans="1:15" hidden="1">
      <c r="A67" s="75" t="s">
        <v>94</v>
      </c>
      <c r="B67" s="10" t="e">
        <f>"T_"&amp;[1]!Table1815171419[[#This Row],[SOURCE_FEED_NAME]]</f>
        <v>#REF!</v>
      </c>
      <c r="C67" s="49"/>
      <c r="D67" s="102" t="s">
        <v>236</v>
      </c>
      <c r="E67" s="10"/>
      <c r="F67" s="85" t="s">
        <v>149</v>
      </c>
      <c r="G67" s="76">
        <v>660</v>
      </c>
      <c r="H67" s="77"/>
      <c r="I67" s="10" t="s">
        <v>28</v>
      </c>
      <c r="J67" s="10" t="s">
        <v>35</v>
      </c>
      <c r="K67" s="10"/>
      <c r="L67" s="10"/>
      <c r="M67" s="10"/>
      <c r="N67" s="10"/>
      <c r="O67" s="10"/>
    </row>
    <row r="68" spans="1:15" hidden="1">
      <c r="A68" s="75" t="s">
        <v>94</v>
      </c>
      <c r="B68" s="10" t="e">
        <f>"T_"&amp;[1]!Table1815171419[[#This Row],[SOURCE_FEED_NAME]]</f>
        <v>#REF!</v>
      </c>
      <c r="C68" s="49"/>
      <c r="D68" s="102" t="s">
        <v>237</v>
      </c>
      <c r="E68" s="10"/>
      <c r="F68" s="85" t="s">
        <v>165</v>
      </c>
      <c r="G68" s="76">
        <v>670</v>
      </c>
      <c r="H68" s="77"/>
      <c r="I68" s="10" t="s">
        <v>28</v>
      </c>
      <c r="J68" s="10" t="s">
        <v>35</v>
      </c>
      <c r="K68" s="10"/>
      <c r="L68" s="10"/>
      <c r="M68" s="10"/>
      <c r="N68" s="10"/>
      <c r="O68" s="10"/>
    </row>
    <row r="69" spans="1:15" hidden="1">
      <c r="A69" s="75" t="s">
        <v>94</v>
      </c>
      <c r="B69" s="10" t="e">
        <f>"T_"&amp;[1]!Table1815171419[[#This Row],[SOURCE_FEED_NAME]]</f>
        <v>#REF!</v>
      </c>
      <c r="C69" s="49"/>
      <c r="D69" s="102" t="s">
        <v>238</v>
      </c>
      <c r="E69" s="10"/>
      <c r="F69" s="85" t="s">
        <v>149</v>
      </c>
      <c r="G69" s="76">
        <v>680</v>
      </c>
      <c r="H69" s="77"/>
      <c r="I69" s="10" t="s">
        <v>28</v>
      </c>
      <c r="J69" s="10" t="s">
        <v>35</v>
      </c>
      <c r="K69" s="10"/>
      <c r="L69" s="10"/>
      <c r="M69" s="10"/>
      <c r="N69" s="10"/>
      <c r="O69" s="10"/>
    </row>
    <row r="70" spans="1:15" hidden="1">
      <c r="A70" s="75" t="s">
        <v>94</v>
      </c>
      <c r="B70" s="10" t="e">
        <f>"T_"&amp;[1]!Table1815171419[[#This Row],[SOURCE_FEED_NAME]]</f>
        <v>#REF!</v>
      </c>
      <c r="C70" s="49"/>
      <c r="D70" s="102" t="s">
        <v>239</v>
      </c>
      <c r="E70" s="10"/>
      <c r="F70" s="85" t="s">
        <v>165</v>
      </c>
      <c r="G70" s="76">
        <v>690</v>
      </c>
      <c r="H70" s="77"/>
      <c r="I70" s="10" t="s">
        <v>28</v>
      </c>
      <c r="J70" s="10" t="s">
        <v>35</v>
      </c>
      <c r="K70" s="10"/>
      <c r="L70" s="10"/>
      <c r="M70" s="10"/>
      <c r="N70" s="10"/>
      <c r="O70" s="10"/>
    </row>
    <row r="71" spans="1:15" hidden="1">
      <c r="A71" s="75" t="s">
        <v>94</v>
      </c>
      <c r="B71" s="10" t="e">
        <f>"T_"&amp;[1]!Table1815171419[[#This Row],[SOURCE_FEED_NAME]]</f>
        <v>#REF!</v>
      </c>
      <c r="C71" s="49"/>
      <c r="D71" s="102" t="s">
        <v>240</v>
      </c>
      <c r="E71" s="10"/>
      <c r="F71" s="85" t="s">
        <v>149</v>
      </c>
      <c r="G71" s="76">
        <v>700</v>
      </c>
      <c r="H71" s="77"/>
      <c r="I71" s="10" t="s">
        <v>28</v>
      </c>
      <c r="J71" s="10" t="s">
        <v>35</v>
      </c>
      <c r="K71" s="10"/>
      <c r="L71" s="10"/>
      <c r="M71" s="10"/>
      <c r="N71" s="10"/>
      <c r="O71" s="10"/>
    </row>
    <row r="72" spans="1:15" hidden="1">
      <c r="A72" s="75" t="s">
        <v>94</v>
      </c>
      <c r="B72" s="10" t="e">
        <f>"T_"&amp;[1]!Table1815171419[[#This Row],[SOURCE_FEED_NAME]]</f>
        <v>#REF!</v>
      </c>
      <c r="C72" s="49"/>
      <c r="D72" s="102" t="s">
        <v>241</v>
      </c>
      <c r="E72" s="10"/>
      <c r="F72" s="85" t="s">
        <v>165</v>
      </c>
      <c r="G72" s="76">
        <v>710</v>
      </c>
      <c r="H72" s="77"/>
      <c r="I72" s="10" t="s">
        <v>28</v>
      </c>
      <c r="J72" s="10" t="s">
        <v>35</v>
      </c>
      <c r="K72" s="10"/>
      <c r="L72" s="10"/>
      <c r="M72" s="10"/>
      <c r="N72" s="10"/>
      <c r="O72" s="10"/>
    </row>
    <row r="73" spans="1:15" hidden="1">
      <c r="A73" s="75" t="s">
        <v>94</v>
      </c>
      <c r="B73" s="10" t="e">
        <f>"T_"&amp;[1]!Table1815171419[[#This Row],[SOURCE_FEED_NAME]]</f>
        <v>#REF!</v>
      </c>
      <c r="C73" s="49"/>
      <c r="D73" s="102" t="s">
        <v>242</v>
      </c>
      <c r="E73" s="10"/>
      <c r="F73" s="85" t="s">
        <v>149</v>
      </c>
      <c r="G73" s="76">
        <v>720</v>
      </c>
      <c r="H73" s="77"/>
      <c r="I73" s="10" t="s">
        <v>28</v>
      </c>
      <c r="J73" s="10" t="s">
        <v>35</v>
      </c>
      <c r="K73" s="10"/>
      <c r="L73" s="10"/>
      <c r="M73" s="10"/>
      <c r="N73" s="10"/>
      <c r="O73" s="10"/>
    </row>
    <row r="74" spans="1:15" hidden="1">
      <c r="A74" s="75" t="s">
        <v>94</v>
      </c>
      <c r="B74" s="10" t="e">
        <f>"T_"&amp;[1]!Table1815171419[[#This Row],[SOURCE_FEED_NAME]]</f>
        <v>#REF!</v>
      </c>
      <c r="C74" s="49"/>
      <c r="D74" s="102" t="s">
        <v>243</v>
      </c>
      <c r="E74" s="10"/>
      <c r="F74" s="85" t="s">
        <v>165</v>
      </c>
      <c r="G74" s="76">
        <v>730</v>
      </c>
      <c r="H74" s="77"/>
      <c r="I74" s="10" t="s">
        <v>28</v>
      </c>
      <c r="J74" s="10" t="s">
        <v>35</v>
      </c>
      <c r="K74" s="10"/>
      <c r="L74" s="10"/>
      <c r="M74" s="10"/>
      <c r="N74" s="10"/>
      <c r="O74" s="10"/>
    </row>
    <row r="75" spans="1:15" hidden="1">
      <c r="A75" s="75" t="s">
        <v>94</v>
      </c>
      <c r="B75" s="10" t="e">
        <f>"T_"&amp;[1]!Table1815171419[[#This Row],[SOURCE_FEED_NAME]]</f>
        <v>#REF!</v>
      </c>
      <c r="C75" s="49"/>
      <c r="D75" s="102" t="s">
        <v>244</v>
      </c>
      <c r="E75" s="10"/>
      <c r="F75" s="85" t="s">
        <v>149</v>
      </c>
      <c r="G75" s="76">
        <v>740</v>
      </c>
      <c r="H75" s="77"/>
      <c r="I75" s="10" t="s">
        <v>28</v>
      </c>
      <c r="J75" s="10" t="s">
        <v>35</v>
      </c>
      <c r="K75" s="10"/>
      <c r="L75" s="10"/>
      <c r="M75" s="10"/>
      <c r="N75" s="10"/>
      <c r="O75" s="10"/>
    </row>
    <row r="76" spans="1:15" hidden="1">
      <c r="A76" s="75" t="s">
        <v>94</v>
      </c>
      <c r="B76" s="10" t="e">
        <f>"T_"&amp;[1]!Table1815171419[[#This Row],[SOURCE_FEED_NAME]]</f>
        <v>#REF!</v>
      </c>
      <c r="C76" s="49"/>
      <c r="D76" s="102" t="s">
        <v>245</v>
      </c>
      <c r="E76" s="10"/>
      <c r="F76" s="85" t="s">
        <v>165</v>
      </c>
      <c r="G76" s="76">
        <v>750</v>
      </c>
      <c r="H76" s="77"/>
      <c r="I76" s="10" t="s">
        <v>28</v>
      </c>
      <c r="J76" s="10" t="s">
        <v>35</v>
      </c>
      <c r="K76" s="10"/>
      <c r="L76" s="10"/>
      <c r="M76" s="10"/>
      <c r="N76" s="10"/>
      <c r="O76" s="10"/>
    </row>
    <row r="77" spans="1:15" hidden="1">
      <c r="A77" s="75" t="s">
        <v>94</v>
      </c>
      <c r="B77" s="10" t="str">
        <f>"T_"&amp;Table18151714197[[#This Row],[PSA TABLE NAME]]</f>
        <v>T_FINANCIALS_PNL</v>
      </c>
      <c r="C77"/>
      <c r="D77" s="85" t="s">
        <v>246</v>
      </c>
      <c r="E77" s="10"/>
      <c r="F77" s="104" t="s">
        <v>149</v>
      </c>
      <c r="G77" s="76">
        <v>760</v>
      </c>
      <c r="H77" s="77"/>
      <c r="I77" s="10" t="s">
        <v>28</v>
      </c>
      <c r="J77" s="10" t="s">
        <v>35</v>
      </c>
      <c r="K77" s="10"/>
      <c r="L77" s="10"/>
      <c r="M77" s="10"/>
      <c r="N77" s="10"/>
      <c r="O77" s="10"/>
    </row>
    <row r="78" spans="1:15" hidden="1">
      <c r="A78" s="75" t="s">
        <v>94</v>
      </c>
      <c r="B78" s="10" t="str">
        <f>"T_"&amp;Table18151714197[[#This Row],[PSA TABLE NAME]]</f>
        <v>T_FINANCIALS_PNL</v>
      </c>
      <c r="C78"/>
      <c r="D78" s="85" t="s">
        <v>247</v>
      </c>
      <c r="E78" s="10"/>
      <c r="F78" s="104" t="s">
        <v>149</v>
      </c>
      <c r="G78" s="76">
        <v>770</v>
      </c>
      <c r="H78" s="77"/>
      <c r="I78" s="10" t="s">
        <v>28</v>
      </c>
      <c r="J78" s="10" t="s">
        <v>35</v>
      </c>
      <c r="K78" s="10"/>
      <c r="L78" s="10"/>
      <c r="M78" s="10"/>
      <c r="N78" s="10"/>
      <c r="O78" s="10"/>
    </row>
    <row r="79" spans="1:15" ht="31">
      <c r="A79" s="75" t="s">
        <v>105</v>
      </c>
      <c r="B79" s="10" t="str">
        <f>"T_"&amp;Table18151714197[[#This Row],[PSA TABLE NAME]]</f>
        <v>T_POS_TRANSACTION</v>
      </c>
      <c r="C79"/>
      <c r="D79" s="89" t="s">
        <v>248</v>
      </c>
      <c r="E79" s="10" t="s">
        <v>249</v>
      </c>
      <c r="F79" s="93" t="s">
        <v>250</v>
      </c>
      <c r="G79" s="76">
        <v>10</v>
      </c>
      <c r="H79" s="77"/>
      <c r="I79" s="10" t="s">
        <v>35</v>
      </c>
      <c r="J79" s="10" t="s">
        <v>28</v>
      </c>
      <c r="K79" s="10"/>
      <c r="L79" s="10"/>
      <c r="M79" s="10"/>
      <c r="N79" s="10"/>
      <c r="O79" s="10"/>
    </row>
    <row r="80" spans="1:15">
      <c r="A80" s="75" t="s">
        <v>105</v>
      </c>
      <c r="B80" s="10" t="str">
        <f>"T_"&amp;Table18151714197[[#This Row],[PSA TABLE NAME]]</f>
        <v>T_POS_TRANSACTION</v>
      </c>
      <c r="C80"/>
      <c r="D80" s="90" t="s">
        <v>147</v>
      </c>
      <c r="E80" s="10" t="s">
        <v>148</v>
      </c>
      <c r="F80" s="94" t="s">
        <v>149</v>
      </c>
      <c r="G80" s="76">
        <v>20</v>
      </c>
      <c r="H80" s="77" t="s">
        <v>251</v>
      </c>
      <c r="I80" s="10" t="s">
        <v>35</v>
      </c>
      <c r="J80" s="10" t="s">
        <v>28</v>
      </c>
      <c r="K80" s="10"/>
      <c r="L80" s="10"/>
      <c r="M80" s="10"/>
      <c r="N80" s="10"/>
      <c r="O80" s="10"/>
    </row>
    <row r="81" spans="1:15">
      <c r="A81" s="75" t="s">
        <v>105</v>
      </c>
      <c r="B81" s="10" t="str">
        <f>"T_"&amp;Table18151714197[[#This Row],[PSA TABLE NAME]]</f>
        <v>T_POS_TRANSACTION</v>
      </c>
      <c r="C81"/>
      <c r="D81" s="90" t="s">
        <v>158</v>
      </c>
      <c r="E81" s="10" t="s">
        <v>252</v>
      </c>
      <c r="F81" s="94" t="s">
        <v>149</v>
      </c>
      <c r="G81" s="76">
        <v>30</v>
      </c>
      <c r="H81" s="77" t="s">
        <v>253</v>
      </c>
      <c r="I81" s="10" t="s">
        <v>35</v>
      </c>
      <c r="J81" s="10" t="s">
        <v>28</v>
      </c>
      <c r="K81" s="10"/>
      <c r="L81" s="10"/>
      <c r="M81" s="10"/>
      <c r="N81" s="10"/>
      <c r="O81" s="10"/>
    </row>
    <row r="82" spans="1:15" ht="31">
      <c r="A82" s="75" t="s">
        <v>105</v>
      </c>
      <c r="B82" s="10" t="str">
        <f>"T_"&amp;Table18151714197[[#This Row],[PSA TABLE NAME]]</f>
        <v>T_POS_TRANSACTION</v>
      </c>
      <c r="C82"/>
      <c r="D82" s="90" t="s">
        <v>254</v>
      </c>
      <c r="E82" s="10" t="s">
        <v>255</v>
      </c>
      <c r="F82" s="94" t="s">
        <v>149</v>
      </c>
      <c r="G82" s="76">
        <v>40</v>
      </c>
      <c r="H82" s="77" t="s">
        <v>256</v>
      </c>
      <c r="I82" s="10" t="s">
        <v>28</v>
      </c>
      <c r="J82" s="10" t="s">
        <v>35</v>
      </c>
      <c r="K82" s="10"/>
      <c r="L82" s="10"/>
      <c r="M82" s="10"/>
      <c r="N82" s="10"/>
      <c r="O82" s="10"/>
    </row>
    <row r="83" spans="1:15" ht="31">
      <c r="A83" s="75" t="s">
        <v>105</v>
      </c>
      <c r="B83" s="10" t="str">
        <f>"T_"&amp;Table18151714197[[#This Row],[PSA TABLE NAME]]</f>
        <v>T_POS_TRANSACTION</v>
      </c>
      <c r="C83"/>
      <c r="D83" s="91" t="s">
        <v>257</v>
      </c>
      <c r="E83" s="10" t="s">
        <v>258</v>
      </c>
      <c r="F83" s="95" t="s">
        <v>149</v>
      </c>
      <c r="G83" s="76">
        <v>50</v>
      </c>
      <c r="H83" s="77" t="s">
        <v>259</v>
      </c>
      <c r="I83" s="10" t="s">
        <v>28</v>
      </c>
      <c r="J83" s="10" t="s">
        <v>35</v>
      </c>
      <c r="K83" s="10"/>
      <c r="L83" s="10"/>
      <c r="M83" s="10"/>
      <c r="N83" s="10"/>
      <c r="O83" s="10"/>
    </row>
    <row r="84" spans="1:15">
      <c r="A84" s="75" t="s">
        <v>105</v>
      </c>
      <c r="B84" s="10" t="str">
        <f>"T_"&amp;Table18151714197[[#This Row],[PSA TABLE NAME]]</f>
        <v>T_POS_TRANSACTION</v>
      </c>
      <c r="C84"/>
      <c r="D84" s="90" t="s">
        <v>160</v>
      </c>
      <c r="E84" s="10" t="s">
        <v>260</v>
      </c>
      <c r="F84" s="94" t="s">
        <v>149</v>
      </c>
      <c r="G84" s="76">
        <v>60</v>
      </c>
      <c r="H84" s="77"/>
      <c r="I84" s="10" t="s">
        <v>35</v>
      </c>
      <c r="J84" s="10" t="s">
        <v>28</v>
      </c>
      <c r="K84" s="10"/>
      <c r="L84" s="10"/>
      <c r="M84" s="10"/>
      <c r="N84" s="10"/>
      <c r="O84" s="10"/>
    </row>
    <row r="85" spans="1:15">
      <c r="A85" s="75" t="s">
        <v>105</v>
      </c>
      <c r="B85" s="10" t="str">
        <f>"T_"&amp;Table18151714197[[#This Row],[PSA TABLE NAME]]</f>
        <v>T_POS_TRANSACTION</v>
      </c>
      <c r="C85"/>
      <c r="D85" s="90" t="s">
        <v>162</v>
      </c>
      <c r="E85" s="10" t="s">
        <v>261</v>
      </c>
      <c r="F85" s="94" t="s">
        <v>149</v>
      </c>
      <c r="G85" s="76">
        <v>70</v>
      </c>
      <c r="H85" s="77"/>
      <c r="I85" s="10" t="s">
        <v>35</v>
      </c>
      <c r="J85" s="10" t="s">
        <v>28</v>
      </c>
      <c r="K85" s="10"/>
      <c r="L85" s="10"/>
      <c r="M85" s="10"/>
      <c r="N85" s="10"/>
      <c r="O85" s="10"/>
    </row>
    <row r="86" spans="1:15">
      <c r="A86" s="75" t="s">
        <v>105</v>
      </c>
      <c r="B86" s="10" t="str">
        <f>"T_"&amp;Table18151714197[[#This Row],[PSA TABLE NAME]]</f>
        <v>T_POS_TRANSACTION</v>
      </c>
      <c r="C86"/>
      <c r="D86" s="89" t="s">
        <v>156</v>
      </c>
      <c r="E86" s="10" t="s">
        <v>262</v>
      </c>
      <c r="F86" s="96" t="s">
        <v>149</v>
      </c>
      <c r="G86" s="76">
        <v>80</v>
      </c>
      <c r="H86" s="77" t="s">
        <v>263</v>
      </c>
      <c r="I86" s="10" t="s">
        <v>35</v>
      </c>
      <c r="J86" s="10" t="s">
        <v>28</v>
      </c>
      <c r="K86" s="10"/>
      <c r="L86" s="10"/>
      <c r="M86" s="10"/>
      <c r="N86" s="10"/>
      <c r="O86" s="10"/>
    </row>
    <row r="87" spans="1:15">
      <c r="A87" s="75" t="s">
        <v>105</v>
      </c>
      <c r="B87" s="10" t="str">
        <f>"T_"&amp;Table18151714197[[#This Row],[PSA TABLE NAME]]</f>
        <v>T_POS_TRANSACTION</v>
      </c>
      <c r="C87"/>
      <c r="D87" s="92" t="s">
        <v>264</v>
      </c>
      <c r="E87" s="10" t="s">
        <v>265</v>
      </c>
      <c r="F87" s="95" t="s">
        <v>149</v>
      </c>
      <c r="G87" s="76">
        <v>90</v>
      </c>
      <c r="H87" s="77"/>
      <c r="I87" s="10" t="s">
        <v>28</v>
      </c>
      <c r="J87" s="10" t="s">
        <v>35</v>
      </c>
      <c r="K87" s="10"/>
      <c r="L87" s="10"/>
      <c r="M87" s="10"/>
      <c r="N87" s="10"/>
      <c r="O87" s="10"/>
    </row>
    <row r="88" spans="1:15">
      <c r="A88" s="75" t="s">
        <v>105</v>
      </c>
      <c r="B88" s="10" t="str">
        <f>"T_"&amp;Table18151714197[[#This Row],[PSA TABLE NAME]]</f>
        <v>T_POS_TRANSACTION</v>
      </c>
      <c r="C88"/>
      <c r="D88" s="92" t="s">
        <v>266</v>
      </c>
      <c r="E88" s="10" t="s">
        <v>267</v>
      </c>
      <c r="F88" s="95" t="s">
        <v>149</v>
      </c>
      <c r="G88" s="76">
        <v>100</v>
      </c>
      <c r="H88" s="77"/>
      <c r="I88" s="10" t="s">
        <v>28</v>
      </c>
      <c r="J88" s="10" t="s">
        <v>35</v>
      </c>
      <c r="K88" s="10"/>
      <c r="L88" s="10"/>
      <c r="M88" s="10"/>
      <c r="N88" s="10"/>
      <c r="O88" s="10"/>
    </row>
    <row r="89" spans="1:15">
      <c r="A89" s="75" t="s">
        <v>105</v>
      </c>
      <c r="B89" s="10" t="str">
        <f>"T_"&amp;Table18151714197[[#This Row],[PSA TABLE NAME]]</f>
        <v>T_POS_TRANSACTION</v>
      </c>
      <c r="C89"/>
      <c r="D89" s="89" t="s">
        <v>268</v>
      </c>
      <c r="E89" s="10" t="s">
        <v>269</v>
      </c>
      <c r="F89" s="96" t="s">
        <v>149</v>
      </c>
      <c r="G89" s="76">
        <v>110</v>
      </c>
      <c r="H89" s="77"/>
      <c r="I89" s="10" t="s">
        <v>35</v>
      </c>
      <c r="J89" s="10" t="s">
        <v>28</v>
      </c>
      <c r="K89" s="10"/>
      <c r="L89" s="10"/>
      <c r="M89" s="10"/>
      <c r="N89" s="10"/>
      <c r="O89" s="10"/>
    </row>
    <row r="90" spans="1:15" ht="31">
      <c r="A90" s="75" t="s">
        <v>105</v>
      </c>
      <c r="B90" s="10" t="str">
        <f>"T_"&amp;Table18151714197[[#This Row],[PSA TABLE NAME]]</f>
        <v>T_POS_TRANSACTION</v>
      </c>
      <c r="C90"/>
      <c r="D90" s="90" t="s">
        <v>270</v>
      </c>
      <c r="E90" s="10" t="s">
        <v>271</v>
      </c>
      <c r="F90" s="94" t="s">
        <v>165</v>
      </c>
      <c r="G90" s="76">
        <v>120</v>
      </c>
      <c r="H90" s="77"/>
      <c r="I90" s="10" t="s">
        <v>28</v>
      </c>
      <c r="J90" s="10" t="s">
        <v>35</v>
      </c>
      <c r="K90" s="10"/>
      <c r="L90" s="10"/>
      <c r="M90" s="10"/>
      <c r="N90" s="10"/>
      <c r="O90" s="10"/>
    </row>
    <row r="91" spans="1:15">
      <c r="A91" s="75" t="s">
        <v>105</v>
      </c>
      <c r="B91" s="10" t="str">
        <f>"T_"&amp;Table18151714197[[#This Row],[PSA TABLE NAME]]</f>
        <v>T_POS_TRANSACTION</v>
      </c>
      <c r="C91"/>
      <c r="D91" s="90" t="s">
        <v>272</v>
      </c>
      <c r="E91" s="10" t="s">
        <v>273</v>
      </c>
      <c r="F91" s="94" t="s">
        <v>165</v>
      </c>
      <c r="G91" s="76">
        <v>130</v>
      </c>
      <c r="H91" s="77"/>
      <c r="I91" s="10" t="s">
        <v>28</v>
      </c>
      <c r="J91" s="10" t="s">
        <v>35</v>
      </c>
      <c r="K91" s="10"/>
      <c r="L91" s="10"/>
      <c r="M91" s="10"/>
      <c r="N91" s="10"/>
      <c r="O91" s="10"/>
    </row>
    <row r="92" spans="1:15">
      <c r="A92" s="75" t="s">
        <v>105</v>
      </c>
      <c r="B92" s="10" t="str">
        <f>"T_"&amp;Table18151714197[[#This Row],[PSA TABLE NAME]]</f>
        <v>T_POS_TRANSACTION</v>
      </c>
      <c r="C92"/>
      <c r="D92" s="90" t="s">
        <v>171</v>
      </c>
      <c r="E92" s="10" t="s">
        <v>274</v>
      </c>
      <c r="F92" s="94" t="s">
        <v>165</v>
      </c>
      <c r="G92" s="76">
        <v>140</v>
      </c>
      <c r="H92" s="77"/>
      <c r="I92" s="10" t="s">
        <v>28</v>
      </c>
      <c r="J92" s="10" t="s">
        <v>35</v>
      </c>
      <c r="K92" s="10"/>
      <c r="L92" s="10"/>
      <c r="M92" s="10"/>
      <c r="N92" s="10"/>
      <c r="O92" s="10"/>
    </row>
    <row r="93" spans="1:15">
      <c r="A93" s="75" t="s">
        <v>105</v>
      </c>
      <c r="B93" s="10" t="str">
        <f>"T_"&amp;Table18151714197[[#This Row],[PSA TABLE NAME]]</f>
        <v>T_POS_TRANSACTION</v>
      </c>
      <c r="C93"/>
      <c r="D93" s="90" t="s">
        <v>275</v>
      </c>
      <c r="E93" s="10" t="s">
        <v>276</v>
      </c>
      <c r="F93" s="94" t="s">
        <v>165</v>
      </c>
      <c r="G93" s="76">
        <v>150</v>
      </c>
      <c r="H93" s="77"/>
      <c r="I93" s="10" t="s">
        <v>28</v>
      </c>
      <c r="J93" s="10" t="s">
        <v>35</v>
      </c>
      <c r="K93" s="10"/>
      <c r="L93" s="10"/>
      <c r="M93" s="10"/>
      <c r="N93" s="10"/>
      <c r="O93" s="10"/>
    </row>
    <row r="94" spans="1:15">
      <c r="A94" s="75" t="s">
        <v>105</v>
      </c>
      <c r="B94" s="10" t="str">
        <f>"T_"&amp;Table18151714197[[#This Row],[PSA TABLE NAME]]</f>
        <v>T_POS_TRANSACTION</v>
      </c>
      <c r="C94"/>
      <c r="D94" s="90" t="s">
        <v>277</v>
      </c>
      <c r="E94" s="10" t="s">
        <v>278</v>
      </c>
      <c r="F94" s="94" t="s">
        <v>165</v>
      </c>
      <c r="G94" s="76">
        <v>160</v>
      </c>
      <c r="H94" s="77"/>
      <c r="I94" s="10" t="s">
        <v>28</v>
      </c>
      <c r="J94" s="10" t="s">
        <v>35</v>
      </c>
      <c r="K94" s="10"/>
      <c r="L94" s="10"/>
      <c r="M94" s="10"/>
      <c r="N94" s="10"/>
      <c r="O94" s="10"/>
    </row>
    <row r="95" spans="1:15">
      <c r="A95" s="75" t="s">
        <v>105</v>
      </c>
      <c r="B95" s="10" t="str">
        <f>"T_"&amp;Table18151714197[[#This Row],[PSA TABLE NAME]]</f>
        <v>T_POS_TRANSACTION</v>
      </c>
      <c r="C95"/>
      <c r="D95" s="90" t="s">
        <v>279</v>
      </c>
      <c r="E95" s="10" t="s">
        <v>280</v>
      </c>
      <c r="F95" s="94" t="s">
        <v>165</v>
      </c>
      <c r="G95" s="76">
        <v>170</v>
      </c>
      <c r="H95" s="77"/>
      <c r="I95" s="10" t="s">
        <v>28</v>
      </c>
      <c r="J95" s="10" t="s">
        <v>35</v>
      </c>
      <c r="K95" s="10"/>
      <c r="L95" s="10"/>
      <c r="M95" s="10"/>
      <c r="N95" s="10"/>
      <c r="O95" s="10"/>
    </row>
    <row r="96" spans="1:15">
      <c r="A96" s="75" t="s">
        <v>105</v>
      </c>
      <c r="B96" s="10" t="str">
        <f>"T_"&amp;Table18151714197[[#This Row],[PSA TABLE NAME]]</f>
        <v>T_POS_TRANSACTION</v>
      </c>
      <c r="C96"/>
      <c r="D96" s="90" t="s">
        <v>281</v>
      </c>
      <c r="E96" s="10" t="s">
        <v>282</v>
      </c>
      <c r="F96" s="94" t="s">
        <v>165</v>
      </c>
      <c r="G96" s="76">
        <v>180</v>
      </c>
      <c r="H96" s="77"/>
      <c r="I96" s="10" t="s">
        <v>28</v>
      </c>
      <c r="J96" s="10" t="s">
        <v>35</v>
      </c>
      <c r="K96" s="10"/>
      <c r="L96" s="10"/>
      <c r="M96" s="10"/>
      <c r="N96" s="10"/>
      <c r="O96" s="10"/>
    </row>
    <row r="97" spans="1:15">
      <c r="A97" s="75" t="s">
        <v>105</v>
      </c>
      <c r="B97" s="10" t="str">
        <f>"T_"&amp;Table18151714197[[#This Row],[PSA TABLE NAME]]</f>
        <v>T_POS_TRANSACTION</v>
      </c>
      <c r="C97"/>
      <c r="D97" s="90" t="s">
        <v>283</v>
      </c>
      <c r="E97" s="10" t="s">
        <v>284</v>
      </c>
      <c r="F97" s="94" t="s">
        <v>165</v>
      </c>
      <c r="G97" s="76">
        <v>190</v>
      </c>
      <c r="H97" s="77"/>
      <c r="I97" s="10" t="s">
        <v>28</v>
      </c>
      <c r="J97" s="10" t="s">
        <v>35</v>
      </c>
      <c r="K97" s="10"/>
      <c r="L97" s="10"/>
      <c r="M97" s="10"/>
      <c r="N97" s="10"/>
      <c r="O97" s="10"/>
    </row>
    <row r="98" spans="1:15">
      <c r="A98" s="75" t="s">
        <v>105</v>
      </c>
      <c r="B98" s="10" t="str">
        <f>"T_"&amp;Table18151714197[[#This Row],[PSA TABLE NAME]]</f>
        <v>T_POS_TRANSACTION</v>
      </c>
      <c r="C98"/>
      <c r="D98" s="90" t="s">
        <v>172</v>
      </c>
      <c r="E98" s="10" t="s">
        <v>285</v>
      </c>
      <c r="F98" s="94" t="s">
        <v>165</v>
      </c>
      <c r="G98" s="76">
        <v>200</v>
      </c>
      <c r="H98" s="77"/>
      <c r="I98" s="10" t="s">
        <v>28</v>
      </c>
      <c r="J98" s="10" t="s">
        <v>35</v>
      </c>
      <c r="K98" s="10"/>
      <c r="L98" s="10"/>
      <c r="M98" s="10"/>
      <c r="N98" s="10"/>
      <c r="O98" s="10"/>
    </row>
    <row r="99" spans="1:15" ht="31">
      <c r="A99" s="75" t="s">
        <v>105</v>
      </c>
      <c r="B99" s="10" t="str">
        <f>"T_"&amp;Table18151714197[[#This Row],[PSA TABLE NAME]]</f>
        <v>T_POS_TRANSACTION</v>
      </c>
      <c r="C99"/>
      <c r="D99" s="90" t="s">
        <v>286</v>
      </c>
      <c r="E99" s="10" t="s">
        <v>287</v>
      </c>
      <c r="F99" s="94" t="s">
        <v>165</v>
      </c>
      <c r="G99" s="76">
        <v>210</v>
      </c>
      <c r="H99" s="77"/>
      <c r="I99" s="10" t="s">
        <v>28</v>
      </c>
      <c r="J99" s="10" t="s">
        <v>35</v>
      </c>
      <c r="K99" s="10"/>
      <c r="L99" s="10"/>
      <c r="M99" s="10"/>
      <c r="N99" s="10"/>
      <c r="O99" s="10"/>
    </row>
    <row r="100" spans="1:15">
      <c r="A100" s="75" t="s">
        <v>105</v>
      </c>
      <c r="B100" s="10" t="str">
        <f>"T_"&amp;Table18151714197[[#This Row],[PSA TABLE NAME]]</f>
        <v>T_POS_TRANSACTION</v>
      </c>
      <c r="C100"/>
      <c r="D100" s="90" t="s">
        <v>288</v>
      </c>
      <c r="E100" s="10" t="s">
        <v>289</v>
      </c>
      <c r="F100" s="94" t="s">
        <v>165</v>
      </c>
      <c r="G100" s="76">
        <v>220</v>
      </c>
      <c r="H100" s="77"/>
      <c r="I100" s="10" t="s">
        <v>28</v>
      </c>
      <c r="J100" s="10" t="s">
        <v>35</v>
      </c>
      <c r="K100" s="10"/>
      <c r="L100" s="10"/>
      <c r="M100" s="10"/>
      <c r="N100" s="10"/>
      <c r="O100" s="10"/>
    </row>
    <row r="101" spans="1:15">
      <c r="A101" s="75" t="s">
        <v>105</v>
      </c>
      <c r="B101" s="10" t="str">
        <f>"T_"&amp;Table18151714197[[#This Row],[PSA TABLE NAME]]</f>
        <v>T_POS_TRANSACTION</v>
      </c>
      <c r="C101"/>
      <c r="D101" s="90" t="s">
        <v>290</v>
      </c>
      <c r="E101" s="10" t="s">
        <v>291</v>
      </c>
      <c r="F101" s="94" t="s">
        <v>165</v>
      </c>
      <c r="G101" s="76">
        <v>230</v>
      </c>
      <c r="H101" s="77"/>
      <c r="I101" s="10" t="s">
        <v>28</v>
      </c>
      <c r="J101" s="10" t="s">
        <v>35</v>
      </c>
      <c r="K101" s="10"/>
      <c r="L101" s="10"/>
      <c r="M101" s="10"/>
      <c r="N101" s="10"/>
      <c r="O101" s="10"/>
    </row>
    <row r="102" spans="1:15">
      <c r="A102" s="75" t="s">
        <v>105</v>
      </c>
      <c r="B102" s="10" t="str">
        <f>"T_"&amp;Table18151714197[[#This Row],[PSA TABLE NAME]]</f>
        <v>T_POS_TRANSACTION</v>
      </c>
      <c r="C102"/>
      <c r="D102" s="90" t="s">
        <v>292</v>
      </c>
      <c r="E102" s="10" t="s">
        <v>293</v>
      </c>
      <c r="F102" s="94" t="s">
        <v>165</v>
      </c>
      <c r="G102" s="76">
        <v>240</v>
      </c>
      <c r="H102" s="77"/>
      <c r="I102" s="10" t="s">
        <v>28</v>
      </c>
      <c r="J102" s="10" t="s">
        <v>35</v>
      </c>
      <c r="K102" s="10"/>
      <c r="L102" s="10"/>
      <c r="M102" s="10"/>
      <c r="N102" s="10"/>
      <c r="O102" s="10"/>
    </row>
    <row r="103" spans="1:15">
      <c r="A103" s="75" t="s">
        <v>105</v>
      </c>
      <c r="B103" s="10" t="str">
        <f>"T_"&amp;Table18151714197[[#This Row],[PSA TABLE NAME]]</f>
        <v>T_POS_TRANSACTION</v>
      </c>
      <c r="C103"/>
      <c r="D103" s="90" t="s">
        <v>294</v>
      </c>
      <c r="E103" s="10" t="s">
        <v>295</v>
      </c>
      <c r="F103" s="94" t="s">
        <v>165</v>
      </c>
      <c r="G103" s="76">
        <v>250</v>
      </c>
      <c r="H103" s="77"/>
      <c r="I103" s="10" t="s">
        <v>28</v>
      </c>
      <c r="J103" s="10" t="s">
        <v>35</v>
      </c>
      <c r="K103" s="10"/>
      <c r="L103" s="10"/>
      <c r="M103" s="10"/>
      <c r="N103" s="10"/>
      <c r="O103" s="10"/>
    </row>
    <row r="104" spans="1:15">
      <c r="A104" s="75" t="s">
        <v>105</v>
      </c>
      <c r="B104" s="10" t="str">
        <f>"T_"&amp;Table18151714197[[#This Row],[PSA TABLE NAME]]</f>
        <v>T_POS_TRANSACTION</v>
      </c>
      <c r="C104"/>
      <c r="D104" s="90" t="s">
        <v>296</v>
      </c>
      <c r="E104" s="10" t="s">
        <v>297</v>
      </c>
      <c r="F104" s="94" t="s">
        <v>165</v>
      </c>
      <c r="G104" s="76">
        <v>260</v>
      </c>
      <c r="H104" s="77"/>
      <c r="I104" s="10" t="s">
        <v>28</v>
      </c>
      <c r="J104" s="10" t="s">
        <v>35</v>
      </c>
      <c r="K104" s="10"/>
      <c r="L104" s="10"/>
      <c r="M104" s="10"/>
      <c r="N104" s="10"/>
      <c r="O104" s="10"/>
    </row>
    <row r="105" spans="1:15">
      <c r="A105" s="75" t="s">
        <v>105</v>
      </c>
      <c r="B105" s="10" t="str">
        <f>"T_"&amp;Table18151714197[[#This Row],[PSA TABLE NAME]]</f>
        <v>T_POS_TRANSACTION</v>
      </c>
      <c r="C105"/>
      <c r="D105" s="90" t="s">
        <v>298</v>
      </c>
      <c r="E105" s="10" t="s">
        <v>299</v>
      </c>
      <c r="F105" s="94" t="s">
        <v>165</v>
      </c>
      <c r="G105" s="76">
        <v>270</v>
      </c>
      <c r="H105" s="77"/>
      <c r="I105" s="10" t="s">
        <v>28</v>
      </c>
      <c r="J105" s="10" t="s">
        <v>35</v>
      </c>
      <c r="K105" s="10"/>
      <c r="L105" s="10"/>
      <c r="M105" s="10"/>
      <c r="N105" s="10"/>
      <c r="O105" s="10"/>
    </row>
    <row r="106" spans="1:15">
      <c r="A106" s="75" t="s">
        <v>105</v>
      </c>
      <c r="B106" s="10" t="str">
        <f>"T_"&amp;Table18151714197[[#This Row],[PSA TABLE NAME]]</f>
        <v>T_POS_TRANSACTION</v>
      </c>
      <c r="C106"/>
      <c r="D106" s="90" t="s">
        <v>170</v>
      </c>
      <c r="E106" s="10" t="s">
        <v>300</v>
      </c>
      <c r="F106" s="97" t="s">
        <v>149</v>
      </c>
      <c r="G106" s="76">
        <v>280</v>
      </c>
      <c r="H106" s="77"/>
      <c r="I106" s="10" t="s">
        <v>28</v>
      </c>
      <c r="J106" s="10" t="s">
        <v>35</v>
      </c>
      <c r="K106" s="10"/>
      <c r="L106" s="10"/>
      <c r="M106" s="10"/>
      <c r="N106" s="10"/>
      <c r="O106" s="10"/>
    </row>
    <row r="107" spans="1:15">
      <c r="A107" s="75" t="s">
        <v>105</v>
      </c>
      <c r="B107" s="10" t="str">
        <f>"T_"&amp;Table18151714197[[#This Row],[PSA TABLE NAME]]</f>
        <v>T_POS_TRANSACTION</v>
      </c>
      <c r="C107"/>
      <c r="D107" s="90" t="s">
        <v>301</v>
      </c>
      <c r="E107" s="10" t="s">
        <v>302</v>
      </c>
      <c r="F107" s="94" t="s">
        <v>165</v>
      </c>
      <c r="G107" s="76">
        <v>290</v>
      </c>
      <c r="H107" s="77"/>
      <c r="I107" s="10" t="s">
        <v>28</v>
      </c>
      <c r="J107" s="10" t="s">
        <v>35</v>
      </c>
      <c r="K107" s="10"/>
      <c r="L107" s="10"/>
      <c r="M107" s="10"/>
      <c r="N107" s="10"/>
      <c r="O107" s="10"/>
    </row>
    <row r="108" spans="1:15">
      <c r="A108" s="75" t="s">
        <v>105</v>
      </c>
      <c r="B108" s="10" t="str">
        <f>"T_"&amp;Table18151714197[[#This Row],[PSA TABLE NAME]]</f>
        <v>T_POS_TRANSACTION</v>
      </c>
      <c r="C108"/>
      <c r="D108" s="90" t="s">
        <v>303</v>
      </c>
      <c r="E108" s="10" t="s">
        <v>304</v>
      </c>
      <c r="F108" s="94" t="s">
        <v>165</v>
      </c>
      <c r="G108" s="76">
        <v>300</v>
      </c>
      <c r="H108" s="77"/>
      <c r="I108" s="10" t="s">
        <v>28</v>
      </c>
      <c r="J108" s="10" t="s">
        <v>35</v>
      </c>
      <c r="K108" s="10"/>
      <c r="L108" s="10"/>
      <c r="M108" s="10"/>
      <c r="N108" s="10"/>
      <c r="O108" s="10"/>
    </row>
    <row r="109" spans="1:15">
      <c r="A109" s="75" t="s">
        <v>105</v>
      </c>
      <c r="B109" s="10" t="str">
        <f>"T_"&amp;Table18151714197[[#This Row],[PSA TABLE NAME]]</f>
        <v>T_POS_TRANSACTION</v>
      </c>
      <c r="C109"/>
      <c r="D109" s="90" t="s">
        <v>305</v>
      </c>
      <c r="E109" s="10" t="s">
        <v>306</v>
      </c>
      <c r="F109" s="94" t="s">
        <v>165</v>
      </c>
      <c r="G109" s="76">
        <v>310</v>
      </c>
      <c r="H109" s="77"/>
      <c r="I109" s="10" t="s">
        <v>28</v>
      </c>
      <c r="J109" s="10" t="s">
        <v>35</v>
      </c>
      <c r="K109" s="10"/>
      <c r="L109" s="10"/>
      <c r="M109" s="10"/>
      <c r="N109" s="10"/>
      <c r="O109" s="10"/>
    </row>
    <row r="110" spans="1:15">
      <c r="A110" s="75" t="s">
        <v>105</v>
      </c>
      <c r="B110" s="10" t="str">
        <f>"T_"&amp;Table18151714197[[#This Row],[PSA TABLE NAME]]</f>
        <v>T_POS_TRANSACTION</v>
      </c>
      <c r="C110"/>
      <c r="D110" s="113" t="s">
        <v>307</v>
      </c>
      <c r="E110" s="10" t="s">
        <v>306</v>
      </c>
      <c r="F110" s="94" t="s">
        <v>165</v>
      </c>
      <c r="G110" s="76">
        <v>320</v>
      </c>
      <c r="H110" s="77"/>
      <c r="I110" s="10" t="s">
        <v>28</v>
      </c>
      <c r="J110" s="10" t="s">
        <v>35</v>
      </c>
      <c r="K110" s="10"/>
      <c r="L110" s="10"/>
      <c r="M110" s="10"/>
      <c r="N110" s="10"/>
      <c r="O110" s="10"/>
    </row>
    <row r="111" spans="1:15">
      <c r="A111" s="75" t="s">
        <v>105</v>
      </c>
      <c r="B111" s="10" t="str">
        <f>"T_"&amp;Table18151714197[[#This Row],[PSA TABLE NAME]]</f>
        <v>T_POS_TRANSACTION</v>
      </c>
      <c r="C111"/>
      <c r="D111" s="90" t="s">
        <v>308</v>
      </c>
      <c r="E111" s="10" t="s">
        <v>309</v>
      </c>
      <c r="F111" s="94" t="s">
        <v>165</v>
      </c>
      <c r="G111" s="76">
        <v>330</v>
      </c>
      <c r="H111" s="77"/>
      <c r="I111" s="10" t="s">
        <v>28</v>
      </c>
      <c r="J111" s="10" t="s">
        <v>35</v>
      </c>
      <c r="K111" s="10"/>
      <c r="L111" s="10"/>
      <c r="M111" s="10"/>
      <c r="N111" s="10"/>
      <c r="O111" s="10"/>
    </row>
    <row r="112" spans="1:15">
      <c r="A112" s="75" t="s">
        <v>105</v>
      </c>
      <c r="B112" s="10" t="str">
        <f>"T_"&amp;Table18151714197[[#This Row],[PSA TABLE NAME]]</f>
        <v>T_POS_TRANSACTION</v>
      </c>
      <c r="C112"/>
      <c r="D112" s="90" t="s">
        <v>310</v>
      </c>
      <c r="E112" s="10" t="s">
        <v>311</v>
      </c>
      <c r="F112" s="94" t="s">
        <v>165</v>
      </c>
      <c r="G112" s="76">
        <v>340</v>
      </c>
      <c r="H112" s="77"/>
      <c r="I112" s="10" t="s">
        <v>28</v>
      </c>
      <c r="J112" s="10" t="s">
        <v>35</v>
      </c>
      <c r="K112" s="10"/>
      <c r="L112" s="10"/>
      <c r="M112" s="10"/>
      <c r="N112" s="10"/>
      <c r="O112" s="10"/>
    </row>
    <row r="113" spans="1:15">
      <c r="A113" s="75" t="s">
        <v>105</v>
      </c>
      <c r="B113" s="10" t="str">
        <f>"T_"&amp;Table18151714197[[#This Row],[PSA TABLE NAME]]</f>
        <v>T_POS_TRANSACTION</v>
      </c>
      <c r="C113"/>
      <c r="D113" s="90" t="s">
        <v>312</v>
      </c>
      <c r="E113" s="10" t="s">
        <v>313</v>
      </c>
      <c r="F113" s="94" t="s">
        <v>165</v>
      </c>
      <c r="G113" s="76">
        <v>350</v>
      </c>
      <c r="H113" s="77"/>
      <c r="I113" s="10" t="s">
        <v>28</v>
      </c>
      <c r="J113" s="10" t="s">
        <v>35</v>
      </c>
      <c r="K113" s="10"/>
      <c r="L113" s="10"/>
      <c r="M113" s="10"/>
      <c r="N113" s="10"/>
      <c r="O113" s="10"/>
    </row>
    <row r="114" spans="1:15">
      <c r="A114" s="75" t="s">
        <v>105</v>
      </c>
      <c r="B114" s="10" t="str">
        <f>"T_"&amp;Table18151714197[[#This Row],[PSA TABLE NAME]]</f>
        <v>T_POS_TRANSACTION</v>
      </c>
      <c r="C114"/>
      <c r="D114" s="90" t="s">
        <v>314</v>
      </c>
      <c r="E114" s="10" t="s">
        <v>315</v>
      </c>
      <c r="F114" s="94" t="s">
        <v>165</v>
      </c>
      <c r="G114" s="76">
        <v>360</v>
      </c>
      <c r="H114" s="77"/>
      <c r="I114" s="10" t="s">
        <v>28</v>
      </c>
      <c r="J114" s="10" t="s">
        <v>35</v>
      </c>
      <c r="K114" s="10"/>
      <c r="L114" s="10"/>
      <c r="M114" s="10"/>
      <c r="N114" s="10"/>
      <c r="O114" s="10"/>
    </row>
    <row r="115" spans="1:15">
      <c r="A115" s="75" t="s">
        <v>105</v>
      </c>
      <c r="B115" s="10" t="str">
        <f>"T_"&amp;Table18151714197[[#This Row],[PSA TABLE NAME]]</f>
        <v>T_POS_TRANSACTION</v>
      </c>
      <c r="C115"/>
      <c r="D115" s="90" t="s">
        <v>316</v>
      </c>
      <c r="E115" s="10" t="s">
        <v>317</v>
      </c>
      <c r="F115" s="94" t="s">
        <v>165</v>
      </c>
      <c r="G115" s="76">
        <v>370</v>
      </c>
      <c r="H115" s="77"/>
      <c r="I115" s="10" t="s">
        <v>28</v>
      </c>
      <c r="J115" s="10" t="s">
        <v>35</v>
      </c>
      <c r="K115" s="10"/>
      <c r="L115" s="10"/>
      <c r="M115" s="10"/>
      <c r="N115" s="10"/>
      <c r="O115" s="10"/>
    </row>
    <row r="116" spans="1:15">
      <c r="A116" s="75" t="s">
        <v>105</v>
      </c>
      <c r="B116" s="10" t="str">
        <f>"T_"&amp;Table18151714197[[#This Row],[PSA TABLE NAME]]</f>
        <v>T_POS_TRANSACTION</v>
      </c>
      <c r="C116"/>
      <c r="D116" s="90" t="s">
        <v>318</v>
      </c>
      <c r="E116" s="10" t="s">
        <v>319</v>
      </c>
      <c r="F116" s="94" t="s">
        <v>165</v>
      </c>
      <c r="G116" s="76">
        <v>380</v>
      </c>
      <c r="H116" s="77"/>
      <c r="I116" s="10" t="s">
        <v>28</v>
      </c>
      <c r="J116" s="10" t="s">
        <v>35</v>
      </c>
      <c r="K116" s="10"/>
      <c r="L116" s="10"/>
      <c r="M116" s="10"/>
      <c r="N116" s="10"/>
      <c r="O116" s="10"/>
    </row>
    <row r="117" spans="1:15">
      <c r="A117" s="75" t="s">
        <v>105</v>
      </c>
      <c r="B117" s="10" t="str">
        <f>"T_"&amp;Table18151714197[[#This Row],[PSA TABLE NAME]]</f>
        <v>T_POS_TRANSACTION</v>
      </c>
      <c r="C117"/>
      <c r="D117" s="90" t="s">
        <v>320</v>
      </c>
      <c r="E117" s="10" t="s">
        <v>321</v>
      </c>
      <c r="F117" s="94" t="s">
        <v>165</v>
      </c>
      <c r="G117" s="76">
        <v>390</v>
      </c>
      <c r="H117" s="77"/>
      <c r="I117" s="10" t="s">
        <v>28</v>
      </c>
      <c r="J117" s="10" t="s">
        <v>35</v>
      </c>
      <c r="K117" s="10"/>
      <c r="L117" s="10"/>
      <c r="M117" s="10"/>
      <c r="N117" s="10"/>
      <c r="O117" s="10"/>
    </row>
    <row r="118" spans="1:15">
      <c r="A118" s="75" t="s">
        <v>105</v>
      </c>
      <c r="B118" s="10" t="str">
        <f>"T_"&amp;Table18151714197[[#This Row],[PSA TABLE NAME]]</f>
        <v>T_POS_TRANSACTION</v>
      </c>
      <c r="C118"/>
      <c r="D118" s="90" t="s">
        <v>322</v>
      </c>
      <c r="E118" s="10" t="s">
        <v>323</v>
      </c>
      <c r="F118" s="94" t="s">
        <v>165</v>
      </c>
      <c r="G118" s="76">
        <v>400</v>
      </c>
      <c r="H118" s="77"/>
      <c r="I118" s="10" t="s">
        <v>28</v>
      </c>
      <c r="J118" s="10" t="s">
        <v>35</v>
      </c>
      <c r="K118" s="10"/>
      <c r="L118" s="10"/>
      <c r="M118" s="10"/>
      <c r="N118" s="10"/>
      <c r="O118" s="10"/>
    </row>
    <row r="119" spans="1:15">
      <c r="A119" s="75" t="s">
        <v>105</v>
      </c>
      <c r="B119" s="10" t="str">
        <f>"T_"&amp;Table18151714197[[#This Row],[PSA TABLE NAME]]</f>
        <v>T_POS_TRANSACTION</v>
      </c>
      <c r="C119"/>
      <c r="D119" s="90" t="s">
        <v>324</v>
      </c>
      <c r="E119" s="10" t="s">
        <v>325</v>
      </c>
      <c r="F119" s="94" t="s">
        <v>165</v>
      </c>
      <c r="G119" s="76">
        <v>410</v>
      </c>
      <c r="H119" s="77"/>
      <c r="I119" s="10" t="s">
        <v>28</v>
      </c>
      <c r="J119" s="10" t="s">
        <v>35</v>
      </c>
      <c r="K119" s="10"/>
      <c r="L119" s="10"/>
      <c r="M119" s="10"/>
      <c r="N119" s="10"/>
      <c r="O119" s="10"/>
    </row>
    <row r="120" spans="1:15">
      <c r="A120" s="75" t="s">
        <v>105</v>
      </c>
      <c r="B120" s="10" t="str">
        <f>"T_"&amp;Table18151714197[[#This Row],[PSA TABLE NAME]]</f>
        <v>T_POS_TRANSACTION</v>
      </c>
      <c r="C120"/>
      <c r="D120" s="90" t="s">
        <v>326</v>
      </c>
      <c r="E120" s="10" t="s">
        <v>327</v>
      </c>
      <c r="F120" s="94" t="s">
        <v>165</v>
      </c>
      <c r="G120" s="76">
        <v>420</v>
      </c>
      <c r="H120" s="77"/>
      <c r="I120" s="10" t="s">
        <v>28</v>
      </c>
      <c r="J120" s="10" t="s">
        <v>35</v>
      </c>
      <c r="K120" s="10"/>
      <c r="L120" s="10"/>
      <c r="M120" s="10"/>
      <c r="N120" s="10"/>
      <c r="O120" s="10"/>
    </row>
    <row r="121" spans="1:15">
      <c r="A121" s="75" t="s">
        <v>105</v>
      </c>
      <c r="B121" s="10" t="str">
        <f>"T_"&amp;Table18151714197[[#This Row],[PSA TABLE NAME]]</f>
        <v>T_POS_TRANSACTION</v>
      </c>
      <c r="C121"/>
      <c r="D121" s="90" t="s">
        <v>328</v>
      </c>
      <c r="E121" s="10" t="s">
        <v>329</v>
      </c>
      <c r="F121" s="94" t="s">
        <v>165</v>
      </c>
      <c r="G121" s="76">
        <v>430</v>
      </c>
      <c r="H121" s="77"/>
      <c r="I121" s="10" t="s">
        <v>28</v>
      </c>
      <c r="J121" s="10" t="s">
        <v>35</v>
      </c>
      <c r="K121" s="10"/>
      <c r="L121" s="10"/>
      <c r="M121" s="10"/>
      <c r="N121" s="10"/>
      <c r="O121" s="10"/>
    </row>
    <row r="122" spans="1:15">
      <c r="A122" s="75" t="s">
        <v>105</v>
      </c>
      <c r="B122" s="10" t="str">
        <f>"T_"&amp;Table18151714197[[#This Row],[PSA TABLE NAME]]</f>
        <v>T_POS_TRANSACTION</v>
      </c>
      <c r="C122"/>
      <c r="D122" s="90" t="s">
        <v>330</v>
      </c>
      <c r="E122" s="10" t="s">
        <v>331</v>
      </c>
      <c r="F122" s="94" t="s">
        <v>165</v>
      </c>
      <c r="G122" s="76">
        <v>440</v>
      </c>
      <c r="H122" s="77"/>
      <c r="I122" s="10" t="s">
        <v>28</v>
      </c>
      <c r="J122" s="10" t="s">
        <v>35</v>
      </c>
      <c r="K122" s="10"/>
      <c r="L122" s="10"/>
      <c r="M122" s="10"/>
      <c r="N122" s="10"/>
      <c r="O122" s="10"/>
    </row>
    <row r="123" spans="1:15">
      <c r="A123" s="75" t="s">
        <v>105</v>
      </c>
      <c r="B123" s="10" t="str">
        <f>"T_"&amp;Table18151714197[[#This Row],[PSA TABLE NAME]]</f>
        <v>T_POS_TRANSACTION</v>
      </c>
      <c r="C123"/>
      <c r="D123" s="90" t="s">
        <v>332</v>
      </c>
      <c r="E123" s="10" t="s">
        <v>333</v>
      </c>
      <c r="F123" s="94" t="s">
        <v>165</v>
      </c>
      <c r="G123" s="76">
        <v>450</v>
      </c>
      <c r="H123" s="77"/>
      <c r="I123" s="10" t="s">
        <v>28</v>
      </c>
      <c r="J123" s="10" t="s">
        <v>35</v>
      </c>
      <c r="K123" s="10"/>
      <c r="L123" s="10"/>
      <c r="M123" s="10"/>
      <c r="N123" s="10"/>
      <c r="O123" s="10"/>
    </row>
    <row r="124" spans="1:15">
      <c r="A124" s="75" t="s">
        <v>105</v>
      </c>
      <c r="B124" s="10" t="str">
        <f>"T_"&amp;Table18151714197[[#This Row],[PSA TABLE NAME]]</f>
        <v>T_POS_TRANSACTION</v>
      </c>
      <c r="C124"/>
      <c r="D124" s="90" t="s">
        <v>334</v>
      </c>
      <c r="E124" s="10" t="s">
        <v>335</v>
      </c>
      <c r="F124" s="94" t="s">
        <v>165</v>
      </c>
      <c r="G124" s="76">
        <v>460</v>
      </c>
      <c r="H124" s="77"/>
      <c r="I124" s="10" t="s">
        <v>28</v>
      </c>
      <c r="J124" s="10" t="s">
        <v>35</v>
      </c>
      <c r="K124" s="10"/>
      <c r="L124" s="10"/>
      <c r="M124" s="10"/>
      <c r="N124" s="10"/>
      <c r="O124" s="10"/>
    </row>
    <row r="125" spans="1:15">
      <c r="A125" s="75" t="s">
        <v>105</v>
      </c>
      <c r="B125" s="10" t="str">
        <f>"T_"&amp;Table18151714197[[#This Row],[PSA TABLE NAME]]</f>
        <v>T_POS_TRANSACTION</v>
      </c>
      <c r="C125"/>
      <c r="D125" s="90" t="s">
        <v>336</v>
      </c>
      <c r="E125" s="10" t="s">
        <v>337</v>
      </c>
      <c r="F125" s="94" t="s">
        <v>165</v>
      </c>
      <c r="G125" s="76">
        <v>470</v>
      </c>
      <c r="H125" s="77"/>
      <c r="I125" s="10" t="s">
        <v>28</v>
      </c>
      <c r="J125" s="10" t="s">
        <v>35</v>
      </c>
      <c r="K125" s="10"/>
      <c r="L125" s="10"/>
      <c r="M125" s="10"/>
      <c r="N125" s="10"/>
      <c r="O125" s="10"/>
    </row>
    <row r="126" spans="1:15">
      <c r="A126" s="75" t="s">
        <v>105</v>
      </c>
      <c r="B126" s="10" t="str">
        <f>"T_"&amp;Table18151714197[[#This Row],[PSA TABLE NAME]]</f>
        <v>T_POS_TRANSACTION</v>
      </c>
      <c r="C126"/>
      <c r="D126" s="90" t="s">
        <v>338</v>
      </c>
      <c r="E126" s="10" t="s">
        <v>339</v>
      </c>
      <c r="F126" s="94" t="s">
        <v>165</v>
      </c>
      <c r="G126" s="76">
        <v>480</v>
      </c>
      <c r="H126" s="77"/>
      <c r="I126" s="10" t="s">
        <v>28</v>
      </c>
      <c r="J126" s="10" t="s">
        <v>35</v>
      </c>
      <c r="K126" s="10"/>
      <c r="L126" s="10"/>
      <c r="M126" s="10"/>
      <c r="N126" s="10"/>
      <c r="O126" s="10"/>
    </row>
    <row r="127" spans="1:15">
      <c r="A127" s="75" t="s">
        <v>105</v>
      </c>
      <c r="B127" s="10" t="str">
        <f>"T_"&amp;Table18151714197[[#This Row],[PSA TABLE NAME]]</f>
        <v>T_POS_TRANSACTION</v>
      </c>
      <c r="C127"/>
      <c r="D127" s="90" t="s">
        <v>340</v>
      </c>
      <c r="E127" s="10" t="s">
        <v>341</v>
      </c>
      <c r="F127" s="94" t="s">
        <v>165</v>
      </c>
      <c r="G127" s="76">
        <v>490</v>
      </c>
      <c r="H127" s="77"/>
      <c r="I127" s="10" t="s">
        <v>28</v>
      </c>
      <c r="J127" s="10" t="s">
        <v>35</v>
      </c>
      <c r="K127" s="10"/>
      <c r="L127" s="10"/>
      <c r="M127" s="10"/>
      <c r="N127" s="10"/>
      <c r="O127" s="10"/>
    </row>
    <row r="128" spans="1:15">
      <c r="A128" s="75" t="s">
        <v>105</v>
      </c>
      <c r="B128" s="10" t="str">
        <f>"T_"&amp;Table18151714197[[#This Row],[PSA TABLE NAME]]</f>
        <v>T_POS_TRANSACTION</v>
      </c>
      <c r="C128"/>
      <c r="D128" s="90" t="s">
        <v>342</v>
      </c>
      <c r="E128" s="10" t="s">
        <v>343</v>
      </c>
      <c r="F128" s="94" t="s">
        <v>165</v>
      </c>
      <c r="G128" s="76">
        <v>500</v>
      </c>
      <c r="H128" s="77"/>
      <c r="I128" s="10" t="s">
        <v>28</v>
      </c>
      <c r="J128" s="10" t="s">
        <v>35</v>
      </c>
      <c r="K128" s="10"/>
      <c r="L128" s="10"/>
      <c r="M128" s="10"/>
      <c r="N128" s="10"/>
      <c r="O128" s="10"/>
    </row>
    <row r="129" spans="1:15">
      <c r="A129" s="75" t="s">
        <v>105</v>
      </c>
      <c r="B129" s="10" t="str">
        <f>"T_"&amp;Table18151714197[[#This Row],[PSA TABLE NAME]]</f>
        <v>T_POS_TRANSACTION</v>
      </c>
      <c r="C129"/>
      <c r="D129" s="90" t="s">
        <v>344</v>
      </c>
      <c r="E129" s="10" t="s">
        <v>345</v>
      </c>
      <c r="F129" s="94" t="s">
        <v>165</v>
      </c>
      <c r="G129" s="76">
        <v>510</v>
      </c>
      <c r="H129" s="77"/>
      <c r="I129" s="10" t="s">
        <v>28</v>
      </c>
      <c r="J129" s="10" t="s">
        <v>35</v>
      </c>
      <c r="K129" s="10"/>
      <c r="L129" s="10"/>
      <c r="M129" s="10"/>
      <c r="N129" s="10"/>
      <c r="O129" s="10"/>
    </row>
    <row r="130" spans="1:15">
      <c r="A130" s="75" t="s">
        <v>105</v>
      </c>
      <c r="B130" s="10" t="str">
        <f>"T_"&amp;Table18151714197[[#This Row],[PSA TABLE NAME]]</f>
        <v>T_POS_TRANSACTION</v>
      </c>
      <c r="C130"/>
      <c r="D130" s="90" t="s">
        <v>346</v>
      </c>
      <c r="E130" s="10" t="s">
        <v>347</v>
      </c>
      <c r="F130" s="94" t="s">
        <v>165</v>
      </c>
      <c r="G130" s="76">
        <v>520</v>
      </c>
      <c r="H130" s="77"/>
      <c r="I130" s="10" t="s">
        <v>28</v>
      </c>
      <c r="J130" s="10" t="s">
        <v>35</v>
      </c>
      <c r="K130" s="10"/>
      <c r="L130" s="10"/>
      <c r="M130" s="10"/>
      <c r="N130" s="10"/>
      <c r="O130" s="10"/>
    </row>
    <row r="131" spans="1:15">
      <c r="A131" s="75" t="s">
        <v>105</v>
      </c>
      <c r="B131" s="10" t="str">
        <f>"T_"&amp;Table18151714197[[#This Row],[PSA TABLE NAME]]</f>
        <v>T_POS_TRANSACTION</v>
      </c>
      <c r="C131"/>
      <c r="D131" s="90" t="s">
        <v>348</v>
      </c>
      <c r="E131" s="10" t="s">
        <v>349</v>
      </c>
      <c r="F131" s="94" t="s">
        <v>165</v>
      </c>
      <c r="G131" s="76">
        <v>530</v>
      </c>
      <c r="H131" s="77"/>
      <c r="I131" s="10" t="s">
        <v>28</v>
      </c>
      <c r="J131" s="10" t="s">
        <v>35</v>
      </c>
      <c r="K131" s="10"/>
      <c r="L131" s="10"/>
      <c r="M131" s="10"/>
      <c r="N131" s="10"/>
      <c r="O131" s="10"/>
    </row>
    <row r="132" spans="1:15">
      <c r="A132" s="75" t="s">
        <v>105</v>
      </c>
      <c r="B132" s="10" t="str">
        <f>"T_"&amp;Table18151714197[[#This Row],[PSA TABLE NAME]]</f>
        <v>T_POS_TRANSACTION</v>
      </c>
      <c r="C132"/>
      <c r="D132" s="90" t="s">
        <v>350</v>
      </c>
      <c r="E132" s="10" t="s">
        <v>351</v>
      </c>
      <c r="F132" s="94" t="s">
        <v>165</v>
      </c>
      <c r="G132" s="76">
        <v>540</v>
      </c>
      <c r="H132" s="77"/>
      <c r="I132" s="10" t="s">
        <v>28</v>
      </c>
      <c r="J132" s="10" t="s">
        <v>35</v>
      </c>
      <c r="K132" s="10"/>
      <c r="L132" s="10"/>
      <c r="M132" s="10"/>
      <c r="N132" s="10"/>
      <c r="O132" s="10"/>
    </row>
    <row r="133" spans="1:15">
      <c r="A133" s="75" t="s">
        <v>105</v>
      </c>
      <c r="B133" s="10" t="str">
        <f>"T_"&amp;Table18151714197[[#This Row],[PSA TABLE NAME]]</f>
        <v>T_POS_TRANSACTION</v>
      </c>
      <c r="C133"/>
      <c r="D133" s="90" t="s">
        <v>352</v>
      </c>
      <c r="E133" s="10" t="s">
        <v>353</v>
      </c>
      <c r="F133" s="94" t="s">
        <v>165</v>
      </c>
      <c r="G133" s="76">
        <v>550</v>
      </c>
      <c r="H133" s="77"/>
      <c r="I133" s="10" t="s">
        <v>28</v>
      </c>
      <c r="J133" s="10" t="s">
        <v>35</v>
      </c>
      <c r="K133" s="10"/>
      <c r="L133" s="10"/>
      <c r="M133" s="10"/>
      <c r="N133" s="10"/>
      <c r="O133" s="10"/>
    </row>
    <row r="134" spans="1:15">
      <c r="A134" s="75" t="s">
        <v>105</v>
      </c>
      <c r="B134" s="10" t="str">
        <f>"T_"&amp;Table18151714197[[#This Row],[PSA TABLE NAME]]</f>
        <v>T_POS_TRANSACTION</v>
      </c>
      <c r="C134"/>
      <c r="D134" s="90" t="s">
        <v>354</v>
      </c>
      <c r="E134" s="10" t="s">
        <v>355</v>
      </c>
      <c r="F134" s="94" t="s">
        <v>165</v>
      </c>
      <c r="G134" s="76">
        <v>560</v>
      </c>
      <c r="H134" s="77"/>
      <c r="I134" s="10" t="s">
        <v>28</v>
      </c>
      <c r="J134" s="10" t="s">
        <v>35</v>
      </c>
      <c r="K134" s="10"/>
      <c r="L134" s="10"/>
      <c r="M134" s="10"/>
      <c r="N134" s="10"/>
      <c r="O134" s="10"/>
    </row>
    <row r="135" spans="1:15">
      <c r="A135" s="75" t="s">
        <v>105</v>
      </c>
      <c r="B135" s="10" t="str">
        <f>"T_"&amp;Table18151714197[[#This Row],[PSA TABLE NAME]]</f>
        <v>T_POS_TRANSACTION</v>
      </c>
      <c r="C135"/>
      <c r="D135" s="90" t="s">
        <v>356</v>
      </c>
      <c r="E135" s="10" t="s">
        <v>357</v>
      </c>
      <c r="F135" s="94" t="s">
        <v>165</v>
      </c>
      <c r="G135" s="76">
        <v>570</v>
      </c>
      <c r="H135" s="77"/>
      <c r="I135" s="10" t="s">
        <v>28</v>
      </c>
      <c r="J135" s="10" t="s">
        <v>35</v>
      </c>
      <c r="K135" s="10"/>
      <c r="L135" s="10"/>
      <c r="M135" s="10"/>
      <c r="N135" s="10"/>
      <c r="O135" s="10"/>
    </row>
    <row r="136" spans="1:15">
      <c r="A136" s="75" t="s">
        <v>105</v>
      </c>
      <c r="B136" s="10" t="str">
        <f>"T_"&amp;Table18151714197[[#This Row],[PSA TABLE NAME]]</f>
        <v>T_POS_TRANSACTION</v>
      </c>
      <c r="C136"/>
      <c r="D136" s="90" t="s">
        <v>358</v>
      </c>
      <c r="E136" s="10" t="s">
        <v>167</v>
      </c>
      <c r="F136" s="94" t="s">
        <v>165</v>
      </c>
      <c r="G136" s="76">
        <v>580</v>
      </c>
      <c r="H136" s="77"/>
      <c r="I136" s="10" t="s">
        <v>28</v>
      </c>
      <c r="J136" s="10" t="s">
        <v>35</v>
      </c>
      <c r="K136" s="10"/>
      <c r="L136" s="10"/>
      <c r="M136" s="10"/>
      <c r="N136" s="10"/>
      <c r="O136" s="10"/>
    </row>
    <row r="137" spans="1:15">
      <c r="A137" s="75" t="s">
        <v>105</v>
      </c>
      <c r="B137" s="10" t="str">
        <f>"T_"&amp;Table18151714197[[#This Row],[PSA TABLE NAME]]</f>
        <v>T_POS_TRANSACTION</v>
      </c>
      <c r="C137"/>
      <c r="D137" s="90" t="s">
        <v>359</v>
      </c>
      <c r="E137" s="10" t="s">
        <v>169</v>
      </c>
      <c r="F137" s="94" t="s">
        <v>165</v>
      </c>
      <c r="G137" s="76">
        <v>590</v>
      </c>
      <c r="H137" s="77"/>
      <c r="I137" s="10" t="s">
        <v>28</v>
      </c>
      <c r="J137" s="10" t="s">
        <v>35</v>
      </c>
      <c r="K137" s="10"/>
      <c r="L137" s="10"/>
      <c r="M137" s="10"/>
      <c r="N137" s="10"/>
      <c r="O137" s="10"/>
    </row>
    <row r="138" spans="1:15">
      <c r="A138" s="75" t="s">
        <v>105</v>
      </c>
      <c r="B138" s="10" t="str">
        <f>"T_"&amp;Table18151714197[[#This Row],[PSA TABLE NAME]]</f>
        <v>T_POS_TRANSACTION</v>
      </c>
      <c r="C138"/>
      <c r="D138" s="90" t="s">
        <v>360</v>
      </c>
      <c r="E138" s="10" t="s">
        <v>167</v>
      </c>
      <c r="F138" s="94" t="s">
        <v>165</v>
      </c>
      <c r="G138" s="76">
        <v>600</v>
      </c>
      <c r="H138" s="77"/>
      <c r="I138" s="10" t="s">
        <v>28</v>
      </c>
      <c r="J138" s="10" t="s">
        <v>35</v>
      </c>
      <c r="K138" s="10"/>
      <c r="L138" s="10"/>
      <c r="M138" s="10"/>
      <c r="N138" s="10"/>
      <c r="O138" s="10"/>
    </row>
    <row r="139" spans="1:15">
      <c r="A139" s="75" t="s">
        <v>105</v>
      </c>
      <c r="B139" s="10" t="str">
        <f>"T_"&amp;Table18151714197[[#This Row],[PSA TABLE NAME]]</f>
        <v>T_POS_TRANSACTION</v>
      </c>
      <c r="C139"/>
      <c r="D139" s="90" t="s">
        <v>361</v>
      </c>
      <c r="E139" s="10" t="s">
        <v>169</v>
      </c>
      <c r="F139" s="94" t="s">
        <v>165</v>
      </c>
      <c r="G139" s="76">
        <v>610</v>
      </c>
      <c r="H139" s="77"/>
      <c r="I139" s="10" t="s">
        <v>28</v>
      </c>
      <c r="J139" s="10" t="s">
        <v>35</v>
      </c>
      <c r="K139" s="10"/>
      <c r="L139" s="10"/>
      <c r="M139" s="10"/>
      <c r="N139" s="10"/>
      <c r="O139" s="10"/>
    </row>
    <row r="140" spans="1:15">
      <c r="A140" s="75" t="s">
        <v>105</v>
      </c>
      <c r="B140" s="10" t="str">
        <f>"T_"&amp;Table18151714197[[#This Row],[PSA TABLE NAME]]</f>
        <v>T_POS_TRANSACTION</v>
      </c>
      <c r="C140"/>
      <c r="D140" s="90" t="s">
        <v>362</v>
      </c>
      <c r="E140" s="10" t="s">
        <v>167</v>
      </c>
      <c r="F140" s="94" t="s">
        <v>149</v>
      </c>
      <c r="G140" s="76">
        <v>620</v>
      </c>
      <c r="H140" s="77"/>
      <c r="I140" s="10" t="s">
        <v>28</v>
      </c>
      <c r="J140" s="10" t="s">
        <v>35</v>
      </c>
      <c r="K140" s="10"/>
      <c r="L140" s="10"/>
      <c r="M140" s="10"/>
      <c r="N140" s="10"/>
      <c r="O140" s="10"/>
    </row>
    <row r="141" spans="1:15">
      <c r="A141" s="75" t="s">
        <v>105</v>
      </c>
      <c r="B141" s="10" t="str">
        <f>"T_"&amp;Table18151714197[[#This Row],[PSA TABLE NAME]]</f>
        <v>T_POS_TRANSACTION</v>
      </c>
      <c r="C141"/>
      <c r="D141" s="90" t="s">
        <v>363</v>
      </c>
      <c r="E141" s="10" t="s">
        <v>169</v>
      </c>
      <c r="F141" s="94" t="s">
        <v>165</v>
      </c>
      <c r="G141" s="76">
        <v>630</v>
      </c>
      <c r="H141" s="77"/>
      <c r="I141" s="10" t="s">
        <v>28</v>
      </c>
      <c r="J141" s="10" t="s">
        <v>35</v>
      </c>
      <c r="K141" s="10"/>
      <c r="L141" s="10"/>
      <c r="M141" s="10"/>
      <c r="N141" s="10"/>
      <c r="O141" s="10"/>
    </row>
    <row r="142" spans="1:15">
      <c r="A142" s="75" t="s">
        <v>105</v>
      </c>
      <c r="B142" s="10" t="str">
        <f>"T_"&amp;Table18151714197[[#This Row],[PSA TABLE NAME]]</f>
        <v>T_POS_TRANSACTION</v>
      </c>
      <c r="C142"/>
      <c r="D142" s="90" t="s">
        <v>364</v>
      </c>
      <c r="E142" s="10" t="s">
        <v>167</v>
      </c>
      <c r="F142" s="94" t="s">
        <v>149</v>
      </c>
      <c r="G142" s="76">
        <v>640</v>
      </c>
      <c r="H142" s="77"/>
      <c r="I142" s="10" t="s">
        <v>28</v>
      </c>
      <c r="J142" s="10" t="s">
        <v>35</v>
      </c>
      <c r="K142" s="10"/>
      <c r="L142" s="10"/>
      <c r="M142" s="10"/>
      <c r="N142" s="10"/>
      <c r="O142" s="10"/>
    </row>
    <row r="143" spans="1:15">
      <c r="A143" s="75" t="s">
        <v>105</v>
      </c>
      <c r="B143" s="10" t="str">
        <f>"T_"&amp;Table18151714197[[#This Row],[PSA TABLE NAME]]</f>
        <v>T_POS_TRANSACTION</v>
      </c>
      <c r="C143"/>
      <c r="D143" s="90" t="s">
        <v>365</v>
      </c>
      <c r="E143" s="10" t="s">
        <v>169</v>
      </c>
      <c r="F143" s="94" t="s">
        <v>165</v>
      </c>
      <c r="G143" s="76">
        <v>650</v>
      </c>
      <c r="H143" s="77"/>
      <c r="I143" s="10" t="s">
        <v>28</v>
      </c>
      <c r="J143" s="10" t="s">
        <v>35</v>
      </c>
      <c r="K143" s="10"/>
      <c r="L143" s="10"/>
      <c r="M143" s="10"/>
      <c r="N143" s="10"/>
      <c r="O143" s="10"/>
    </row>
    <row r="144" spans="1:15">
      <c r="A144" s="75" t="s">
        <v>105</v>
      </c>
      <c r="B144" s="10" t="str">
        <f>"T_"&amp;Table18151714197[[#This Row],[PSA TABLE NAME]]</f>
        <v>T_POS_TRANSACTION</v>
      </c>
      <c r="C144"/>
      <c r="D144" s="90" t="s">
        <v>366</v>
      </c>
      <c r="E144" s="10" t="s">
        <v>167</v>
      </c>
      <c r="F144" s="94" t="s">
        <v>149</v>
      </c>
      <c r="G144" s="76">
        <v>660</v>
      </c>
      <c r="H144" s="77"/>
      <c r="I144" s="10" t="s">
        <v>28</v>
      </c>
      <c r="J144" s="10" t="s">
        <v>35</v>
      </c>
      <c r="K144" s="10"/>
      <c r="L144" s="10"/>
      <c r="M144" s="10"/>
      <c r="N144" s="10"/>
      <c r="O144" s="10"/>
    </row>
    <row r="145" spans="1:15">
      <c r="A145" s="75" t="s">
        <v>105</v>
      </c>
      <c r="B145" s="10" t="str">
        <f>"T_"&amp;Table18151714197[[#This Row],[PSA TABLE NAME]]</f>
        <v>T_POS_TRANSACTION</v>
      </c>
      <c r="C145"/>
      <c r="D145" s="90" t="s">
        <v>367</v>
      </c>
      <c r="E145" s="10" t="s">
        <v>169</v>
      </c>
      <c r="F145" s="94" t="s">
        <v>165</v>
      </c>
      <c r="G145" s="76">
        <v>670</v>
      </c>
      <c r="H145" s="77"/>
      <c r="I145" s="10" t="s">
        <v>28</v>
      </c>
      <c r="J145" s="10" t="s">
        <v>35</v>
      </c>
      <c r="K145" s="10"/>
      <c r="L145" s="10"/>
      <c r="M145" s="10"/>
      <c r="N145" s="10"/>
      <c r="O145" s="10"/>
    </row>
    <row r="146" spans="1:15">
      <c r="A146" s="75" t="s">
        <v>105</v>
      </c>
      <c r="B146" s="10" t="str">
        <f>"T_"&amp;Table18151714197[[#This Row],[PSA TABLE NAME]]</f>
        <v>T_POS_TRANSACTION</v>
      </c>
      <c r="C146"/>
      <c r="D146" s="90" t="s">
        <v>368</v>
      </c>
      <c r="E146" s="10" t="s">
        <v>167</v>
      </c>
      <c r="F146" s="94" t="s">
        <v>149</v>
      </c>
      <c r="G146" s="76">
        <v>680</v>
      </c>
      <c r="H146" s="77"/>
      <c r="I146" s="10" t="s">
        <v>28</v>
      </c>
      <c r="J146" s="10" t="s">
        <v>35</v>
      </c>
      <c r="K146" s="10"/>
      <c r="L146" s="10"/>
      <c r="M146" s="10"/>
      <c r="N146" s="10"/>
      <c r="O146" s="10"/>
    </row>
    <row r="147" spans="1:15">
      <c r="A147" s="75" t="s">
        <v>105</v>
      </c>
      <c r="B147" s="10" t="str">
        <f>"T_"&amp;Table18151714197[[#This Row],[PSA TABLE NAME]]</f>
        <v>T_POS_TRANSACTION</v>
      </c>
      <c r="C147"/>
      <c r="D147" s="90" t="s">
        <v>369</v>
      </c>
      <c r="E147" s="10" t="s">
        <v>169</v>
      </c>
      <c r="F147" s="94" t="s">
        <v>165</v>
      </c>
      <c r="G147" s="76">
        <v>690</v>
      </c>
      <c r="H147" s="77"/>
      <c r="I147" s="10" t="s">
        <v>28</v>
      </c>
      <c r="J147" s="10" t="s">
        <v>35</v>
      </c>
      <c r="K147" s="10"/>
      <c r="L147" s="10"/>
      <c r="M147" s="10"/>
      <c r="N147" s="10"/>
      <c r="O147" s="10"/>
    </row>
    <row r="148" spans="1:15">
      <c r="A148" s="75" t="s">
        <v>105</v>
      </c>
      <c r="B148" s="10" t="str">
        <f>"T_"&amp;Table18151714197[[#This Row],[PSA TABLE NAME]]</f>
        <v>T_POS_TRANSACTION</v>
      </c>
      <c r="C148"/>
      <c r="D148" s="90" t="s">
        <v>370</v>
      </c>
      <c r="E148" s="10" t="s">
        <v>167</v>
      </c>
      <c r="F148" s="94" t="s">
        <v>149</v>
      </c>
      <c r="G148" s="76">
        <v>700</v>
      </c>
      <c r="H148" s="77"/>
      <c r="I148" s="10" t="s">
        <v>28</v>
      </c>
      <c r="J148" s="10" t="s">
        <v>35</v>
      </c>
      <c r="K148" s="10"/>
      <c r="L148" s="10"/>
      <c r="M148" s="10"/>
      <c r="N148" s="10"/>
      <c r="O148" s="10"/>
    </row>
    <row r="149" spans="1:15">
      <c r="A149" s="75" t="s">
        <v>105</v>
      </c>
      <c r="B149" s="10" t="str">
        <f>"T_"&amp;Table18151714197[[#This Row],[PSA TABLE NAME]]</f>
        <v>T_POS_TRANSACTION</v>
      </c>
      <c r="C149"/>
      <c r="D149" s="90" t="s">
        <v>371</v>
      </c>
      <c r="E149" s="10" t="s">
        <v>169</v>
      </c>
      <c r="F149" s="94" t="s">
        <v>165</v>
      </c>
      <c r="G149" s="76">
        <v>710</v>
      </c>
      <c r="H149" s="77"/>
      <c r="I149" s="10" t="s">
        <v>28</v>
      </c>
      <c r="J149" s="10" t="s">
        <v>35</v>
      </c>
      <c r="K149" s="10"/>
      <c r="L149" s="10"/>
      <c r="M149" s="10"/>
      <c r="N149" s="10"/>
      <c r="O149" s="10"/>
    </row>
    <row r="150" spans="1:15">
      <c r="A150" s="75" t="s">
        <v>105</v>
      </c>
      <c r="B150" s="10" t="str">
        <f>"T_"&amp;Table18151714197[[#This Row],[PSA TABLE NAME]]</f>
        <v>T_POS_TRANSACTION</v>
      </c>
      <c r="C150"/>
      <c r="D150" s="90" t="s">
        <v>372</v>
      </c>
      <c r="E150" s="10" t="s">
        <v>167</v>
      </c>
      <c r="F150" s="94" t="s">
        <v>149</v>
      </c>
      <c r="G150" s="76">
        <v>720</v>
      </c>
      <c r="H150" s="77"/>
      <c r="I150" s="10" t="s">
        <v>28</v>
      </c>
      <c r="J150" s="10" t="s">
        <v>35</v>
      </c>
      <c r="K150" s="10"/>
      <c r="L150" s="10"/>
      <c r="M150" s="10"/>
      <c r="N150" s="10"/>
      <c r="O150" s="10"/>
    </row>
    <row r="151" spans="1:15">
      <c r="A151" s="75" t="s">
        <v>105</v>
      </c>
      <c r="B151" s="10" t="str">
        <f>"T_"&amp;Table18151714197[[#This Row],[PSA TABLE NAME]]</f>
        <v>T_POS_TRANSACTION</v>
      </c>
      <c r="C151"/>
      <c r="D151" s="90" t="s">
        <v>373</v>
      </c>
      <c r="E151" s="10" t="s">
        <v>169</v>
      </c>
      <c r="F151" s="94" t="s">
        <v>165</v>
      </c>
      <c r="G151" s="76">
        <v>730</v>
      </c>
      <c r="H151" s="77"/>
      <c r="I151" s="10" t="s">
        <v>28</v>
      </c>
      <c r="J151" s="10" t="s">
        <v>35</v>
      </c>
      <c r="K151" s="10"/>
      <c r="L151" s="10"/>
      <c r="M151" s="10"/>
      <c r="N151" s="10"/>
      <c r="O151" s="10"/>
    </row>
    <row r="152" spans="1:15">
      <c r="A152" s="75" t="s">
        <v>105</v>
      </c>
      <c r="B152" s="10" t="str">
        <f>"T_"&amp;Table18151714197[[#This Row],[PSA TABLE NAME]]</f>
        <v>T_POS_TRANSACTION</v>
      </c>
      <c r="C152"/>
      <c r="D152" s="90" t="s">
        <v>374</v>
      </c>
      <c r="E152" s="10" t="s">
        <v>167</v>
      </c>
      <c r="F152" s="94" t="s">
        <v>149</v>
      </c>
      <c r="G152" s="76">
        <v>740</v>
      </c>
      <c r="H152" s="77"/>
      <c r="I152" s="10" t="s">
        <v>28</v>
      </c>
      <c r="J152" s="10" t="s">
        <v>35</v>
      </c>
      <c r="K152" s="10"/>
      <c r="L152" s="10"/>
      <c r="M152" s="10"/>
      <c r="N152" s="10"/>
      <c r="O152" s="10"/>
    </row>
    <row r="153" spans="1:15">
      <c r="A153" s="75" t="s">
        <v>105</v>
      </c>
      <c r="B153" s="10" t="str">
        <f>"T_"&amp;Table18151714197[[#This Row],[PSA TABLE NAME]]</f>
        <v>T_POS_TRANSACTION</v>
      </c>
      <c r="C153"/>
      <c r="D153" s="90" t="s">
        <v>375</v>
      </c>
      <c r="E153" s="10" t="s">
        <v>169</v>
      </c>
      <c r="F153" s="94" t="s">
        <v>165</v>
      </c>
      <c r="G153" s="76">
        <v>750</v>
      </c>
      <c r="H153" s="77"/>
      <c r="I153" s="10" t="s">
        <v>28</v>
      </c>
      <c r="J153" s="10" t="s">
        <v>35</v>
      </c>
      <c r="K153" s="10"/>
      <c r="L153" s="10"/>
      <c r="M153" s="10"/>
      <c r="N153" s="10"/>
      <c r="O153" s="10"/>
    </row>
    <row r="154" spans="1:15">
      <c r="A154" s="75" t="s">
        <v>105</v>
      </c>
      <c r="B154" s="10" t="str">
        <f>"T_"&amp;Table18151714197[[#This Row],[PSA TABLE NAME]]</f>
        <v>T_POS_TRANSACTION</v>
      </c>
      <c r="C154"/>
      <c r="D154" s="90" t="s">
        <v>376</v>
      </c>
      <c r="E154" s="10" t="s">
        <v>167</v>
      </c>
      <c r="F154" s="94" t="s">
        <v>149</v>
      </c>
      <c r="G154" s="76">
        <v>760</v>
      </c>
      <c r="H154" s="77"/>
      <c r="I154" s="10" t="s">
        <v>28</v>
      </c>
      <c r="J154" s="10" t="s">
        <v>35</v>
      </c>
      <c r="K154" s="10"/>
      <c r="L154" s="10"/>
      <c r="M154" s="10"/>
      <c r="N154" s="10"/>
      <c r="O154" s="10"/>
    </row>
    <row r="155" spans="1:15">
      <c r="A155" s="75" t="s">
        <v>105</v>
      </c>
      <c r="B155" s="10" t="str">
        <f>"T_"&amp;Table18151714197[[#This Row],[PSA TABLE NAME]]</f>
        <v>T_POS_TRANSACTION</v>
      </c>
      <c r="C155"/>
      <c r="D155" s="90" t="s">
        <v>377</v>
      </c>
      <c r="E155" s="10" t="s">
        <v>169</v>
      </c>
      <c r="F155" s="94" t="s">
        <v>165</v>
      </c>
      <c r="G155" s="76">
        <v>770</v>
      </c>
      <c r="H155" s="77"/>
      <c r="I155" s="10" t="s">
        <v>28</v>
      </c>
      <c r="J155" s="10" t="s">
        <v>35</v>
      </c>
      <c r="K155" s="10"/>
      <c r="L155" s="10"/>
      <c r="M155" s="10"/>
      <c r="N155" s="10"/>
      <c r="O155" s="10"/>
    </row>
    <row r="156" spans="1:15">
      <c r="A156" s="75" t="s">
        <v>105</v>
      </c>
      <c r="B156" s="10" t="str">
        <f>"T_"&amp;Table18151714197[[#This Row],[PSA TABLE NAME]]</f>
        <v>T_POS_TRANSACTION</v>
      </c>
      <c r="C156"/>
      <c r="D156" s="90" t="s">
        <v>378</v>
      </c>
      <c r="E156" s="10" t="s">
        <v>167</v>
      </c>
      <c r="F156" s="94" t="s">
        <v>149</v>
      </c>
      <c r="G156" s="76">
        <v>780</v>
      </c>
      <c r="H156" s="77"/>
      <c r="I156" s="10" t="s">
        <v>28</v>
      </c>
      <c r="J156" s="10" t="s">
        <v>35</v>
      </c>
      <c r="K156" s="10"/>
      <c r="L156" s="10"/>
      <c r="M156" s="10"/>
      <c r="N156" s="10"/>
      <c r="O156" s="10"/>
    </row>
    <row r="157" spans="1:15">
      <c r="A157" s="75" t="s">
        <v>105</v>
      </c>
      <c r="B157" s="10" t="str">
        <f>"T_"&amp;Table18151714197[[#This Row],[PSA TABLE NAME]]</f>
        <v>T_POS_TRANSACTION</v>
      </c>
      <c r="C157"/>
      <c r="D157" s="90" t="s">
        <v>379</v>
      </c>
      <c r="E157" s="10" t="s">
        <v>169</v>
      </c>
      <c r="F157" s="94" t="s">
        <v>165</v>
      </c>
      <c r="G157" s="76">
        <v>790</v>
      </c>
      <c r="H157" s="77"/>
      <c r="I157" s="10" t="s">
        <v>28</v>
      </c>
      <c r="J157" s="10" t="s">
        <v>35</v>
      </c>
      <c r="K157" s="10"/>
      <c r="L157" s="10"/>
      <c r="M157" s="10"/>
      <c r="N157" s="10"/>
      <c r="O157" s="10"/>
    </row>
    <row r="158" spans="1:15">
      <c r="A158" s="75" t="s">
        <v>105</v>
      </c>
      <c r="B158" s="10" t="str">
        <f>"T_"&amp;Table18151714197[[#This Row],[PSA TABLE NAME]]</f>
        <v>T_POS_TRANSACTION</v>
      </c>
      <c r="C158"/>
      <c r="D158" s="90" t="s">
        <v>380</v>
      </c>
      <c r="E158" s="10" t="s">
        <v>167</v>
      </c>
      <c r="F158" s="94" t="s">
        <v>149</v>
      </c>
      <c r="G158" s="76">
        <v>800</v>
      </c>
      <c r="H158" s="77"/>
      <c r="I158" s="10" t="s">
        <v>28</v>
      </c>
      <c r="J158" s="10" t="s">
        <v>35</v>
      </c>
      <c r="K158" s="10"/>
      <c r="L158" s="10"/>
      <c r="M158" s="10"/>
      <c r="N158" s="10"/>
      <c r="O158" s="10"/>
    </row>
    <row r="159" spans="1:15">
      <c r="A159" s="75" t="s">
        <v>105</v>
      </c>
      <c r="B159" s="10" t="str">
        <f>"T_"&amp;Table18151714197[[#This Row],[PSA TABLE NAME]]</f>
        <v>T_POS_TRANSACTION</v>
      </c>
      <c r="C159"/>
      <c r="D159" s="90" t="s">
        <v>381</v>
      </c>
      <c r="E159" s="10" t="s">
        <v>169</v>
      </c>
      <c r="F159" s="94" t="s">
        <v>165</v>
      </c>
      <c r="G159" s="76">
        <v>810</v>
      </c>
      <c r="H159" s="77"/>
      <c r="I159" s="10" t="s">
        <v>28</v>
      </c>
      <c r="J159" s="10" t="s">
        <v>35</v>
      </c>
      <c r="K159" s="10"/>
      <c r="L159" s="10"/>
      <c r="M159" s="10"/>
      <c r="N159" s="10"/>
      <c r="O159" s="10"/>
    </row>
    <row r="160" spans="1:15">
      <c r="A160" s="75" t="s">
        <v>105</v>
      </c>
      <c r="B160" s="10" t="e">
        <f>"T_"&amp;[1]!Table1815171419[[#This Row],[SOURCE_FEED_NAME]]</f>
        <v>#REF!</v>
      </c>
      <c r="C160" s="49"/>
      <c r="D160" s="90" t="s">
        <v>382</v>
      </c>
      <c r="E160" s="10" t="s">
        <v>169</v>
      </c>
      <c r="F160" s="94" t="s">
        <v>149</v>
      </c>
      <c r="G160" s="76">
        <v>820</v>
      </c>
      <c r="H160" s="77"/>
      <c r="I160" s="10" t="s">
        <v>28</v>
      </c>
      <c r="J160" s="10" t="s">
        <v>35</v>
      </c>
      <c r="K160" s="10"/>
      <c r="L160" s="10"/>
      <c r="M160" s="10"/>
      <c r="N160" s="10"/>
      <c r="O160" s="10"/>
    </row>
    <row r="161" spans="1:15">
      <c r="A161" s="75" t="s">
        <v>105</v>
      </c>
      <c r="B161" s="10" t="e">
        <f>"T_"&amp;[1]!Table1815171419[[#This Row],[SOURCE_FEED_NAME]]</f>
        <v>#REF!</v>
      </c>
      <c r="C161" s="49"/>
      <c r="D161" s="90" t="s">
        <v>383</v>
      </c>
      <c r="E161" s="10" t="s">
        <v>169</v>
      </c>
      <c r="F161" s="94" t="s">
        <v>165</v>
      </c>
      <c r="G161" s="76">
        <v>830</v>
      </c>
      <c r="H161" s="77"/>
      <c r="I161" s="10" t="s">
        <v>28</v>
      </c>
      <c r="J161" s="10" t="s">
        <v>35</v>
      </c>
      <c r="K161" s="10"/>
      <c r="L161" s="10"/>
      <c r="M161" s="10"/>
      <c r="N161" s="10"/>
      <c r="O161" s="10"/>
    </row>
    <row r="162" spans="1:15">
      <c r="A162" s="75" t="s">
        <v>105</v>
      </c>
      <c r="B162" s="10" t="e">
        <f>"T_"&amp;[1]!Table1815171419[[#This Row],[SOURCE_FEED_NAME]]</f>
        <v>#REF!</v>
      </c>
      <c r="C162" s="49"/>
      <c r="D162" s="90" t="s">
        <v>384</v>
      </c>
      <c r="E162" s="10" t="s">
        <v>169</v>
      </c>
      <c r="F162" s="94" t="s">
        <v>149</v>
      </c>
      <c r="G162" s="76">
        <v>840</v>
      </c>
      <c r="H162" s="77"/>
      <c r="I162" s="10" t="s">
        <v>28</v>
      </c>
      <c r="J162" s="10" t="s">
        <v>35</v>
      </c>
      <c r="K162" s="10"/>
      <c r="L162" s="10"/>
      <c r="M162" s="10"/>
      <c r="N162" s="10"/>
      <c r="O162" s="10"/>
    </row>
    <row r="163" spans="1:15">
      <c r="A163" s="75" t="s">
        <v>105</v>
      </c>
      <c r="B163" s="10" t="e">
        <f>"T_"&amp;[1]!Table1815171419[[#This Row],[SOURCE_FEED_NAME]]</f>
        <v>#REF!</v>
      </c>
      <c r="C163" s="49"/>
      <c r="D163" s="90" t="s">
        <v>385</v>
      </c>
      <c r="E163" s="10" t="s">
        <v>169</v>
      </c>
      <c r="F163" s="94" t="s">
        <v>165</v>
      </c>
      <c r="G163" s="76">
        <v>850</v>
      </c>
      <c r="H163" s="77"/>
      <c r="I163" s="10" t="s">
        <v>28</v>
      </c>
      <c r="J163" s="10" t="s">
        <v>35</v>
      </c>
      <c r="K163" s="10"/>
      <c r="L163" s="10"/>
      <c r="M163" s="10"/>
      <c r="N163" s="10"/>
      <c r="O163" s="10"/>
    </row>
    <row r="164" spans="1:15">
      <c r="A164" s="75" t="s">
        <v>105</v>
      </c>
      <c r="B164" s="10" t="e">
        <f>"T_"&amp;[1]!Table1815171419[[#This Row],[SOURCE_FEED_NAME]]</f>
        <v>#REF!</v>
      </c>
      <c r="C164" s="49"/>
      <c r="D164" s="90" t="s">
        <v>386</v>
      </c>
      <c r="E164" s="10" t="s">
        <v>169</v>
      </c>
      <c r="F164" s="94" t="s">
        <v>149</v>
      </c>
      <c r="G164" s="76">
        <v>860</v>
      </c>
      <c r="H164" s="77"/>
      <c r="I164" s="10" t="s">
        <v>28</v>
      </c>
      <c r="J164" s="10" t="s">
        <v>35</v>
      </c>
      <c r="K164" s="10"/>
      <c r="L164" s="10"/>
      <c r="M164" s="10"/>
      <c r="N164" s="10"/>
      <c r="O164" s="10"/>
    </row>
    <row r="165" spans="1:15">
      <c r="A165" s="75" t="s">
        <v>105</v>
      </c>
      <c r="B165" s="10" t="e">
        <f>"T_"&amp;[1]!Table1815171419[[#This Row],[SOURCE_FEED_NAME]]</f>
        <v>#REF!</v>
      </c>
      <c r="C165" s="49"/>
      <c r="D165" s="90" t="s">
        <v>387</v>
      </c>
      <c r="E165" s="10" t="s">
        <v>169</v>
      </c>
      <c r="F165" s="94" t="s">
        <v>165</v>
      </c>
      <c r="G165" s="76">
        <v>870</v>
      </c>
      <c r="H165" s="77"/>
      <c r="I165" s="10" t="s">
        <v>28</v>
      </c>
      <c r="J165" s="10" t="s">
        <v>35</v>
      </c>
      <c r="K165" s="10"/>
      <c r="L165" s="10"/>
      <c r="M165" s="10"/>
      <c r="N165" s="10"/>
      <c r="O165" s="10"/>
    </row>
    <row r="166" spans="1:15">
      <c r="A166" s="75" t="s">
        <v>105</v>
      </c>
      <c r="B166" s="10" t="e">
        <f>"T_"&amp;[1]!Table1815171419[[#This Row],[SOURCE_FEED_NAME]]</f>
        <v>#REF!</v>
      </c>
      <c r="C166" s="49"/>
      <c r="D166" s="90" t="s">
        <v>388</v>
      </c>
      <c r="E166" s="10" t="s">
        <v>169</v>
      </c>
      <c r="F166" s="94" t="s">
        <v>149</v>
      </c>
      <c r="G166" s="76">
        <v>880</v>
      </c>
      <c r="H166" s="77"/>
      <c r="I166" s="10" t="s">
        <v>28</v>
      </c>
      <c r="J166" s="10" t="s">
        <v>35</v>
      </c>
      <c r="K166" s="10"/>
      <c r="L166" s="10"/>
      <c r="M166" s="10"/>
      <c r="N166" s="10"/>
      <c r="O166" s="10"/>
    </row>
    <row r="167" spans="1:15">
      <c r="A167" s="75" t="s">
        <v>105</v>
      </c>
      <c r="B167" s="10" t="e">
        <f>"T_"&amp;[1]!Table1815171419[[#This Row],[SOURCE_FEED_NAME]]</f>
        <v>#REF!</v>
      </c>
      <c r="C167" s="49"/>
      <c r="D167" s="90" t="s">
        <v>389</v>
      </c>
      <c r="E167" s="10" t="s">
        <v>169</v>
      </c>
      <c r="F167" s="94" t="s">
        <v>165</v>
      </c>
      <c r="G167" s="76">
        <v>890</v>
      </c>
      <c r="H167" s="77"/>
      <c r="I167" s="10" t="s">
        <v>28</v>
      </c>
      <c r="J167" s="10" t="s">
        <v>35</v>
      </c>
      <c r="K167" s="10"/>
      <c r="L167" s="10"/>
      <c r="M167" s="10"/>
      <c r="N167" s="10"/>
      <c r="O167" s="10"/>
    </row>
    <row r="168" spans="1:15">
      <c r="A168" s="75" t="s">
        <v>105</v>
      </c>
      <c r="B168" s="10" t="e">
        <f>"T_"&amp;[1]!Table1815171419[[#This Row],[SOURCE_FEED_NAME]]</f>
        <v>#REF!</v>
      </c>
      <c r="C168" s="49"/>
      <c r="D168" s="90" t="s">
        <v>390</v>
      </c>
      <c r="E168" s="10" t="s">
        <v>169</v>
      </c>
      <c r="F168" s="94" t="s">
        <v>149</v>
      </c>
      <c r="G168" s="76">
        <v>900</v>
      </c>
      <c r="H168" s="77"/>
      <c r="I168" s="10" t="s">
        <v>28</v>
      </c>
      <c r="J168" s="10" t="s">
        <v>35</v>
      </c>
      <c r="K168" s="10"/>
      <c r="L168" s="10"/>
      <c r="M168" s="10"/>
      <c r="N168" s="10"/>
      <c r="O168" s="10"/>
    </row>
    <row r="169" spans="1:15">
      <c r="A169" s="75" t="s">
        <v>105</v>
      </c>
      <c r="B169" s="10" t="e">
        <f>"T_"&amp;[1]!Table1815171419[[#This Row],[SOURCE_FEED_NAME]]</f>
        <v>#REF!</v>
      </c>
      <c r="C169" s="49"/>
      <c r="D169" s="90" t="s">
        <v>391</v>
      </c>
      <c r="E169" s="10" t="s">
        <v>169</v>
      </c>
      <c r="F169" s="94" t="s">
        <v>165</v>
      </c>
      <c r="G169" s="76">
        <v>910</v>
      </c>
      <c r="H169" s="77"/>
      <c r="I169" s="10" t="s">
        <v>28</v>
      </c>
      <c r="J169" s="10" t="s">
        <v>35</v>
      </c>
      <c r="K169" s="10"/>
      <c r="L169" s="10"/>
      <c r="M169" s="10"/>
      <c r="N169" s="10"/>
      <c r="O169" s="10"/>
    </row>
    <row r="170" spans="1:15" hidden="1">
      <c r="A170" s="75" t="s">
        <v>107</v>
      </c>
      <c r="B170" s="10" t="str">
        <f>"T_"&amp;Table18151714197[[#This Row],[PSA TABLE NAME]]</f>
        <v>T_PROMO_CALENDAR</v>
      </c>
      <c r="C170"/>
      <c r="D170" t="s">
        <v>392</v>
      </c>
      <c r="E170" s="10" t="s">
        <v>393</v>
      </c>
      <c r="F170" s="107" t="s">
        <v>149</v>
      </c>
      <c r="G170" s="76">
        <v>10</v>
      </c>
      <c r="H170" s="77"/>
      <c r="I170" s="10" t="s">
        <v>35</v>
      </c>
      <c r="J170" s="10" t="s">
        <v>28</v>
      </c>
      <c r="K170" s="10"/>
      <c r="L170" s="10"/>
      <c r="M170" s="10"/>
      <c r="N170" s="10"/>
      <c r="O170" s="10"/>
    </row>
    <row r="171" spans="1:15" hidden="1">
      <c r="A171" s="75" t="s">
        <v>107</v>
      </c>
      <c r="B171" s="10" t="str">
        <f>"T_"&amp;Table18151714197[[#This Row],[PSA TABLE NAME]]</f>
        <v>T_PROMO_CALENDAR</v>
      </c>
      <c r="C171"/>
      <c r="D171" t="s">
        <v>147</v>
      </c>
      <c r="E171" s="10" t="s">
        <v>148</v>
      </c>
      <c r="F171" s="103" t="s">
        <v>149</v>
      </c>
      <c r="G171" s="76">
        <v>20</v>
      </c>
      <c r="H171" s="77"/>
      <c r="I171" s="10" t="s">
        <v>35</v>
      </c>
      <c r="J171" s="10" t="s">
        <v>28</v>
      </c>
      <c r="K171" s="10"/>
      <c r="L171" s="10"/>
      <c r="M171" s="10"/>
      <c r="N171" s="10"/>
      <c r="O171" s="10"/>
    </row>
    <row r="172" spans="1:15" hidden="1">
      <c r="A172" s="75" t="s">
        <v>107</v>
      </c>
      <c r="B172" s="10" t="str">
        <f>"T_"&amp;Table18151714197[[#This Row],[PSA TABLE NAME]]</f>
        <v>T_PROMO_CALENDAR</v>
      </c>
      <c r="C172"/>
      <c r="D172" t="s">
        <v>156</v>
      </c>
      <c r="E172" s="10" t="s">
        <v>157</v>
      </c>
      <c r="F172" s="107" t="s">
        <v>149</v>
      </c>
      <c r="G172" s="76">
        <v>30</v>
      </c>
      <c r="H172" s="77"/>
      <c r="I172" s="10" t="s">
        <v>35</v>
      </c>
      <c r="J172" s="10" t="s">
        <v>28</v>
      </c>
      <c r="K172" s="10"/>
      <c r="L172" s="10"/>
      <c r="M172" s="10"/>
      <c r="N172" s="10"/>
      <c r="O172" s="10"/>
    </row>
    <row r="173" spans="1:15" hidden="1">
      <c r="A173" s="75" t="s">
        <v>107</v>
      </c>
      <c r="B173" s="10" t="str">
        <f>"T_"&amp;Table18151714197[[#This Row],[PSA TABLE NAME]]</f>
        <v>T_PROMO_CALENDAR</v>
      </c>
      <c r="C173"/>
      <c r="D173" t="s">
        <v>158</v>
      </c>
      <c r="E173" s="10" t="s">
        <v>252</v>
      </c>
      <c r="F173" s="103" t="s">
        <v>149</v>
      </c>
      <c r="G173" s="76">
        <v>40</v>
      </c>
      <c r="H173" s="77"/>
      <c r="I173" s="10" t="s">
        <v>35</v>
      </c>
      <c r="J173" s="10" t="s">
        <v>28</v>
      </c>
      <c r="K173" s="10"/>
      <c r="L173" s="10"/>
      <c r="M173" s="10"/>
      <c r="N173" s="10"/>
      <c r="O173" s="10"/>
    </row>
    <row r="174" spans="1:15" hidden="1">
      <c r="A174" s="75" t="s">
        <v>107</v>
      </c>
      <c r="B174" s="10" t="str">
        <f>"T_"&amp;Table18151714197[[#This Row],[PSA TABLE NAME]]</f>
        <v>T_PROMO_CALENDAR</v>
      </c>
      <c r="C174"/>
      <c r="D174" t="s">
        <v>160</v>
      </c>
      <c r="E174" s="10" t="s">
        <v>161</v>
      </c>
      <c r="F174" s="103" t="s">
        <v>149</v>
      </c>
      <c r="G174" s="76">
        <v>50</v>
      </c>
      <c r="H174" s="77"/>
      <c r="I174" s="10" t="s">
        <v>35</v>
      </c>
      <c r="J174" s="10" t="s">
        <v>28</v>
      </c>
      <c r="K174" s="10"/>
      <c r="L174" s="10"/>
      <c r="M174" s="10"/>
      <c r="N174" s="10"/>
      <c r="O174" s="10"/>
    </row>
    <row r="175" spans="1:15" hidden="1">
      <c r="A175" s="75" t="s">
        <v>107</v>
      </c>
      <c r="B175" s="10" t="str">
        <f>"T_"&amp;Table18151714197[[#This Row],[PSA TABLE NAME]]</f>
        <v>T_PROMO_CALENDAR</v>
      </c>
      <c r="C175"/>
      <c r="D175" t="s">
        <v>162</v>
      </c>
      <c r="E175" s="10" t="s">
        <v>394</v>
      </c>
      <c r="F175" s="103" t="s">
        <v>149</v>
      </c>
      <c r="G175" s="76">
        <v>60</v>
      </c>
      <c r="H175" s="77"/>
      <c r="I175" s="10" t="s">
        <v>35</v>
      </c>
      <c r="J175" s="10" t="s">
        <v>28</v>
      </c>
      <c r="K175" s="10"/>
      <c r="L175" s="10"/>
      <c r="M175" s="10"/>
      <c r="N175" s="10"/>
      <c r="O175" s="10"/>
    </row>
    <row r="176" spans="1:15" hidden="1">
      <c r="A176" s="75" t="s">
        <v>107</v>
      </c>
      <c r="B176" s="10" t="str">
        <f>"T_"&amp;Table18151714197[[#This Row],[PSA TABLE NAME]]</f>
        <v>T_PROMO_CALENDAR</v>
      </c>
      <c r="C176"/>
      <c r="D176" t="s">
        <v>395</v>
      </c>
      <c r="E176" s="10" t="s">
        <v>396</v>
      </c>
      <c r="F176" s="107" t="s">
        <v>149</v>
      </c>
      <c r="G176" s="76">
        <v>70</v>
      </c>
      <c r="H176" s="77"/>
      <c r="I176" s="10" t="s">
        <v>35</v>
      </c>
      <c r="J176" s="10" t="s">
        <v>28</v>
      </c>
      <c r="K176" s="10"/>
      <c r="L176" s="10"/>
      <c r="M176" s="10"/>
      <c r="N176" s="10"/>
      <c r="O176" s="10"/>
    </row>
    <row r="177" spans="1:15" hidden="1">
      <c r="A177" s="75" t="s">
        <v>107</v>
      </c>
      <c r="B177" s="10" t="str">
        <f>"T_"&amp;Table18151714197[[#This Row],[PSA TABLE NAME]]</f>
        <v>T_PROMO_CALENDAR</v>
      </c>
      <c r="C177"/>
      <c r="D177" t="s">
        <v>397</v>
      </c>
      <c r="E177" s="10" t="s">
        <v>398</v>
      </c>
      <c r="F177" s="103" t="s">
        <v>149</v>
      </c>
      <c r="G177" s="76">
        <v>80</v>
      </c>
      <c r="H177" s="77"/>
      <c r="I177" s="10" t="s">
        <v>28</v>
      </c>
      <c r="J177" s="10" t="s">
        <v>35</v>
      </c>
      <c r="K177" s="10"/>
      <c r="L177" s="10"/>
      <c r="M177" s="10"/>
      <c r="N177" s="10"/>
      <c r="O177" s="10"/>
    </row>
    <row r="178" spans="1:15" ht="31" hidden="1">
      <c r="A178" s="75" t="s">
        <v>107</v>
      </c>
      <c r="B178" s="10" t="str">
        <f>"T_"&amp;Table18151714197[[#This Row],[PSA TABLE NAME]]</f>
        <v>T_PROMO_CALENDAR</v>
      </c>
      <c r="C178"/>
      <c r="D178" t="s">
        <v>399</v>
      </c>
      <c r="E178" s="10" t="s">
        <v>400</v>
      </c>
      <c r="F178" s="103" t="s">
        <v>149</v>
      </c>
      <c r="G178" s="76">
        <v>90</v>
      </c>
      <c r="H178" s="77"/>
      <c r="I178" s="10" t="s">
        <v>28</v>
      </c>
      <c r="J178" s="10" t="s">
        <v>35</v>
      </c>
      <c r="K178" s="10"/>
      <c r="L178" s="10"/>
      <c r="M178" s="10"/>
      <c r="N178" s="10"/>
      <c r="O178" s="10"/>
    </row>
    <row r="179" spans="1:15" hidden="1">
      <c r="A179" s="75" t="s">
        <v>107</v>
      </c>
      <c r="B179" s="10" t="str">
        <f>"T_"&amp;Table18151714197[[#This Row],[PSA TABLE NAME]]</f>
        <v>T_PROMO_CALENDAR</v>
      </c>
      <c r="C179"/>
      <c r="D179" t="s">
        <v>401</v>
      </c>
      <c r="E179" s="10" t="s">
        <v>402</v>
      </c>
      <c r="F179" s="103" t="s">
        <v>403</v>
      </c>
      <c r="G179" s="76">
        <v>100</v>
      </c>
      <c r="H179" s="77"/>
      <c r="I179" s="10" t="s">
        <v>28</v>
      </c>
      <c r="J179" s="10" t="s">
        <v>35</v>
      </c>
      <c r="K179" s="10"/>
      <c r="L179" s="10"/>
      <c r="M179" s="10"/>
      <c r="N179" s="10"/>
      <c r="O179" s="10"/>
    </row>
    <row r="180" spans="1:15" hidden="1">
      <c r="A180" s="75" t="s">
        <v>107</v>
      </c>
      <c r="B180" s="10" t="str">
        <f>"T_"&amp;Table18151714197[[#This Row],[PSA TABLE NAME]]</f>
        <v>T_PROMO_CALENDAR</v>
      </c>
      <c r="C180"/>
      <c r="D180" t="s">
        <v>404</v>
      </c>
      <c r="E180" s="10" t="s">
        <v>405</v>
      </c>
      <c r="F180" s="103" t="s">
        <v>149</v>
      </c>
      <c r="G180" s="76">
        <v>110</v>
      </c>
      <c r="H180" s="77"/>
      <c r="I180" s="10" t="s">
        <v>28</v>
      </c>
      <c r="J180" s="10" t="s">
        <v>35</v>
      </c>
      <c r="K180" s="10"/>
      <c r="L180" s="10"/>
      <c r="M180" s="10"/>
      <c r="N180" s="10"/>
      <c r="O180" s="10"/>
    </row>
    <row r="181" spans="1:15" hidden="1">
      <c r="A181" s="75" t="s">
        <v>107</v>
      </c>
      <c r="B181" s="10" t="str">
        <f>"T_"&amp;Table18151714197[[#This Row],[PSA TABLE NAME]]</f>
        <v>T_PROMO_CALENDAR</v>
      </c>
      <c r="C181"/>
      <c r="D181" t="s">
        <v>406</v>
      </c>
      <c r="E181" s="10" t="s">
        <v>407</v>
      </c>
      <c r="F181" s="103" t="s">
        <v>250</v>
      </c>
      <c r="G181" s="76">
        <v>120</v>
      </c>
      <c r="H181" s="77"/>
      <c r="I181" s="10" t="s">
        <v>35</v>
      </c>
      <c r="J181" s="10" t="s">
        <v>28</v>
      </c>
      <c r="K181" s="10"/>
      <c r="L181" s="10"/>
      <c r="M181" s="10"/>
      <c r="N181" s="10"/>
      <c r="O181" s="10"/>
    </row>
    <row r="182" spans="1:15" hidden="1">
      <c r="A182" s="75" t="s">
        <v>107</v>
      </c>
      <c r="B182" s="10" t="str">
        <f>"T_"&amp;Table18151714197[[#This Row],[PSA TABLE NAME]]</f>
        <v>T_PROMO_CALENDAR</v>
      </c>
      <c r="C182"/>
      <c r="D182" t="s">
        <v>408</v>
      </c>
      <c r="E182" s="10" t="s">
        <v>409</v>
      </c>
      <c r="F182" s="103" t="s">
        <v>250</v>
      </c>
      <c r="G182" s="76">
        <v>130</v>
      </c>
      <c r="H182" s="77"/>
      <c r="I182" s="10" t="s">
        <v>28</v>
      </c>
      <c r="J182" s="10" t="s">
        <v>35</v>
      </c>
      <c r="K182" s="10"/>
      <c r="L182" s="10"/>
      <c r="M182" s="10"/>
      <c r="N182" s="10"/>
      <c r="O182" s="10"/>
    </row>
    <row r="183" spans="1:15" hidden="1">
      <c r="A183" s="75" t="s">
        <v>107</v>
      </c>
      <c r="B183" s="10" t="str">
        <f>"T_"&amp;Table18151714197[[#This Row],[PSA TABLE NAME]]</f>
        <v>T_PROMO_CALENDAR</v>
      </c>
      <c r="C183"/>
      <c r="D183" t="s">
        <v>118</v>
      </c>
      <c r="E183" s="10" t="s">
        <v>262</v>
      </c>
      <c r="F183" s="103" t="s">
        <v>149</v>
      </c>
      <c r="G183" s="76">
        <v>140</v>
      </c>
      <c r="H183" s="77"/>
      <c r="I183" s="10" t="s">
        <v>28</v>
      </c>
      <c r="J183" s="10" t="s">
        <v>35</v>
      </c>
      <c r="K183" s="10"/>
      <c r="L183" s="10"/>
      <c r="M183" s="10"/>
      <c r="N183" s="10"/>
      <c r="O183" s="10"/>
    </row>
    <row r="184" spans="1:15" hidden="1">
      <c r="A184" s="75" t="s">
        <v>107</v>
      </c>
      <c r="B184" s="10" t="str">
        <f>"T_"&amp;Table18151714197[[#This Row],[PSA TABLE NAME]]</f>
        <v>T_PROMO_CALENDAR</v>
      </c>
      <c r="C184"/>
      <c r="D184" t="s">
        <v>410</v>
      </c>
      <c r="E184" s="10" t="s">
        <v>411</v>
      </c>
      <c r="F184" s="98" t="s">
        <v>149</v>
      </c>
      <c r="G184" s="76">
        <v>150</v>
      </c>
      <c r="H184" s="77"/>
      <c r="I184" s="10" t="s">
        <v>28</v>
      </c>
      <c r="J184" s="10" t="s">
        <v>35</v>
      </c>
      <c r="K184" s="10"/>
      <c r="L184" s="10"/>
      <c r="M184" s="10"/>
      <c r="N184" s="10"/>
      <c r="O184" s="10"/>
    </row>
    <row r="185" spans="1:15" hidden="1">
      <c r="A185" s="75" t="s">
        <v>107</v>
      </c>
      <c r="B185" s="10" t="str">
        <f>"T_"&amp;Table18151714197[[#This Row],[PSA TABLE NAME]]</f>
        <v>T_PROMO_CALENDAR</v>
      </c>
      <c r="C185"/>
      <c r="D185" t="s">
        <v>412</v>
      </c>
      <c r="E185" s="10" t="s">
        <v>413</v>
      </c>
      <c r="F185" s="98" t="s">
        <v>149</v>
      </c>
      <c r="G185" s="76">
        <v>160</v>
      </c>
      <c r="H185" s="77"/>
      <c r="I185" s="10" t="s">
        <v>28</v>
      </c>
      <c r="J185" s="10" t="s">
        <v>35</v>
      </c>
      <c r="K185" s="10"/>
      <c r="L185" s="10"/>
      <c r="M185" s="10"/>
      <c r="N185" s="10"/>
      <c r="O185" s="10"/>
    </row>
    <row r="186" spans="1:15" hidden="1">
      <c r="A186" s="75" t="s">
        <v>107</v>
      </c>
      <c r="B186" s="10" t="str">
        <f>"T_"&amp;Table18151714197[[#This Row],[PSA TABLE NAME]]</f>
        <v>T_PROMO_CALENDAR</v>
      </c>
      <c r="C186"/>
      <c r="D186" t="s">
        <v>414</v>
      </c>
      <c r="E186" s="10" t="s">
        <v>415</v>
      </c>
      <c r="F186" s="98" t="s">
        <v>149</v>
      </c>
      <c r="G186" s="76">
        <v>170</v>
      </c>
      <c r="H186" s="77"/>
      <c r="I186" s="10" t="s">
        <v>28</v>
      </c>
      <c r="J186" s="10" t="s">
        <v>35</v>
      </c>
      <c r="K186" s="10"/>
      <c r="L186" s="10"/>
      <c r="M186" s="10"/>
      <c r="N186" s="10"/>
      <c r="O186" s="10"/>
    </row>
    <row r="187" spans="1:15" hidden="1">
      <c r="A187" s="75" t="s">
        <v>107</v>
      </c>
      <c r="B187" s="10" t="str">
        <f>"T_"&amp;Table18151714197[[#This Row],[PSA TABLE NAME]]</f>
        <v>T_PROMO_CALENDAR</v>
      </c>
      <c r="C187"/>
      <c r="D187" t="s">
        <v>416</v>
      </c>
      <c r="E187" s="10" t="s">
        <v>417</v>
      </c>
      <c r="F187" s="98" t="s">
        <v>149</v>
      </c>
      <c r="G187" s="76">
        <v>180</v>
      </c>
      <c r="H187" s="77"/>
      <c r="I187" s="10" t="s">
        <v>28</v>
      </c>
      <c r="J187" s="10" t="s">
        <v>35</v>
      </c>
      <c r="K187" s="10"/>
      <c r="L187" s="10"/>
      <c r="M187" s="10"/>
      <c r="N187" s="10"/>
      <c r="O187" s="10"/>
    </row>
    <row r="188" spans="1:15" hidden="1">
      <c r="A188" s="75" t="s">
        <v>107</v>
      </c>
      <c r="B188" s="10" t="str">
        <f>"T_"&amp;Table18151714197[[#This Row],[PSA TABLE NAME]]</f>
        <v>T_PROMO_CALENDAR</v>
      </c>
      <c r="C188"/>
      <c r="D188" t="s">
        <v>418</v>
      </c>
      <c r="E188" s="10" t="s">
        <v>419</v>
      </c>
      <c r="F188" s="99" t="s">
        <v>149</v>
      </c>
      <c r="G188" s="76">
        <v>190</v>
      </c>
      <c r="H188" s="77"/>
      <c r="I188" s="10" t="s">
        <v>28</v>
      </c>
      <c r="J188" s="10" t="s">
        <v>35</v>
      </c>
      <c r="K188" s="10"/>
      <c r="L188" s="10"/>
      <c r="M188" s="10"/>
      <c r="N188" s="10"/>
      <c r="O188" s="10"/>
    </row>
    <row r="189" spans="1:15" hidden="1">
      <c r="A189" s="75" t="s">
        <v>107</v>
      </c>
      <c r="B189" s="10" t="str">
        <f>"T_"&amp;Table18151714197[[#This Row],[PSA TABLE NAME]]</f>
        <v>T_PROMO_CALENDAR</v>
      </c>
      <c r="C189"/>
      <c r="D189" t="s">
        <v>420</v>
      </c>
      <c r="E189" s="10" t="s">
        <v>421</v>
      </c>
      <c r="F189" s="99" t="s">
        <v>149</v>
      </c>
      <c r="G189" s="76">
        <v>200</v>
      </c>
      <c r="H189" s="77"/>
      <c r="I189" s="10" t="s">
        <v>28</v>
      </c>
      <c r="J189" s="10" t="s">
        <v>35</v>
      </c>
      <c r="K189" s="10"/>
      <c r="L189" s="10"/>
      <c r="M189" s="10"/>
      <c r="N189" s="10"/>
      <c r="O189" s="10"/>
    </row>
    <row r="190" spans="1:15" hidden="1">
      <c r="A190" s="75" t="s">
        <v>107</v>
      </c>
      <c r="B190" s="10" t="str">
        <f>"T_"&amp;Table18151714197[[#This Row],[PSA TABLE NAME]]</f>
        <v>T_PROMO_CALENDAR</v>
      </c>
      <c r="C190"/>
      <c r="D190" t="s">
        <v>422</v>
      </c>
      <c r="E190" s="10" t="s">
        <v>423</v>
      </c>
      <c r="F190" s="99" t="s">
        <v>165</v>
      </c>
      <c r="G190" s="76">
        <v>210</v>
      </c>
      <c r="H190" s="77"/>
      <c r="I190" s="10" t="s">
        <v>28</v>
      </c>
      <c r="J190" s="10" t="s">
        <v>35</v>
      </c>
      <c r="K190" s="10"/>
      <c r="L190" s="10"/>
      <c r="M190" s="10"/>
      <c r="N190" s="10"/>
      <c r="O190" s="10"/>
    </row>
    <row r="191" spans="1:15" hidden="1">
      <c r="A191" s="75" t="s">
        <v>107</v>
      </c>
      <c r="B191" s="10" t="str">
        <f>"T_"&amp;Table18151714197[[#This Row],[PSA TABLE NAME]]</f>
        <v>T_PROMO_CALENDAR</v>
      </c>
      <c r="C191"/>
      <c r="D191" t="s">
        <v>424</v>
      </c>
      <c r="E191" s="10" t="s">
        <v>425</v>
      </c>
      <c r="F191" s="99" t="s">
        <v>149</v>
      </c>
      <c r="G191" s="76">
        <v>220</v>
      </c>
      <c r="H191" s="77"/>
      <c r="I191" s="10" t="s">
        <v>28</v>
      </c>
      <c r="J191" s="10" t="s">
        <v>35</v>
      </c>
      <c r="K191" s="10"/>
      <c r="L191" s="10"/>
      <c r="M191" s="10"/>
      <c r="N191" s="10"/>
      <c r="O191" s="10"/>
    </row>
    <row r="192" spans="1:15" hidden="1">
      <c r="A192" s="75" t="s">
        <v>107</v>
      </c>
      <c r="B192" s="10" t="str">
        <f>"T_"&amp;Table18151714197[[#This Row],[PSA TABLE NAME]]</f>
        <v>T_PROMO_CALENDAR</v>
      </c>
      <c r="C192"/>
      <c r="D192" t="s">
        <v>426</v>
      </c>
      <c r="E192" s="10" t="s">
        <v>427</v>
      </c>
      <c r="F192" s="99" t="s">
        <v>165</v>
      </c>
      <c r="G192" s="76">
        <v>230</v>
      </c>
      <c r="H192" s="77"/>
      <c r="I192" s="10" t="s">
        <v>28</v>
      </c>
      <c r="J192" s="10" t="s">
        <v>35</v>
      </c>
      <c r="K192" s="10"/>
      <c r="L192" s="10"/>
      <c r="M192" s="10"/>
      <c r="N192" s="10"/>
      <c r="O192" s="10"/>
    </row>
    <row r="193" spans="1:15" hidden="1">
      <c r="A193" s="75" t="s">
        <v>107</v>
      </c>
      <c r="B193" s="10" t="str">
        <f>"T_"&amp;Table18151714197[[#This Row],[PSA TABLE NAME]]</f>
        <v>T_PROMO_CALENDAR</v>
      </c>
      <c r="C193"/>
      <c r="D193" t="s">
        <v>428</v>
      </c>
      <c r="E193" s="10" t="s">
        <v>427</v>
      </c>
      <c r="F193" s="99" t="s">
        <v>165</v>
      </c>
      <c r="G193" s="76">
        <v>240</v>
      </c>
      <c r="H193" s="77"/>
      <c r="I193" s="10" t="s">
        <v>28</v>
      </c>
      <c r="J193" s="10" t="s">
        <v>35</v>
      </c>
      <c r="K193" s="10"/>
      <c r="L193" s="10"/>
      <c r="M193" s="10"/>
      <c r="N193" s="10"/>
      <c r="O193" s="10"/>
    </row>
    <row r="194" spans="1:15" hidden="1">
      <c r="A194" s="75" t="s">
        <v>107</v>
      </c>
      <c r="B194" s="10" t="str">
        <f>"T_"&amp;Table18151714197[[#This Row],[PSA TABLE NAME]]</f>
        <v>T_PROMO_CALENDAR</v>
      </c>
      <c r="C194"/>
      <c r="D194" t="s">
        <v>429</v>
      </c>
      <c r="E194" s="10" t="s">
        <v>430</v>
      </c>
      <c r="F194" s="99" t="s">
        <v>165</v>
      </c>
      <c r="G194" s="76">
        <v>250</v>
      </c>
      <c r="H194" s="77"/>
      <c r="I194" s="10" t="s">
        <v>28</v>
      </c>
      <c r="J194" s="10" t="s">
        <v>35</v>
      </c>
      <c r="K194" s="10"/>
      <c r="L194" s="10"/>
      <c r="M194" s="10"/>
      <c r="N194" s="10"/>
      <c r="O194" s="10"/>
    </row>
    <row r="195" spans="1:15" hidden="1">
      <c r="A195" s="75" t="s">
        <v>107</v>
      </c>
      <c r="B195" s="10" t="str">
        <f>"T_"&amp;Table18151714197[[#This Row],[PSA TABLE NAME]]</f>
        <v>T_PROMO_CALENDAR</v>
      </c>
      <c r="C195"/>
      <c r="D195" t="s">
        <v>431</v>
      </c>
      <c r="E195" s="10" t="s">
        <v>432</v>
      </c>
      <c r="F195" s="99" t="s">
        <v>165</v>
      </c>
      <c r="G195" s="76">
        <v>260</v>
      </c>
      <c r="H195" s="77"/>
      <c r="I195" s="10" t="s">
        <v>28</v>
      </c>
      <c r="J195" s="10" t="s">
        <v>35</v>
      </c>
      <c r="K195" s="10"/>
      <c r="L195" s="10"/>
      <c r="M195" s="10"/>
      <c r="N195" s="10"/>
      <c r="O195" s="10"/>
    </row>
    <row r="196" spans="1:15" hidden="1">
      <c r="A196" s="75" t="s">
        <v>107</v>
      </c>
      <c r="B196" s="10" t="str">
        <f>"T_"&amp;Table18151714197[[#This Row],[PSA TABLE NAME]]</f>
        <v>T_PROMO_CALENDAR</v>
      </c>
      <c r="C196"/>
      <c r="D196" t="s">
        <v>433</v>
      </c>
      <c r="E196" s="10" t="s">
        <v>434</v>
      </c>
      <c r="F196" s="99" t="s">
        <v>165</v>
      </c>
      <c r="G196" s="76">
        <v>270</v>
      </c>
      <c r="H196" s="77"/>
      <c r="I196" s="10" t="s">
        <v>28</v>
      </c>
      <c r="J196" s="10" t="s">
        <v>35</v>
      </c>
      <c r="K196" s="10"/>
      <c r="L196" s="10"/>
      <c r="M196" s="10"/>
      <c r="N196" s="10"/>
      <c r="O196" s="10"/>
    </row>
    <row r="197" spans="1:15" hidden="1">
      <c r="A197" s="75" t="s">
        <v>107</v>
      </c>
      <c r="B197" s="10" t="str">
        <f>"T_"&amp;Table18151714197[[#This Row],[PSA TABLE NAME]]</f>
        <v>T_PROMO_CALENDAR</v>
      </c>
      <c r="C197"/>
      <c r="D197" t="s">
        <v>435</v>
      </c>
      <c r="E197" s="10" t="s">
        <v>436</v>
      </c>
      <c r="F197" s="99" t="s">
        <v>250</v>
      </c>
      <c r="G197" s="76">
        <v>280</v>
      </c>
      <c r="H197" s="77"/>
      <c r="I197" s="10" t="s">
        <v>28</v>
      </c>
      <c r="J197" s="10" t="s">
        <v>35</v>
      </c>
      <c r="K197" s="10"/>
      <c r="L197" s="10"/>
      <c r="M197" s="10"/>
      <c r="N197" s="10"/>
      <c r="O197" s="10"/>
    </row>
    <row r="198" spans="1:15" hidden="1">
      <c r="A198" s="75" t="s">
        <v>107</v>
      </c>
      <c r="B198" s="10" t="str">
        <f>"T_"&amp;Table18151714197[[#This Row],[PSA TABLE NAME]]</f>
        <v>T_PROMO_CALENDAR</v>
      </c>
      <c r="C198"/>
      <c r="D198" t="s">
        <v>437</v>
      </c>
      <c r="E198" s="10" t="s">
        <v>438</v>
      </c>
      <c r="F198" s="99" t="s">
        <v>250</v>
      </c>
      <c r="G198" s="76">
        <v>290</v>
      </c>
      <c r="H198" s="77"/>
      <c r="I198" s="10" t="s">
        <v>28</v>
      </c>
      <c r="J198" s="10" t="s">
        <v>35</v>
      </c>
      <c r="K198" s="10"/>
      <c r="L198" s="10"/>
      <c r="M198" s="10"/>
      <c r="N198" s="10"/>
      <c r="O198" s="10"/>
    </row>
    <row r="199" spans="1:15" hidden="1">
      <c r="A199" s="75" t="s">
        <v>107</v>
      </c>
      <c r="B199" s="10" t="str">
        <f>"T_"&amp;Table18151714197[[#This Row],[PSA TABLE NAME]]</f>
        <v>T_PROMO_CALENDAR</v>
      </c>
      <c r="C199"/>
      <c r="D199" t="s">
        <v>439</v>
      </c>
      <c r="E199" s="10" t="s">
        <v>440</v>
      </c>
      <c r="F199" s="98" t="s">
        <v>149</v>
      </c>
      <c r="G199" s="76">
        <v>300</v>
      </c>
      <c r="H199" s="77"/>
      <c r="I199" s="10" t="s">
        <v>28</v>
      </c>
      <c r="J199" s="10" t="s">
        <v>35</v>
      </c>
      <c r="K199" s="10"/>
      <c r="L199" s="10"/>
      <c r="M199" s="10"/>
      <c r="N199" s="10"/>
      <c r="O199" s="10"/>
    </row>
    <row r="200" spans="1:15" hidden="1">
      <c r="A200" s="75" t="s">
        <v>107</v>
      </c>
      <c r="B200" s="10" t="str">
        <f>"T_"&amp;Table18151714197[[#This Row],[PSA TABLE NAME]]</f>
        <v>T_PROMO_CALENDAR</v>
      </c>
      <c r="C200"/>
      <c r="D200" t="s">
        <v>441</v>
      </c>
      <c r="E200" s="10" t="s">
        <v>430</v>
      </c>
      <c r="F200" s="99" t="s">
        <v>149</v>
      </c>
      <c r="G200" s="76">
        <v>310</v>
      </c>
      <c r="H200" s="77"/>
      <c r="I200" s="10" t="s">
        <v>28</v>
      </c>
      <c r="J200" s="10" t="s">
        <v>35</v>
      </c>
      <c r="K200" s="10"/>
      <c r="L200" s="10"/>
      <c r="M200" s="10"/>
      <c r="N200" s="10"/>
      <c r="O200" s="10"/>
    </row>
    <row r="201" spans="1:15" hidden="1">
      <c r="A201" s="75" t="s">
        <v>107</v>
      </c>
      <c r="B201" s="10" t="str">
        <f>"T_"&amp;Table18151714197[[#This Row],[PSA TABLE NAME]]</f>
        <v>T_PROMO_CALENDAR</v>
      </c>
      <c r="C201"/>
      <c r="D201" t="s">
        <v>442</v>
      </c>
      <c r="E201" s="10" t="s">
        <v>443</v>
      </c>
      <c r="F201" s="99" t="s">
        <v>165</v>
      </c>
      <c r="G201" s="76">
        <v>320</v>
      </c>
      <c r="H201" s="77"/>
      <c r="I201" s="10" t="s">
        <v>28</v>
      </c>
      <c r="J201" s="10" t="s">
        <v>35</v>
      </c>
      <c r="K201" s="10"/>
      <c r="L201" s="10"/>
      <c r="M201" s="10"/>
      <c r="N201" s="10"/>
      <c r="O201" s="10"/>
    </row>
    <row r="202" spans="1:15" hidden="1">
      <c r="A202" s="75" t="s">
        <v>107</v>
      </c>
      <c r="B202" s="10" t="str">
        <f>"T_"&amp;Table18151714197[[#This Row],[PSA TABLE NAME]]</f>
        <v>T_PROMO_CALENDAR</v>
      </c>
      <c r="C202"/>
      <c r="D202" t="s">
        <v>444</v>
      </c>
      <c r="E202" s="10" t="s">
        <v>445</v>
      </c>
      <c r="F202" s="99" t="s">
        <v>149</v>
      </c>
      <c r="G202" s="76">
        <v>330</v>
      </c>
      <c r="H202" s="77"/>
      <c r="I202" s="10" t="s">
        <v>28</v>
      </c>
      <c r="J202" s="10" t="s">
        <v>35</v>
      </c>
      <c r="K202" s="10"/>
      <c r="L202" s="10"/>
      <c r="M202" s="10"/>
      <c r="N202" s="10"/>
      <c r="O202" s="10"/>
    </row>
    <row r="203" spans="1:15" hidden="1">
      <c r="A203" s="75" t="s">
        <v>107</v>
      </c>
      <c r="B203" s="10" t="str">
        <f>"T_"&amp;Table18151714197[[#This Row],[PSA TABLE NAME]]</f>
        <v>T_PROMO_CALENDAR</v>
      </c>
      <c r="C203"/>
      <c r="D203" t="s">
        <v>446</v>
      </c>
      <c r="E203" s="10" t="s">
        <v>447</v>
      </c>
      <c r="F203" s="99" t="s">
        <v>165</v>
      </c>
      <c r="G203" s="76">
        <v>340</v>
      </c>
      <c r="H203" s="77"/>
      <c r="I203" s="10" t="s">
        <v>28</v>
      </c>
      <c r="J203" s="10" t="s">
        <v>35</v>
      </c>
      <c r="K203" s="10"/>
      <c r="L203" s="10"/>
      <c r="M203" s="10"/>
      <c r="N203" s="10"/>
      <c r="O203" s="10"/>
    </row>
    <row r="204" spans="1:15" hidden="1">
      <c r="A204" s="75" t="s">
        <v>107</v>
      </c>
      <c r="B204" s="10" t="str">
        <f>"T_"&amp;Table18151714197[[#This Row],[PSA TABLE NAME]]</f>
        <v>T_PROMO_CALENDAR</v>
      </c>
      <c r="C204"/>
      <c r="D204" t="s">
        <v>448</v>
      </c>
      <c r="E204" s="10" t="s">
        <v>449</v>
      </c>
      <c r="F204" s="99" t="s">
        <v>149</v>
      </c>
      <c r="G204" s="76">
        <v>350</v>
      </c>
      <c r="H204" s="77"/>
      <c r="I204" s="10" t="s">
        <v>28</v>
      </c>
      <c r="J204" s="10" t="s">
        <v>35</v>
      </c>
      <c r="K204" s="10"/>
      <c r="L204" s="10"/>
      <c r="M204" s="10"/>
      <c r="N204" s="10"/>
      <c r="O204" s="10"/>
    </row>
    <row r="205" spans="1:15" hidden="1">
      <c r="A205" s="75" t="s">
        <v>107</v>
      </c>
      <c r="B205" s="10" t="str">
        <f>"T_"&amp;Table18151714197[[#This Row],[PSA TABLE NAME]]</f>
        <v>T_PROMO_CALENDAR</v>
      </c>
      <c r="C205"/>
      <c r="D205" t="s">
        <v>450</v>
      </c>
      <c r="E205" s="10" t="s">
        <v>451</v>
      </c>
      <c r="F205" s="99" t="s">
        <v>149</v>
      </c>
      <c r="G205" s="76">
        <v>360</v>
      </c>
      <c r="H205" s="77"/>
      <c r="I205" s="10" t="s">
        <v>28</v>
      </c>
      <c r="J205" s="10" t="s">
        <v>35</v>
      </c>
      <c r="K205" s="10"/>
      <c r="L205" s="10"/>
      <c r="M205" s="10"/>
      <c r="N205" s="10"/>
      <c r="O205" s="10"/>
    </row>
    <row r="206" spans="1:15" hidden="1">
      <c r="A206" s="75" t="s">
        <v>107</v>
      </c>
      <c r="B206" s="10" t="str">
        <f>"T_"&amp;Table18151714197[[#This Row],[PSA TABLE NAME]]</f>
        <v>T_PROMO_CALENDAR</v>
      </c>
      <c r="C206"/>
      <c r="D206" t="s">
        <v>452</v>
      </c>
      <c r="E206" s="10" t="s">
        <v>453</v>
      </c>
      <c r="F206" s="99" t="s">
        <v>149</v>
      </c>
      <c r="G206" s="76">
        <v>370</v>
      </c>
      <c r="H206" s="77"/>
      <c r="I206" s="10" t="s">
        <v>28</v>
      </c>
      <c r="J206" s="10" t="s">
        <v>35</v>
      </c>
      <c r="K206" s="10"/>
      <c r="L206" s="10"/>
      <c r="M206" s="10"/>
      <c r="N206" s="10"/>
      <c r="O206" s="10"/>
    </row>
    <row r="207" spans="1:15" hidden="1">
      <c r="A207" s="75" t="s">
        <v>107</v>
      </c>
      <c r="B207" s="10" t="str">
        <f>"T_"&amp;Table18151714197[[#This Row],[PSA TABLE NAME]]</f>
        <v>T_PROMO_CALENDAR</v>
      </c>
      <c r="C207"/>
      <c r="D207" t="s">
        <v>454</v>
      </c>
      <c r="E207" s="10" t="s">
        <v>455</v>
      </c>
      <c r="F207" s="99" t="s">
        <v>165</v>
      </c>
      <c r="G207" s="76">
        <v>380</v>
      </c>
      <c r="H207" s="77"/>
      <c r="I207" s="10" t="s">
        <v>28</v>
      </c>
      <c r="J207" s="10" t="s">
        <v>35</v>
      </c>
      <c r="K207" s="10"/>
      <c r="L207" s="10"/>
      <c r="M207" s="10"/>
      <c r="N207" s="10"/>
      <c r="O207" s="10"/>
    </row>
    <row r="208" spans="1:15" hidden="1">
      <c r="A208" s="75" t="s">
        <v>107</v>
      </c>
      <c r="B208" s="10" t="str">
        <f>"T_"&amp;Table18151714197[[#This Row],[PSA TABLE NAME]]</f>
        <v>T_PROMO_CALENDAR</v>
      </c>
      <c r="C208"/>
      <c r="D208" t="s">
        <v>456</v>
      </c>
      <c r="E208" s="10" t="s">
        <v>457</v>
      </c>
      <c r="F208" s="99" t="s">
        <v>149</v>
      </c>
      <c r="G208" s="76">
        <v>390</v>
      </c>
      <c r="H208" s="77"/>
      <c r="I208" s="10" t="s">
        <v>28</v>
      </c>
      <c r="J208" s="10" t="s">
        <v>35</v>
      </c>
      <c r="K208" s="10"/>
      <c r="L208" s="10"/>
      <c r="M208" s="10"/>
      <c r="N208" s="10"/>
      <c r="O208" s="10"/>
    </row>
    <row r="209" spans="1:15" hidden="1">
      <c r="A209" s="75" t="s">
        <v>107</v>
      </c>
      <c r="B209" s="10" t="str">
        <f>"T_"&amp;Table18151714197[[#This Row],[PSA TABLE NAME]]</f>
        <v>T_PROMO_CALENDAR</v>
      </c>
      <c r="C209"/>
      <c r="D209" t="s">
        <v>458</v>
      </c>
      <c r="E209" s="10"/>
      <c r="F209" s="99" t="s">
        <v>165</v>
      </c>
      <c r="G209" s="76">
        <v>400</v>
      </c>
      <c r="H209" s="77"/>
      <c r="I209" s="10" t="s">
        <v>28</v>
      </c>
      <c r="J209" s="10" t="s">
        <v>35</v>
      </c>
      <c r="K209" s="10"/>
      <c r="L209" s="10"/>
      <c r="M209" s="10"/>
      <c r="N209" s="10"/>
      <c r="O209" s="10"/>
    </row>
    <row r="210" spans="1:15" hidden="1">
      <c r="A210" s="75" t="s">
        <v>107</v>
      </c>
      <c r="B210" s="10" t="str">
        <f>"T_"&amp;Table18151714197[[#This Row],[PSA TABLE NAME]]</f>
        <v>T_PROMO_CALENDAR</v>
      </c>
      <c r="C210"/>
      <c r="D210" t="s">
        <v>459</v>
      </c>
      <c r="E210" s="10" t="s">
        <v>167</v>
      </c>
      <c r="F210" s="99" t="s">
        <v>149</v>
      </c>
      <c r="G210" s="76">
        <v>410</v>
      </c>
      <c r="H210" s="77"/>
      <c r="I210" s="10" t="s">
        <v>28</v>
      </c>
      <c r="J210" s="10" t="s">
        <v>35</v>
      </c>
      <c r="K210" s="10"/>
      <c r="L210" s="10"/>
      <c r="M210" s="10"/>
      <c r="N210" s="10"/>
      <c r="O210" s="10"/>
    </row>
    <row r="211" spans="1:15" hidden="1">
      <c r="A211" s="75" t="s">
        <v>107</v>
      </c>
      <c r="B211" s="10" t="str">
        <f>"T_"&amp;Table18151714197[[#This Row],[PSA TABLE NAME]]</f>
        <v>T_PROMO_CALENDAR</v>
      </c>
      <c r="C211"/>
      <c r="D211" t="s">
        <v>460</v>
      </c>
      <c r="E211" s="10" t="s">
        <v>169</v>
      </c>
      <c r="F211" s="99" t="s">
        <v>165</v>
      </c>
      <c r="G211" s="76">
        <v>420</v>
      </c>
      <c r="H211" s="77"/>
      <c r="I211" s="10" t="s">
        <v>28</v>
      </c>
      <c r="J211" s="10" t="s">
        <v>35</v>
      </c>
      <c r="K211" s="10"/>
      <c r="L211" s="10"/>
      <c r="M211" s="10"/>
      <c r="N211" s="10"/>
      <c r="O211" s="10"/>
    </row>
    <row r="212" spans="1:15" hidden="1">
      <c r="A212" s="75" t="s">
        <v>107</v>
      </c>
      <c r="B212" s="10" t="e">
        <f>"T_"&amp;[1]!Table1815171419[[#This Row],[SOURCE_FEED_NAME]]</f>
        <v>#REF!</v>
      </c>
      <c r="C212" s="49"/>
      <c r="D212" t="s">
        <v>461</v>
      </c>
      <c r="E212" s="10" t="s">
        <v>169</v>
      </c>
      <c r="F212" s="99" t="s">
        <v>149</v>
      </c>
      <c r="G212" s="76">
        <v>430</v>
      </c>
      <c r="H212" s="77"/>
      <c r="I212" s="10" t="s">
        <v>28</v>
      </c>
      <c r="J212" s="10" t="s">
        <v>35</v>
      </c>
      <c r="K212" s="10"/>
      <c r="L212" s="10"/>
      <c r="M212" s="10"/>
      <c r="N212" s="10"/>
      <c r="O212" s="10"/>
    </row>
    <row r="213" spans="1:15" hidden="1">
      <c r="A213" s="75" t="s">
        <v>107</v>
      </c>
      <c r="B213" s="10" t="e">
        <f>"T_"&amp;[1]!Table1815171419[[#This Row],[SOURCE_FEED_NAME]]</f>
        <v>#REF!</v>
      </c>
      <c r="C213" s="49"/>
      <c r="D213" t="s">
        <v>462</v>
      </c>
      <c r="E213" s="10" t="s">
        <v>169</v>
      </c>
      <c r="F213" s="99" t="s">
        <v>165</v>
      </c>
      <c r="G213" s="76">
        <v>440</v>
      </c>
      <c r="H213" s="77"/>
      <c r="I213" s="10" t="s">
        <v>28</v>
      </c>
      <c r="J213" s="10" t="s">
        <v>35</v>
      </c>
      <c r="K213" s="10"/>
      <c r="L213" s="10"/>
      <c r="M213" s="10"/>
      <c r="N213" s="10"/>
      <c r="O213" s="10"/>
    </row>
    <row r="214" spans="1:15" hidden="1">
      <c r="A214" s="75" t="s">
        <v>107</v>
      </c>
      <c r="B214" s="10" t="e">
        <f>"T_"&amp;[1]!Table1815171419[[#This Row],[SOURCE_FEED_NAME]]</f>
        <v>#REF!</v>
      </c>
      <c r="C214" s="49"/>
      <c r="D214" t="s">
        <v>463</v>
      </c>
      <c r="E214" s="10" t="s">
        <v>169</v>
      </c>
      <c r="F214" s="99" t="s">
        <v>149</v>
      </c>
      <c r="G214" s="76">
        <v>450</v>
      </c>
      <c r="H214" s="77"/>
      <c r="I214" s="10" t="s">
        <v>28</v>
      </c>
      <c r="J214" s="10" t="s">
        <v>35</v>
      </c>
      <c r="K214" s="10"/>
      <c r="L214" s="10"/>
      <c r="M214" s="10"/>
      <c r="N214" s="10"/>
      <c r="O214" s="10"/>
    </row>
    <row r="215" spans="1:15" hidden="1">
      <c r="A215" s="75" t="s">
        <v>107</v>
      </c>
      <c r="B215" s="10" t="e">
        <f>"T_"&amp;[1]!Table1815171419[[#This Row],[SOURCE_FEED_NAME]]</f>
        <v>#REF!</v>
      </c>
      <c r="C215" s="49"/>
      <c r="D215" t="s">
        <v>464</v>
      </c>
      <c r="E215" s="10" t="s">
        <v>169</v>
      </c>
      <c r="F215" s="99" t="s">
        <v>165</v>
      </c>
      <c r="G215" s="76">
        <v>460</v>
      </c>
      <c r="H215" s="77"/>
      <c r="I215" s="10" t="s">
        <v>28</v>
      </c>
      <c r="J215" s="10" t="s">
        <v>35</v>
      </c>
      <c r="K215" s="10"/>
      <c r="L215" s="10"/>
      <c r="M215" s="10"/>
      <c r="N215" s="10"/>
      <c r="O215" s="10"/>
    </row>
    <row r="216" spans="1:15" hidden="1">
      <c r="A216" s="75" t="s">
        <v>107</v>
      </c>
      <c r="B216" s="10" t="e">
        <f>"T_"&amp;[1]!Table1815171419[[#This Row],[SOURCE_FEED_NAME]]</f>
        <v>#REF!</v>
      </c>
      <c r="C216" s="49"/>
      <c r="D216" t="s">
        <v>465</v>
      </c>
      <c r="E216" s="10" t="s">
        <v>169</v>
      </c>
      <c r="F216" s="99" t="s">
        <v>149</v>
      </c>
      <c r="G216" s="76">
        <v>470</v>
      </c>
      <c r="H216" s="77"/>
      <c r="I216" s="10" t="s">
        <v>28</v>
      </c>
      <c r="J216" s="10" t="s">
        <v>35</v>
      </c>
      <c r="K216" s="10"/>
      <c r="L216" s="10"/>
      <c r="M216" s="10"/>
      <c r="N216" s="10"/>
      <c r="O216" s="10"/>
    </row>
    <row r="217" spans="1:15" hidden="1">
      <c r="A217" s="75" t="s">
        <v>107</v>
      </c>
      <c r="B217" s="10" t="e">
        <f>"T_"&amp;[1]!Table1815171419[[#This Row],[SOURCE_FEED_NAME]]</f>
        <v>#REF!</v>
      </c>
      <c r="C217" s="49"/>
      <c r="D217" t="s">
        <v>466</v>
      </c>
      <c r="E217" s="10" t="s">
        <v>169</v>
      </c>
      <c r="F217" s="99" t="s">
        <v>165</v>
      </c>
      <c r="G217" s="76">
        <v>480</v>
      </c>
      <c r="H217" s="77"/>
      <c r="I217" s="10" t="s">
        <v>28</v>
      </c>
      <c r="J217" s="10" t="s">
        <v>35</v>
      </c>
      <c r="K217" s="10"/>
      <c r="L217" s="10"/>
      <c r="M217" s="10"/>
      <c r="N217" s="10"/>
      <c r="O217" s="10"/>
    </row>
    <row r="218" spans="1:15" hidden="1">
      <c r="A218" s="75" t="s">
        <v>107</v>
      </c>
      <c r="B218" s="10" t="e">
        <f>"T_"&amp;[1]!Table1815171419[[#This Row],[SOURCE_FEED_NAME]]</f>
        <v>#REF!</v>
      </c>
      <c r="C218" s="49"/>
      <c r="D218" t="s">
        <v>467</v>
      </c>
      <c r="E218" s="10" t="s">
        <v>169</v>
      </c>
      <c r="F218" s="99" t="s">
        <v>149</v>
      </c>
      <c r="G218" s="76">
        <v>490</v>
      </c>
      <c r="H218" s="77"/>
      <c r="I218" s="10" t="s">
        <v>28</v>
      </c>
      <c r="J218" s="10" t="s">
        <v>35</v>
      </c>
      <c r="K218" s="10"/>
      <c r="L218" s="10"/>
      <c r="M218" s="10"/>
      <c r="N218" s="10"/>
      <c r="O218" s="10"/>
    </row>
    <row r="219" spans="1:15" hidden="1">
      <c r="A219" s="75" t="s">
        <v>107</v>
      </c>
      <c r="B219" s="10" t="e">
        <f>"T_"&amp;[1]!Table1815171419[[#This Row],[SOURCE_FEED_NAME]]</f>
        <v>#REF!</v>
      </c>
      <c r="C219" s="49"/>
      <c r="D219" t="s">
        <v>468</v>
      </c>
      <c r="E219" s="10" t="s">
        <v>169</v>
      </c>
      <c r="F219" s="99" t="s">
        <v>149</v>
      </c>
      <c r="G219" s="76">
        <v>500</v>
      </c>
      <c r="H219" s="77"/>
      <c r="I219" s="10" t="s">
        <v>28</v>
      </c>
      <c r="J219" s="10" t="s">
        <v>35</v>
      </c>
      <c r="K219" s="10"/>
      <c r="L219" s="10"/>
      <c r="M219" s="10"/>
      <c r="N219" s="10"/>
      <c r="O219" s="10"/>
    </row>
    <row r="220" spans="1:15" hidden="1">
      <c r="A220" s="75" t="s">
        <v>107</v>
      </c>
      <c r="B220" s="10" t="e">
        <f>"T_"&amp;[1]!Table1815171419[[#This Row],[SOURCE_FEED_NAME]]</f>
        <v>#REF!</v>
      </c>
      <c r="C220" s="49"/>
      <c r="D220" t="s">
        <v>469</v>
      </c>
      <c r="E220" s="10" t="s">
        <v>169</v>
      </c>
      <c r="F220" s="99" t="s">
        <v>149</v>
      </c>
      <c r="G220" s="76">
        <v>510</v>
      </c>
      <c r="H220" s="77"/>
      <c r="I220" s="10" t="s">
        <v>28</v>
      </c>
      <c r="J220" s="10" t="s">
        <v>35</v>
      </c>
      <c r="K220" s="10"/>
      <c r="L220" s="10"/>
      <c r="M220" s="10"/>
      <c r="N220" s="10"/>
      <c r="O220" s="10"/>
    </row>
    <row r="221" spans="1:15" hidden="1">
      <c r="A221" s="75" t="s">
        <v>107</v>
      </c>
      <c r="B221" s="10" t="e">
        <f>"T_"&amp;[1]!Table1815171419[[#This Row],[SOURCE_FEED_NAME]]</f>
        <v>#REF!</v>
      </c>
      <c r="C221" s="49"/>
      <c r="D221" t="s">
        <v>470</v>
      </c>
      <c r="E221" s="10" t="s">
        <v>169</v>
      </c>
      <c r="F221" s="99" t="s">
        <v>149</v>
      </c>
      <c r="G221" s="76">
        <v>520</v>
      </c>
      <c r="H221" s="77"/>
      <c r="I221" s="10" t="s">
        <v>28</v>
      </c>
      <c r="J221" s="10" t="s">
        <v>35</v>
      </c>
      <c r="K221" s="10"/>
      <c r="L221" s="10"/>
      <c r="M221" s="10"/>
      <c r="N221" s="10"/>
      <c r="O221" s="10"/>
    </row>
    <row r="222" spans="1:15" hidden="1">
      <c r="A222" s="75" t="s">
        <v>107</v>
      </c>
      <c r="B222" s="10" t="e">
        <f>"T_"&amp;[1]!Table1815171419[[#This Row],[SOURCE_FEED_NAME]]</f>
        <v>#REF!</v>
      </c>
      <c r="C222" s="49"/>
      <c r="D222" t="s">
        <v>471</v>
      </c>
      <c r="E222" s="10" t="s">
        <v>169</v>
      </c>
      <c r="F222" s="99" t="s">
        <v>149</v>
      </c>
      <c r="G222" s="76">
        <v>530</v>
      </c>
      <c r="H222" s="77"/>
      <c r="I222" s="10" t="s">
        <v>28</v>
      </c>
      <c r="J222" s="10" t="s">
        <v>35</v>
      </c>
      <c r="K222" s="10"/>
      <c r="L222" s="10"/>
      <c r="M222" s="10"/>
      <c r="N222" s="10"/>
      <c r="O222" s="10"/>
    </row>
    <row r="223" spans="1:15" hidden="1">
      <c r="A223" s="75" t="s">
        <v>107</v>
      </c>
      <c r="B223" s="10" t="e">
        <f>"T_"&amp;[1]!Table1815171419[[#This Row],[SOURCE_FEED_NAME]]</f>
        <v>#REF!</v>
      </c>
      <c r="C223" s="49"/>
      <c r="D223" t="s">
        <v>472</v>
      </c>
      <c r="E223" s="10" t="s">
        <v>169</v>
      </c>
      <c r="F223" s="103" t="s">
        <v>473</v>
      </c>
      <c r="G223" s="76">
        <v>540</v>
      </c>
      <c r="H223" s="77"/>
      <c r="I223" s="10" t="s">
        <v>28</v>
      </c>
      <c r="J223" s="10" t="s">
        <v>35</v>
      </c>
      <c r="K223" s="10"/>
      <c r="L223" s="10"/>
      <c r="M223" s="10"/>
      <c r="N223" s="10"/>
      <c r="O223" s="10"/>
    </row>
    <row r="224" spans="1:15" hidden="1">
      <c r="A224" s="75" t="s">
        <v>107</v>
      </c>
      <c r="B224" s="10" t="e">
        <f>"T_"&amp;[1]!Table1815171419[[#This Row],[SOURCE_FEED_NAME]]</f>
        <v>#REF!</v>
      </c>
      <c r="C224" s="49"/>
      <c r="D224" t="s">
        <v>474</v>
      </c>
      <c r="E224" s="10" t="s">
        <v>169</v>
      </c>
      <c r="F224" s="99" t="s">
        <v>149</v>
      </c>
      <c r="G224" s="76">
        <v>550</v>
      </c>
      <c r="H224" s="77"/>
      <c r="I224" s="10" t="s">
        <v>28</v>
      </c>
      <c r="J224" s="10" t="s">
        <v>35</v>
      </c>
      <c r="K224" s="10"/>
      <c r="L224" s="10"/>
      <c r="M224" s="10"/>
      <c r="N224" s="10"/>
      <c r="O224" s="10"/>
    </row>
    <row r="225" spans="1:15" hidden="1">
      <c r="A225" s="75" t="s">
        <v>107</v>
      </c>
      <c r="B225" s="10" t="e">
        <f>"T_"&amp;[1]!Table1815171419[[#This Row],[SOURCE_FEED_NAME]]</f>
        <v>#REF!</v>
      </c>
      <c r="C225" s="49"/>
      <c r="D225" t="s">
        <v>475</v>
      </c>
      <c r="E225" s="10" t="s">
        <v>169</v>
      </c>
      <c r="F225" s="99" t="s">
        <v>165</v>
      </c>
      <c r="G225" s="76">
        <v>560</v>
      </c>
      <c r="H225" s="77"/>
      <c r="I225" s="10" t="s">
        <v>28</v>
      </c>
      <c r="J225" s="10" t="s">
        <v>35</v>
      </c>
      <c r="K225" s="10"/>
      <c r="L225" s="10"/>
      <c r="M225" s="10"/>
      <c r="N225" s="10"/>
      <c r="O225" s="10"/>
    </row>
    <row r="226" spans="1:15" hidden="1">
      <c r="A226" s="75" t="s">
        <v>107</v>
      </c>
      <c r="B226" s="10" t="e">
        <f>"T_"&amp;[1]!Table1815171419[[#This Row],[SOURCE_FEED_NAME]]</f>
        <v>#REF!</v>
      </c>
      <c r="C226" s="49"/>
      <c r="D226" t="s">
        <v>476</v>
      </c>
      <c r="E226" s="10" t="s">
        <v>169</v>
      </c>
      <c r="F226" s="99" t="s">
        <v>149</v>
      </c>
      <c r="G226" s="76">
        <v>570</v>
      </c>
      <c r="H226" s="77"/>
      <c r="I226" s="10" t="s">
        <v>28</v>
      </c>
      <c r="J226" s="10" t="s">
        <v>35</v>
      </c>
      <c r="K226" s="10"/>
      <c r="L226" s="10"/>
      <c r="M226" s="10"/>
      <c r="N226" s="10"/>
      <c r="O226" s="10"/>
    </row>
    <row r="227" spans="1:15" hidden="1">
      <c r="A227" s="75" t="s">
        <v>107</v>
      </c>
      <c r="B227" s="10" t="e">
        <f>"T_"&amp;[1]!Table1815171419[[#This Row],[SOURCE_FEED_NAME]]</f>
        <v>#REF!</v>
      </c>
      <c r="C227" s="49"/>
      <c r="D227" t="s">
        <v>477</v>
      </c>
      <c r="E227" s="10" t="s">
        <v>169</v>
      </c>
      <c r="F227" s="99" t="s">
        <v>165</v>
      </c>
      <c r="G227" s="76">
        <v>580</v>
      </c>
      <c r="H227" s="77"/>
      <c r="I227" s="10" t="s">
        <v>28</v>
      </c>
      <c r="J227" s="10" t="s">
        <v>35</v>
      </c>
      <c r="K227" s="10"/>
      <c r="L227" s="10"/>
      <c r="M227" s="10"/>
      <c r="N227" s="10"/>
      <c r="O227" s="10"/>
    </row>
    <row r="228" spans="1:15" hidden="1">
      <c r="A228" s="75" t="s">
        <v>107</v>
      </c>
      <c r="B228" s="10" t="e">
        <f>"T_"&amp;[1]!Table1815171419[[#This Row],[SOURCE_FEED_NAME]]</f>
        <v>#REF!</v>
      </c>
      <c r="C228" s="49"/>
      <c r="D228" t="s">
        <v>478</v>
      </c>
      <c r="E228" s="10" t="s">
        <v>169</v>
      </c>
      <c r="F228" s="99" t="s">
        <v>149</v>
      </c>
      <c r="G228" s="76">
        <v>590</v>
      </c>
      <c r="H228" s="77"/>
      <c r="I228" s="10" t="s">
        <v>28</v>
      </c>
      <c r="J228" s="10" t="s">
        <v>35</v>
      </c>
      <c r="K228" s="10"/>
      <c r="L228" s="10"/>
      <c r="M228" s="10"/>
      <c r="N228" s="10"/>
      <c r="O228" s="10"/>
    </row>
    <row r="229" spans="1:15" hidden="1">
      <c r="A229" s="75" t="s">
        <v>107</v>
      </c>
      <c r="B229" s="10" t="e">
        <f>"T_"&amp;[1]!Table1815171419[[#This Row],[SOURCE_FEED_NAME]]</f>
        <v>#REF!</v>
      </c>
      <c r="C229" s="49"/>
      <c r="D229" t="s">
        <v>479</v>
      </c>
      <c r="E229" s="10" t="s">
        <v>169</v>
      </c>
      <c r="F229" s="99" t="s">
        <v>165</v>
      </c>
      <c r="G229" s="76">
        <v>600</v>
      </c>
      <c r="H229" s="77"/>
      <c r="I229" s="10" t="s">
        <v>28</v>
      </c>
      <c r="J229" s="10" t="s">
        <v>35</v>
      </c>
      <c r="K229" s="10"/>
      <c r="L229" s="10"/>
      <c r="M229" s="10"/>
      <c r="N229" s="10"/>
      <c r="O229" s="10"/>
    </row>
    <row r="230" spans="1:15" s="84" customFormat="1" hidden="1">
      <c r="A230" s="80" t="s">
        <v>113</v>
      </c>
      <c r="B230" s="79" t="str">
        <f>"T_"&amp;Table18151714197[[#This Row],[PSA TABLE NAME]]</f>
        <v>T_PPG_UPC_SKU_MAPPING</v>
      </c>
      <c r="C230" s="81"/>
      <c r="D230" s="81" t="s">
        <v>156</v>
      </c>
      <c r="E230" s="10" t="s">
        <v>157</v>
      </c>
      <c r="F230" s="79" t="s">
        <v>149</v>
      </c>
      <c r="G230" s="82">
        <v>10</v>
      </c>
      <c r="H230" s="83"/>
      <c r="I230" s="10" t="s">
        <v>28</v>
      </c>
      <c r="J230" s="79" t="s">
        <v>35</v>
      </c>
      <c r="K230" s="79"/>
      <c r="L230" s="79"/>
      <c r="M230" s="79"/>
      <c r="N230" s="79"/>
      <c r="O230" s="79"/>
    </row>
    <row r="231" spans="1:15" s="84" customFormat="1" hidden="1">
      <c r="A231" s="80" t="s">
        <v>113</v>
      </c>
      <c r="B231" s="79" t="str">
        <f>"T_"&amp;Table18151714197[[#This Row],[PSA TABLE NAME]]</f>
        <v>T_PPG_UPC_SKU_MAPPING</v>
      </c>
      <c r="C231" s="81"/>
      <c r="D231" s="81" t="s">
        <v>147</v>
      </c>
      <c r="E231" s="10" t="s">
        <v>480</v>
      </c>
      <c r="F231" s="79" t="s">
        <v>149</v>
      </c>
      <c r="G231" s="82">
        <v>20</v>
      </c>
      <c r="H231" s="83"/>
      <c r="I231" s="79" t="s">
        <v>35</v>
      </c>
      <c r="J231" s="79" t="s">
        <v>28</v>
      </c>
      <c r="K231" s="79"/>
      <c r="L231" s="79"/>
      <c r="M231" s="79"/>
      <c r="N231" s="79"/>
      <c r="O231" s="79"/>
    </row>
    <row r="232" spans="1:15" s="84" customFormat="1" hidden="1">
      <c r="A232" s="80" t="s">
        <v>113</v>
      </c>
      <c r="B232" s="79" t="str">
        <f>"T_"&amp;Table18151714197[[#This Row],[PSA TABLE NAME]]</f>
        <v>T_PPG_UPC_SKU_MAPPING</v>
      </c>
      <c r="C232" s="81"/>
      <c r="D232" s="81" t="s">
        <v>158</v>
      </c>
      <c r="E232" s="10" t="s">
        <v>252</v>
      </c>
      <c r="F232" s="79" t="s">
        <v>149</v>
      </c>
      <c r="G232" s="82">
        <v>30</v>
      </c>
      <c r="H232" s="83"/>
      <c r="I232" s="79" t="s">
        <v>35</v>
      </c>
      <c r="J232" s="79" t="s">
        <v>28</v>
      </c>
      <c r="K232" s="79"/>
      <c r="L232" s="79"/>
      <c r="M232" s="79"/>
      <c r="N232" s="79"/>
      <c r="O232" s="79"/>
    </row>
    <row r="233" spans="1:15" s="84" customFormat="1" hidden="1">
      <c r="A233" s="80" t="s">
        <v>113</v>
      </c>
      <c r="B233" s="79" t="str">
        <f>"T_"&amp;Table18151714197[[#This Row],[PSA TABLE NAME]]</f>
        <v>T_PPG_UPC_SKU_MAPPING</v>
      </c>
      <c r="C233" s="81"/>
      <c r="D233" s="81" t="s">
        <v>160</v>
      </c>
      <c r="E233" s="10" t="s">
        <v>481</v>
      </c>
      <c r="F233" s="79" t="s">
        <v>149</v>
      </c>
      <c r="G233" s="82">
        <v>40</v>
      </c>
      <c r="H233" s="83"/>
      <c r="I233" s="79" t="s">
        <v>35</v>
      </c>
      <c r="J233" s="79" t="s">
        <v>28</v>
      </c>
      <c r="K233" s="79"/>
      <c r="L233" s="79"/>
      <c r="M233" s="79"/>
      <c r="N233" s="79"/>
      <c r="O233" s="79"/>
    </row>
    <row r="234" spans="1:15" s="84" customFormat="1" hidden="1">
      <c r="A234" s="80" t="s">
        <v>113</v>
      </c>
      <c r="B234" s="79" t="str">
        <f>"T_"&amp;Table18151714197[[#This Row],[PSA TABLE NAME]]</f>
        <v>T_PPG_UPC_SKU_MAPPING</v>
      </c>
      <c r="C234" s="81"/>
      <c r="D234" s="81" t="s">
        <v>162</v>
      </c>
      <c r="E234" s="10" t="s">
        <v>482</v>
      </c>
      <c r="F234" s="79" t="s">
        <v>149</v>
      </c>
      <c r="G234" s="82">
        <v>50</v>
      </c>
      <c r="H234" s="83"/>
      <c r="I234" s="79" t="s">
        <v>35</v>
      </c>
      <c r="J234" s="79" t="s">
        <v>28</v>
      </c>
      <c r="K234" s="79"/>
      <c r="L234" s="79"/>
      <c r="M234" s="79"/>
      <c r="N234" s="79"/>
      <c r="O234" s="79"/>
    </row>
    <row r="235" spans="1:15" s="84" customFormat="1" hidden="1">
      <c r="A235" s="80" t="s">
        <v>113</v>
      </c>
      <c r="B235" s="79" t="str">
        <f>"T_"&amp;Table18151714197[[#This Row],[PSA TABLE NAME]]</f>
        <v>T_PPG_UPC_SKU_MAPPING</v>
      </c>
      <c r="C235" s="81"/>
      <c r="D235" s="81" t="s">
        <v>483</v>
      </c>
      <c r="E235" s="10" t="s">
        <v>484</v>
      </c>
      <c r="F235" s="79" t="s">
        <v>149</v>
      </c>
      <c r="G235" s="82">
        <v>60</v>
      </c>
      <c r="H235" s="83"/>
      <c r="I235" s="79" t="s">
        <v>28</v>
      </c>
      <c r="J235" s="79" t="s">
        <v>35</v>
      </c>
      <c r="K235" s="79"/>
      <c r="L235" s="79"/>
      <c r="M235" s="79"/>
      <c r="N235" s="79"/>
      <c r="O235" s="79"/>
    </row>
    <row r="236" spans="1:15" s="84" customFormat="1" hidden="1">
      <c r="A236" s="80" t="s">
        <v>113</v>
      </c>
      <c r="B236" s="79" t="str">
        <f>"T_"&amp;Table18151714197[[#This Row],[PSA TABLE NAME]]</f>
        <v>T_PPG_UPC_SKU_MAPPING</v>
      </c>
      <c r="C236" s="81"/>
      <c r="D236" s="81" t="s">
        <v>485</v>
      </c>
      <c r="E236" s="10" t="s">
        <v>486</v>
      </c>
      <c r="F236" s="79" t="s">
        <v>487</v>
      </c>
      <c r="G236" s="82">
        <v>70</v>
      </c>
      <c r="H236" s="83"/>
      <c r="I236" s="79" t="s">
        <v>35</v>
      </c>
      <c r="J236" s="79" t="s">
        <v>28</v>
      </c>
      <c r="K236" s="79"/>
      <c r="L236" s="79"/>
      <c r="M236" s="79"/>
      <c r="N236" s="79"/>
      <c r="O236" s="79"/>
    </row>
    <row r="237" spans="1:15" s="84" customFormat="1" hidden="1">
      <c r="A237" s="80" t="s">
        <v>113</v>
      </c>
      <c r="B237" s="79" t="str">
        <f>"T_"&amp;Table18151714197[[#This Row],[PSA TABLE NAME]]</f>
        <v>T_PPG_UPC_SKU_MAPPING</v>
      </c>
      <c r="C237" s="81"/>
      <c r="D237" s="81" t="s">
        <v>488</v>
      </c>
      <c r="E237" s="10" t="s">
        <v>489</v>
      </c>
      <c r="F237" s="79" t="s">
        <v>149</v>
      </c>
      <c r="G237" s="82">
        <v>80</v>
      </c>
      <c r="H237" s="83"/>
      <c r="I237" s="79" t="s">
        <v>28</v>
      </c>
      <c r="J237" s="79" t="s">
        <v>35</v>
      </c>
      <c r="K237" s="79"/>
      <c r="L237" s="79"/>
      <c r="M237" s="79"/>
      <c r="N237" s="79"/>
      <c r="O237" s="79"/>
    </row>
    <row r="238" spans="1:15" s="84" customFormat="1" hidden="1">
      <c r="A238" s="80" t="s">
        <v>113</v>
      </c>
      <c r="B238" s="79" t="str">
        <f>"T_"&amp;Table18151714197[[#This Row],[PSA TABLE NAME]]</f>
        <v>T_PPG_UPC_SKU_MAPPING</v>
      </c>
      <c r="C238" s="81"/>
      <c r="D238" s="81" t="s">
        <v>490</v>
      </c>
      <c r="E238" s="10" t="s">
        <v>491</v>
      </c>
      <c r="F238" s="79" t="s">
        <v>149</v>
      </c>
      <c r="G238" s="82">
        <v>90</v>
      </c>
      <c r="H238" s="83"/>
      <c r="I238" s="79" t="s">
        <v>28</v>
      </c>
      <c r="J238" s="79" t="s">
        <v>35</v>
      </c>
      <c r="K238" s="79"/>
      <c r="L238" s="79"/>
      <c r="M238" s="79"/>
      <c r="N238" s="79"/>
      <c r="O238" s="79"/>
    </row>
    <row r="239" spans="1:15" s="84" customFormat="1" hidden="1">
      <c r="A239" s="80" t="s">
        <v>113</v>
      </c>
      <c r="B239" s="79" t="str">
        <f>"T_"&amp;Table18151714197[[#This Row],[PSA TABLE NAME]]</f>
        <v>T_PPG_UPC_SKU_MAPPING</v>
      </c>
      <c r="C239" s="81"/>
      <c r="D239" s="81" t="s">
        <v>492</v>
      </c>
      <c r="E239" s="10" t="s">
        <v>493</v>
      </c>
      <c r="F239" s="79" t="s">
        <v>149</v>
      </c>
      <c r="G239" s="82">
        <v>100</v>
      </c>
      <c r="H239" s="83"/>
      <c r="I239" s="79" t="s">
        <v>28</v>
      </c>
      <c r="J239" s="79" t="s">
        <v>35</v>
      </c>
      <c r="K239" s="79"/>
      <c r="L239" s="79"/>
      <c r="M239" s="79"/>
      <c r="N239" s="79"/>
      <c r="O239" s="79"/>
    </row>
    <row r="240" spans="1:15" s="84" customFormat="1" hidden="1">
      <c r="A240" s="80" t="s">
        <v>113</v>
      </c>
      <c r="B240" s="79" t="str">
        <f>"T_"&amp;Table18151714197[[#This Row],[PSA TABLE NAME]]</f>
        <v>T_PPG_UPC_SKU_MAPPING</v>
      </c>
      <c r="C240" s="81"/>
      <c r="D240" s="81" t="s">
        <v>168</v>
      </c>
      <c r="E240" s="10"/>
      <c r="F240" s="79" t="s">
        <v>149</v>
      </c>
      <c r="G240" s="82">
        <v>110</v>
      </c>
      <c r="H240" s="83"/>
      <c r="I240" s="79" t="s">
        <v>28</v>
      </c>
      <c r="J240" s="79" t="s">
        <v>35</v>
      </c>
      <c r="K240" s="79"/>
      <c r="L240" s="79"/>
      <c r="M240" s="79"/>
      <c r="N240" s="79"/>
      <c r="O240" s="79"/>
    </row>
    <row r="241" spans="1:15" s="84" customFormat="1" hidden="1">
      <c r="A241" s="80" t="s">
        <v>113</v>
      </c>
      <c r="B241" s="79" t="str">
        <f>"T_"&amp;Table18151714197[[#This Row],[PSA TABLE NAME]]</f>
        <v>T_PPG_UPC_SKU_MAPPING</v>
      </c>
      <c r="C241" s="81"/>
      <c r="D241" s="81" t="s">
        <v>494</v>
      </c>
      <c r="E241" s="10"/>
      <c r="F241" s="79" t="s">
        <v>149</v>
      </c>
      <c r="G241" s="82">
        <v>120</v>
      </c>
      <c r="H241" s="83"/>
      <c r="I241" s="79" t="s">
        <v>28</v>
      </c>
      <c r="J241" s="79" t="s">
        <v>35</v>
      </c>
      <c r="K241" s="79"/>
      <c r="L241" s="79"/>
      <c r="M241" s="79"/>
      <c r="N241" s="79"/>
      <c r="O241" s="79"/>
    </row>
    <row r="242" spans="1:15" s="84" customFormat="1" hidden="1">
      <c r="A242" s="80" t="s">
        <v>113</v>
      </c>
      <c r="B242" s="79" t="str">
        <f>"T_"&amp;Table18151714197[[#This Row],[PSA TABLE NAME]]</f>
        <v>T_PPG_UPC_SKU_MAPPING</v>
      </c>
      <c r="C242" s="81"/>
      <c r="D242" s="81" t="s">
        <v>495</v>
      </c>
      <c r="E242" s="10"/>
      <c r="F242" s="79" t="s">
        <v>149</v>
      </c>
      <c r="G242" s="82">
        <v>130</v>
      </c>
      <c r="H242" s="83"/>
      <c r="I242" s="79" t="s">
        <v>28</v>
      </c>
      <c r="J242" s="79" t="s">
        <v>35</v>
      </c>
      <c r="K242" s="79"/>
      <c r="L242" s="79"/>
      <c r="M242" s="79"/>
      <c r="N242" s="79"/>
      <c r="O242" s="79"/>
    </row>
    <row r="243" spans="1:15" s="84" customFormat="1" hidden="1">
      <c r="A243" s="80" t="s">
        <v>113</v>
      </c>
      <c r="B243" s="79" t="str">
        <f>"T_"&amp;Table18151714197[[#This Row],[PSA TABLE NAME]]</f>
        <v>T_PPG_UPC_SKU_MAPPING</v>
      </c>
      <c r="C243" s="81"/>
      <c r="D243" s="81" t="s">
        <v>496</v>
      </c>
      <c r="E243" s="10" t="s">
        <v>497</v>
      </c>
      <c r="F243" s="79" t="s">
        <v>165</v>
      </c>
      <c r="G243" s="82">
        <v>140</v>
      </c>
      <c r="H243" s="83"/>
      <c r="I243" s="79" t="s">
        <v>28</v>
      </c>
      <c r="J243" s="79" t="s">
        <v>35</v>
      </c>
      <c r="K243" s="79"/>
      <c r="L243" s="79"/>
      <c r="M243" s="79"/>
      <c r="N243" s="79"/>
      <c r="O243" s="79"/>
    </row>
    <row r="244" spans="1:15" hidden="1">
      <c r="A244" s="75" t="s">
        <v>116</v>
      </c>
      <c r="B244" s="10" t="str">
        <f>"T_"&amp;Table18151714197[[#This Row],[PSA TABLE NAME]]</f>
        <v>T_PRODUCT_MASTER</v>
      </c>
      <c r="C244"/>
      <c r="D244" s="100" t="s">
        <v>268</v>
      </c>
      <c r="E244" s="10" t="s">
        <v>489</v>
      </c>
      <c r="F244" s="10" t="s">
        <v>403</v>
      </c>
      <c r="G244" s="76">
        <v>10</v>
      </c>
      <c r="H244" s="77"/>
      <c r="I244" s="10" t="s">
        <v>35</v>
      </c>
      <c r="J244" s="10" t="s">
        <v>28</v>
      </c>
      <c r="K244" s="10"/>
      <c r="L244" s="10"/>
      <c r="M244" s="10"/>
      <c r="N244" s="10"/>
      <c r="O244" s="10"/>
    </row>
    <row r="245" spans="1:15" hidden="1">
      <c r="A245" s="75" t="s">
        <v>116</v>
      </c>
      <c r="B245" s="10" t="str">
        <f>"T_"&amp;Table18151714197[[#This Row],[PSA TABLE NAME]]</f>
        <v>T_PRODUCT_MASTER</v>
      </c>
      <c r="C245"/>
      <c r="D245" s="90" t="s">
        <v>498</v>
      </c>
      <c r="E245" s="10" t="s">
        <v>499</v>
      </c>
      <c r="F245" s="10" t="s">
        <v>403</v>
      </c>
      <c r="G245" s="76">
        <v>20</v>
      </c>
      <c r="H245" s="77"/>
      <c r="I245" s="10" t="s">
        <v>28</v>
      </c>
      <c r="J245" s="10" t="s">
        <v>35</v>
      </c>
      <c r="K245" s="10"/>
      <c r="L245" s="10"/>
      <c r="M245" s="10"/>
      <c r="N245" s="10"/>
      <c r="O245" s="10"/>
    </row>
    <row r="246" spans="1:15" hidden="1">
      <c r="A246" s="75" t="s">
        <v>116</v>
      </c>
      <c r="B246" s="10" t="str">
        <f>"T_"&amp;Table18151714197[[#This Row],[PSA TABLE NAME]]</f>
        <v>T_PRODUCT_MASTER</v>
      </c>
      <c r="C246"/>
      <c r="D246" s="90" t="s">
        <v>500</v>
      </c>
      <c r="E246" s="10" t="s">
        <v>499</v>
      </c>
      <c r="F246" s="10" t="s">
        <v>403</v>
      </c>
      <c r="G246" s="76">
        <v>30</v>
      </c>
      <c r="H246" s="77"/>
      <c r="I246" s="10" t="s">
        <v>28</v>
      </c>
      <c r="J246" s="10" t="s">
        <v>35</v>
      </c>
      <c r="K246" s="10"/>
      <c r="L246" s="10"/>
      <c r="M246" s="10"/>
      <c r="N246" s="10"/>
      <c r="O246" s="10"/>
    </row>
    <row r="247" spans="1:15" hidden="1">
      <c r="A247" s="75" t="s">
        <v>116</v>
      </c>
      <c r="B247" s="10" t="str">
        <f>"T_"&amp;Table18151714197[[#This Row],[PSA TABLE NAME]]</f>
        <v>T_PRODUCT_MASTER</v>
      </c>
      <c r="C247"/>
      <c r="D247" s="92" t="s">
        <v>495</v>
      </c>
      <c r="E247" s="10" t="s">
        <v>148</v>
      </c>
      <c r="F247" s="10" t="s">
        <v>403</v>
      </c>
      <c r="G247" s="76">
        <v>40</v>
      </c>
      <c r="H247" s="77"/>
      <c r="I247" s="10" t="s">
        <v>28</v>
      </c>
      <c r="J247" s="10" t="s">
        <v>35</v>
      </c>
      <c r="K247" s="10"/>
      <c r="L247" s="10"/>
      <c r="M247" s="10"/>
      <c r="N247" s="10"/>
      <c r="O247" s="10"/>
    </row>
    <row r="248" spans="1:15" hidden="1">
      <c r="A248" s="75" t="s">
        <v>116</v>
      </c>
      <c r="B248" s="10" t="str">
        <f>"T_"&amp;Table18151714197[[#This Row],[PSA TABLE NAME]]</f>
        <v>T_PRODUCT_MASTER</v>
      </c>
      <c r="C248"/>
      <c r="D248" s="90" t="s">
        <v>147</v>
      </c>
      <c r="E248" s="10" t="s">
        <v>252</v>
      </c>
      <c r="F248" s="10" t="s">
        <v>403</v>
      </c>
      <c r="G248" s="76">
        <v>50</v>
      </c>
      <c r="H248" s="77"/>
      <c r="I248" s="10" t="s">
        <v>28</v>
      </c>
      <c r="J248" s="10" t="s">
        <v>35</v>
      </c>
      <c r="K248" s="10"/>
      <c r="L248" s="10"/>
      <c r="M248" s="10"/>
      <c r="N248" s="10"/>
      <c r="O248" s="10"/>
    </row>
    <row r="249" spans="1:15" hidden="1">
      <c r="A249" s="75" t="s">
        <v>116</v>
      </c>
      <c r="B249" s="10" t="str">
        <f>"T_"&amp;Table18151714197[[#This Row],[PSA TABLE NAME]]</f>
        <v>T_PRODUCT_MASTER</v>
      </c>
      <c r="C249"/>
      <c r="D249" s="90" t="s">
        <v>160</v>
      </c>
      <c r="E249" s="10" t="s">
        <v>255</v>
      </c>
      <c r="F249" s="10" t="s">
        <v>403</v>
      </c>
      <c r="G249" s="76">
        <v>60</v>
      </c>
      <c r="H249" s="77"/>
      <c r="I249" s="10" t="s">
        <v>28</v>
      </c>
      <c r="J249" s="10" t="s">
        <v>35</v>
      </c>
      <c r="K249" s="10"/>
      <c r="L249" s="10"/>
      <c r="M249" s="10"/>
      <c r="N249" s="10"/>
      <c r="O249" s="10"/>
    </row>
    <row r="250" spans="1:15" hidden="1">
      <c r="A250" s="75" t="s">
        <v>116</v>
      </c>
      <c r="B250" s="10" t="str">
        <f>"T_"&amp;Table18151714197[[#This Row],[PSA TABLE NAME]]</f>
        <v>T_PRODUCT_MASTER</v>
      </c>
      <c r="C250"/>
      <c r="D250" s="90" t="s">
        <v>501</v>
      </c>
      <c r="E250" s="10" t="s">
        <v>502</v>
      </c>
      <c r="F250" s="10" t="s">
        <v>403</v>
      </c>
      <c r="G250" s="76">
        <v>70</v>
      </c>
      <c r="H250" s="77"/>
      <c r="I250" s="10" t="s">
        <v>28</v>
      </c>
      <c r="J250" s="10" t="s">
        <v>35</v>
      </c>
      <c r="K250" s="10"/>
      <c r="L250" s="10"/>
      <c r="M250" s="10"/>
      <c r="N250" s="10"/>
      <c r="O250" s="10"/>
    </row>
    <row r="251" spans="1:15" hidden="1">
      <c r="A251" s="75" t="s">
        <v>116</v>
      </c>
      <c r="B251" s="10" t="str">
        <f>"T_"&amp;Table18151714197[[#This Row],[PSA TABLE NAME]]</f>
        <v>T_PRODUCT_MASTER</v>
      </c>
      <c r="C251"/>
      <c r="D251" s="90" t="s">
        <v>503</v>
      </c>
      <c r="E251" s="10" t="s">
        <v>504</v>
      </c>
      <c r="F251" s="10" t="s">
        <v>403</v>
      </c>
      <c r="G251" s="76">
        <v>80</v>
      </c>
      <c r="H251" s="77"/>
      <c r="I251" s="10" t="s">
        <v>28</v>
      </c>
      <c r="J251" s="10" t="s">
        <v>35</v>
      </c>
      <c r="K251" s="10"/>
      <c r="L251" s="10"/>
      <c r="M251" s="10"/>
      <c r="N251" s="10"/>
      <c r="O251" s="10"/>
    </row>
    <row r="252" spans="1:15" hidden="1">
      <c r="A252" s="75" t="s">
        <v>116</v>
      </c>
      <c r="B252" s="10" t="str">
        <f>"T_"&amp;Table18151714197[[#This Row],[PSA TABLE NAME]]</f>
        <v>T_PRODUCT_MASTER</v>
      </c>
      <c r="C252"/>
      <c r="D252" s="90" t="s">
        <v>505</v>
      </c>
      <c r="E252" s="10" t="s">
        <v>506</v>
      </c>
      <c r="F252" s="10" t="s">
        <v>403</v>
      </c>
      <c r="G252" s="76">
        <v>90</v>
      </c>
      <c r="H252" s="77"/>
      <c r="I252" s="10" t="s">
        <v>28</v>
      </c>
      <c r="J252" s="10" t="s">
        <v>35</v>
      </c>
      <c r="K252" s="10"/>
      <c r="L252" s="10"/>
      <c r="M252" s="10"/>
      <c r="N252" s="10"/>
      <c r="O252" s="10"/>
    </row>
    <row r="253" spans="1:15" hidden="1">
      <c r="A253" s="75" t="s">
        <v>116</v>
      </c>
      <c r="B253" s="10" t="str">
        <f>"T_"&amp;Table18151714197[[#This Row],[PSA TABLE NAME]]</f>
        <v>T_PRODUCT_MASTER</v>
      </c>
      <c r="C253"/>
      <c r="D253" s="90" t="s">
        <v>507</v>
      </c>
      <c r="E253" s="10" t="s">
        <v>508</v>
      </c>
      <c r="F253" s="10" t="s">
        <v>403</v>
      </c>
      <c r="G253" s="76">
        <v>100</v>
      </c>
      <c r="H253" s="77"/>
      <c r="I253" s="10" t="s">
        <v>28</v>
      </c>
      <c r="J253" s="10" t="s">
        <v>35</v>
      </c>
      <c r="K253" s="10"/>
      <c r="L253" s="10"/>
      <c r="M253" s="10"/>
      <c r="N253" s="10"/>
      <c r="O253" s="10"/>
    </row>
    <row r="254" spans="1:15" hidden="1">
      <c r="A254" s="75" t="s">
        <v>116</v>
      </c>
      <c r="B254" s="10" t="str">
        <f>"T_"&amp;Table18151714197[[#This Row],[PSA TABLE NAME]]</f>
        <v>T_PRODUCT_MASTER</v>
      </c>
      <c r="C254"/>
      <c r="D254" s="90" t="s">
        <v>509</v>
      </c>
      <c r="E254" s="10" t="s">
        <v>510</v>
      </c>
      <c r="F254" s="10" t="s">
        <v>403</v>
      </c>
      <c r="G254" s="76">
        <v>110</v>
      </c>
      <c r="H254" s="77"/>
      <c r="I254" s="10" t="s">
        <v>28</v>
      </c>
      <c r="J254" s="10" t="s">
        <v>35</v>
      </c>
      <c r="K254" s="10"/>
      <c r="L254" s="10"/>
      <c r="M254" s="10"/>
      <c r="N254" s="10"/>
      <c r="O254" s="10"/>
    </row>
    <row r="255" spans="1:15" ht="31" hidden="1">
      <c r="A255" s="75" t="s">
        <v>116</v>
      </c>
      <c r="B255" s="10" t="str">
        <f>"T_"&amp;Table18151714197[[#This Row],[PSA TABLE NAME]]</f>
        <v>T_PRODUCT_MASTER</v>
      </c>
      <c r="C255"/>
      <c r="D255" s="90" t="s">
        <v>511</v>
      </c>
      <c r="E255" s="10" t="s">
        <v>512</v>
      </c>
      <c r="F255" s="10" t="s">
        <v>403</v>
      </c>
      <c r="G255" s="76">
        <v>120</v>
      </c>
      <c r="H255" s="77"/>
      <c r="I255" s="10" t="s">
        <v>28</v>
      </c>
      <c r="J255" s="10" t="s">
        <v>35</v>
      </c>
      <c r="K255" s="10"/>
      <c r="L255" s="10"/>
      <c r="M255" s="10"/>
      <c r="N255" s="10"/>
      <c r="O255" s="10"/>
    </row>
    <row r="256" spans="1:15" hidden="1">
      <c r="A256" s="75" t="s">
        <v>116</v>
      </c>
      <c r="B256" s="10" t="str">
        <f>"T_"&amp;Table18151714197[[#This Row],[PSA TABLE NAME]]</f>
        <v>T_PRODUCT_MASTER</v>
      </c>
      <c r="C256"/>
      <c r="D256" s="90" t="s">
        <v>513</v>
      </c>
      <c r="E256" s="10" t="s">
        <v>514</v>
      </c>
      <c r="F256" s="10" t="s">
        <v>403</v>
      </c>
      <c r="G256" s="76">
        <v>130</v>
      </c>
      <c r="H256" s="77"/>
      <c r="I256" s="10" t="s">
        <v>28</v>
      </c>
      <c r="J256" s="10" t="s">
        <v>35</v>
      </c>
      <c r="K256" s="10"/>
      <c r="L256" s="10"/>
      <c r="M256" s="10"/>
      <c r="N256" s="10"/>
      <c r="O256" s="10"/>
    </row>
    <row r="257" spans="1:15" hidden="1">
      <c r="A257" s="75" t="s">
        <v>116</v>
      </c>
      <c r="B257" s="10" t="str">
        <f>"T_"&amp;Table18151714197[[#This Row],[PSA TABLE NAME]]</f>
        <v>T_PRODUCT_MASTER</v>
      </c>
      <c r="C257"/>
      <c r="D257" s="90" t="s">
        <v>515</v>
      </c>
      <c r="E257" s="10" t="s">
        <v>516</v>
      </c>
      <c r="F257" s="10" t="s">
        <v>403</v>
      </c>
      <c r="G257" s="76">
        <v>140</v>
      </c>
      <c r="H257" s="77"/>
      <c r="I257" s="10" t="s">
        <v>28</v>
      </c>
      <c r="J257" s="10" t="s">
        <v>35</v>
      </c>
      <c r="K257" s="10"/>
      <c r="L257" s="10"/>
      <c r="M257" s="10"/>
      <c r="N257" s="10"/>
      <c r="O257" s="10"/>
    </row>
    <row r="258" spans="1:15" hidden="1">
      <c r="A258" s="75" t="s">
        <v>116</v>
      </c>
      <c r="B258" s="10" t="str">
        <f>"T_"&amp;Table18151714197[[#This Row],[PSA TABLE NAME]]</f>
        <v>T_PRODUCT_MASTER</v>
      </c>
      <c r="C258"/>
      <c r="D258" s="90" t="s">
        <v>517</v>
      </c>
      <c r="E258" s="10" t="s">
        <v>518</v>
      </c>
      <c r="F258" s="10" t="s">
        <v>403</v>
      </c>
      <c r="G258" s="76">
        <v>150</v>
      </c>
      <c r="H258" s="77"/>
      <c r="I258" s="10" t="s">
        <v>28</v>
      </c>
      <c r="J258" s="10" t="s">
        <v>35</v>
      </c>
      <c r="K258" s="10"/>
      <c r="L258" s="10"/>
      <c r="M258" s="10"/>
      <c r="N258" s="10"/>
      <c r="O258" s="10"/>
    </row>
    <row r="259" spans="1:15" hidden="1">
      <c r="A259" s="75" t="s">
        <v>116</v>
      </c>
      <c r="B259" s="10" t="str">
        <f>"T_"&amp;Table18151714197[[#This Row],[PSA TABLE NAME]]</f>
        <v>T_PRODUCT_MASTER</v>
      </c>
      <c r="C259"/>
      <c r="D259" s="90" t="s">
        <v>519</v>
      </c>
      <c r="E259" s="10" t="s">
        <v>520</v>
      </c>
      <c r="F259" s="10" t="s">
        <v>403</v>
      </c>
      <c r="G259" s="76">
        <v>160</v>
      </c>
      <c r="H259" s="77"/>
      <c r="I259" s="10" t="s">
        <v>28</v>
      </c>
      <c r="J259" s="10" t="s">
        <v>35</v>
      </c>
      <c r="K259" s="10"/>
      <c r="L259" s="10"/>
      <c r="M259" s="10"/>
      <c r="N259" s="10"/>
      <c r="O259" s="10"/>
    </row>
    <row r="260" spans="1:15" hidden="1">
      <c r="A260" s="75" t="s">
        <v>116</v>
      </c>
      <c r="B260" s="10" t="str">
        <f>"T_"&amp;Table18151714197[[#This Row],[PSA TABLE NAME]]</f>
        <v>T_PRODUCT_MASTER</v>
      </c>
      <c r="C260"/>
      <c r="D260" s="90" t="s">
        <v>521</v>
      </c>
      <c r="E260" s="10" t="s">
        <v>522</v>
      </c>
      <c r="F260" s="10" t="s">
        <v>403</v>
      </c>
      <c r="G260" s="76">
        <v>170</v>
      </c>
      <c r="H260" s="77"/>
      <c r="I260" s="10" t="s">
        <v>28</v>
      </c>
      <c r="J260" s="10" t="s">
        <v>35</v>
      </c>
      <c r="K260" s="10"/>
      <c r="L260" s="10"/>
      <c r="M260" s="10"/>
      <c r="N260" s="10"/>
      <c r="O260" s="10"/>
    </row>
    <row r="261" spans="1:15" hidden="1">
      <c r="A261" s="75" t="s">
        <v>116</v>
      </c>
      <c r="B261" s="10" t="str">
        <f>"T_"&amp;Table18151714197[[#This Row],[PSA TABLE NAME]]</f>
        <v>T_PRODUCT_MASTER</v>
      </c>
      <c r="C261"/>
      <c r="D261" s="90" t="s">
        <v>523</v>
      </c>
      <c r="E261" s="10" t="s">
        <v>524</v>
      </c>
      <c r="F261" s="10" t="s">
        <v>403</v>
      </c>
      <c r="G261" s="76">
        <v>180</v>
      </c>
      <c r="H261" s="77"/>
      <c r="I261" s="10" t="s">
        <v>28</v>
      </c>
      <c r="J261" s="10" t="s">
        <v>35</v>
      </c>
      <c r="K261" s="10"/>
      <c r="L261" s="10"/>
      <c r="M261" s="10"/>
      <c r="N261" s="10"/>
      <c r="O261" s="10"/>
    </row>
    <row r="262" spans="1:15" hidden="1">
      <c r="A262" s="75" t="s">
        <v>116</v>
      </c>
      <c r="B262" s="10" t="str">
        <f>"T_"&amp;Table18151714197[[#This Row],[PSA TABLE NAME]]</f>
        <v>T_PRODUCT_MASTER</v>
      </c>
      <c r="C262"/>
      <c r="D262" s="90" t="s">
        <v>525</v>
      </c>
      <c r="E262" s="10" t="s">
        <v>526</v>
      </c>
      <c r="F262" s="10" t="s">
        <v>403</v>
      </c>
      <c r="G262" s="76">
        <v>190</v>
      </c>
      <c r="H262" s="77"/>
      <c r="I262" s="10" t="s">
        <v>28</v>
      </c>
      <c r="J262" s="10" t="s">
        <v>35</v>
      </c>
      <c r="K262" s="10"/>
      <c r="L262" s="10"/>
      <c r="M262" s="10"/>
      <c r="N262" s="10"/>
      <c r="O262" s="10"/>
    </row>
    <row r="263" spans="1:15" hidden="1">
      <c r="A263" s="75" t="s">
        <v>116</v>
      </c>
      <c r="B263" s="10" t="str">
        <f>"T_"&amp;Table18151714197[[#This Row],[PSA TABLE NAME]]</f>
        <v>T_PRODUCT_MASTER</v>
      </c>
      <c r="C263"/>
      <c r="D263" s="90" t="s">
        <v>527</v>
      </c>
      <c r="E263" s="10" t="s">
        <v>528</v>
      </c>
      <c r="F263" s="10" t="s">
        <v>403</v>
      </c>
      <c r="G263" s="76">
        <v>200</v>
      </c>
      <c r="H263" s="77"/>
      <c r="I263" s="10" t="s">
        <v>28</v>
      </c>
      <c r="J263" s="10" t="s">
        <v>35</v>
      </c>
      <c r="K263" s="10"/>
      <c r="L263" s="10"/>
      <c r="M263" s="10"/>
      <c r="N263" s="10"/>
      <c r="O263" s="10"/>
    </row>
    <row r="264" spans="1:15" hidden="1">
      <c r="A264" s="75" t="s">
        <v>116</v>
      </c>
      <c r="B264" s="10" t="str">
        <f>"T_"&amp;Table18151714197[[#This Row],[PSA TABLE NAME]]</f>
        <v>T_PRODUCT_MASTER</v>
      </c>
      <c r="C264"/>
      <c r="D264" s="90" t="s">
        <v>529</v>
      </c>
      <c r="E264" s="10"/>
      <c r="F264" s="10" t="s">
        <v>403</v>
      </c>
      <c r="G264" s="76">
        <v>210</v>
      </c>
      <c r="H264" s="77"/>
      <c r="I264" s="10" t="s">
        <v>28</v>
      </c>
      <c r="J264" s="10" t="s">
        <v>35</v>
      </c>
      <c r="K264" s="10"/>
      <c r="L264" s="10"/>
      <c r="M264" s="10"/>
      <c r="N264" s="10"/>
      <c r="O264" s="10"/>
    </row>
    <row r="265" spans="1:15" hidden="1">
      <c r="A265" s="75" t="s">
        <v>116</v>
      </c>
      <c r="B265" s="10" t="str">
        <f>"T_"&amp;Table18151714197[[#This Row],[PSA TABLE NAME]]</f>
        <v>T_PRODUCT_MASTER</v>
      </c>
      <c r="C265"/>
      <c r="D265" s="90" t="s">
        <v>530</v>
      </c>
      <c r="E265" s="10" t="s">
        <v>531</v>
      </c>
      <c r="F265" s="10" t="s">
        <v>403</v>
      </c>
      <c r="G265" s="76">
        <v>220</v>
      </c>
      <c r="H265" s="77"/>
      <c r="I265" s="10" t="s">
        <v>28</v>
      </c>
      <c r="J265" s="10" t="s">
        <v>35</v>
      </c>
      <c r="K265" s="10"/>
      <c r="L265" s="10"/>
      <c r="M265" s="10"/>
      <c r="N265" s="10"/>
      <c r="O265" s="10"/>
    </row>
    <row r="266" spans="1:15" hidden="1">
      <c r="A266" s="75" t="s">
        <v>116</v>
      </c>
      <c r="B266" s="10" t="str">
        <f>"T_"&amp;Table18151714197[[#This Row],[PSA TABLE NAME]]</f>
        <v>T_PRODUCT_MASTER</v>
      </c>
      <c r="C266"/>
      <c r="D266" s="90" t="s">
        <v>532</v>
      </c>
      <c r="E266" s="10" t="s">
        <v>533</v>
      </c>
      <c r="F266" s="10" t="s">
        <v>403</v>
      </c>
      <c r="G266" s="76">
        <v>230</v>
      </c>
      <c r="H266" s="77"/>
      <c r="I266" s="10" t="s">
        <v>28</v>
      </c>
      <c r="J266" s="10" t="s">
        <v>35</v>
      </c>
      <c r="K266" s="10"/>
      <c r="L266" s="10"/>
      <c r="M266" s="10"/>
      <c r="N266" s="10"/>
      <c r="O266" s="10"/>
    </row>
    <row r="267" spans="1:15" hidden="1">
      <c r="A267" s="75" t="s">
        <v>116</v>
      </c>
      <c r="B267" s="10" t="str">
        <f>"T_"&amp;Table18151714197[[#This Row],[PSA TABLE NAME]]</f>
        <v>T_PRODUCT_MASTER</v>
      </c>
      <c r="C267"/>
      <c r="D267" s="90" t="s">
        <v>534</v>
      </c>
      <c r="E267" s="10" t="s">
        <v>535</v>
      </c>
      <c r="F267" s="10" t="s">
        <v>403</v>
      </c>
      <c r="G267" s="76">
        <v>240</v>
      </c>
      <c r="H267" s="77"/>
      <c r="I267" s="10" t="s">
        <v>28</v>
      </c>
      <c r="J267" s="10" t="s">
        <v>35</v>
      </c>
      <c r="K267" s="10"/>
      <c r="L267" s="10"/>
      <c r="M267" s="10"/>
      <c r="N267" s="10"/>
      <c r="O267" s="10"/>
    </row>
    <row r="268" spans="1:15" hidden="1">
      <c r="A268" s="75" t="s">
        <v>116</v>
      </c>
      <c r="B268" s="10" t="str">
        <f>"T_"&amp;Table18151714197[[#This Row],[PSA TABLE NAME]]</f>
        <v>T_PRODUCT_MASTER</v>
      </c>
      <c r="C268"/>
      <c r="D268" s="90" t="s">
        <v>536</v>
      </c>
      <c r="E268" s="10" t="s">
        <v>535</v>
      </c>
      <c r="F268" s="10" t="s">
        <v>403</v>
      </c>
      <c r="G268" s="76">
        <v>250</v>
      </c>
      <c r="H268" s="77"/>
      <c r="I268" s="10" t="s">
        <v>28</v>
      </c>
      <c r="J268" s="10" t="s">
        <v>35</v>
      </c>
      <c r="K268" s="10"/>
      <c r="L268" s="10"/>
      <c r="M268" s="10"/>
      <c r="N268" s="10"/>
      <c r="O268" s="10"/>
    </row>
    <row r="269" spans="1:15" ht="46.5" hidden="1">
      <c r="A269" s="75" t="s">
        <v>116</v>
      </c>
      <c r="B269" s="10" t="str">
        <f>"T_"&amp;Table18151714197[[#This Row],[PSA TABLE NAME]]</f>
        <v>T_PRODUCT_MASTER</v>
      </c>
      <c r="C269"/>
      <c r="D269" s="90" t="s">
        <v>537</v>
      </c>
      <c r="E269" s="10" t="s">
        <v>538</v>
      </c>
      <c r="F269" s="10" t="s">
        <v>403</v>
      </c>
      <c r="G269" s="76">
        <v>260</v>
      </c>
      <c r="H269" s="77"/>
      <c r="I269" s="10" t="s">
        <v>28</v>
      </c>
      <c r="J269" s="10" t="s">
        <v>35</v>
      </c>
      <c r="K269" s="10"/>
      <c r="L269" s="10"/>
      <c r="M269" s="10"/>
      <c r="N269" s="10"/>
      <c r="O269" s="10"/>
    </row>
    <row r="270" spans="1:15" hidden="1">
      <c r="A270" s="75" t="s">
        <v>116</v>
      </c>
      <c r="B270" s="10" t="str">
        <f>"T_"&amp;Table18151714197[[#This Row],[PSA TABLE NAME]]</f>
        <v>T_PRODUCT_MASTER</v>
      </c>
      <c r="C270"/>
      <c r="D270" s="90" t="s">
        <v>539</v>
      </c>
      <c r="E270" s="10"/>
      <c r="F270" s="10" t="s">
        <v>403</v>
      </c>
      <c r="G270" s="76">
        <v>270</v>
      </c>
      <c r="H270" s="77"/>
      <c r="I270" s="10" t="s">
        <v>28</v>
      </c>
      <c r="J270" s="10" t="s">
        <v>35</v>
      </c>
      <c r="K270" s="10"/>
      <c r="L270" s="10"/>
      <c r="M270" s="10"/>
      <c r="N270" s="10"/>
      <c r="O270" s="10"/>
    </row>
    <row r="271" spans="1:15" hidden="1">
      <c r="A271" s="75" t="s">
        <v>116</v>
      </c>
      <c r="B271" s="10" t="str">
        <f>"T_"&amp;Table18151714197[[#This Row],[PSA TABLE NAME]]</f>
        <v>T_PRODUCT_MASTER</v>
      </c>
      <c r="C271"/>
      <c r="D271" s="90" t="s">
        <v>540</v>
      </c>
      <c r="E271" s="10"/>
      <c r="F271" s="10" t="s">
        <v>403</v>
      </c>
      <c r="G271" s="76">
        <v>280</v>
      </c>
      <c r="H271" s="77"/>
      <c r="I271" s="10" t="s">
        <v>28</v>
      </c>
      <c r="J271" s="10" t="s">
        <v>35</v>
      </c>
      <c r="K271" s="10"/>
      <c r="L271" s="10"/>
      <c r="M271" s="10"/>
      <c r="N271" s="10"/>
      <c r="O271" s="10"/>
    </row>
    <row r="272" spans="1:15" hidden="1">
      <c r="A272" s="75" t="s">
        <v>116</v>
      </c>
      <c r="B272" s="10" t="str">
        <f>"T_"&amp;Table18151714197[[#This Row],[PSA TABLE NAME]]</f>
        <v>T_PRODUCT_MASTER</v>
      </c>
      <c r="C272"/>
      <c r="D272" s="90" t="s">
        <v>541</v>
      </c>
      <c r="E272" s="10"/>
      <c r="F272" s="10" t="s">
        <v>403</v>
      </c>
      <c r="G272" s="76">
        <v>290</v>
      </c>
      <c r="H272" s="77"/>
      <c r="I272" s="10" t="s">
        <v>28</v>
      </c>
      <c r="J272" s="10" t="s">
        <v>35</v>
      </c>
      <c r="K272" s="10"/>
      <c r="L272" s="10"/>
      <c r="M272" s="10"/>
      <c r="N272" s="10"/>
      <c r="O272" s="10"/>
    </row>
    <row r="273" spans="1:15" hidden="1">
      <c r="A273" s="75" t="s">
        <v>116</v>
      </c>
      <c r="B273" s="10" t="str">
        <f>"T_"&amp;Table18151714197[[#This Row],[PSA TABLE NAME]]</f>
        <v>T_PRODUCT_MASTER</v>
      </c>
      <c r="C273"/>
      <c r="D273" s="90" t="s">
        <v>542</v>
      </c>
      <c r="E273" s="10"/>
      <c r="F273" s="10" t="s">
        <v>403</v>
      </c>
      <c r="G273" s="76">
        <v>300</v>
      </c>
      <c r="H273" s="77"/>
      <c r="I273" s="10" t="s">
        <v>28</v>
      </c>
      <c r="J273" s="10" t="s">
        <v>35</v>
      </c>
      <c r="K273" s="10"/>
      <c r="L273" s="10"/>
      <c r="M273" s="10"/>
      <c r="N273" s="10"/>
      <c r="O273" s="10"/>
    </row>
    <row r="274" spans="1:15" hidden="1">
      <c r="A274" s="75" t="s">
        <v>116</v>
      </c>
      <c r="B274" s="10" t="str">
        <f>"T_"&amp;Table18151714197[[#This Row],[PSA TABLE NAME]]</f>
        <v>T_PRODUCT_MASTER</v>
      </c>
      <c r="C274"/>
      <c r="D274" s="90" t="s">
        <v>543</v>
      </c>
      <c r="E274" s="10"/>
      <c r="F274" s="10" t="s">
        <v>403</v>
      </c>
      <c r="G274" s="76">
        <v>310</v>
      </c>
      <c r="H274" s="77"/>
      <c r="I274" s="10" t="s">
        <v>28</v>
      </c>
      <c r="J274" s="10" t="s">
        <v>35</v>
      </c>
      <c r="K274" s="10"/>
      <c r="L274" s="10"/>
      <c r="M274" s="10"/>
      <c r="N274" s="10"/>
      <c r="O274" s="10"/>
    </row>
    <row r="275" spans="1:15" hidden="1">
      <c r="A275" s="75" t="s">
        <v>116</v>
      </c>
      <c r="B275" s="10" t="str">
        <f>"T_"&amp;Table18151714197[[#This Row],[PSA TABLE NAME]]</f>
        <v>T_PRODUCT_MASTER</v>
      </c>
      <c r="C275"/>
      <c r="D275" s="90" t="s">
        <v>544</v>
      </c>
      <c r="E275" s="10"/>
      <c r="F275" s="10" t="s">
        <v>403</v>
      </c>
      <c r="G275" s="76">
        <v>320</v>
      </c>
      <c r="H275" s="77"/>
      <c r="I275" s="10" t="s">
        <v>28</v>
      </c>
      <c r="J275" s="10" t="s">
        <v>35</v>
      </c>
      <c r="K275" s="10"/>
      <c r="L275" s="10"/>
      <c r="M275" s="10"/>
      <c r="N275" s="10"/>
      <c r="O275" s="10"/>
    </row>
    <row r="276" spans="1:15" hidden="1">
      <c r="A276" s="75" t="s">
        <v>116</v>
      </c>
      <c r="B276" s="10" t="e">
        <f>"T_"&amp;[1]!Table1815171419[[#This Row],[SOURCE_FEED_NAME]]</f>
        <v>#REF!</v>
      </c>
      <c r="C276" s="49"/>
      <c r="D276" s="90" t="s">
        <v>545</v>
      </c>
      <c r="E276" s="10"/>
      <c r="F276" s="10" t="s">
        <v>403</v>
      </c>
      <c r="G276" s="76">
        <v>330</v>
      </c>
      <c r="H276" s="77"/>
      <c r="I276" s="10" t="s">
        <v>28</v>
      </c>
      <c r="J276" s="10" t="s">
        <v>35</v>
      </c>
      <c r="K276" s="10"/>
      <c r="L276" s="10"/>
      <c r="M276" s="10"/>
      <c r="N276" s="10"/>
      <c r="O276" s="10"/>
    </row>
    <row r="277" spans="1:15" hidden="1">
      <c r="A277" s="75" t="s">
        <v>116</v>
      </c>
      <c r="B277" s="10" t="e">
        <f>"T_"&amp;[1]!Table1815171419[[#This Row],[SOURCE_FEED_NAME]]</f>
        <v>#REF!</v>
      </c>
      <c r="C277" s="49"/>
      <c r="D277" s="90" t="s">
        <v>546</v>
      </c>
      <c r="E277" s="10"/>
      <c r="F277" s="10" t="s">
        <v>403</v>
      </c>
      <c r="G277" s="76">
        <v>340</v>
      </c>
      <c r="H277" s="77"/>
      <c r="I277" s="10" t="s">
        <v>28</v>
      </c>
      <c r="J277" s="10" t="s">
        <v>35</v>
      </c>
      <c r="K277" s="10"/>
      <c r="L277" s="10"/>
      <c r="M277" s="10"/>
      <c r="N277" s="10"/>
      <c r="O277" s="10"/>
    </row>
    <row r="278" spans="1:15" hidden="1">
      <c r="A278" s="75" t="s">
        <v>116</v>
      </c>
      <c r="B278" s="10" t="e">
        <f>"T_"&amp;[1]!Table1815171419[[#This Row],[SOURCE_FEED_NAME]]</f>
        <v>#REF!</v>
      </c>
      <c r="C278" s="49"/>
      <c r="D278" s="90" t="s">
        <v>547</v>
      </c>
      <c r="E278" s="10"/>
      <c r="F278" s="10" t="s">
        <v>403</v>
      </c>
      <c r="G278" s="76">
        <v>350</v>
      </c>
      <c r="H278" s="77"/>
      <c r="I278" s="10" t="s">
        <v>28</v>
      </c>
      <c r="J278" s="10" t="s">
        <v>35</v>
      </c>
      <c r="K278" s="10"/>
      <c r="L278" s="10"/>
      <c r="M278" s="10"/>
      <c r="N278" s="10"/>
      <c r="O278" s="10"/>
    </row>
    <row r="279" spans="1:15" hidden="1">
      <c r="A279" s="75" t="s">
        <v>116</v>
      </c>
      <c r="B279" s="10" t="e">
        <f>"T_"&amp;[1]!Table1815171419[[#This Row],[SOURCE_FEED_NAME]]</f>
        <v>#REF!</v>
      </c>
      <c r="C279" s="49"/>
      <c r="D279" s="90" t="s">
        <v>548</v>
      </c>
      <c r="E279" s="10"/>
      <c r="F279" s="10" t="s">
        <v>403</v>
      </c>
      <c r="G279" s="76">
        <v>360</v>
      </c>
      <c r="H279" s="77"/>
      <c r="I279" s="10" t="s">
        <v>28</v>
      </c>
      <c r="J279" s="10" t="s">
        <v>35</v>
      </c>
      <c r="K279" s="10"/>
      <c r="L279" s="10"/>
      <c r="M279" s="10"/>
      <c r="N279" s="10"/>
      <c r="O279" s="10"/>
    </row>
    <row r="280" spans="1:15" hidden="1">
      <c r="A280" s="75" t="s">
        <v>116</v>
      </c>
      <c r="B280" s="10" t="e">
        <f>"T_"&amp;[1]!Table1815171419[[#This Row],[SOURCE_FEED_NAME]]</f>
        <v>#REF!</v>
      </c>
      <c r="C280" s="49"/>
      <c r="D280" s="90" t="s">
        <v>549</v>
      </c>
      <c r="E280" s="10"/>
      <c r="F280" s="10" t="s">
        <v>403</v>
      </c>
      <c r="G280" s="76">
        <v>370</v>
      </c>
      <c r="H280" s="77"/>
      <c r="I280" s="10" t="s">
        <v>28</v>
      </c>
      <c r="J280" s="10" t="s">
        <v>35</v>
      </c>
      <c r="K280" s="10"/>
      <c r="L280" s="10"/>
      <c r="M280" s="10"/>
      <c r="N280" s="10"/>
      <c r="O280" s="10"/>
    </row>
    <row r="281" spans="1:15" hidden="1">
      <c r="A281" s="75" t="s">
        <v>116</v>
      </c>
      <c r="B281" s="10" t="e">
        <f>"T_"&amp;[1]!Table1815171419[[#This Row],[SOURCE_FEED_NAME]]</f>
        <v>#REF!</v>
      </c>
      <c r="C281" s="49"/>
      <c r="D281" s="90" t="s">
        <v>550</v>
      </c>
      <c r="E281" s="10"/>
      <c r="F281" s="10" t="s">
        <v>403</v>
      </c>
      <c r="G281" s="76">
        <v>380</v>
      </c>
      <c r="H281" s="77"/>
      <c r="I281" s="10" t="s">
        <v>28</v>
      </c>
      <c r="J281" s="10" t="s">
        <v>35</v>
      </c>
      <c r="K281" s="10"/>
      <c r="L281" s="10"/>
      <c r="M281" s="10"/>
      <c r="N281" s="10"/>
      <c r="O281" s="10"/>
    </row>
    <row r="282" spans="1:15" hidden="1">
      <c r="A282" s="75" t="s">
        <v>116</v>
      </c>
      <c r="B282" s="10" t="e">
        <f>"T_"&amp;[1]!Table1815171419[[#This Row],[SOURCE_FEED_NAME]]</f>
        <v>#REF!</v>
      </c>
      <c r="C282" s="49"/>
      <c r="D282" s="90" t="s">
        <v>551</v>
      </c>
      <c r="E282" s="10"/>
      <c r="F282" s="10" t="s">
        <v>403</v>
      </c>
      <c r="G282" s="76">
        <v>390</v>
      </c>
      <c r="H282" s="77"/>
      <c r="I282" s="10" t="s">
        <v>28</v>
      </c>
      <c r="J282" s="10" t="s">
        <v>35</v>
      </c>
      <c r="K282" s="10"/>
      <c r="L282" s="10"/>
      <c r="M282" s="10"/>
      <c r="N282" s="10"/>
      <c r="O282" s="10"/>
    </row>
    <row r="283" spans="1:15" hidden="1">
      <c r="A283" s="75" t="s">
        <v>116</v>
      </c>
      <c r="B283" s="10" t="e">
        <f>"T_"&amp;[1]!Table1815171419[[#This Row],[SOURCE_FEED_NAME]]</f>
        <v>#REF!</v>
      </c>
      <c r="C283" s="49"/>
      <c r="D283" s="90" t="s">
        <v>552</v>
      </c>
      <c r="E283" s="10"/>
      <c r="F283" s="10" t="s">
        <v>403</v>
      </c>
      <c r="G283" s="76">
        <v>400</v>
      </c>
      <c r="H283" s="77"/>
      <c r="I283" s="10" t="s">
        <v>28</v>
      </c>
      <c r="J283" s="10" t="s">
        <v>35</v>
      </c>
      <c r="K283" s="10"/>
      <c r="L283" s="10"/>
      <c r="M283" s="10"/>
      <c r="N283" s="10"/>
      <c r="O283" s="10"/>
    </row>
    <row r="284" spans="1:15" hidden="1">
      <c r="A284" s="75" t="s">
        <v>116</v>
      </c>
      <c r="B284" s="10" t="e">
        <f>"T_"&amp;[1]!Table1815171419[[#This Row],[SOURCE_FEED_NAME]]</f>
        <v>#REF!</v>
      </c>
      <c r="C284" s="49"/>
      <c r="D284" s="90" t="s">
        <v>553</v>
      </c>
      <c r="E284" s="10"/>
      <c r="F284" s="10" t="s">
        <v>403</v>
      </c>
      <c r="G284" s="76">
        <v>410</v>
      </c>
      <c r="H284" s="77"/>
      <c r="I284" s="10" t="s">
        <v>28</v>
      </c>
      <c r="J284" s="10" t="s">
        <v>35</v>
      </c>
      <c r="K284" s="10"/>
      <c r="L284" s="10"/>
      <c r="M284" s="10"/>
      <c r="N284" s="10"/>
      <c r="O284" s="10"/>
    </row>
    <row r="285" spans="1:15" hidden="1">
      <c r="A285" s="75" t="s">
        <v>116</v>
      </c>
      <c r="B285" s="10" t="e">
        <f>"T_"&amp;[1]!Table1815171419[[#This Row],[SOURCE_FEED_NAME]]</f>
        <v>#REF!</v>
      </c>
      <c r="C285" s="49"/>
      <c r="D285" s="90" t="s">
        <v>554</v>
      </c>
      <c r="E285" s="10"/>
      <c r="F285" s="10" t="s">
        <v>403</v>
      </c>
      <c r="G285" s="76">
        <v>420</v>
      </c>
      <c r="H285" s="77"/>
      <c r="I285" s="10" t="s">
        <v>28</v>
      </c>
      <c r="J285" s="10" t="s">
        <v>35</v>
      </c>
      <c r="K285" s="10"/>
      <c r="L285" s="10"/>
      <c r="M285" s="10"/>
      <c r="N285" s="10"/>
      <c r="O285" s="10"/>
    </row>
    <row r="286" spans="1:15" hidden="1">
      <c r="A286" s="75" t="s">
        <v>116</v>
      </c>
      <c r="B286" s="10" t="str">
        <f>"T_"&amp;Table18151714197[[#This Row],[PSA TABLE NAME]]</f>
        <v>T_PRODUCT_MASTER</v>
      </c>
      <c r="C286"/>
      <c r="D286" s="90" t="s">
        <v>555</v>
      </c>
      <c r="E286" s="10"/>
      <c r="F286" s="10" t="s">
        <v>403</v>
      </c>
      <c r="G286" s="76">
        <v>430</v>
      </c>
      <c r="H286" s="77"/>
      <c r="I286" s="10" t="s">
        <v>28</v>
      </c>
      <c r="J286" s="10" t="s">
        <v>35</v>
      </c>
      <c r="K286" s="10"/>
      <c r="L286" s="10"/>
      <c r="M286" s="10"/>
      <c r="N286" s="10"/>
      <c r="O286" s="10"/>
    </row>
    <row r="287" spans="1:15" hidden="1">
      <c r="A287" s="75" t="s">
        <v>116</v>
      </c>
      <c r="B287" s="10" t="str">
        <f>"T_"&amp;Table18151714197[[#This Row],[PSA TABLE NAME]]</f>
        <v>T_PRODUCT_MASTER</v>
      </c>
      <c r="C287"/>
      <c r="D287" s="90" t="s">
        <v>556</v>
      </c>
      <c r="E287" s="10" t="s">
        <v>167</v>
      </c>
      <c r="F287" s="10" t="s">
        <v>403</v>
      </c>
      <c r="G287" s="76">
        <v>440</v>
      </c>
      <c r="H287" s="77"/>
      <c r="I287" s="10" t="s">
        <v>28</v>
      </c>
      <c r="J287" s="10" t="s">
        <v>35</v>
      </c>
      <c r="K287" s="10"/>
      <c r="L287" s="10"/>
      <c r="M287" s="10"/>
      <c r="N287" s="10"/>
      <c r="O287" s="10"/>
    </row>
    <row r="288" spans="1:15" hidden="1">
      <c r="A288" s="75" t="s">
        <v>116</v>
      </c>
      <c r="B288" s="10" t="str">
        <f>"T_"&amp;Table18151714197[[#This Row],[PSA TABLE NAME]]</f>
        <v>T_PRODUCT_MASTER</v>
      </c>
      <c r="C288"/>
      <c r="D288" s="90" t="s">
        <v>557</v>
      </c>
      <c r="E288" s="10" t="s">
        <v>169</v>
      </c>
      <c r="F288" s="10" t="s">
        <v>403</v>
      </c>
      <c r="G288" s="76">
        <v>450</v>
      </c>
      <c r="H288" s="77"/>
      <c r="I288" s="10" t="s">
        <v>28</v>
      </c>
      <c r="J288" s="10" t="s">
        <v>35</v>
      </c>
      <c r="K288" s="10"/>
      <c r="L288" s="10"/>
      <c r="M288" s="10"/>
      <c r="N288" s="10"/>
      <c r="O288" s="10"/>
    </row>
    <row r="289" spans="1:15" hidden="1">
      <c r="A289" s="75" t="s">
        <v>116</v>
      </c>
      <c r="B289" s="10" t="str">
        <f>"T_"&amp;Table18151714197[[#This Row],[PSA TABLE NAME]]</f>
        <v>T_PRODUCT_MASTER</v>
      </c>
      <c r="C289"/>
      <c r="D289" s="90" t="s">
        <v>558</v>
      </c>
      <c r="E289" s="10" t="s">
        <v>167</v>
      </c>
      <c r="F289" s="10" t="s">
        <v>403</v>
      </c>
      <c r="G289" s="76">
        <v>460</v>
      </c>
      <c r="H289" s="77"/>
      <c r="I289" s="10" t="s">
        <v>28</v>
      </c>
      <c r="J289" s="10" t="s">
        <v>35</v>
      </c>
      <c r="K289" s="10"/>
      <c r="L289" s="10"/>
      <c r="M289" s="10"/>
      <c r="N289" s="10"/>
      <c r="O289" s="10"/>
    </row>
    <row r="290" spans="1:15" hidden="1">
      <c r="A290" s="75" t="s">
        <v>116</v>
      </c>
      <c r="B290" s="10" t="str">
        <f>"T_"&amp;Table18151714197[[#This Row],[PSA TABLE NAME]]</f>
        <v>T_PRODUCT_MASTER</v>
      </c>
      <c r="C290"/>
      <c r="D290" s="90" t="s">
        <v>559</v>
      </c>
      <c r="E290" s="10" t="s">
        <v>169</v>
      </c>
      <c r="F290" s="10" t="s">
        <v>403</v>
      </c>
      <c r="G290" s="76">
        <v>470</v>
      </c>
      <c r="H290" s="77"/>
      <c r="I290" s="10" t="s">
        <v>28</v>
      </c>
      <c r="J290" s="10" t="s">
        <v>35</v>
      </c>
      <c r="K290" s="10"/>
      <c r="L290" s="10"/>
      <c r="M290" s="10"/>
      <c r="N290" s="10"/>
      <c r="O290" s="10"/>
    </row>
    <row r="291" spans="1:15" hidden="1">
      <c r="A291" s="75" t="s">
        <v>116</v>
      </c>
      <c r="B291" s="10" t="str">
        <f>"T_"&amp;Table18151714197[[#This Row],[PSA TABLE NAME]]</f>
        <v>T_PRODUCT_MASTER</v>
      </c>
      <c r="C291"/>
      <c r="D291" s="90" t="s">
        <v>560</v>
      </c>
      <c r="E291" s="10" t="s">
        <v>167</v>
      </c>
      <c r="F291" s="10" t="s">
        <v>403</v>
      </c>
      <c r="G291" s="76">
        <v>480</v>
      </c>
      <c r="H291" s="77"/>
      <c r="I291" s="10" t="s">
        <v>28</v>
      </c>
      <c r="J291" s="10" t="s">
        <v>35</v>
      </c>
      <c r="K291" s="10"/>
      <c r="L291" s="10"/>
      <c r="M291" s="10"/>
      <c r="N291" s="10"/>
      <c r="O291" s="10"/>
    </row>
    <row r="292" spans="1:15" hidden="1">
      <c r="A292" s="75" t="s">
        <v>116</v>
      </c>
      <c r="B292" s="10" t="str">
        <f>"T_"&amp;Table18151714197[[#This Row],[PSA TABLE NAME]]</f>
        <v>T_PRODUCT_MASTER</v>
      </c>
      <c r="C292"/>
      <c r="D292" s="90" t="s">
        <v>561</v>
      </c>
      <c r="E292" s="10" t="s">
        <v>169</v>
      </c>
      <c r="F292" s="10" t="s">
        <v>403</v>
      </c>
      <c r="G292" s="76">
        <v>490</v>
      </c>
      <c r="H292" s="77"/>
      <c r="I292" s="10" t="s">
        <v>28</v>
      </c>
      <c r="J292" s="10" t="s">
        <v>35</v>
      </c>
      <c r="K292" s="10"/>
      <c r="L292" s="10"/>
      <c r="M292" s="10"/>
      <c r="N292" s="10"/>
      <c r="O292" s="10"/>
    </row>
    <row r="293" spans="1:15" hidden="1">
      <c r="A293" s="75" t="s">
        <v>116</v>
      </c>
      <c r="B293" s="10" t="str">
        <f>"T_"&amp;Table18151714197[[#This Row],[PSA TABLE NAME]]</f>
        <v>T_PRODUCT_MASTER</v>
      </c>
      <c r="C293"/>
      <c r="D293" s="90" t="s">
        <v>562</v>
      </c>
      <c r="E293" s="10"/>
      <c r="F293" s="10" t="s">
        <v>403</v>
      </c>
      <c r="G293" s="76">
        <v>500</v>
      </c>
      <c r="H293" s="77"/>
      <c r="I293" s="10" t="s">
        <v>28</v>
      </c>
      <c r="J293" s="10" t="s">
        <v>35</v>
      </c>
      <c r="K293" s="10"/>
      <c r="L293" s="10"/>
      <c r="M293" s="10"/>
      <c r="N293" s="10"/>
      <c r="O293" s="10"/>
    </row>
    <row r="294" spans="1:15" hidden="1">
      <c r="A294" s="75" t="s">
        <v>116</v>
      </c>
      <c r="B294" s="10" t="str">
        <f>"T_"&amp;Table18151714197[[#This Row],[PSA TABLE NAME]]</f>
        <v>T_PRODUCT_MASTER</v>
      </c>
      <c r="C294"/>
      <c r="D294" s="90" t="s">
        <v>563</v>
      </c>
      <c r="E294" s="10"/>
      <c r="F294" s="10" t="s">
        <v>403</v>
      </c>
      <c r="G294" s="76">
        <v>510</v>
      </c>
      <c r="H294" s="77"/>
      <c r="I294" s="10" t="s">
        <v>28</v>
      </c>
      <c r="J294" s="10" t="s">
        <v>35</v>
      </c>
      <c r="K294" s="10"/>
      <c r="L294" s="10"/>
      <c r="M294" s="10"/>
      <c r="N294" s="10"/>
      <c r="O294" s="10"/>
    </row>
    <row r="295" spans="1:15" hidden="1">
      <c r="A295" s="75" t="s">
        <v>116</v>
      </c>
      <c r="B295" s="10" t="str">
        <f>"T_"&amp;Table18151714197[[#This Row],[PSA TABLE NAME]]</f>
        <v>T_PRODUCT_MASTER</v>
      </c>
      <c r="C295"/>
      <c r="D295" s="90" t="s">
        <v>564</v>
      </c>
      <c r="E295" s="10"/>
      <c r="F295" s="10" t="s">
        <v>403</v>
      </c>
      <c r="G295" s="76">
        <v>520</v>
      </c>
      <c r="H295" s="77"/>
      <c r="I295" s="10" t="s">
        <v>28</v>
      </c>
      <c r="J295" s="10" t="s">
        <v>35</v>
      </c>
      <c r="K295" s="10"/>
      <c r="L295" s="10"/>
      <c r="M295" s="10"/>
      <c r="N295" s="10"/>
      <c r="O295" s="10"/>
    </row>
    <row r="296" spans="1:15" hidden="1">
      <c r="A296" s="75" t="s">
        <v>118</v>
      </c>
      <c r="B296" s="10" t="str">
        <f>"T_"&amp;Table18151714197[[#This Row],[PSA TABLE NAME]]</f>
        <v>T_CURRENCY</v>
      </c>
      <c r="C296"/>
      <c r="D296" t="s">
        <v>170</v>
      </c>
      <c r="E296" s="10"/>
      <c r="F296" s="10" t="s">
        <v>152</v>
      </c>
      <c r="G296" s="76">
        <v>10</v>
      </c>
      <c r="H296" s="77"/>
      <c r="I296" s="10" t="s">
        <v>35</v>
      </c>
      <c r="J296" s="10" t="s">
        <v>28</v>
      </c>
      <c r="K296" s="10"/>
      <c r="L296" s="10"/>
      <c r="M296" s="10"/>
      <c r="N296" s="10"/>
      <c r="O296" s="10"/>
    </row>
    <row r="297" spans="1:15" hidden="1">
      <c r="A297" s="75" t="s">
        <v>118</v>
      </c>
      <c r="B297" s="10" t="str">
        <f>"T_"&amp;Table18151714197[[#This Row],[PSA TABLE NAME]]</f>
        <v>T_CURRENCY</v>
      </c>
      <c r="C297"/>
      <c r="D297" t="s">
        <v>565</v>
      </c>
      <c r="E297" s="10"/>
      <c r="F297" s="10" t="s">
        <v>403</v>
      </c>
      <c r="G297" s="76">
        <v>20</v>
      </c>
      <c r="H297" s="77"/>
      <c r="I297" s="10" t="s">
        <v>28</v>
      </c>
      <c r="J297" s="10" t="s">
        <v>35</v>
      </c>
      <c r="K297" s="10"/>
      <c r="L297" s="10"/>
      <c r="M297" s="10"/>
      <c r="N297" s="10"/>
      <c r="O297" s="10"/>
    </row>
    <row r="298" spans="1:15" hidden="1">
      <c r="A298" s="75" t="s">
        <v>118</v>
      </c>
      <c r="B298" s="10" t="str">
        <f>"T_"&amp;Table18151714197[[#This Row],[PSA TABLE NAME]]</f>
        <v>T_CURRENCY</v>
      </c>
      <c r="C298"/>
      <c r="D298" t="s">
        <v>566</v>
      </c>
      <c r="E298" s="10"/>
      <c r="F298" s="10" t="s">
        <v>403</v>
      </c>
      <c r="G298" s="76">
        <v>30</v>
      </c>
      <c r="H298" s="77"/>
      <c r="I298" s="10" t="s">
        <v>28</v>
      </c>
      <c r="J298" s="10" t="s">
        <v>35</v>
      </c>
      <c r="K298" s="10"/>
      <c r="L298" s="10"/>
      <c r="M298" s="10"/>
      <c r="N298" s="10"/>
      <c r="O298" s="10"/>
    </row>
    <row r="299" spans="1:15" hidden="1">
      <c r="A299" s="75" t="s">
        <v>118</v>
      </c>
      <c r="B299" s="10" t="str">
        <f>"T_"&amp;Table18151714197[[#This Row],[PSA TABLE NAME]]</f>
        <v>T_CURRENCY</v>
      </c>
      <c r="C299"/>
      <c r="D299" t="s">
        <v>567</v>
      </c>
      <c r="E299" s="10"/>
      <c r="F299" s="10" t="s">
        <v>403</v>
      </c>
      <c r="G299" s="76">
        <v>40</v>
      </c>
      <c r="H299" s="77"/>
      <c r="I299" s="10" t="s">
        <v>28</v>
      </c>
      <c r="J299" s="10" t="s">
        <v>35</v>
      </c>
      <c r="K299" s="10"/>
      <c r="L299" s="10"/>
      <c r="M299" s="10"/>
      <c r="N299" s="10"/>
      <c r="O299" s="10"/>
    </row>
    <row r="300" spans="1:15" hidden="1">
      <c r="A300" s="75" t="s">
        <v>118</v>
      </c>
      <c r="B300" s="10" t="str">
        <f>"T_"&amp;Table18151714197[[#This Row],[PSA TABLE NAME]]</f>
        <v>T_CURRENCY</v>
      </c>
      <c r="C300"/>
      <c r="D300" t="s">
        <v>568</v>
      </c>
      <c r="E300" s="10"/>
      <c r="F300" s="10" t="s">
        <v>403</v>
      </c>
      <c r="G300" s="76">
        <v>50</v>
      </c>
      <c r="H300" s="77"/>
      <c r="I300" s="10" t="s">
        <v>28</v>
      </c>
      <c r="J300" s="10" t="s">
        <v>35</v>
      </c>
      <c r="K300" s="10"/>
      <c r="L300" s="10"/>
      <c r="M300" s="10"/>
      <c r="N300" s="10"/>
      <c r="O300" s="10"/>
    </row>
    <row r="301" spans="1:15" hidden="1">
      <c r="A301" s="75" t="s">
        <v>118</v>
      </c>
      <c r="B301" s="10" t="str">
        <f>"T_"&amp;Table18151714197[[#This Row],[PSA TABLE NAME]]</f>
        <v>T_CURRENCY</v>
      </c>
      <c r="C301"/>
      <c r="D301" t="s">
        <v>569</v>
      </c>
      <c r="E301" s="10"/>
      <c r="F301" s="10" t="s">
        <v>403</v>
      </c>
      <c r="G301" s="76">
        <v>60</v>
      </c>
      <c r="H301" s="77"/>
      <c r="I301" s="10" t="s">
        <v>28</v>
      </c>
      <c r="J301" s="10" t="s">
        <v>35</v>
      </c>
      <c r="K301" s="10"/>
      <c r="L301" s="10"/>
      <c r="M301" s="10"/>
      <c r="N301" s="10"/>
      <c r="O301" s="10"/>
    </row>
    <row r="302" spans="1:15" hidden="1">
      <c r="A302" s="75" t="s">
        <v>118</v>
      </c>
      <c r="B302" s="10" t="str">
        <f>"T_"&amp;Table18151714197[[#This Row],[PSA TABLE NAME]]</f>
        <v>T_CURRENCY</v>
      </c>
      <c r="C302"/>
      <c r="D302" t="s">
        <v>570</v>
      </c>
      <c r="E302" s="10"/>
      <c r="F302" s="10" t="s">
        <v>403</v>
      </c>
      <c r="G302" s="76">
        <v>70</v>
      </c>
      <c r="H302" s="77"/>
      <c r="I302" s="10" t="s">
        <v>28</v>
      </c>
      <c r="J302" s="10" t="s">
        <v>35</v>
      </c>
      <c r="K302" s="10"/>
      <c r="L302" s="10"/>
      <c r="M302" s="10"/>
      <c r="N302" s="10"/>
      <c r="O302" s="10"/>
    </row>
    <row r="303" spans="1:15" hidden="1">
      <c r="A303" s="75" t="s">
        <v>31</v>
      </c>
      <c r="B303" s="10" t="str">
        <f>"T_"&amp;Table18151714197[[#This Row],[PSA TABLE NAME]]</f>
        <v>T_TIME</v>
      </c>
      <c r="C303"/>
      <c r="D303" t="s">
        <v>571</v>
      </c>
      <c r="E303" s="10"/>
      <c r="F303" s="10" t="s">
        <v>572</v>
      </c>
      <c r="G303" s="76">
        <v>10</v>
      </c>
      <c r="H303" s="77"/>
      <c r="I303" s="10" t="s">
        <v>35</v>
      </c>
      <c r="J303" s="10" t="s">
        <v>28</v>
      </c>
      <c r="K303" s="10"/>
      <c r="L303" s="10"/>
      <c r="M303" s="10"/>
      <c r="N303" s="10"/>
      <c r="O303" s="10"/>
    </row>
    <row r="304" spans="1:15" hidden="1">
      <c r="A304" s="75" t="s">
        <v>31</v>
      </c>
      <c r="B304" s="10" t="str">
        <f>"T_"&amp;Table18151714197[[#This Row],[PSA TABLE NAME]]</f>
        <v>T_TIME</v>
      </c>
      <c r="C304"/>
      <c r="D304" t="s">
        <v>573</v>
      </c>
      <c r="E304" s="10"/>
      <c r="F304" s="10" t="s">
        <v>152</v>
      </c>
      <c r="G304" s="76">
        <v>20</v>
      </c>
      <c r="H304" s="77"/>
      <c r="I304" s="10" t="s">
        <v>28</v>
      </c>
      <c r="J304" s="10" t="s">
        <v>35</v>
      </c>
      <c r="K304" s="10"/>
      <c r="L304" s="10"/>
      <c r="M304" s="10"/>
      <c r="N304" s="10"/>
      <c r="O304" s="10"/>
    </row>
    <row r="305" spans="1:15" hidden="1">
      <c r="A305" s="75" t="s">
        <v>31</v>
      </c>
      <c r="B305" s="10" t="str">
        <f>"T_"&amp;Table18151714197[[#This Row],[PSA TABLE NAME]]</f>
        <v>T_TIME</v>
      </c>
      <c r="C305"/>
      <c r="D305" t="s">
        <v>574</v>
      </c>
      <c r="E305" s="10"/>
      <c r="F305" s="10" t="s">
        <v>403</v>
      </c>
      <c r="G305" s="76">
        <v>30</v>
      </c>
      <c r="H305" s="77"/>
      <c r="I305" s="10" t="s">
        <v>28</v>
      </c>
      <c r="J305" s="10" t="s">
        <v>35</v>
      </c>
      <c r="K305" s="10"/>
      <c r="L305" s="10"/>
      <c r="M305" s="10"/>
      <c r="N305" s="10"/>
      <c r="O305" s="10"/>
    </row>
    <row r="306" spans="1:15" hidden="1">
      <c r="A306" s="75" t="s">
        <v>31</v>
      </c>
      <c r="B306" s="10" t="str">
        <f>"T_"&amp;Table18151714197[[#This Row],[PSA TABLE NAME]]</f>
        <v>T_TIME</v>
      </c>
      <c r="C306"/>
      <c r="D306" t="s">
        <v>575</v>
      </c>
      <c r="E306" s="10"/>
      <c r="F306" s="10" t="s">
        <v>572</v>
      </c>
      <c r="G306" s="76">
        <v>40</v>
      </c>
      <c r="H306" s="77"/>
      <c r="I306" s="10" t="s">
        <v>28</v>
      </c>
      <c r="J306" s="10" t="s">
        <v>35</v>
      </c>
      <c r="K306" s="10"/>
      <c r="L306" s="10"/>
      <c r="M306" s="10"/>
      <c r="N306" s="10"/>
      <c r="O306" s="10"/>
    </row>
    <row r="307" spans="1:15" hidden="1">
      <c r="A307" s="75" t="s">
        <v>31</v>
      </c>
      <c r="B307" s="10" t="str">
        <f>"T_"&amp;Table18151714197[[#This Row],[PSA TABLE NAME]]</f>
        <v>T_TIME</v>
      </c>
      <c r="C307"/>
      <c r="D307" t="s">
        <v>576</v>
      </c>
      <c r="E307" s="10"/>
      <c r="F307" s="10" t="s">
        <v>572</v>
      </c>
      <c r="G307" s="76">
        <v>50</v>
      </c>
      <c r="H307" s="77"/>
      <c r="I307" s="10" t="s">
        <v>28</v>
      </c>
      <c r="J307" s="10" t="s">
        <v>35</v>
      </c>
      <c r="K307" s="10"/>
      <c r="L307" s="10"/>
      <c r="M307" s="10"/>
      <c r="N307" s="10"/>
      <c r="O307" s="10"/>
    </row>
    <row r="308" spans="1:15" hidden="1">
      <c r="A308" s="75" t="s">
        <v>31</v>
      </c>
      <c r="B308" s="10" t="str">
        <f>"T_"&amp;Table18151714197[[#This Row],[PSA TABLE NAME]]</f>
        <v>T_TIME</v>
      </c>
      <c r="C308"/>
      <c r="D308" t="s">
        <v>577</v>
      </c>
      <c r="E308" s="10"/>
      <c r="F308" s="10" t="s">
        <v>403</v>
      </c>
      <c r="G308" s="76">
        <v>60</v>
      </c>
      <c r="H308" s="77"/>
      <c r="I308" s="10" t="s">
        <v>28</v>
      </c>
      <c r="J308" s="10" t="s">
        <v>35</v>
      </c>
      <c r="K308" s="10"/>
      <c r="L308" s="10"/>
      <c r="M308" s="10"/>
      <c r="N308" s="10"/>
      <c r="O308" s="10"/>
    </row>
    <row r="309" spans="1:15" hidden="1">
      <c r="A309" s="75" t="s">
        <v>31</v>
      </c>
      <c r="B309" s="10" t="str">
        <f>"T_"&amp;Table18151714197[[#This Row],[PSA TABLE NAME]]</f>
        <v>T_TIME</v>
      </c>
      <c r="C309"/>
      <c r="D309" t="s">
        <v>578</v>
      </c>
      <c r="E309" s="10"/>
      <c r="F309" s="10" t="s">
        <v>403</v>
      </c>
      <c r="G309" s="76">
        <v>70</v>
      </c>
      <c r="H309" s="77"/>
      <c r="I309" s="10" t="s">
        <v>28</v>
      </c>
      <c r="J309" s="10" t="s">
        <v>35</v>
      </c>
      <c r="K309" s="10"/>
      <c r="L309" s="10"/>
      <c r="M309" s="10"/>
      <c r="N309" s="10"/>
      <c r="O309" s="10"/>
    </row>
    <row r="310" spans="1:15" hidden="1">
      <c r="A310" s="75" t="s">
        <v>31</v>
      </c>
      <c r="B310" s="10" t="str">
        <f>"T_"&amp;Table18151714197[[#This Row],[PSA TABLE NAME]]</f>
        <v>T_TIME</v>
      </c>
      <c r="C310"/>
      <c r="D310" t="s">
        <v>579</v>
      </c>
      <c r="E310" s="10"/>
      <c r="F310" s="10" t="s">
        <v>403</v>
      </c>
      <c r="G310" s="76">
        <v>80</v>
      </c>
      <c r="H310" s="77"/>
      <c r="I310" s="10" t="s">
        <v>28</v>
      </c>
      <c r="J310" s="10" t="s">
        <v>35</v>
      </c>
      <c r="K310" s="10"/>
      <c r="L310" s="10"/>
      <c r="M310" s="10"/>
      <c r="N310" s="10"/>
      <c r="O310" s="10"/>
    </row>
    <row r="311" spans="1:15" hidden="1">
      <c r="A311" s="75" t="s">
        <v>31</v>
      </c>
      <c r="B311" s="10" t="str">
        <f>"T_"&amp;Table18151714197[[#This Row],[PSA TABLE NAME]]</f>
        <v>T_TIME</v>
      </c>
      <c r="C311"/>
      <c r="D311" t="s">
        <v>580</v>
      </c>
      <c r="E311" s="10"/>
      <c r="F311" s="10" t="s">
        <v>152</v>
      </c>
      <c r="G311" s="76">
        <v>90</v>
      </c>
      <c r="H311" s="77"/>
      <c r="I311" s="10" t="s">
        <v>28</v>
      </c>
      <c r="J311" s="10" t="s">
        <v>35</v>
      </c>
      <c r="K311" s="10"/>
      <c r="L311" s="10"/>
      <c r="M311" s="10"/>
      <c r="N311" s="10"/>
      <c r="O311" s="10"/>
    </row>
    <row r="312" spans="1:15" hidden="1">
      <c r="A312" s="75" t="s">
        <v>31</v>
      </c>
      <c r="B312" s="10" t="str">
        <f>"T_"&amp;Table18151714197[[#This Row],[PSA TABLE NAME]]</f>
        <v>T_TIME</v>
      </c>
      <c r="C312"/>
      <c r="D312" t="s">
        <v>581</v>
      </c>
      <c r="E312" s="10"/>
      <c r="F312" s="10" t="s">
        <v>572</v>
      </c>
      <c r="G312" s="76">
        <v>100</v>
      </c>
      <c r="H312" s="77"/>
      <c r="I312" s="10" t="s">
        <v>28</v>
      </c>
      <c r="J312" s="10" t="s">
        <v>35</v>
      </c>
      <c r="K312" s="10"/>
      <c r="L312" s="10"/>
      <c r="M312" s="10"/>
      <c r="N312" s="10"/>
      <c r="O312" s="10"/>
    </row>
    <row r="313" spans="1:15" hidden="1">
      <c r="A313" s="75" t="s">
        <v>31</v>
      </c>
      <c r="B313" s="10" t="str">
        <f>"T_"&amp;Table18151714197[[#This Row],[PSA TABLE NAME]]</f>
        <v>T_TIME</v>
      </c>
      <c r="C313"/>
      <c r="D313" t="s">
        <v>582</v>
      </c>
      <c r="E313" s="10"/>
      <c r="F313" s="10" t="s">
        <v>403</v>
      </c>
      <c r="G313" s="76">
        <v>110</v>
      </c>
      <c r="H313" s="77"/>
      <c r="I313" s="10" t="s">
        <v>28</v>
      </c>
      <c r="J313" s="10" t="s">
        <v>35</v>
      </c>
      <c r="K313" s="10"/>
      <c r="L313" s="10"/>
      <c r="M313" s="10"/>
      <c r="N313" s="10"/>
      <c r="O313" s="10"/>
    </row>
    <row r="314" spans="1:15" hidden="1">
      <c r="A314" s="75" t="s">
        <v>31</v>
      </c>
      <c r="B314" s="10" t="str">
        <f>"T_"&amp;Table18151714197[[#This Row],[PSA TABLE NAME]]</f>
        <v>T_TIME</v>
      </c>
      <c r="C314"/>
      <c r="D314" t="s">
        <v>583</v>
      </c>
      <c r="E314" s="10"/>
      <c r="F314" s="10" t="s">
        <v>152</v>
      </c>
      <c r="G314" s="76">
        <v>120</v>
      </c>
      <c r="H314" s="77"/>
      <c r="I314" s="10" t="s">
        <v>28</v>
      </c>
      <c r="J314" s="10" t="s">
        <v>35</v>
      </c>
      <c r="K314" s="10"/>
      <c r="L314" s="10"/>
      <c r="M314" s="10"/>
      <c r="N314" s="10"/>
      <c r="O314" s="10"/>
    </row>
    <row r="315" spans="1:15" hidden="1">
      <c r="A315" s="75" t="s">
        <v>31</v>
      </c>
      <c r="B315" s="10" t="str">
        <f>"T_"&amp;Table18151714197[[#This Row],[PSA TABLE NAME]]</f>
        <v>T_TIME</v>
      </c>
      <c r="C315"/>
      <c r="D315" t="s">
        <v>584</v>
      </c>
      <c r="E315" s="10"/>
      <c r="F315" s="10" t="s">
        <v>403</v>
      </c>
      <c r="G315" s="76">
        <v>130</v>
      </c>
      <c r="H315" s="77"/>
      <c r="I315" s="10" t="s">
        <v>28</v>
      </c>
      <c r="J315" s="10" t="s">
        <v>35</v>
      </c>
      <c r="K315" s="10"/>
      <c r="L315" s="10"/>
      <c r="M315" s="10"/>
      <c r="N315" s="10"/>
      <c r="O315" s="10"/>
    </row>
    <row r="316" spans="1:15" hidden="1">
      <c r="A316" s="75" t="s">
        <v>31</v>
      </c>
      <c r="B316" s="10" t="str">
        <f>"T_"&amp;Table18151714197[[#This Row],[PSA TABLE NAME]]</f>
        <v>T_TIME</v>
      </c>
      <c r="C316"/>
      <c r="D316" t="s">
        <v>585</v>
      </c>
      <c r="E316" s="10"/>
      <c r="F316" s="10" t="s">
        <v>403</v>
      </c>
      <c r="G316" s="76">
        <v>140</v>
      </c>
      <c r="H316" s="77"/>
      <c r="I316" s="10" t="s">
        <v>28</v>
      </c>
      <c r="J316" s="10" t="s">
        <v>35</v>
      </c>
      <c r="K316" s="10"/>
      <c r="L316" s="10"/>
      <c r="M316" s="10"/>
      <c r="N316" s="10"/>
      <c r="O316" s="10"/>
    </row>
    <row r="317" spans="1:15" hidden="1">
      <c r="A317" s="75" t="s">
        <v>31</v>
      </c>
      <c r="B317" s="10" t="str">
        <f>"T_"&amp;Table18151714197[[#This Row],[PSA TABLE NAME]]</f>
        <v>T_TIME</v>
      </c>
      <c r="C317"/>
      <c r="D317" t="s">
        <v>586</v>
      </c>
      <c r="E317" s="10"/>
      <c r="F317" s="10" t="s">
        <v>152</v>
      </c>
      <c r="G317" s="76">
        <v>150</v>
      </c>
      <c r="H317" s="77"/>
      <c r="I317" s="10" t="s">
        <v>28</v>
      </c>
      <c r="J317" s="10" t="s">
        <v>35</v>
      </c>
      <c r="K317" s="10"/>
      <c r="L317" s="10"/>
      <c r="M317" s="10"/>
      <c r="N317" s="10"/>
      <c r="O317" s="10"/>
    </row>
    <row r="318" spans="1:15" hidden="1">
      <c r="A318" s="75" t="s">
        <v>31</v>
      </c>
      <c r="B318" s="10" t="str">
        <f>"T_"&amp;Table18151714197[[#This Row],[PSA TABLE NAME]]</f>
        <v>T_TIME</v>
      </c>
      <c r="C318"/>
      <c r="D318" t="s">
        <v>587</v>
      </c>
      <c r="E318" s="10"/>
      <c r="F318" s="10" t="s">
        <v>152</v>
      </c>
      <c r="G318" s="76">
        <v>160</v>
      </c>
      <c r="H318" s="77"/>
      <c r="I318" s="10" t="s">
        <v>28</v>
      </c>
      <c r="J318" s="10" t="s">
        <v>35</v>
      </c>
      <c r="K318" s="10"/>
      <c r="L318" s="10"/>
      <c r="M318" s="10"/>
      <c r="N318" s="10"/>
      <c r="O318" s="10"/>
    </row>
    <row r="319" spans="1:15" hidden="1">
      <c r="A319" s="75" t="s">
        <v>31</v>
      </c>
      <c r="B319" s="10" t="str">
        <f>"T_"&amp;Table18151714197[[#This Row],[PSA TABLE NAME]]</f>
        <v>T_TIME</v>
      </c>
      <c r="C319"/>
      <c r="D319" t="s">
        <v>588</v>
      </c>
      <c r="E319" s="10"/>
      <c r="F319" s="10" t="s">
        <v>403</v>
      </c>
      <c r="G319" s="76">
        <v>170</v>
      </c>
      <c r="H319" s="77"/>
      <c r="I319" s="10" t="s">
        <v>28</v>
      </c>
      <c r="J319" s="10" t="s">
        <v>35</v>
      </c>
      <c r="K319" s="10"/>
      <c r="L319" s="10"/>
      <c r="M319" s="10"/>
      <c r="N319" s="10"/>
      <c r="O319" s="10"/>
    </row>
    <row r="320" spans="1:15" hidden="1">
      <c r="A320" s="75" t="s">
        <v>31</v>
      </c>
      <c r="B320" s="10" t="str">
        <f>"T_"&amp;Table18151714197[[#This Row],[PSA TABLE NAME]]</f>
        <v>T_TIME</v>
      </c>
      <c r="C320"/>
      <c r="D320" t="s">
        <v>589</v>
      </c>
      <c r="E320" s="10"/>
      <c r="F320" s="10" t="s">
        <v>403</v>
      </c>
      <c r="G320" s="76">
        <v>180</v>
      </c>
      <c r="H320" s="77"/>
      <c r="I320" s="10" t="s">
        <v>28</v>
      </c>
      <c r="J320" s="10" t="s">
        <v>35</v>
      </c>
      <c r="K320" s="10"/>
      <c r="L320" s="10"/>
      <c r="M320" s="10"/>
      <c r="N320" s="10"/>
      <c r="O320" s="10"/>
    </row>
    <row r="321" spans="1:15" hidden="1">
      <c r="A321" s="75" t="s">
        <v>31</v>
      </c>
      <c r="B321" s="10" t="str">
        <f>"T_"&amp;Table18151714197[[#This Row],[PSA TABLE NAME]]</f>
        <v>T_TIME</v>
      </c>
      <c r="C321"/>
      <c r="D321" t="s">
        <v>590</v>
      </c>
      <c r="E321" s="10"/>
      <c r="F321" s="10" t="s">
        <v>403</v>
      </c>
      <c r="G321" s="76">
        <v>190</v>
      </c>
      <c r="H321" s="77"/>
      <c r="I321" s="10" t="s">
        <v>28</v>
      </c>
      <c r="J321" s="10" t="s">
        <v>35</v>
      </c>
      <c r="K321" s="10"/>
      <c r="L321" s="10"/>
      <c r="M321" s="10"/>
      <c r="N321" s="10"/>
      <c r="O321" s="10"/>
    </row>
    <row r="322" spans="1:15" hidden="1">
      <c r="A322" s="9" t="s">
        <v>120</v>
      </c>
      <c r="B322" s="10" t="str">
        <f>"T_"&amp;Table18151714197[[#This Row],[PSA TABLE NAME]]</f>
        <v>T_ECON_COEFFICIENTS</v>
      </c>
      <c r="C322" s="49"/>
      <c r="D322" t="s">
        <v>591</v>
      </c>
      <c r="E322" s="10"/>
      <c r="F322" s="10" t="s">
        <v>592</v>
      </c>
      <c r="G322" s="10">
        <v>10</v>
      </c>
      <c r="H322" s="77"/>
      <c r="I322" s="10" t="s">
        <v>35</v>
      </c>
      <c r="J322" s="10" t="s">
        <v>28</v>
      </c>
      <c r="K322" s="10"/>
      <c r="L322" s="10"/>
      <c r="M322" s="10"/>
      <c r="N322" s="10"/>
      <c r="O322" s="10"/>
    </row>
    <row r="323" spans="1:15" hidden="1">
      <c r="A323" s="9" t="s">
        <v>120</v>
      </c>
      <c r="B323" s="10" t="str">
        <f>"T_"&amp;Table18151714197[[#This Row],[PSA TABLE NAME]]</f>
        <v>T_ECON_COEFFICIENTS</v>
      </c>
      <c r="C323" s="49"/>
      <c r="D323" t="s">
        <v>593</v>
      </c>
      <c r="E323" s="10"/>
      <c r="F323" s="10" t="s">
        <v>165</v>
      </c>
      <c r="G323" s="10">
        <v>20</v>
      </c>
      <c r="H323" s="77"/>
      <c r="I323" s="10" t="s">
        <v>28</v>
      </c>
      <c r="J323" s="10" t="s">
        <v>35</v>
      </c>
      <c r="K323" s="10"/>
      <c r="L323" s="10"/>
      <c r="M323" s="10"/>
      <c r="N323" s="10"/>
      <c r="O323" s="10"/>
    </row>
    <row r="324" spans="1:15" hidden="1">
      <c r="A324" s="9" t="s">
        <v>120</v>
      </c>
      <c r="B324" s="10" t="str">
        <f>"T_"&amp;Table18151714197[[#This Row],[PSA TABLE NAME]]</f>
        <v>T_ECON_COEFFICIENTS</v>
      </c>
      <c r="C324" s="49"/>
      <c r="D324" t="s">
        <v>594</v>
      </c>
      <c r="E324" s="10"/>
      <c r="F324" s="10" t="s">
        <v>165</v>
      </c>
      <c r="G324" s="10">
        <v>30</v>
      </c>
      <c r="H324" s="77"/>
      <c r="I324" s="10" t="s">
        <v>28</v>
      </c>
      <c r="J324" s="10" t="s">
        <v>35</v>
      </c>
      <c r="K324" s="10"/>
      <c r="L324" s="10"/>
      <c r="M324" s="10"/>
      <c r="N324" s="10"/>
      <c r="O324" s="10"/>
    </row>
    <row r="325" spans="1:15" hidden="1">
      <c r="A325" s="9" t="s">
        <v>120</v>
      </c>
      <c r="B325" s="10" t="str">
        <f>"T_"&amp;Table18151714197[[#This Row],[PSA TABLE NAME]]</f>
        <v>T_ECON_COEFFICIENTS</v>
      </c>
      <c r="C325" s="49"/>
      <c r="D325" t="s">
        <v>595</v>
      </c>
      <c r="E325" s="10"/>
      <c r="F325" s="10" t="s">
        <v>165</v>
      </c>
      <c r="G325" s="10">
        <v>40</v>
      </c>
      <c r="H325" s="77"/>
      <c r="I325" s="10" t="s">
        <v>28</v>
      </c>
      <c r="J325" s="10" t="s">
        <v>35</v>
      </c>
      <c r="K325" s="10"/>
      <c r="L325" s="10"/>
      <c r="M325" s="10"/>
      <c r="N325" s="10"/>
      <c r="O325" s="10"/>
    </row>
    <row r="326" spans="1:15" hidden="1">
      <c r="A326" s="9" t="s">
        <v>120</v>
      </c>
      <c r="B326" s="10" t="str">
        <f>"T_"&amp;Table18151714197[[#This Row],[PSA TABLE NAME]]</f>
        <v>T_ECON_COEFFICIENTS</v>
      </c>
      <c r="C326" s="49"/>
      <c r="D326" t="s">
        <v>596</v>
      </c>
      <c r="E326" s="10"/>
      <c r="F326" s="10" t="s">
        <v>165</v>
      </c>
      <c r="G326" s="10">
        <v>50</v>
      </c>
      <c r="H326" s="77"/>
      <c r="I326" s="10" t="s">
        <v>28</v>
      </c>
      <c r="J326" s="10" t="s">
        <v>35</v>
      </c>
      <c r="K326" s="10"/>
      <c r="L326" s="10"/>
      <c r="M326" s="10"/>
      <c r="N326" s="10"/>
      <c r="O326" s="10"/>
    </row>
    <row r="327" spans="1:15" hidden="1">
      <c r="A327" s="9" t="s">
        <v>120</v>
      </c>
      <c r="B327" s="10" t="str">
        <f>"T_"&amp;Table18151714197[[#This Row],[PSA TABLE NAME]]</f>
        <v>T_ECON_COEFFICIENTS</v>
      </c>
      <c r="C327" s="49"/>
      <c r="D327" t="s">
        <v>597</v>
      </c>
      <c r="E327" s="10"/>
      <c r="F327" s="10" t="s">
        <v>165</v>
      </c>
      <c r="G327" s="10">
        <v>60</v>
      </c>
      <c r="H327" s="77"/>
      <c r="I327" s="10" t="s">
        <v>28</v>
      </c>
      <c r="J327" s="10" t="s">
        <v>35</v>
      </c>
      <c r="K327" s="10"/>
      <c r="L327" s="10"/>
      <c r="M327" s="10"/>
      <c r="N327" s="10"/>
      <c r="O327" s="10"/>
    </row>
    <row r="328" spans="1:15" hidden="1">
      <c r="A328" s="9" t="s">
        <v>120</v>
      </c>
      <c r="B328" s="10" t="str">
        <f>"T_"&amp;Table18151714197[[#This Row],[PSA TABLE NAME]]</f>
        <v>T_ECON_COEFFICIENTS</v>
      </c>
      <c r="C328" s="49"/>
      <c r="D328" t="s">
        <v>598</v>
      </c>
      <c r="E328" s="10"/>
      <c r="F328" s="10" t="s">
        <v>152</v>
      </c>
      <c r="G328" s="10">
        <v>70</v>
      </c>
      <c r="H328" s="77"/>
      <c r="I328" s="10" t="s">
        <v>28</v>
      </c>
      <c r="J328" s="10" t="s">
        <v>35</v>
      </c>
      <c r="K328" s="10"/>
      <c r="L328" s="10"/>
      <c r="M328" s="10"/>
      <c r="N328" s="10"/>
      <c r="O328" s="10"/>
    </row>
    <row r="329" spans="1:15" hidden="1">
      <c r="A329" s="9" t="s">
        <v>122</v>
      </c>
      <c r="B329" s="10" t="str">
        <f>"T_"&amp;Table18151714197[[#This Row],[PSA TABLE NAME]]</f>
        <v>T_ECON_PPG_MAPPING</v>
      </c>
      <c r="C329" s="49"/>
      <c r="D329" t="s">
        <v>599</v>
      </c>
      <c r="E329" s="10"/>
      <c r="F329" t="s">
        <v>592</v>
      </c>
      <c r="G329" s="10">
        <v>10</v>
      </c>
      <c r="H329" s="77"/>
      <c r="I329" s="10" t="s">
        <v>35</v>
      </c>
      <c r="J329" s="10" t="s">
        <v>28</v>
      </c>
      <c r="K329" s="10"/>
      <c r="L329" s="10"/>
      <c r="M329" s="10"/>
      <c r="N329" s="10"/>
      <c r="O329" s="10"/>
    </row>
    <row r="330" spans="1:15" hidden="1">
      <c r="A330" s="9" t="s">
        <v>122</v>
      </c>
      <c r="B330" s="10" t="str">
        <f>"T_"&amp;Table18151714197[[#This Row],[PSA TABLE NAME]]</f>
        <v>T_ECON_PPG_MAPPING</v>
      </c>
      <c r="C330" s="49"/>
      <c r="D330" t="s">
        <v>600</v>
      </c>
      <c r="E330" s="10"/>
      <c r="F330" t="s">
        <v>592</v>
      </c>
      <c r="G330" s="10">
        <v>20</v>
      </c>
      <c r="H330" s="77"/>
      <c r="I330" s="10" t="s">
        <v>35</v>
      </c>
      <c r="J330" s="10" t="s">
        <v>28</v>
      </c>
      <c r="K330" s="10"/>
      <c r="L330" s="10"/>
      <c r="M330" s="10"/>
      <c r="N330" s="10"/>
      <c r="O330" s="10"/>
    </row>
    <row r="331" spans="1:15" hidden="1">
      <c r="A331" s="9" t="s">
        <v>122</v>
      </c>
      <c r="B331" s="10" t="str">
        <f>"T_"&amp;Table18151714197[[#This Row],[PSA TABLE NAME]]</f>
        <v>T_ECON_PPG_MAPPING</v>
      </c>
      <c r="C331" s="49"/>
      <c r="D331" t="s">
        <v>601</v>
      </c>
      <c r="E331" s="10"/>
      <c r="F331" t="s">
        <v>592</v>
      </c>
      <c r="G331" s="10">
        <v>30</v>
      </c>
      <c r="H331" s="77"/>
      <c r="I331" s="10" t="s">
        <v>28</v>
      </c>
      <c r="J331" s="10" t="s">
        <v>35</v>
      </c>
      <c r="K331" s="10"/>
      <c r="L331" s="10"/>
      <c r="M331" s="10"/>
      <c r="N331" s="10"/>
      <c r="O331" s="10"/>
    </row>
    <row r="332" spans="1:15" hidden="1">
      <c r="A332" s="9" t="s">
        <v>122</v>
      </c>
      <c r="B332" s="10" t="str">
        <f>"T_"&amp;Table18151714197[[#This Row],[PSA TABLE NAME]]</f>
        <v>T_ECON_PPG_MAPPING</v>
      </c>
      <c r="C332" s="49"/>
      <c r="D332" t="s">
        <v>602</v>
      </c>
      <c r="E332" s="10"/>
      <c r="F332" t="s">
        <v>592</v>
      </c>
      <c r="G332" s="10">
        <v>40</v>
      </c>
      <c r="H332" s="77"/>
      <c r="I332" s="10" t="s">
        <v>28</v>
      </c>
      <c r="J332" s="10" t="s">
        <v>35</v>
      </c>
      <c r="K332" s="10"/>
      <c r="L332" s="10"/>
      <c r="M332" s="10"/>
      <c r="N332" s="10"/>
      <c r="O332" s="10"/>
    </row>
    <row r="333" spans="1:15" hidden="1">
      <c r="A333" s="9" t="s">
        <v>122</v>
      </c>
      <c r="B333" s="10" t="str">
        <f>"T_"&amp;Table18151714197[[#This Row],[PSA TABLE NAME]]</f>
        <v>T_ECON_PPG_MAPPING</v>
      </c>
      <c r="C333" s="49"/>
      <c r="D333" t="s">
        <v>603</v>
      </c>
      <c r="E333" s="10"/>
      <c r="F333" t="s">
        <v>592</v>
      </c>
      <c r="G333" s="10">
        <v>50</v>
      </c>
      <c r="H333" s="77"/>
      <c r="I333" s="10" t="s">
        <v>28</v>
      </c>
      <c r="J333" s="10" t="s">
        <v>35</v>
      </c>
      <c r="K333" s="10"/>
      <c r="L333" s="10"/>
      <c r="M333" s="10"/>
      <c r="N333" s="10"/>
      <c r="O333" s="10"/>
    </row>
    <row r="334" spans="1:15" hidden="1">
      <c r="A334" s="9" t="s">
        <v>122</v>
      </c>
      <c r="B334" s="10" t="str">
        <f>"T_"&amp;Table18151714197[[#This Row],[PSA TABLE NAME]]</f>
        <v>T_ECON_PPG_MAPPING</v>
      </c>
      <c r="C334" s="49"/>
      <c r="D334" t="s">
        <v>604</v>
      </c>
      <c r="E334" s="10"/>
      <c r="F334" t="s">
        <v>592</v>
      </c>
      <c r="G334" s="10">
        <v>60</v>
      </c>
      <c r="H334" s="77"/>
      <c r="I334" s="10" t="s">
        <v>28</v>
      </c>
      <c r="J334" s="10" t="s">
        <v>35</v>
      </c>
      <c r="K334" s="10"/>
      <c r="L334" s="10"/>
      <c r="M334" s="10"/>
      <c r="N334" s="10"/>
      <c r="O334" s="10"/>
    </row>
    <row r="335" spans="1:15" hidden="1">
      <c r="A335" s="9" t="s">
        <v>122</v>
      </c>
      <c r="B335" s="10" t="str">
        <f>"T_"&amp;Table18151714197[[#This Row],[PSA TABLE NAME]]</f>
        <v>T_ECON_PPG_MAPPING</v>
      </c>
      <c r="C335" s="49"/>
      <c r="D335" t="s">
        <v>605</v>
      </c>
      <c r="E335" s="10"/>
      <c r="F335" t="s">
        <v>592</v>
      </c>
      <c r="G335" s="10">
        <v>70</v>
      </c>
      <c r="H335" s="77"/>
      <c r="I335" s="10" t="s">
        <v>28</v>
      </c>
      <c r="J335" s="10" t="s">
        <v>35</v>
      </c>
      <c r="K335" s="10"/>
      <c r="L335" s="10"/>
      <c r="M335" s="10"/>
      <c r="N335" s="10"/>
      <c r="O335" s="10"/>
    </row>
    <row r="336" spans="1:15" hidden="1">
      <c r="A336" s="9" t="s">
        <v>122</v>
      </c>
      <c r="B336" s="10" t="str">
        <f>"T_"&amp;Table18151714197[[#This Row],[PSA TABLE NAME]]</f>
        <v>T_ECON_PPG_MAPPING</v>
      </c>
      <c r="C336" s="49"/>
      <c r="D336" t="s">
        <v>606</v>
      </c>
      <c r="E336" s="10"/>
      <c r="F336" t="s">
        <v>152</v>
      </c>
      <c r="G336" s="10">
        <v>80</v>
      </c>
      <c r="H336" s="77"/>
      <c r="I336" s="10" t="s">
        <v>28</v>
      </c>
      <c r="J336" s="10" t="s">
        <v>35</v>
      </c>
      <c r="K336" s="10"/>
      <c r="L336" s="10"/>
      <c r="M336" s="10"/>
      <c r="N336" s="10"/>
      <c r="O336" s="10"/>
    </row>
    <row r="337" spans="1:15" hidden="1">
      <c r="A337" s="9" t="s">
        <v>122</v>
      </c>
      <c r="B337" s="10" t="str">
        <f>"T_"&amp;Table18151714197[[#This Row],[PSA TABLE NAME]]</f>
        <v>T_ECON_PPG_MAPPING</v>
      </c>
      <c r="C337" s="49"/>
      <c r="D337" t="s">
        <v>607</v>
      </c>
      <c r="E337" s="10"/>
      <c r="F337" t="s">
        <v>152</v>
      </c>
      <c r="G337" s="10">
        <v>90</v>
      </c>
      <c r="H337" s="77"/>
      <c r="I337" s="10" t="s">
        <v>28</v>
      </c>
      <c r="J337" s="10" t="s">
        <v>35</v>
      </c>
      <c r="K337" s="10"/>
      <c r="L337" s="10"/>
      <c r="M337" s="10"/>
      <c r="N337" s="10"/>
      <c r="O337" s="10"/>
    </row>
    <row r="338" spans="1:15" hidden="1">
      <c r="A338" s="9" t="s">
        <v>122</v>
      </c>
      <c r="B338" s="10" t="str">
        <f>"T_"&amp;Table18151714197[[#This Row],[PSA TABLE NAME]]</f>
        <v>T_ECON_PPG_MAPPING</v>
      </c>
      <c r="C338" s="49"/>
      <c r="D338" t="s">
        <v>608</v>
      </c>
      <c r="E338" s="10"/>
      <c r="F338" t="s">
        <v>592</v>
      </c>
      <c r="G338" s="10">
        <v>100</v>
      </c>
      <c r="H338" s="77"/>
      <c r="I338" s="10" t="s">
        <v>28</v>
      </c>
      <c r="J338" s="10" t="s">
        <v>35</v>
      </c>
      <c r="K338" s="10"/>
      <c r="L338" s="10"/>
      <c r="M338" s="10"/>
      <c r="N338" s="10"/>
      <c r="O338" s="10"/>
    </row>
    <row r="339" spans="1:15" hidden="1">
      <c r="A339" s="9" t="s">
        <v>122</v>
      </c>
      <c r="B339" s="10" t="str">
        <f>"T_"&amp;Table18151714197[[#This Row],[PSA TABLE NAME]]</f>
        <v>T_ECON_PPG_MAPPING</v>
      </c>
      <c r="C339" s="49"/>
      <c r="D339" t="s">
        <v>609</v>
      </c>
      <c r="E339" s="10"/>
      <c r="F339" t="s">
        <v>152</v>
      </c>
      <c r="G339" s="10">
        <v>110</v>
      </c>
      <c r="H339" s="77"/>
      <c r="I339" s="10" t="s">
        <v>28</v>
      </c>
      <c r="J339" s="10" t="s">
        <v>35</v>
      </c>
      <c r="K339" s="10"/>
      <c r="L339" s="10"/>
      <c r="M339" s="10"/>
      <c r="N339" s="10"/>
      <c r="O339" s="10"/>
    </row>
    <row r="340" spans="1:15" hidden="1">
      <c r="A340" s="9" t="s">
        <v>122</v>
      </c>
      <c r="B340" s="10" t="str">
        <f>"T_"&amp;Table18151714197[[#This Row],[PSA TABLE NAME]]</f>
        <v>T_ECON_PPG_MAPPING</v>
      </c>
      <c r="C340" s="49"/>
      <c r="D340" t="s">
        <v>610</v>
      </c>
      <c r="E340" s="10"/>
      <c r="F340" t="s">
        <v>152</v>
      </c>
      <c r="G340" s="10">
        <v>120</v>
      </c>
      <c r="H340" s="77"/>
      <c r="I340" s="10" t="s">
        <v>28</v>
      </c>
      <c r="J340" s="10" t="s">
        <v>35</v>
      </c>
      <c r="K340" s="10"/>
      <c r="L340" s="10"/>
      <c r="M340" s="10"/>
      <c r="N340" s="10"/>
      <c r="O340" s="10"/>
    </row>
    <row r="341" spans="1:15" hidden="1">
      <c r="A341" s="9" t="s">
        <v>122</v>
      </c>
      <c r="B341" s="10" t="str">
        <f>"T_"&amp;Table18151714197[[#This Row],[PSA TABLE NAME]]</f>
        <v>T_ECON_PPG_MAPPING</v>
      </c>
      <c r="C341" s="49"/>
      <c r="D341" t="s">
        <v>611</v>
      </c>
      <c r="E341" s="10"/>
      <c r="F341" t="s">
        <v>592</v>
      </c>
      <c r="G341" s="10">
        <v>130</v>
      </c>
      <c r="H341" s="77"/>
      <c r="I341" s="10" t="s">
        <v>28</v>
      </c>
      <c r="J341" s="10" t="s">
        <v>35</v>
      </c>
      <c r="K341" s="10"/>
      <c r="L341" s="10"/>
      <c r="M341" s="10"/>
      <c r="N341" s="10"/>
      <c r="O341" s="10"/>
    </row>
    <row r="342" spans="1:15" hidden="1">
      <c r="A342" s="9" t="s">
        <v>122</v>
      </c>
      <c r="B342" s="10" t="str">
        <f>"T_"&amp;Table18151714197[[#This Row],[PSA TABLE NAME]]</f>
        <v>T_ECON_PPG_MAPPING</v>
      </c>
      <c r="C342" s="49"/>
      <c r="D342" t="s">
        <v>612</v>
      </c>
      <c r="E342" s="10"/>
      <c r="F342" t="s">
        <v>592</v>
      </c>
      <c r="G342" s="10">
        <v>140</v>
      </c>
      <c r="H342" s="77"/>
      <c r="I342" s="10" t="s">
        <v>28</v>
      </c>
      <c r="J342" s="10" t="s">
        <v>35</v>
      </c>
      <c r="K342" s="10"/>
      <c r="L342" s="10"/>
      <c r="M342" s="10"/>
      <c r="N342" s="10"/>
      <c r="O342" s="10"/>
    </row>
    <row r="343" spans="1:15" hidden="1">
      <c r="A343" s="9" t="s">
        <v>122</v>
      </c>
      <c r="B343" s="10" t="str">
        <f>"T_"&amp;Table18151714197[[#This Row],[PSA TABLE NAME]]</f>
        <v>T_ECON_PPG_MAPPING</v>
      </c>
      <c r="C343" s="49"/>
      <c r="D343" t="s">
        <v>613</v>
      </c>
      <c r="E343" s="10"/>
      <c r="F343" t="s">
        <v>152</v>
      </c>
      <c r="G343" s="10">
        <v>150</v>
      </c>
      <c r="H343" s="77"/>
      <c r="I343" s="10" t="s">
        <v>28</v>
      </c>
      <c r="J343" s="10" t="s">
        <v>35</v>
      </c>
      <c r="K343" s="10"/>
      <c r="L343" s="10"/>
      <c r="M343" s="10"/>
      <c r="N343" s="10"/>
      <c r="O343" s="10"/>
    </row>
    <row r="344" spans="1:15" hidden="1">
      <c r="A344" s="9" t="s">
        <v>122</v>
      </c>
      <c r="B344" s="10" t="str">
        <f>"T_"&amp;Table18151714197[[#This Row],[PSA TABLE NAME]]</f>
        <v>T_ECON_PPG_MAPPING</v>
      </c>
      <c r="C344" s="49"/>
      <c r="D344" t="s">
        <v>614</v>
      </c>
      <c r="E344" s="10"/>
      <c r="F344" t="s">
        <v>592</v>
      </c>
      <c r="G344" s="10">
        <v>160</v>
      </c>
      <c r="H344" s="77"/>
      <c r="I344" s="10" t="s">
        <v>28</v>
      </c>
      <c r="J344" s="10" t="s">
        <v>35</v>
      </c>
      <c r="K344" s="10"/>
      <c r="L344" s="10"/>
      <c r="M344" s="10"/>
      <c r="N344" s="10"/>
      <c r="O344" s="10"/>
    </row>
    <row r="345" spans="1:15" hidden="1">
      <c r="A345" s="9" t="s">
        <v>122</v>
      </c>
      <c r="B345" s="10" t="str">
        <f>"T_"&amp;Table18151714197[[#This Row],[PSA TABLE NAME]]</f>
        <v>T_ECON_PPG_MAPPING</v>
      </c>
      <c r="C345" s="49"/>
      <c r="D345" t="s">
        <v>615</v>
      </c>
      <c r="E345" s="10"/>
      <c r="F345" t="s">
        <v>592</v>
      </c>
      <c r="G345" s="10">
        <v>170</v>
      </c>
      <c r="H345" s="77"/>
      <c r="I345" s="10" t="s">
        <v>28</v>
      </c>
      <c r="J345" s="10" t="s">
        <v>35</v>
      </c>
      <c r="K345" s="10"/>
      <c r="L345" s="10"/>
      <c r="M345" s="10"/>
      <c r="N345" s="10"/>
      <c r="O345" s="10"/>
    </row>
    <row r="346" spans="1:15" hidden="1">
      <c r="A346" s="9" t="s">
        <v>122</v>
      </c>
      <c r="B346" s="10" t="str">
        <f>"T_"&amp;Table18151714197[[#This Row],[PSA TABLE NAME]]</f>
        <v>T_ECON_PPG_MAPPING</v>
      </c>
      <c r="C346" s="49"/>
      <c r="D346" t="s">
        <v>616</v>
      </c>
      <c r="E346" s="10"/>
      <c r="F346" t="s">
        <v>592</v>
      </c>
      <c r="G346" s="10">
        <v>180</v>
      </c>
      <c r="H346" s="77"/>
      <c r="I346" s="10" t="s">
        <v>28</v>
      </c>
      <c r="J346" s="10" t="s">
        <v>35</v>
      </c>
      <c r="K346" s="10"/>
      <c r="L346" s="10"/>
      <c r="M346" s="10"/>
      <c r="N346" s="10"/>
      <c r="O346" s="10"/>
    </row>
    <row r="347" spans="1:15" hidden="1">
      <c r="A347" s="9" t="s">
        <v>122</v>
      </c>
      <c r="B347" s="10" t="str">
        <f>"T_"&amp;Table18151714197[[#This Row],[PSA TABLE NAME]]</f>
        <v>T_ECON_PPG_MAPPING</v>
      </c>
      <c r="C347" s="49"/>
      <c r="D347" t="s">
        <v>617</v>
      </c>
      <c r="E347" s="10"/>
      <c r="F347" t="s">
        <v>592</v>
      </c>
      <c r="G347" s="10">
        <v>190</v>
      </c>
      <c r="H347" s="77"/>
      <c r="I347" s="10" t="s">
        <v>28</v>
      </c>
      <c r="J347" s="10" t="s">
        <v>35</v>
      </c>
      <c r="K347" s="10"/>
      <c r="L347" s="10"/>
      <c r="M347" s="10"/>
      <c r="N347" s="10"/>
      <c r="O347" s="10"/>
    </row>
    <row r="348" spans="1:15" hidden="1">
      <c r="A348" s="9" t="s">
        <v>122</v>
      </c>
      <c r="B348" s="10" t="str">
        <f>"T_"&amp;Table18151714197[[#This Row],[PSA TABLE NAME]]</f>
        <v>T_ECON_PPG_MAPPING</v>
      </c>
      <c r="C348" s="49"/>
      <c r="D348" t="s">
        <v>618</v>
      </c>
      <c r="E348" s="10"/>
      <c r="F348" t="s">
        <v>592</v>
      </c>
      <c r="G348" s="10">
        <v>200</v>
      </c>
      <c r="H348" s="77"/>
      <c r="I348" s="10" t="s">
        <v>28</v>
      </c>
      <c r="J348" s="10" t="s">
        <v>35</v>
      </c>
      <c r="K348" s="10"/>
      <c r="L348" s="10"/>
      <c r="M348" s="10"/>
      <c r="N348" s="10"/>
      <c r="O348" s="10"/>
    </row>
    <row r="349" spans="1:15" hidden="1">
      <c r="A349" s="9" t="s">
        <v>122</v>
      </c>
      <c r="B349" s="10" t="str">
        <f>"T_"&amp;Table18151714197[[#This Row],[PSA TABLE NAME]]</f>
        <v>T_ECON_PPG_MAPPING</v>
      </c>
      <c r="C349" s="49"/>
      <c r="D349" t="s">
        <v>619</v>
      </c>
      <c r="E349" s="10"/>
      <c r="F349" t="s">
        <v>592</v>
      </c>
      <c r="G349" s="10">
        <v>210</v>
      </c>
      <c r="H349" s="77"/>
      <c r="I349" s="10" t="s">
        <v>28</v>
      </c>
      <c r="J349" s="10" t="s">
        <v>35</v>
      </c>
      <c r="K349" s="10"/>
      <c r="L349" s="10"/>
      <c r="M349" s="10"/>
      <c r="N349" s="10"/>
      <c r="O349" s="10"/>
    </row>
    <row r="350" spans="1:15" hidden="1">
      <c r="A350" s="9" t="s">
        <v>122</v>
      </c>
      <c r="B350" s="10" t="str">
        <f>"T_"&amp;Table18151714197[[#This Row],[PSA TABLE NAME]]</f>
        <v>T_ECON_PPG_MAPPING</v>
      </c>
      <c r="C350" s="49"/>
      <c r="D350" t="s">
        <v>620</v>
      </c>
      <c r="E350" s="10"/>
      <c r="F350" t="s">
        <v>592</v>
      </c>
      <c r="G350" s="10">
        <v>220</v>
      </c>
      <c r="H350" s="77"/>
      <c r="I350" s="10" t="s">
        <v>28</v>
      </c>
      <c r="J350" s="10" t="s">
        <v>35</v>
      </c>
      <c r="K350" s="10"/>
      <c r="L350" s="10"/>
      <c r="M350" s="10"/>
      <c r="N350" s="10"/>
      <c r="O350" s="10"/>
    </row>
    <row r="351" spans="1:15" hidden="1">
      <c r="A351" s="9" t="s">
        <v>122</v>
      </c>
      <c r="B351" s="10" t="str">
        <f>"T_"&amp;Table18151714197[[#This Row],[PSA TABLE NAME]]</f>
        <v>T_ECON_PPG_MAPPING</v>
      </c>
      <c r="C351" s="49"/>
      <c r="D351" t="s">
        <v>621</v>
      </c>
      <c r="E351" s="10"/>
      <c r="F351" t="s">
        <v>592</v>
      </c>
      <c r="G351" s="10">
        <v>230</v>
      </c>
      <c r="H351" s="77"/>
      <c r="I351" s="10" t="s">
        <v>28</v>
      </c>
      <c r="J351" s="10" t="s">
        <v>35</v>
      </c>
      <c r="K351" s="10"/>
      <c r="L351" s="10"/>
      <c r="M351" s="10"/>
      <c r="N351" s="10"/>
      <c r="O351" s="10"/>
    </row>
    <row r="352" spans="1:15" hidden="1">
      <c r="A352" s="9" t="s">
        <v>122</v>
      </c>
      <c r="B352" s="10" t="str">
        <f>"T_"&amp;Table18151714197[[#This Row],[PSA TABLE NAME]]</f>
        <v>T_ECON_PPG_MAPPING</v>
      </c>
      <c r="C352" s="49"/>
      <c r="D352" t="s">
        <v>622</v>
      </c>
      <c r="E352" s="10"/>
      <c r="F352" t="s">
        <v>592</v>
      </c>
      <c r="G352" s="10">
        <v>240</v>
      </c>
      <c r="H352" s="77"/>
      <c r="I352" s="10" t="s">
        <v>28</v>
      </c>
      <c r="J352" s="10" t="s">
        <v>35</v>
      </c>
      <c r="K352" s="10"/>
      <c r="L352" s="10"/>
      <c r="M352" s="10"/>
      <c r="N352" s="10"/>
      <c r="O352" s="10"/>
    </row>
    <row r="353" spans="1:15" hidden="1">
      <c r="A353" s="9" t="s">
        <v>122</v>
      </c>
      <c r="B353" s="10" t="str">
        <f>"T_"&amp;Table18151714197[[#This Row],[PSA TABLE NAME]]</f>
        <v>T_ECON_PPG_MAPPING</v>
      </c>
      <c r="C353" s="49"/>
      <c r="D353" t="s">
        <v>623</v>
      </c>
      <c r="E353" s="10"/>
      <c r="F353" t="s">
        <v>592</v>
      </c>
      <c r="G353" s="10">
        <v>250</v>
      </c>
      <c r="H353" s="77"/>
      <c r="I353" s="10" t="s">
        <v>28</v>
      </c>
      <c r="J353" s="10" t="s">
        <v>35</v>
      </c>
      <c r="K353" s="10"/>
      <c r="L353" s="10"/>
      <c r="M353" s="10"/>
      <c r="N353" s="10"/>
      <c r="O353" s="10"/>
    </row>
    <row r="354" spans="1:15" hidden="1">
      <c r="A354" s="9" t="s">
        <v>122</v>
      </c>
      <c r="B354" s="10" t="str">
        <f>"T_"&amp;Table18151714197[[#This Row],[PSA TABLE NAME]]</f>
        <v>T_ECON_PPG_MAPPING</v>
      </c>
      <c r="C354" s="49"/>
      <c r="D354" t="s">
        <v>624</v>
      </c>
      <c r="E354" s="10"/>
      <c r="F354" t="s">
        <v>152</v>
      </c>
      <c r="G354" s="10">
        <v>260</v>
      </c>
      <c r="H354" s="77"/>
      <c r="I354" s="10" t="s">
        <v>28</v>
      </c>
      <c r="J354" s="10" t="s">
        <v>35</v>
      </c>
      <c r="K354" s="10"/>
      <c r="L354" s="10"/>
      <c r="M354" s="10"/>
      <c r="N354" s="10"/>
      <c r="O354" s="10"/>
    </row>
    <row r="355" spans="1:15" hidden="1">
      <c r="A355" s="9" t="s">
        <v>122</v>
      </c>
      <c r="B355" s="10" t="str">
        <f>"T_"&amp;Table18151714197[[#This Row],[PSA TABLE NAME]]</f>
        <v>T_ECON_PPG_MAPPING</v>
      </c>
      <c r="C355" s="49"/>
      <c r="D355" t="s">
        <v>625</v>
      </c>
      <c r="E355" s="10"/>
      <c r="F355" t="s">
        <v>592</v>
      </c>
      <c r="G355" s="10">
        <v>270</v>
      </c>
      <c r="H355" s="77"/>
      <c r="I355" s="10" t="s">
        <v>28</v>
      </c>
      <c r="J355" s="10" t="s">
        <v>35</v>
      </c>
      <c r="K355" s="10"/>
      <c r="L355" s="10"/>
      <c r="M355" s="10"/>
      <c r="N355" s="10"/>
      <c r="O355" s="10"/>
    </row>
    <row r="356" spans="1:15" hidden="1">
      <c r="A356" s="9" t="s">
        <v>122</v>
      </c>
      <c r="B356" s="10" t="str">
        <f>"T_"&amp;Table18151714197[[#This Row],[PSA TABLE NAME]]</f>
        <v>T_ECON_PPG_MAPPING</v>
      </c>
      <c r="C356" s="49"/>
      <c r="D356" t="s">
        <v>626</v>
      </c>
      <c r="E356" s="10"/>
      <c r="F356" t="s">
        <v>592</v>
      </c>
      <c r="G356" s="10">
        <v>280</v>
      </c>
      <c r="H356" s="77"/>
      <c r="I356" s="10" t="s">
        <v>28</v>
      </c>
      <c r="J356" s="10" t="s">
        <v>35</v>
      </c>
      <c r="K356" s="10"/>
      <c r="L356" s="10"/>
      <c r="M356" s="10"/>
      <c r="N356" s="10"/>
      <c r="O356" s="10"/>
    </row>
    <row r="357" spans="1:15" hidden="1">
      <c r="A357" s="9" t="s">
        <v>122</v>
      </c>
      <c r="B357" s="10" t="str">
        <f>"T_"&amp;Table18151714197[[#This Row],[PSA TABLE NAME]]</f>
        <v>T_ECON_PPG_MAPPING</v>
      </c>
      <c r="C357" s="49"/>
      <c r="D357" t="s">
        <v>627</v>
      </c>
      <c r="E357" s="10"/>
      <c r="F357" t="s">
        <v>592</v>
      </c>
      <c r="G357" s="10">
        <v>290</v>
      </c>
      <c r="H357" s="77"/>
      <c r="I357" s="10" t="s">
        <v>28</v>
      </c>
      <c r="J357" s="10" t="s">
        <v>35</v>
      </c>
      <c r="K357" s="10"/>
      <c r="L357" s="10"/>
      <c r="M357" s="10"/>
      <c r="N357" s="10"/>
      <c r="O357" s="10"/>
    </row>
    <row r="358" spans="1:15" hidden="1">
      <c r="A358" s="9" t="s">
        <v>122</v>
      </c>
      <c r="B358" s="10" t="str">
        <f>"T_"&amp;Table18151714197[[#This Row],[PSA TABLE NAME]]</f>
        <v>T_ECON_PPG_MAPPING</v>
      </c>
      <c r="C358" s="49"/>
      <c r="D358" t="s">
        <v>628</v>
      </c>
      <c r="E358" s="10"/>
      <c r="F358" t="s">
        <v>592</v>
      </c>
      <c r="G358" s="10">
        <v>300</v>
      </c>
      <c r="H358" s="77"/>
      <c r="I358" s="10" t="s">
        <v>28</v>
      </c>
      <c r="J358" s="10" t="s">
        <v>35</v>
      </c>
      <c r="K358" s="10"/>
      <c r="L358" s="10"/>
      <c r="M358" s="10"/>
      <c r="N358" s="10"/>
      <c r="O358" s="10"/>
    </row>
    <row r="359" spans="1:15" hidden="1">
      <c r="A359" s="9" t="s">
        <v>122</v>
      </c>
      <c r="B359" s="10" t="str">
        <f>"T_"&amp;Table18151714197[[#This Row],[PSA TABLE NAME]]</f>
        <v>T_ECON_PPG_MAPPING</v>
      </c>
      <c r="C359" s="49"/>
      <c r="D359" t="s">
        <v>629</v>
      </c>
      <c r="E359" s="10"/>
      <c r="F359" t="s">
        <v>592</v>
      </c>
      <c r="G359" s="10">
        <v>310</v>
      </c>
      <c r="H359" s="77"/>
      <c r="I359" s="10" t="s">
        <v>28</v>
      </c>
      <c r="J359" s="10" t="s">
        <v>35</v>
      </c>
      <c r="K359" s="10"/>
      <c r="L359" s="10"/>
      <c r="M359" s="10"/>
      <c r="N359" s="10"/>
      <c r="O359" s="10"/>
    </row>
    <row r="360" spans="1:15" hidden="1">
      <c r="A360" s="9" t="s">
        <v>122</v>
      </c>
      <c r="B360" s="10" t="str">
        <f>"T_"&amp;Table18151714197[[#This Row],[PSA TABLE NAME]]</f>
        <v>T_ECON_PPG_MAPPING</v>
      </c>
      <c r="C360" s="49"/>
      <c r="D360" t="s">
        <v>630</v>
      </c>
      <c r="E360" s="10"/>
      <c r="F360" t="s">
        <v>592</v>
      </c>
      <c r="G360" s="10">
        <v>320</v>
      </c>
      <c r="H360" s="77"/>
      <c r="I360" s="10" t="s">
        <v>28</v>
      </c>
      <c r="J360" s="10" t="s">
        <v>35</v>
      </c>
      <c r="K360" s="10"/>
      <c r="L360" s="10"/>
      <c r="M360" s="10"/>
      <c r="N360" s="10"/>
      <c r="O360" s="10"/>
    </row>
    <row r="361" spans="1:15" hidden="1">
      <c r="A361" s="9" t="s">
        <v>122</v>
      </c>
      <c r="B361" s="10" t="str">
        <f>"T_"&amp;Table18151714197[[#This Row],[PSA TABLE NAME]]</f>
        <v>T_ECON_PPG_MAPPING</v>
      </c>
      <c r="C361" s="49"/>
      <c r="D361" t="s">
        <v>631</v>
      </c>
      <c r="E361" s="10"/>
      <c r="F361" t="s">
        <v>592</v>
      </c>
      <c r="G361" s="10">
        <v>330</v>
      </c>
      <c r="H361" s="77"/>
      <c r="I361" s="10" t="s">
        <v>28</v>
      </c>
      <c r="J361" s="10" t="s">
        <v>35</v>
      </c>
      <c r="K361" s="10"/>
      <c r="L361" s="10"/>
      <c r="M361" s="10"/>
      <c r="N361" s="10"/>
      <c r="O361" s="10"/>
    </row>
    <row r="362" spans="1:15" hidden="1">
      <c r="A362" s="9" t="s">
        <v>122</v>
      </c>
      <c r="B362" s="10" t="str">
        <f>"T_"&amp;Table18151714197[[#This Row],[PSA TABLE NAME]]</f>
        <v>T_ECON_PPG_MAPPING</v>
      </c>
      <c r="C362" s="49"/>
      <c r="D362" t="s">
        <v>632</v>
      </c>
      <c r="E362" s="10"/>
      <c r="F362" t="s">
        <v>592</v>
      </c>
      <c r="G362" s="10">
        <v>340</v>
      </c>
      <c r="H362" s="77"/>
      <c r="I362" s="10" t="s">
        <v>28</v>
      </c>
      <c r="J362" s="10" t="s">
        <v>35</v>
      </c>
      <c r="K362" s="10"/>
      <c r="L362" s="10"/>
      <c r="M362" s="10"/>
      <c r="N362" s="10"/>
      <c r="O362" s="10"/>
    </row>
    <row r="363" spans="1:15" hidden="1">
      <c r="A363" s="9" t="s">
        <v>122</v>
      </c>
      <c r="B363" s="10" t="str">
        <f>"T_"&amp;Table18151714197[[#This Row],[PSA TABLE NAME]]</f>
        <v>T_ECON_PPG_MAPPING</v>
      </c>
      <c r="C363" s="49"/>
      <c r="D363" t="s">
        <v>633</v>
      </c>
      <c r="E363" s="10"/>
      <c r="F363" t="s">
        <v>592</v>
      </c>
      <c r="G363" s="10">
        <v>350</v>
      </c>
      <c r="H363" s="77"/>
      <c r="I363" s="10" t="s">
        <v>28</v>
      </c>
      <c r="J363" s="10" t="s">
        <v>35</v>
      </c>
      <c r="K363" s="10"/>
      <c r="L363" s="10"/>
      <c r="M363" s="10"/>
      <c r="N363" s="10"/>
      <c r="O363" s="10"/>
    </row>
    <row r="364" spans="1:15" hidden="1">
      <c r="A364" s="9" t="s">
        <v>122</v>
      </c>
      <c r="B364" s="10" t="str">
        <f>"T_"&amp;Table18151714197[[#This Row],[PSA TABLE NAME]]</f>
        <v>T_ECON_PPG_MAPPING</v>
      </c>
      <c r="C364" s="49"/>
      <c r="D364" t="s">
        <v>634</v>
      </c>
      <c r="E364" s="10"/>
      <c r="F364" t="s">
        <v>592</v>
      </c>
      <c r="G364" s="10">
        <v>360</v>
      </c>
      <c r="H364" s="77"/>
      <c r="I364" s="10" t="s">
        <v>28</v>
      </c>
      <c r="J364" s="10" t="s">
        <v>35</v>
      </c>
      <c r="K364" s="10"/>
      <c r="L364" s="10"/>
      <c r="M364" s="10"/>
      <c r="N364" s="10"/>
      <c r="O364" s="10"/>
    </row>
    <row r="365" spans="1:15" hidden="1">
      <c r="A365" s="9" t="s">
        <v>122</v>
      </c>
      <c r="B365" s="10" t="str">
        <f>"T_"&amp;Table18151714197[[#This Row],[PSA TABLE NAME]]</f>
        <v>T_ECON_PPG_MAPPING</v>
      </c>
      <c r="C365" s="49"/>
      <c r="D365" t="s">
        <v>635</v>
      </c>
      <c r="E365" s="10"/>
      <c r="F365" t="s">
        <v>152</v>
      </c>
      <c r="G365" s="10">
        <v>370</v>
      </c>
      <c r="H365" s="77"/>
      <c r="I365" s="10" t="s">
        <v>28</v>
      </c>
      <c r="J365" s="10" t="s">
        <v>35</v>
      </c>
      <c r="K365" s="10"/>
      <c r="L365" s="10"/>
      <c r="M365" s="10"/>
      <c r="N365" s="10"/>
      <c r="O365" s="10"/>
    </row>
    <row r="366" spans="1:15" hidden="1">
      <c r="A366" s="9" t="s">
        <v>122</v>
      </c>
      <c r="B366" s="10" t="str">
        <f>"T_"&amp;Table18151714197[[#This Row],[PSA TABLE NAME]]</f>
        <v>T_ECON_PPG_MAPPING</v>
      </c>
      <c r="C366" s="49"/>
      <c r="D366" t="s">
        <v>636</v>
      </c>
      <c r="E366" s="10"/>
      <c r="F366" t="s">
        <v>152</v>
      </c>
      <c r="G366" s="10">
        <v>380</v>
      </c>
      <c r="H366" s="77"/>
      <c r="I366" s="10" t="s">
        <v>28</v>
      </c>
      <c r="J366" s="10" t="s">
        <v>35</v>
      </c>
      <c r="K366" s="10"/>
      <c r="L366" s="10"/>
      <c r="M366" s="10"/>
      <c r="N366" s="10"/>
      <c r="O366" s="10"/>
    </row>
    <row r="367" spans="1:15" hidden="1">
      <c r="A367" s="9" t="s">
        <v>122</v>
      </c>
      <c r="B367" s="10" t="str">
        <f>"T_"&amp;Table18151714197[[#This Row],[PSA TABLE NAME]]</f>
        <v>T_ECON_PPG_MAPPING</v>
      </c>
      <c r="C367" s="49"/>
      <c r="D367" t="s">
        <v>637</v>
      </c>
      <c r="E367" s="10"/>
      <c r="F367" t="s">
        <v>152</v>
      </c>
      <c r="G367" s="10">
        <v>390</v>
      </c>
      <c r="H367" s="77"/>
      <c r="I367" s="10" t="s">
        <v>28</v>
      </c>
      <c r="J367" s="10" t="s">
        <v>35</v>
      </c>
      <c r="K367" s="10"/>
      <c r="L367" s="10"/>
      <c r="M367" s="10"/>
      <c r="N367" s="10"/>
      <c r="O367" s="10"/>
    </row>
    <row r="368" spans="1:15" hidden="1">
      <c r="A368" s="9" t="s">
        <v>122</v>
      </c>
      <c r="B368" s="10" t="str">
        <f>"T_"&amp;Table18151714197[[#This Row],[PSA TABLE NAME]]</f>
        <v>T_ECON_PPG_MAPPING</v>
      </c>
      <c r="C368" s="49"/>
      <c r="D368" t="s">
        <v>638</v>
      </c>
      <c r="E368" s="10"/>
      <c r="F368" t="s">
        <v>592</v>
      </c>
      <c r="G368" s="10">
        <v>400</v>
      </c>
      <c r="H368" s="77"/>
      <c r="I368" s="10" t="s">
        <v>28</v>
      </c>
      <c r="J368" s="10" t="s">
        <v>35</v>
      </c>
      <c r="K368" s="10"/>
      <c r="L368" s="10"/>
      <c r="M368" s="10"/>
      <c r="N368" s="10"/>
      <c r="O368" s="10"/>
    </row>
    <row r="369" spans="1:15" hidden="1">
      <c r="A369" s="9" t="s">
        <v>122</v>
      </c>
      <c r="B369" s="10" t="str">
        <f>"T_"&amp;Table18151714197[[#This Row],[PSA TABLE NAME]]</f>
        <v>T_ECON_PPG_MAPPING</v>
      </c>
      <c r="C369" s="49"/>
      <c r="D369" t="s">
        <v>639</v>
      </c>
      <c r="E369" s="10"/>
      <c r="F369" t="s">
        <v>152</v>
      </c>
      <c r="G369" s="10">
        <v>410</v>
      </c>
      <c r="H369" s="77"/>
      <c r="I369" s="10" t="s">
        <v>28</v>
      </c>
      <c r="J369" s="10" t="s">
        <v>35</v>
      </c>
      <c r="K369" s="10"/>
      <c r="L369" s="10"/>
      <c r="M369" s="10"/>
      <c r="N369" s="10"/>
      <c r="O369" s="10"/>
    </row>
    <row r="370" spans="1:15" hidden="1">
      <c r="A370" s="9" t="s">
        <v>124</v>
      </c>
      <c r="B370" s="10" t="str">
        <f>"T_"&amp;Table18151714197[[#This Row],[PSA TABLE NAME]]</f>
        <v>T_ECON_UID_MANIFEST</v>
      </c>
      <c r="C370" s="49"/>
      <c r="D370" t="s">
        <v>591</v>
      </c>
      <c r="E370" s="10"/>
      <c r="F370" t="s">
        <v>592</v>
      </c>
      <c r="G370" s="10">
        <v>10</v>
      </c>
      <c r="H370" s="77"/>
      <c r="I370" s="10" t="s">
        <v>35</v>
      </c>
      <c r="J370" s="10" t="s">
        <v>28</v>
      </c>
      <c r="K370" s="10"/>
      <c r="L370" s="10"/>
      <c r="M370" s="10"/>
      <c r="N370" s="10"/>
      <c r="O370" s="10"/>
    </row>
    <row r="371" spans="1:15" hidden="1">
      <c r="A371" s="9" t="s">
        <v>124</v>
      </c>
      <c r="B371" s="10" t="str">
        <f>"T_"&amp;Table18151714197[[#This Row],[PSA TABLE NAME]]</f>
        <v>T_ECON_UID_MANIFEST</v>
      </c>
      <c r="C371" s="49"/>
      <c r="D371" t="s">
        <v>599</v>
      </c>
      <c r="E371" s="10"/>
      <c r="F371" t="s">
        <v>592</v>
      </c>
      <c r="G371" s="10">
        <v>20</v>
      </c>
      <c r="H371" s="77"/>
      <c r="I371" s="10" t="s">
        <v>28</v>
      </c>
      <c r="J371" s="10" t="s">
        <v>35</v>
      </c>
      <c r="K371" s="10"/>
      <c r="L371" s="10"/>
      <c r="M371" s="10"/>
      <c r="N371" s="10"/>
      <c r="O371" s="10"/>
    </row>
    <row r="372" spans="1:15" hidden="1">
      <c r="A372" s="9" t="s">
        <v>124</v>
      </c>
      <c r="B372" s="10" t="str">
        <f>"T_"&amp;Table18151714197[[#This Row],[PSA TABLE NAME]]</f>
        <v>T_ECON_UID_MANIFEST</v>
      </c>
      <c r="C372" s="49"/>
      <c r="D372" t="s">
        <v>603</v>
      </c>
      <c r="E372" s="10"/>
      <c r="F372" t="s">
        <v>592</v>
      </c>
      <c r="G372" s="10">
        <v>30</v>
      </c>
      <c r="H372" s="77"/>
      <c r="I372" s="10" t="s">
        <v>28</v>
      </c>
      <c r="J372" s="10" t="s">
        <v>35</v>
      </c>
      <c r="K372" s="10"/>
      <c r="L372" s="10"/>
      <c r="M372" s="10"/>
      <c r="N372" s="10"/>
      <c r="O372" s="10"/>
    </row>
    <row r="373" spans="1:15" hidden="1">
      <c r="A373" s="9" t="s">
        <v>124</v>
      </c>
      <c r="B373" s="10" t="str">
        <f>"T_"&amp;Table18151714197[[#This Row],[PSA TABLE NAME]]</f>
        <v>T_ECON_UID_MANIFEST</v>
      </c>
      <c r="C373" s="49"/>
      <c r="D373" t="s">
        <v>156</v>
      </c>
      <c r="E373" s="10"/>
      <c r="F373" t="s">
        <v>592</v>
      </c>
      <c r="G373" s="10">
        <v>40</v>
      </c>
      <c r="H373" s="77"/>
      <c r="I373" s="10" t="s">
        <v>28</v>
      </c>
      <c r="J373" s="10" t="s">
        <v>35</v>
      </c>
      <c r="K373" s="10"/>
      <c r="L373" s="10"/>
      <c r="M373" s="10"/>
      <c r="N373" s="10"/>
      <c r="O373" s="10"/>
    </row>
    <row r="374" spans="1:15" hidden="1">
      <c r="A374" s="9" t="s">
        <v>124</v>
      </c>
      <c r="B374" s="10" t="str">
        <f>"T_"&amp;Table18151714197[[#This Row],[PSA TABLE NAME]]</f>
        <v>T_ECON_UID_MANIFEST</v>
      </c>
      <c r="C374" s="49"/>
      <c r="D374" t="s">
        <v>640</v>
      </c>
      <c r="E374" s="10"/>
      <c r="F374" t="s">
        <v>592</v>
      </c>
      <c r="G374" s="10">
        <v>50</v>
      </c>
      <c r="H374" s="77"/>
      <c r="I374" s="10" t="s">
        <v>28</v>
      </c>
      <c r="J374" s="10" t="s">
        <v>35</v>
      </c>
      <c r="K374" s="10"/>
      <c r="L374" s="10"/>
      <c r="M374" s="10"/>
      <c r="N374" s="10"/>
      <c r="O374" s="10"/>
    </row>
    <row r="375" spans="1:15" hidden="1">
      <c r="A375" s="9" t="s">
        <v>124</v>
      </c>
      <c r="B375" s="10" t="str">
        <f>"T_"&amp;Table18151714197[[#This Row],[PSA TABLE NAME]]</f>
        <v>T_ECON_UID_MANIFEST</v>
      </c>
      <c r="C375" s="49"/>
      <c r="D375" t="s">
        <v>641</v>
      </c>
      <c r="E375" s="10"/>
      <c r="F375" t="s">
        <v>592</v>
      </c>
      <c r="G375" s="10">
        <v>60</v>
      </c>
      <c r="H375" s="77"/>
      <c r="I375" s="10" t="s">
        <v>28</v>
      </c>
      <c r="J375" s="10" t="s">
        <v>35</v>
      </c>
      <c r="K375" s="10"/>
      <c r="L375" s="10"/>
      <c r="M375" s="10"/>
      <c r="N375" s="10"/>
      <c r="O375" s="10"/>
    </row>
    <row r="376" spans="1:15" hidden="1">
      <c r="A376" s="9" t="s">
        <v>124</v>
      </c>
      <c r="B376" s="10" t="str">
        <f>"T_"&amp;Table18151714197[[#This Row],[PSA TABLE NAME]]</f>
        <v>T_ECON_UID_MANIFEST</v>
      </c>
      <c r="C376" s="49"/>
      <c r="D376" t="s">
        <v>642</v>
      </c>
      <c r="E376" s="10"/>
      <c r="F376" t="s">
        <v>592</v>
      </c>
      <c r="G376" s="10">
        <v>70</v>
      </c>
      <c r="H376" s="77"/>
      <c r="I376" s="10" t="s">
        <v>28</v>
      </c>
      <c r="J376" s="10" t="s">
        <v>35</v>
      </c>
      <c r="K376" s="10"/>
      <c r="L376" s="10"/>
      <c r="M376" s="10"/>
      <c r="N376" s="10"/>
      <c r="O376" s="10"/>
    </row>
    <row r="377" spans="1:15" hidden="1">
      <c r="A377" s="9" t="s">
        <v>124</v>
      </c>
      <c r="B377" s="10" t="str">
        <f>"T_"&amp;Table18151714197[[#This Row],[PSA TABLE NAME]]</f>
        <v>T_ECON_UID_MANIFEST</v>
      </c>
      <c r="C377" s="49"/>
      <c r="D377" t="s">
        <v>643</v>
      </c>
      <c r="E377" s="10"/>
      <c r="F377" t="s">
        <v>592</v>
      </c>
      <c r="G377" s="10">
        <v>80</v>
      </c>
      <c r="H377" s="77"/>
      <c r="I377" s="10" t="s">
        <v>28</v>
      </c>
      <c r="J377" s="10" t="s">
        <v>35</v>
      </c>
      <c r="K377" s="10"/>
      <c r="L377" s="10"/>
      <c r="M377" s="10"/>
      <c r="N377" s="10"/>
      <c r="O377" s="10"/>
    </row>
    <row r="378" spans="1:15" hidden="1">
      <c r="A378" s="9" t="s">
        <v>124</v>
      </c>
      <c r="B378" s="10" t="str">
        <f>"T_"&amp;Table18151714197[[#This Row],[PSA TABLE NAME]]</f>
        <v>T_ECON_UID_MANIFEST</v>
      </c>
      <c r="C378" s="49"/>
      <c r="D378" t="s">
        <v>644</v>
      </c>
      <c r="E378" s="10"/>
      <c r="F378" t="s">
        <v>165</v>
      </c>
      <c r="G378" s="10">
        <v>90</v>
      </c>
      <c r="H378" s="77"/>
      <c r="I378" s="10" t="s">
        <v>28</v>
      </c>
      <c r="J378" s="10" t="s">
        <v>35</v>
      </c>
      <c r="K378" s="10"/>
      <c r="L378" s="10"/>
      <c r="M378" s="10"/>
      <c r="N378" s="10"/>
      <c r="O378" s="10"/>
    </row>
    <row r="379" spans="1:15" hidden="1">
      <c r="A379" s="9" t="s">
        <v>124</v>
      </c>
      <c r="B379" s="10" t="str">
        <f>"T_"&amp;Table18151714197[[#This Row],[PSA TABLE NAME]]</f>
        <v>T_ECON_UID_MANIFEST</v>
      </c>
      <c r="C379" s="49"/>
      <c r="D379" t="s">
        <v>645</v>
      </c>
      <c r="E379" s="10"/>
      <c r="F379" t="s">
        <v>165</v>
      </c>
      <c r="G379" s="10">
        <v>100</v>
      </c>
      <c r="H379" s="77"/>
      <c r="I379" s="10" t="s">
        <v>28</v>
      </c>
      <c r="J379" s="10" t="s">
        <v>35</v>
      </c>
      <c r="K379" s="10"/>
      <c r="L379" s="10"/>
      <c r="M379" s="10"/>
      <c r="N379" s="10"/>
      <c r="O379" s="10"/>
    </row>
    <row r="380" spans="1:15" hidden="1">
      <c r="A380" s="9" t="s">
        <v>124</v>
      </c>
      <c r="B380" s="10" t="str">
        <f>"T_"&amp;Table18151714197[[#This Row],[PSA TABLE NAME]]</f>
        <v>T_ECON_UID_MANIFEST</v>
      </c>
      <c r="C380" s="49"/>
      <c r="D380" t="s">
        <v>646</v>
      </c>
      <c r="E380" s="10"/>
      <c r="F380" t="s">
        <v>165</v>
      </c>
      <c r="G380" s="10">
        <v>110</v>
      </c>
      <c r="H380" s="77"/>
      <c r="I380" s="10" t="s">
        <v>28</v>
      </c>
      <c r="J380" s="10" t="s">
        <v>35</v>
      </c>
      <c r="K380" s="10"/>
      <c r="L380" s="10"/>
      <c r="M380" s="10"/>
      <c r="N380" s="10"/>
      <c r="O380" s="10"/>
    </row>
    <row r="381" spans="1:15" hidden="1">
      <c r="A381" s="9" t="s">
        <v>124</v>
      </c>
      <c r="B381" s="10" t="str">
        <f>"T_"&amp;Table18151714197[[#This Row],[PSA TABLE NAME]]</f>
        <v>T_ECON_UID_MANIFEST</v>
      </c>
      <c r="C381" s="49"/>
      <c r="D381" t="s">
        <v>647</v>
      </c>
      <c r="E381" s="10"/>
      <c r="F381" t="s">
        <v>165</v>
      </c>
      <c r="G381" s="10">
        <v>120</v>
      </c>
      <c r="H381" s="77"/>
      <c r="I381" s="10" t="s">
        <v>28</v>
      </c>
      <c r="J381" s="10" t="s">
        <v>35</v>
      </c>
      <c r="K381" s="10"/>
      <c r="L381" s="10"/>
      <c r="M381" s="10"/>
      <c r="N381" s="10"/>
      <c r="O381" s="10"/>
    </row>
    <row r="382" spans="1:15" hidden="1">
      <c r="A382" s="101" t="s">
        <v>126</v>
      </c>
      <c r="B382" s="10" t="str">
        <f>"T_"&amp;Table18151714197[[#This Row],[PSA TABLE NAME]]</f>
        <v>T_ECON_BASELINE</v>
      </c>
      <c r="C382" s="49"/>
      <c r="D382" t="s">
        <v>156</v>
      </c>
      <c r="E382" s="10"/>
      <c r="F382" s="10" t="s">
        <v>403</v>
      </c>
      <c r="G382" s="76">
        <v>10</v>
      </c>
      <c r="H382" s="77"/>
      <c r="I382" s="10" t="s">
        <v>35</v>
      </c>
      <c r="J382" s="10" t="s">
        <v>28</v>
      </c>
      <c r="K382" s="10"/>
      <c r="L382" s="10"/>
      <c r="M382" s="10"/>
      <c r="N382" s="10"/>
      <c r="O382" s="10"/>
    </row>
    <row r="383" spans="1:15" hidden="1">
      <c r="A383" s="101" t="s">
        <v>126</v>
      </c>
      <c r="B383" s="10" t="str">
        <f>"T_"&amp;Table18151714197[[#This Row],[PSA TABLE NAME]]</f>
        <v>T_ECON_BASELINE</v>
      </c>
      <c r="C383" s="49"/>
      <c r="D383" t="s">
        <v>648</v>
      </c>
      <c r="E383" s="10"/>
      <c r="F383" s="10" t="s">
        <v>403</v>
      </c>
      <c r="G383" s="76">
        <v>20</v>
      </c>
      <c r="H383" s="77"/>
      <c r="I383" s="10" t="s">
        <v>35</v>
      </c>
      <c r="J383" s="10" t="s">
        <v>28</v>
      </c>
      <c r="K383" s="10"/>
      <c r="L383" s="10"/>
      <c r="M383" s="10"/>
      <c r="N383" s="10"/>
      <c r="O383" s="10"/>
    </row>
    <row r="384" spans="1:15" hidden="1">
      <c r="A384" s="101" t="s">
        <v>126</v>
      </c>
      <c r="B384" s="10" t="str">
        <f>"T_"&amp;Table18151714197[[#This Row],[PSA TABLE NAME]]</f>
        <v>T_ECON_BASELINE</v>
      </c>
      <c r="C384" s="49"/>
      <c r="D384" t="s">
        <v>571</v>
      </c>
      <c r="E384" s="10"/>
      <c r="F384" s="10" t="s">
        <v>572</v>
      </c>
      <c r="G384" s="76">
        <v>30</v>
      </c>
      <c r="H384" s="77"/>
      <c r="I384" s="10" t="s">
        <v>35</v>
      </c>
      <c r="J384" s="10" t="s">
        <v>28</v>
      </c>
      <c r="K384" s="10"/>
      <c r="L384" s="10"/>
      <c r="M384" s="10"/>
      <c r="N384" s="10"/>
      <c r="O384" s="10"/>
    </row>
    <row r="385" spans="1:15" hidden="1">
      <c r="A385" s="101" t="s">
        <v>126</v>
      </c>
      <c r="B385" s="10" t="str">
        <f>"T_"&amp;Table18151714197[[#This Row],[PSA TABLE NAME]]</f>
        <v>T_ECON_BASELINE</v>
      </c>
      <c r="C385" s="49"/>
      <c r="D385" t="s">
        <v>649</v>
      </c>
      <c r="E385" s="10"/>
      <c r="F385" s="10" t="s">
        <v>650</v>
      </c>
      <c r="G385" s="76">
        <v>40</v>
      </c>
      <c r="H385" s="77"/>
      <c r="I385" s="10" t="s">
        <v>28</v>
      </c>
      <c r="J385" s="10" t="s">
        <v>35</v>
      </c>
      <c r="K385" s="10"/>
      <c r="L385" s="10"/>
      <c r="M385" s="10"/>
      <c r="N385" s="10"/>
      <c r="O385" s="10"/>
    </row>
    <row r="386" spans="1:15" hidden="1">
      <c r="A386" s="101" t="s">
        <v>126</v>
      </c>
      <c r="B386" s="10" t="str">
        <f>"T_"&amp;Table18151714197[[#This Row],[PSA TABLE NAME]]</f>
        <v>T_ECON_BASELINE</v>
      </c>
      <c r="C386" s="49"/>
      <c r="D386" t="s">
        <v>126</v>
      </c>
      <c r="E386" s="10"/>
      <c r="F386" s="10" t="s">
        <v>651</v>
      </c>
      <c r="G386" s="76">
        <v>50</v>
      </c>
      <c r="H386" s="77"/>
      <c r="I386" s="10" t="s">
        <v>28</v>
      </c>
      <c r="J386" s="10" t="s">
        <v>35</v>
      </c>
      <c r="K386" s="10"/>
      <c r="L386" s="10"/>
      <c r="M386" s="10"/>
      <c r="N386" s="10"/>
      <c r="O386" s="10"/>
    </row>
    <row r="387" spans="1:15" hidden="1">
      <c r="A387" s="9" t="s">
        <v>129</v>
      </c>
      <c r="B387" s="10" t="str">
        <f>"T_"&amp;Table18151714197[[#This Row],[PSA TABLE NAME]]</f>
        <v>T_PS_STRUCTURE</v>
      </c>
      <c r="C387" s="49"/>
      <c r="D387" t="s">
        <v>591</v>
      </c>
      <c r="E387" s="10"/>
      <c r="F387" t="s">
        <v>592</v>
      </c>
      <c r="G387" s="76">
        <v>10</v>
      </c>
      <c r="H387" s="77"/>
      <c r="I387" s="10" t="s">
        <v>35</v>
      </c>
      <c r="J387" s="10" t="s">
        <v>28</v>
      </c>
      <c r="K387" s="10"/>
      <c r="L387" s="10"/>
      <c r="M387" s="10"/>
      <c r="N387" s="10"/>
      <c r="O387" s="10"/>
    </row>
    <row r="388" spans="1:15" hidden="1">
      <c r="A388" s="9" t="s">
        <v>129</v>
      </c>
      <c r="B388" s="10" t="str">
        <f>"T_"&amp;Table18151714197[[#This Row],[PSA TABLE NAME]]</f>
        <v>T_PS_STRUCTURE</v>
      </c>
      <c r="C388" s="49"/>
      <c r="D388" t="s">
        <v>642</v>
      </c>
      <c r="E388" s="10"/>
      <c r="F388" t="s">
        <v>592</v>
      </c>
      <c r="G388" s="76">
        <v>20</v>
      </c>
      <c r="H388" s="77"/>
      <c r="I388" s="10" t="s">
        <v>35</v>
      </c>
      <c r="J388" s="10" t="s">
        <v>28</v>
      </c>
      <c r="K388" s="10"/>
      <c r="L388" s="10"/>
      <c r="M388" s="10"/>
      <c r="N388" s="10"/>
      <c r="O388" s="10"/>
    </row>
    <row r="389" spans="1:15" hidden="1">
      <c r="A389" s="9" t="s">
        <v>129</v>
      </c>
      <c r="B389" s="10" t="str">
        <f>"T_"&amp;Table18151714197[[#This Row],[PSA TABLE NAME]]</f>
        <v>T_PS_STRUCTURE</v>
      </c>
      <c r="C389" s="49"/>
      <c r="D389" t="s">
        <v>652</v>
      </c>
      <c r="E389" s="10"/>
      <c r="F389" t="s">
        <v>152</v>
      </c>
      <c r="G389" s="76">
        <v>30</v>
      </c>
      <c r="H389" s="77"/>
      <c r="I389" s="10" t="s">
        <v>28</v>
      </c>
      <c r="J389" s="10" t="s">
        <v>35</v>
      </c>
      <c r="K389" s="10"/>
      <c r="L389" s="10"/>
      <c r="M389" s="10"/>
      <c r="N389" s="10"/>
      <c r="O389" s="10"/>
    </row>
    <row r="390" spans="1:15" hidden="1">
      <c r="A390" s="9" t="s">
        <v>129</v>
      </c>
      <c r="B390" s="10" t="str">
        <f>"T_"&amp;Table18151714197[[#This Row],[PSA TABLE NAME]]</f>
        <v>T_PS_STRUCTURE</v>
      </c>
      <c r="C390" s="49"/>
      <c r="D390" t="s">
        <v>653</v>
      </c>
      <c r="E390" s="10"/>
      <c r="F390" t="s">
        <v>152</v>
      </c>
      <c r="G390" s="76">
        <v>40</v>
      </c>
      <c r="H390" s="77"/>
      <c r="I390" s="10" t="s">
        <v>28</v>
      </c>
      <c r="J390" s="10" t="s">
        <v>35</v>
      </c>
      <c r="K390" s="10"/>
      <c r="L390" s="10"/>
      <c r="M390" s="10"/>
      <c r="N390" s="10"/>
      <c r="O390" s="10"/>
    </row>
    <row r="391" spans="1:15" hidden="1">
      <c r="A391" s="9" t="s">
        <v>129</v>
      </c>
      <c r="B391" s="10" t="str">
        <f>"T_"&amp;Table18151714197[[#This Row],[PSA TABLE NAME]]</f>
        <v>T_PS_STRUCTURE</v>
      </c>
      <c r="C391" s="49"/>
      <c r="D391" t="s">
        <v>654</v>
      </c>
      <c r="E391" s="10"/>
      <c r="F391" t="s">
        <v>592</v>
      </c>
      <c r="G391" s="76">
        <v>50</v>
      </c>
      <c r="H391" s="77"/>
      <c r="I391" s="10" t="s">
        <v>28</v>
      </c>
      <c r="J391" s="10" t="s">
        <v>35</v>
      </c>
      <c r="K391" s="10"/>
      <c r="L391" s="10"/>
      <c r="M391" s="10"/>
      <c r="N391" s="10"/>
      <c r="O391" s="10"/>
    </row>
    <row r="392" spans="1:15" hidden="1">
      <c r="A392" s="9" t="s">
        <v>129</v>
      </c>
      <c r="B392" s="10" t="str">
        <f>"T_"&amp;Table18151714197[[#This Row],[PSA TABLE NAME]]</f>
        <v>T_PS_STRUCTURE</v>
      </c>
      <c r="C392" s="49"/>
      <c r="D392" t="s">
        <v>655</v>
      </c>
      <c r="E392" s="10"/>
      <c r="F392" t="s">
        <v>152</v>
      </c>
      <c r="G392" s="76">
        <v>60</v>
      </c>
      <c r="H392" s="77"/>
      <c r="I392" s="10" t="s">
        <v>28</v>
      </c>
      <c r="J392" s="10" t="s">
        <v>35</v>
      </c>
      <c r="K392" s="10"/>
      <c r="L392" s="10"/>
      <c r="M392" s="10"/>
      <c r="N392" s="10"/>
      <c r="O392" s="10"/>
    </row>
    <row r="393" spans="1:15" hidden="1">
      <c r="A393" s="9" t="s">
        <v>129</v>
      </c>
      <c r="B393" s="10" t="str">
        <f>"T_"&amp;Table18151714197[[#This Row],[PSA TABLE NAME]]</f>
        <v>T_PS_STRUCTURE</v>
      </c>
      <c r="C393" s="49"/>
      <c r="D393" t="s">
        <v>656</v>
      </c>
      <c r="E393" s="10"/>
      <c r="F393" t="s">
        <v>592</v>
      </c>
      <c r="G393" s="76">
        <v>70</v>
      </c>
      <c r="H393" s="77"/>
      <c r="I393" s="10" t="s">
        <v>28</v>
      </c>
      <c r="J393" s="10" t="s">
        <v>35</v>
      </c>
      <c r="K393" s="10"/>
      <c r="L393" s="10"/>
      <c r="M393" s="10"/>
      <c r="N393" s="10"/>
      <c r="O393" s="10"/>
    </row>
    <row r="394" spans="1:15" hidden="1">
      <c r="A394" s="9" t="s">
        <v>129</v>
      </c>
      <c r="B394" s="10" t="str">
        <f>"T_"&amp;Table18151714197[[#This Row],[PSA TABLE NAME]]</f>
        <v>T_PS_STRUCTURE</v>
      </c>
      <c r="C394" s="49"/>
      <c r="D394" t="s">
        <v>657</v>
      </c>
      <c r="E394" s="10"/>
      <c r="F394" t="s">
        <v>592</v>
      </c>
      <c r="G394" s="76">
        <v>80</v>
      </c>
      <c r="H394" s="77"/>
      <c r="I394" s="10" t="s">
        <v>28</v>
      </c>
      <c r="J394" s="10" t="s">
        <v>35</v>
      </c>
      <c r="K394" s="10"/>
      <c r="L394" s="10"/>
      <c r="M394" s="10"/>
      <c r="N394" s="10"/>
      <c r="O394" s="10"/>
    </row>
    <row r="395" spans="1:15" hidden="1">
      <c r="A395" s="9" t="s">
        <v>131</v>
      </c>
      <c r="B395" s="10" t="str">
        <f>"T_"&amp;Table18151714197[[#This Row],[PSA TABLE NAME]]</f>
        <v>T_PS_VTM</v>
      </c>
      <c r="C395" s="49"/>
      <c r="D395" t="s">
        <v>658</v>
      </c>
      <c r="E395" s="10"/>
      <c r="F395" t="s">
        <v>592</v>
      </c>
      <c r="G395" s="76">
        <v>10</v>
      </c>
      <c r="H395" s="77"/>
      <c r="I395" s="10" t="s">
        <v>35</v>
      </c>
      <c r="J395" s="10" t="s">
        <v>28</v>
      </c>
      <c r="K395" s="10"/>
      <c r="L395" s="10"/>
      <c r="M395" s="10"/>
      <c r="N395" s="10"/>
      <c r="O395" s="10"/>
    </row>
    <row r="396" spans="1:15" hidden="1">
      <c r="A396" s="9" t="s">
        <v>131</v>
      </c>
      <c r="B396" s="10" t="str">
        <f>"T_"&amp;Table18151714197[[#This Row],[PSA TABLE NAME]]</f>
        <v>T_PS_VTM</v>
      </c>
      <c r="C396" s="49"/>
      <c r="D396" t="s">
        <v>659</v>
      </c>
      <c r="E396" s="10"/>
      <c r="F396" t="s">
        <v>592</v>
      </c>
      <c r="G396" s="76">
        <v>20</v>
      </c>
      <c r="H396" s="77"/>
      <c r="I396" s="10" t="s">
        <v>35</v>
      </c>
      <c r="J396" s="10" t="s">
        <v>28</v>
      </c>
      <c r="K396" s="10"/>
      <c r="L396" s="10"/>
      <c r="M396" s="10"/>
      <c r="N396" s="10"/>
      <c r="O396" s="10"/>
    </row>
    <row r="397" spans="1:15" hidden="1">
      <c r="A397" s="9" t="s">
        <v>131</v>
      </c>
      <c r="B397" s="10" t="str">
        <f>"T_"&amp;Table18151714197[[#This Row],[PSA TABLE NAME]]</f>
        <v>T_PS_VTM</v>
      </c>
      <c r="C397" s="49"/>
      <c r="D397" t="s">
        <v>660</v>
      </c>
      <c r="E397" s="10"/>
      <c r="F397" t="s">
        <v>165</v>
      </c>
      <c r="G397" s="76">
        <v>30</v>
      </c>
      <c r="H397" s="77"/>
      <c r="I397" s="10" t="s">
        <v>28</v>
      </c>
      <c r="J397" s="10" t="s">
        <v>35</v>
      </c>
      <c r="K397" s="10"/>
      <c r="L397" s="10"/>
      <c r="M397" s="10"/>
      <c r="N397" s="10"/>
      <c r="O397" s="10"/>
    </row>
    <row r="398" spans="1:15" hidden="1">
      <c r="A398" s="9" t="s">
        <v>133</v>
      </c>
      <c r="B398" s="10" t="str">
        <f>"T_"&amp;Table18151714197[[#This Row],[PSA TABLE NAME]]</f>
        <v>T_SIMULATION_CONFIG</v>
      </c>
      <c r="C398" s="49"/>
      <c r="D398" t="s">
        <v>591</v>
      </c>
      <c r="E398" s="10"/>
      <c r="F398" t="s">
        <v>592</v>
      </c>
      <c r="G398" s="76">
        <v>10</v>
      </c>
      <c r="H398" s="77"/>
      <c r="I398" s="10" t="s">
        <v>35</v>
      </c>
      <c r="J398" s="10" t="s">
        <v>28</v>
      </c>
      <c r="K398" s="10"/>
      <c r="L398" s="10"/>
      <c r="M398" s="10"/>
      <c r="N398" s="10"/>
      <c r="O398" s="10"/>
    </row>
    <row r="399" spans="1:15" hidden="1">
      <c r="A399" s="9" t="s">
        <v>133</v>
      </c>
      <c r="B399" s="10" t="str">
        <f>"T_"&amp;Table18151714197[[#This Row],[PSA TABLE NAME]]</f>
        <v>T_SIMULATION_CONFIG</v>
      </c>
      <c r="C399" s="49"/>
      <c r="D399" t="s">
        <v>642</v>
      </c>
      <c r="E399" s="10"/>
      <c r="F399" t="s">
        <v>592</v>
      </c>
      <c r="G399" s="76">
        <v>20</v>
      </c>
      <c r="H399" s="77"/>
      <c r="I399" s="10" t="s">
        <v>35</v>
      </c>
      <c r="J399" s="10" t="s">
        <v>28</v>
      </c>
      <c r="K399" s="10"/>
      <c r="L399" s="10"/>
      <c r="M399" s="10"/>
      <c r="N399" s="10"/>
      <c r="O399" s="10"/>
    </row>
    <row r="400" spans="1:15" hidden="1">
      <c r="A400" s="9" t="s">
        <v>133</v>
      </c>
      <c r="B400" s="10" t="str">
        <f>"T_"&amp;Table18151714197[[#This Row],[PSA TABLE NAME]]</f>
        <v>T_SIMULATION_CONFIG</v>
      </c>
      <c r="C400" s="49"/>
      <c r="D400" t="s">
        <v>661</v>
      </c>
      <c r="E400" s="10"/>
      <c r="F400" t="s">
        <v>152</v>
      </c>
      <c r="G400" s="76">
        <v>30</v>
      </c>
      <c r="H400" s="77"/>
      <c r="I400" s="10" t="s">
        <v>28</v>
      </c>
      <c r="J400" s="10" t="s">
        <v>35</v>
      </c>
      <c r="K400" s="10"/>
      <c r="L400" s="10"/>
      <c r="M400" s="10"/>
      <c r="N400" s="10"/>
      <c r="O400" s="10"/>
    </row>
    <row r="401" spans="1:15" hidden="1">
      <c r="A401" s="9" t="s">
        <v>133</v>
      </c>
      <c r="B401" s="10" t="str">
        <f>"T_"&amp;Table18151714197[[#This Row],[PSA TABLE NAME]]</f>
        <v>T_SIMULATION_CONFIG</v>
      </c>
      <c r="C401" s="49"/>
      <c r="D401" t="s">
        <v>662</v>
      </c>
      <c r="E401" s="10"/>
      <c r="F401" t="s">
        <v>165</v>
      </c>
      <c r="G401" s="76">
        <v>40</v>
      </c>
      <c r="H401" s="77"/>
      <c r="I401" s="10" t="s">
        <v>28</v>
      </c>
      <c r="J401" s="10" t="s">
        <v>35</v>
      </c>
      <c r="K401" s="10"/>
      <c r="L401" s="10"/>
      <c r="M401" s="10"/>
      <c r="N401" s="10"/>
      <c r="O401" s="10"/>
    </row>
    <row r="402" spans="1:15" hidden="1">
      <c r="A402" s="9" t="s">
        <v>133</v>
      </c>
      <c r="B402" s="10" t="str">
        <f>"T_"&amp;Table18151714197[[#This Row],[PSA TABLE NAME]]</f>
        <v>T_SIMULATION_CONFIG</v>
      </c>
      <c r="C402" s="49"/>
      <c r="D402" t="s">
        <v>663</v>
      </c>
      <c r="E402" s="10"/>
      <c r="F402" t="s">
        <v>165</v>
      </c>
      <c r="G402" s="76">
        <v>50</v>
      </c>
      <c r="H402" s="77"/>
      <c r="I402" s="10" t="s">
        <v>28</v>
      </c>
      <c r="J402" s="10" t="s">
        <v>35</v>
      </c>
      <c r="K402" s="10"/>
      <c r="L402" s="10"/>
      <c r="M402" s="10"/>
      <c r="N402" s="10"/>
      <c r="O402" s="10"/>
    </row>
    <row r="403" spans="1:15" hidden="1">
      <c r="A403" s="9" t="s">
        <v>133</v>
      </c>
      <c r="B403" s="10" t="str">
        <f>"T_"&amp;Table18151714197[[#This Row],[PSA TABLE NAME]]</f>
        <v>T_SIMULATION_CONFIG</v>
      </c>
      <c r="C403" s="49"/>
      <c r="D403" t="s">
        <v>664</v>
      </c>
      <c r="E403" s="10"/>
      <c r="F403" t="s">
        <v>165</v>
      </c>
      <c r="G403" s="76">
        <v>60</v>
      </c>
      <c r="H403" s="77"/>
      <c r="I403" s="10" t="s">
        <v>28</v>
      </c>
      <c r="J403" s="10" t="s">
        <v>35</v>
      </c>
      <c r="K403" s="10"/>
      <c r="L403" s="10"/>
      <c r="M403" s="10"/>
      <c r="N403" s="10"/>
      <c r="O403" s="10"/>
    </row>
    <row r="404" spans="1:15" hidden="1">
      <c r="A404" s="9" t="s">
        <v>133</v>
      </c>
      <c r="B404" s="10" t="str">
        <f>"T_"&amp;Table18151714197[[#This Row],[PSA TABLE NAME]]</f>
        <v>T_SIMULATION_CONFIG</v>
      </c>
      <c r="C404" s="49"/>
      <c r="D404" t="s">
        <v>665</v>
      </c>
      <c r="E404" s="10"/>
      <c r="F404" t="s">
        <v>152</v>
      </c>
      <c r="G404" s="76">
        <v>70</v>
      </c>
      <c r="H404" s="77"/>
      <c r="I404" s="10" t="s">
        <v>28</v>
      </c>
      <c r="J404" s="10" t="s">
        <v>35</v>
      </c>
      <c r="K404" s="10"/>
      <c r="L404" s="10"/>
      <c r="M404" s="10"/>
      <c r="N404" s="10"/>
      <c r="O404" s="10"/>
    </row>
    <row r="405" spans="1:15" hidden="1">
      <c r="A405" s="9" t="s">
        <v>133</v>
      </c>
      <c r="B405" s="10" t="str">
        <f>"T_"&amp;Table18151714197[[#This Row],[PSA TABLE NAME]]</f>
        <v>T_SIMULATION_CONFIG</v>
      </c>
      <c r="C405" s="49"/>
      <c r="D405" t="s">
        <v>666</v>
      </c>
      <c r="E405" s="10"/>
      <c r="F405" t="s">
        <v>152</v>
      </c>
      <c r="G405" s="76">
        <v>80</v>
      </c>
      <c r="H405" s="77"/>
      <c r="I405" s="10" t="s">
        <v>28</v>
      </c>
      <c r="J405" s="10" t="s">
        <v>35</v>
      </c>
      <c r="K405" s="10"/>
      <c r="L405" s="10"/>
      <c r="M405" s="10"/>
      <c r="N405" s="10"/>
      <c r="O405" s="10"/>
    </row>
    <row r="406" spans="1:15" hidden="1">
      <c r="A406" s="9" t="s">
        <v>133</v>
      </c>
      <c r="B406" s="10" t="str">
        <f>"T_"&amp;Table18151714197[[#This Row],[PSA TABLE NAME]]</f>
        <v>T_SIMULATION_CONFIG</v>
      </c>
      <c r="C406" s="49"/>
      <c r="D406" t="s">
        <v>667</v>
      </c>
      <c r="E406" s="10"/>
      <c r="F406" t="s">
        <v>152</v>
      </c>
      <c r="G406" s="76">
        <v>90</v>
      </c>
      <c r="H406" s="77"/>
      <c r="I406" s="10" t="s">
        <v>28</v>
      </c>
      <c r="J406" s="10" t="s">
        <v>35</v>
      </c>
      <c r="K406" s="10"/>
      <c r="L406" s="10"/>
      <c r="M406" s="10"/>
      <c r="N406" s="10"/>
      <c r="O406" s="10"/>
    </row>
    <row r="407" spans="1:15" hidden="1">
      <c r="A407" s="9" t="s">
        <v>133</v>
      </c>
      <c r="B407" s="10" t="str">
        <f>"T_"&amp;Table18151714197[[#This Row],[PSA TABLE NAME]]</f>
        <v>T_SIMULATION_CONFIG</v>
      </c>
      <c r="C407" s="49"/>
      <c r="D407" t="s">
        <v>668</v>
      </c>
      <c r="E407" s="10"/>
      <c r="F407" t="s">
        <v>152</v>
      </c>
      <c r="G407" s="76">
        <v>100</v>
      </c>
      <c r="H407" s="77"/>
      <c r="I407" s="10" t="s">
        <v>28</v>
      </c>
      <c r="J407" s="10" t="s">
        <v>35</v>
      </c>
      <c r="K407" s="10"/>
      <c r="L407" s="10"/>
      <c r="M407" s="10"/>
      <c r="N407" s="10"/>
      <c r="O407" s="10"/>
    </row>
    <row r="408" spans="1:15" hidden="1">
      <c r="A408" s="9" t="s">
        <v>133</v>
      </c>
      <c r="B408" s="10" t="str">
        <f>"T_"&amp;Table18151714197[[#This Row],[PSA TABLE NAME]]</f>
        <v>T_SIMULATION_CONFIG</v>
      </c>
      <c r="C408" s="49"/>
      <c r="D408" t="s">
        <v>669</v>
      </c>
      <c r="E408" s="10"/>
      <c r="F408" t="s">
        <v>152</v>
      </c>
      <c r="G408" s="76">
        <v>110</v>
      </c>
      <c r="H408" s="77"/>
      <c r="I408" s="10" t="s">
        <v>28</v>
      </c>
      <c r="J408" s="10" t="s">
        <v>35</v>
      </c>
      <c r="K408" s="10"/>
      <c r="L408" s="10"/>
      <c r="M408" s="10"/>
      <c r="N408" s="10"/>
      <c r="O408" s="10"/>
    </row>
    <row r="409" spans="1:15" hidden="1">
      <c r="A409" s="9" t="s">
        <v>133</v>
      </c>
      <c r="B409" s="10" t="str">
        <f>"T_"&amp;Table18151714197[[#This Row],[PSA TABLE NAME]]</f>
        <v>T_SIMULATION_CONFIG</v>
      </c>
      <c r="C409" s="49"/>
      <c r="D409" t="s">
        <v>670</v>
      </c>
      <c r="E409" s="10"/>
      <c r="F409" t="s">
        <v>152</v>
      </c>
      <c r="G409" s="76">
        <v>120</v>
      </c>
      <c r="H409" s="77"/>
      <c r="I409" s="10" t="s">
        <v>28</v>
      </c>
      <c r="J409" s="10" t="s">
        <v>35</v>
      </c>
      <c r="K409" s="10"/>
      <c r="L409" s="10"/>
      <c r="M409" s="10"/>
      <c r="N409" s="10"/>
      <c r="O409" s="10"/>
    </row>
    <row r="410" spans="1:15" hidden="1">
      <c r="A410" s="9" t="s">
        <v>133</v>
      </c>
      <c r="B410" s="10" t="str">
        <f>"T_"&amp;Table18151714197[[#This Row],[PSA TABLE NAME]]</f>
        <v>T_SIMULATION_CONFIG</v>
      </c>
      <c r="C410" s="49"/>
      <c r="D410" t="s">
        <v>671</v>
      </c>
      <c r="E410" s="10"/>
      <c r="F410" t="s">
        <v>152</v>
      </c>
      <c r="G410" s="76">
        <v>130</v>
      </c>
      <c r="H410" s="77"/>
      <c r="I410" s="10" t="s">
        <v>28</v>
      </c>
      <c r="J410" s="10" t="s">
        <v>35</v>
      </c>
      <c r="K410" s="10"/>
      <c r="L410" s="10"/>
      <c r="M410" s="10"/>
      <c r="N410" s="10"/>
      <c r="O410" s="10"/>
    </row>
    <row r="411" spans="1:15" hidden="1">
      <c r="A411" s="9" t="s">
        <v>133</v>
      </c>
      <c r="B411" s="10" t="str">
        <f>"T_"&amp;Table18151714197[[#This Row],[PSA TABLE NAME]]</f>
        <v>T_SIMULATION_CONFIG</v>
      </c>
      <c r="C411" s="49"/>
      <c r="D411" t="s">
        <v>672</v>
      </c>
      <c r="E411" s="10"/>
      <c r="F411" t="s">
        <v>592</v>
      </c>
      <c r="G411" s="76">
        <v>140</v>
      </c>
      <c r="H411" s="77"/>
      <c r="I411" s="10" t="s">
        <v>28</v>
      </c>
      <c r="J411" s="10" t="s">
        <v>35</v>
      </c>
      <c r="K411" s="10"/>
      <c r="L411" s="10"/>
      <c r="M411" s="10"/>
      <c r="N411" s="10"/>
      <c r="O411" s="10"/>
    </row>
    <row r="412" spans="1:15" hidden="1">
      <c r="A412" s="9" t="s">
        <v>135</v>
      </c>
      <c r="B412" s="10" t="str">
        <f>"T_"&amp;Table18151714197[[#This Row],[PSA TABLE NAME]]</f>
        <v>T_ENRICHED_PROMO_CALENDAR</v>
      </c>
      <c r="C412" s="49"/>
      <c r="D412" t="s">
        <v>156</v>
      </c>
      <c r="E412" s="10"/>
      <c r="F412" t="s">
        <v>473</v>
      </c>
      <c r="G412" s="76">
        <v>10</v>
      </c>
      <c r="H412" s="77"/>
      <c r="I412" s="108" t="s">
        <v>35</v>
      </c>
      <c r="J412" s="109" t="s">
        <v>28</v>
      </c>
      <c r="K412" s="10"/>
      <c r="L412" s="10"/>
      <c r="M412" s="10"/>
      <c r="N412" s="10"/>
      <c r="O412" s="10"/>
    </row>
    <row r="413" spans="1:15" hidden="1">
      <c r="A413" s="9" t="s">
        <v>135</v>
      </c>
      <c r="B413" s="10" t="str">
        <f>"T_"&amp;Table18151714197[[#This Row],[PSA TABLE NAME]]</f>
        <v>T_ENRICHED_PROMO_CALENDAR</v>
      </c>
      <c r="C413" s="49"/>
      <c r="D413" t="s">
        <v>505</v>
      </c>
      <c r="E413" s="10"/>
      <c r="F413" t="s">
        <v>473</v>
      </c>
      <c r="G413" s="76">
        <v>20</v>
      </c>
      <c r="H413" s="77"/>
      <c r="I413" s="110" t="s">
        <v>35</v>
      </c>
      <c r="J413" s="111" t="s">
        <v>28</v>
      </c>
      <c r="K413" s="10"/>
      <c r="L413" s="10"/>
      <c r="M413" s="10"/>
      <c r="N413" s="10"/>
      <c r="O413" s="10"/>
    </row>
    <row r="414" spans="1:15" hidden="1">
      <c r="A414" s="9" t="s">
        <v>135</v>
      </c>
      <c r="B414" s="10" t="str">
        <f>"T_"&amp;Table18151714197[[#This Row],[PSA TABLE NAME]]</f>
        <v>T_ENRICHED_PROMO_CALENDAR</v>
      </c>
      <c r="C414" s="49"/>
      <c r="D414" t="s">
        <v>495</v>
      </c>
      <c r="E414" s="10"/>
      <c r="F414" t="s">
        <v>473</v>
      </c>
      <c r="G414" s="76">
        <v>30</v>
      </c>
      <c r="H414" s="77"/>
      <c r="I414" s="108" t="s">
        <v>35</v>
      </c>
      <c r="J414" s="109" t="s">
        <v>28</v>
      </c>
      <c r="K414" s="10"/>
      <c r="L414" s="10"/>
      <c r="M414" s="10"/>
      <c r="N414" s="10"/>
      <c r="O414" s="10"/>
    </row>
    <row r="415" spans="1:15" hidden="1">
      <c r="A415" s="9" t="s">
        <v>135</v>
      </c>
      <c r="B415" s="10" t="str">
        <f>"T_"&amp;Table18151714197[[#This Row],[PSA TABLE NAME]]</f>
        <v>T_ENRICHED_PROMO_CALENDAR</v>
      </c>
      <c r="C415" s="49"/>
      <c r="D415" t="s">
        <v>587</v>
      </c>
      <c r="E415" s="10"/>
      <c r="F415" t="s">
        <v>152</v>
      </c>
      <c r="G415" s="76">
        <v>40</v>
      </c>
      <c r="H415" s="77"/>
      <c r="I415" s="110" t="s">
        <v>35</v>
      </c>
      <c r="J415" s="111" t="s">
        <v>28</v>
      </c>
      <c r="K415" s="10"/>
      <c r="L415" s="10"/>
      <c r="M415" s="10"/>
      <c r="N415" s="10"/>
      <c r="O415" s="10"/>
    </row>
    <row r="416" spans="1:15" hidden="1">
      <c r="A416" s="9" t="s">
        <v>135</v>
      </c>
      <c r="B416" s="10" t="str">
        <f>"T_"&amp;Table18151714197[[#This Row],[PSA TABLE NAME]]</f>
        <v>T_ENRICHED_PROMO_CALENDAR</v>
      </c>
      <c r="C416" s="49"/>
      <c r="D416" t="s">
        <v>673</v>
      </c>
      <c r="E416" s="10"/>
      <c r="F416" t="s">
        <v>572</v>
      </c>
      <c r="G416" s="76">
        <v>50</v>
      </c>
      <c r="H416" s="77"/>
      <c r="I416" s="109" t="s">
        <v>28</v>
      </c>
      <c r="J416" s="108" t="s">
        <v>35</v>
      </c>
      <c r="K416" s="10"/>
      <c r="L416" s="10"/>
      <c r="M416" s="10"/>
      <c r="N416" s="10"/>
      <c r="O416" s="10"/>
    </row>
    <row r="417" spans="1:15" hidden="1">
      <c r="A417" s="9" t="s">
        <v>135</v>
      </c>
      <c r="B417" s="10" t="str">
        <f>"T_"&amp;Table18151714197[[#This Row],[PSA TABLE NAME]]</f>
        <v>T_ENRICHED_PROMO_CALENDAR</v>
      </c>
      <c r="C417" s="49"/>
      <c r="D417" t="s">
        <v>674</v>
      </c>
      <c r="E417" s="10"/>
      <c r="F417" t="s">
        <v>572</v>
      </c>
      <c r="G417" s="76">
        <v>60</v>
      </c>
      <c r="H417" s="77"/>
      <c r="I417" s="111" t="s">
        <v>28</v>
      </c>
      <c r="J417" s="110" t="s">
        <v>35</v>
      </c>
      <c r="K417" s="10"/>
      <c r="L417" s="10"/>
      <c r="M417" s="10"/>
      <c r="N417" s="10"/>
      <c r="O417" s="10"/>
    </row>
    <row r="418" spans="1:15" hidden="1">
      <c r="A418" s="9" t="s">
        <v>135</v>
      </c>
      <c r="B418" s="10" t="str">
        <f>"T_"&amp;Table18151714197[[#This Row],[PSA TABLE NAME]]</f>
        <v>T_ENRICHED_PROMO_CALENDAR</v>
      </c>
      <c r="C418" s="49"/>
      <c r="D418" t="s">
        <v>675</v>
      </c>
      <c r="E418" s="10"/>
      <c r="F418" t="s">
        <v>152</v>
      </c>
      <c r="G418" s="76">
        <v>70</v>
      </c>
      <c r="H418" s="77"/>
      <c r="I418" s="109" t="s">
        <v>28</v>
      </c>
      <c r="J418" s="108" t="s">
        <v>35</v>
      </c>
      <c r="K418" s="10"/>
      <c r="L418" s="10"/>
      <c r="M418" s="10"/>
      <c r="N418" s="10"/>
      <c r="O418" s="10"/>
    </row>
    <row r="419" spans="1:15" hidden="1">
      <c r="A419" s="9" t="s">
        <v>135</v>
      </c>
      <c r="B419" s="10" t="str">
        <f>"T_"&amp;Table18151714197[[#This Row],[PSA TABLE NAME]]</f>
        <v>T_ENRICHED_PROMO_CALENDAR</v>
      </c>
      <c r="C419" s="49"/>
      <c r="D419" t="s">
        <v>676</v>
      </c>
      <c r="E419" s="10"/>
      <c r="F419" t="s">
        <v>473</v>
      </c>
      <c r="G419" s="76">
        <v>80</v>
      </c>
      <c r="H419" s="77"/>
      <c r="I419" s="111" t="s">
        <v>28</v>
      </c>
      <c r="J419" s="110" t="s">
        <v>35</v>
      </c>
      <c r="K419" s="10"/>
      <c r="L419" s="10"/>
      <c r="M419" s="10"/>
      <c r="N419" s="10"/>
      <c r="O419" s="10"/>
    </row>
    <row r="420" spans="1:15" hidden="1">
      <c r="A420" s="9" t="s">
        <v>135</v>
      </c>
      <c r="B420" s="10" t="str">
        <f>"T_"&amp;Table18151714197[[#This Row],[PSA TABLE NAME]]</f>
        <v>T_ENRICHED_PROMO_CALENDAR</v>
      </c>
      <c r="C420" s="49"/>
      <c r="D420" t="s">
        <v>677</v>
      </c>
      <c r="E420" s="10"/>
      <c r="F420" t="s">
        <v>473</v>
      </c>
      <c r="G420" s="76">
        <v>90</v>
      </c>
      <c r="H420" s="77"/>
      <c r="I420" s="109" t="s">
        <v>28</v>
      </c>
      <c r="J420" s="108" t="s">
        <v>35</v>
      </c>
      <c r="K420" s="10"/>
      <c r="L420" s="10"/>
      <c r="M420" s="10"/>
      <c r="N420" s="10"/>
      <c r="O420" s="10"/>
    </row>
    <row r="421" spans="1:15" hidden="1">
      <c r="A421" s="9" t="s">
        <v>135</v>
      </c>
      <c r="B421" s="10" t="str">
        <f>"T_"&amp;Table18151714197[[#This Row],[PSA TABLE NAME]]</f>
        <v>T_ENRICHED_PROMO_CALENDAR</v>
      </c>
      <c r="C421" s="49"/>
      <c r="D421" t="s">
        <v>172</v>
      </c>
      <c r="E421" s="10"/>
      <c r="F421" t="s">
        <v>165</v>
      </c>
      <c r="G421" s="76">
        <v>100</v>
      </c>
      <c r="H421" s="77"/>
      <c r="I421" s="111" t="s">
        <v>28</v>
      </c>
      <c r="J421" s="110" t="s">
        <v>35</v>
      </c>
      <c r="K421" s="10"/>
      <c r="L421" s="10"/>
      <c r="M421" s="10"/>
      <c r="N421" s="10"/>
      <c r="O421" s="10"/>
    </row>
    <row r="422" spans="1:15" hidden="1">
      <c r="A422" s="9" t="s">
        <v>135</v>
      </c>
      <c r="B422" s="10" t="str">
        <f>"T_"&amp;Table18151714197[[#This Row],[PSA TABLE NAME]]</f>
        <v>T_ENRICHED_PROMO_CALENDAR</v>
      </c>
      <c r="C422" s="49"/>
      <c r="D422" t="s">
        <v>171</v>
      </c>
      <c r="E422" s="10"/>
      <c r="F422" t="s">
        <v>165</v>
      </c>
      <c r="G422" s="76">
        <v>110</v>
      </c>
      <c r="H422" s="77"/>
      <c r="I422" s="109" t="s">
        <v>28</v>
      </c>
      <c r="J422" s="108" t="s">
        <v>35</v>
      </c>
      <c r="K422" s="10"/>
      <c r="L422" s="10"/>
      <c r="M422" s="10"/>
      <c r="N422" s="10"/>
      <c r="O422" s="10"/>
    </row>
    <row r="423" spans="1:15" hidden="1">
      <c r="A423" s="9" t="s">
        <v>135</v>
      </c>
      <c r="B423" s="10" t="str">
        <f>"T_"&amp;Table18151714197[[#This Row],[PSA TABLE NAME]]</f>
        <v>T_ENRICHED_PROMO_CALENDAR</v>
      </c>
      <c r="C423" s="49"/>
      <c r="D423" t="s">
        <v>678</v>
      </c>
      <c r="E423" s="10"/>
      <c r="F423" t="s">
        <v>165</v>
      </c>
      <c r="G423" s="76">
        <v>120</v>
      </c>
      <c r="H423" s="77"/>
      <c r="I423" s="111" t="s">
        <v>28</v>
      </c>
      <c r="J423" s="110" t="s">
        <v>35</v>
      </c>
      <c r="K423" s="10"/>
      <c r="L423" s="10"/>
      <c r="M423" s="10"/>
      <c r="N423" s="10"/>
      <c r="O423" s="10"/>
    </row>
    <row r="424" spans="1:15" hidden="1">
      <c r="A424" s="9" t="s">
        <v>135</v>
      </c>
      <c r="B424" s="10" t="str">
        <f>"T_"&amp;Table18151714197[[#This Row],[PSA TABLE NAME]]</f>
        <v>T_ENRICHED_PROMO_CALENDAR</v>
      </c>
      <c r="C424" s="49"/>
      <c r="D424" t="s">
        <v>679</v>
      </c>
      <c r="E424" s="10"/>
      <c r="F424" t="s">
        <v>165</v>
      </c>
      <c r="G424" s="76">
        <v>130</v>
      </c>
      <c r="H424" s="77"/>
      <c r="I424" s="109" t="s">
        <v>28</v>
      </c>
      <c r="J424" s="108" t="s">
        <v>35</v>
      </c>
      <c r="K424" s="10"/>
      <c r="L424" s="10"/>
      <c r="M424" s="10"/>
      <c r="N424" s="10"/>
      <c r="O424" s="10"/>
    </row>
    <row r="425" spans="1:15" hidden="1">
      <c r="A425" s="9" t="s">
        <v>135</v>
      </c>
      <c r="B425" s="10" t="str">
        <f>"T_"&amp;Table18151714197[[#This Row],[PSA TABLE NAME]]</f>
        <v>T_ENRICHED_PROMO_CALENDAR</v>
      </c>
      <c r="C425" s="49"/>
      <c r="D425" t="s">
        <v>680</v>
      </c>
      <c r="E425" s="10"/>
      <c r="F425" t="s">
        <v>165</v>
      </c>
      <c r="G425" s="76">
        <v>140</v>
      </c>
      <c r="H425" s="77"/>
      <c r="I425" s="111" t="s">
        <v>28</v>
      </c>
      <c r="J425" s="110" t="s">
        <v>35</v>
      </c>
      <c r="K425" s="10"/>
      <c r="L425" s="10"/>
      <c r="M425" s="10"/>
      <c r="N425" s="10"/>
      <c r="O425" s="10"/>
    </row>
    <row r="426" spans="1:15" hidden="1">
      <c r="A426" s="9" t="s">
        <v>135</v>
      </c>
      <c r="B426" s="10" t="str">
        <f>"T_"&amp;Table18151714197[[#This Row],[PSA TABLE NAME]]</f>
        <v>T_ENRICHED_PROMO_CALENDAR</v>
      </c>
      <c r="C426" s="49"/>
      <c r="D426" t="s">
        <v>681</v>
      </c>
      <c r="E426" s="10"/>
      <c r="F426" t="s">
        <v>165</v>
      </c>
      <c r="G426" s="76">
        <v>150</v>
      </c>
      <c r="H426" s="77"/>
      <c r="I426" s="109" t="s">
        <v>28</v>
      </c>
      <c r="J426" s="108" t="s">
        <v>35</v>
      </c>
      <c r="K426" s="10"/>
      <c r="L426" s="10"/>
      <c r="M426" s="10"/>
      <c r="N426" s="10"/>
      <c r="O426" s="10"/>
    </row>
    <row r="427" spans="1:15" hidden="1">
      <c r="A427" s="9" t="s">
        <v>135</v>
      </c>
      <c r="B427" s="10" t="str">
        <f>"T_"&amp;Table18151714197[[#This Row],[PSA TABLE NAME]]</f>
        <v>T_ENRICHED_PROMO_CALENDAR</v>
      </c>
      <c r="C427" s="49"/>
      <c r="D427" t="s">
        <v>682</v>
      </c>
      <c r="E427" s="10"/>
      <c r="F427" t="s">
        <v>165</v>
      </c>
      <c r="G427" s="76">
        <v>160</v>
      </c>
      <c r="H427" s="77"/>
      <c r="I427" s="111" t="s">
        <v>28</v>
      </c>
      <c r="J427" s="110" t="s">
        <v>35</v>
      </c>
      <c r="K427" s="10"/>
      <c r="L427" s="10"/>
      <c r="M427" s="10"/>
      <c r="N427" s="10"/>
      <c r="O427" s="10"/>
    </row>
    <row r="428" spans="1:15" hidden="1">
      <c r="A428" s="9" t="s">
        <v>135</v>
      </c>
      <c r="B428" s="10" t="str">
        <f>"T_"&amp;Table18151714197[[#This Row],[PSA TABLE NAME]]</f>
        <v>T_ENRICHED_PROMO_CALENDAR</v>
      </c>
      <c r="C428" s="49"/>
      <c r="D428" t="s">
        <v>683</v>
      </c>
      <c r="E428" s="10"/>
      <c r="F428" t="s">
        <v>473</v>
      </c>
      <c r="G428" s="76">
        <v>170</v>
      </c>
      <c r="H428" s="77"/>
      <c r="I428" s="109" t="s">
        <v>28</v>
      </c>
      <c r="J428" s="108" t="s">
        <v>35</v>
      </c>
      <c r="K428" s="10"/>
      <c r="L428" s="10"/>
      <c r="M428" s="10"/>
      <c r="N428" s="10"/>
      <c r="O428" s="10"/>
    </row>
    <row r="429" spans="1:15" hidden="1">
      <c r="A429" s="9" t="s">
        <v>135</v>
      </c>
      <c r="B429" s="10" t="str">
        <f>"T_"&amp;Table18151714197[[#This Row],[PSA TABLE NAME]]</f>
        <v>T_ENRICHED_PROMO_CALENDAR</v>
      </c>
      <c r="C429" s="49"/>
      <c r="D429" t="s">
        <v>684</v>
      </c>
      <c r="E429" s="10"/>
      <c r="F429" t="s">
        <v>473</v>
      </c>
      <c r="G429" s="76">
        <v>180</v>
      </c>
      <c r="H429" s="77"/>
      <c r="I429" s="111" t="s">
        <v>28</v>
      </c>
      <c r="J429" s="110" t="s">
        <v>35</v>
      </c>
      <c r="K429" s="10"/>
      <c r="L429" s="10"/>
      <c r="M429" s="10"/>
      <c r="N429" s="10"/>
      <c r="O429" s="10"/>
    </row>
    <row r="430" spans="1:15" hidden="1">
      <c r="A430" s="9" t="s">
        <v>135</v>
      </c>
      <c r="B430" s="10" t="str">
        <f>"T_"&amp;Table18151714197[[#This Row],[PSA TABLE NAME]]</f>
        <v>T_ENRICHED_PROMO_CALENDAR</v>
      </c>
      <c r="C430" s="49"/>
      <c r="D430" t="s">
        <v>685</v>
      </c>
      <c r="E430" s="10"/>
      <c r="F430" t="s">
        <v>473</v>
      </c>
      <c r="G430" s="76">
        <v>190</v>
      </c>
      <c r="H430" s="77"/>
      <c r="I430" s="109" t="s">
        <v>28</v>
      </c>
      <c r="J430" s="108" t="s">
        <v>35</v>
      </c>
      <c r="K430" s="10"/>
      <c r="L430" s="10"/>
      <c r="M430" s="10"/>
      <c r="N430" s="10"/>
      <c r="O430" s="10"/>
    </row>
    <row r="431" spans="1:15" hidden="1">
      <c r="A431" s="9" t="s">
        <v>135</v>
      </c>
      <c r="B431" s="10" t="str">
        <f>"T_"&amp;Table18151714197[[#This Row],[PSA TABLE NAME]]</f>
        <v>T_ENRICHED_PROMO_CALENDAR</v>
      </c>
      <c r="C431" s="49"/>
      <c r="D431" t="s">
        <v>686</v>
      </c>
      <c r="E431" s="10"/>
      <c r="F431" t="s">
        <v>473</v>
      </c>
      <c r="G431" s="76">
        <v>200</v>
      </c>
      <c r="H431" s="77"/>
      <c r="I431" s="111" t="s">
        <v>28</v>
      </c>
      <c r="J431" s="110" t="s">
        <v>35</v>
      </c>
      <c r="K431" s="10"/>
      <c r="L431" s="10"/>
      <c r="M431" s="10"/>
      <c r="N431" s="10"/>
      <c r="O431" s="10"/>
    </row>
    <row r="432" spans="1:15" hidden="1">
      <c r="A432" s="9" t="s">
        <v>135</v>
      </c>
      <c r="B432" s="10" t="str">
        <f>"T_"&amp;Table18151714197[[#This Row],[PSA TABLE NAME]]</f>
        <v>T_ENRICHED_PROMO_CALENDAR</v>
      </c>
      <c r="C432" s="49"/>
      <c r="D432" t="s">
        <v>687</v>
      </c>
      <c r="E432" s="10"/>
      <c r="F432" t="s">
        <v>473</v>
      </c>
      <c r="G432" s="76">
        <v>210</v>
      </c>
      <c r="H432" s="77"/>
      <c r="I432" s="109" t="s">
        <v>28</v>
      </c>
      <c r="J432" s="108" t="s">
        <v>35</v>
      </c>
      <c r="K432" s="10"/>
      <c r="L432" s="10"/>
      <c r="M432" s="10"/>
      <c r="N432" s="10"/>
      <c r="O432" s="10"/>
    </row>
    <row r="433" spans="1:15" hidden="1">
      <c r="A433" s="9" t="s">
        <v>135</v>
      </c>
      <c r="B433" s="10" t="str">
        <f>"T_"&amp;Table18151714197[[#This Row],[PSA TABLE NAME]]</f>
        <v>T_ENRICHED_PROMO_CALENDAR</v>
      </c>
      <c r="C433" s="49"/>
      <c r="D433" t="s">
        <v>688</v>
      </c>
      <c r="E433" s="10"/>
      <c r="F433" t="s">
        <v>165</v>
      </c>
      <c r="G433" s="76">
        <v>220</v>
      </c>
      <c r="H433" s="77"/>
      <c r="I433" s="111" t="s">
        <v>28</v>
      </c>
      <c r="J433" s="110" t="s">
        <v>35</v>
      </c>
      <c r="K433" s="10"/>
      <c r="L433" s="10"/>
      <c r="M433" s="10"/>
      <c r="N433" s="10"/>
      <c r="O433" s="10"/>
    </row>
    <row r="434" spans="1:15" hidden="1">
      <c r="A434" s="9" t="s">
        <v>135</v>
      </c>
      <c r="B434" s="10" t="str">
        <f>"T_"&amp;Table18151714197[[#This Row],[PSA TABLE NAME]]</f>
        <v>T_ENRICHED_PROMO_CALENDAR</v>
      </c>
      <c r="C434" s="49"/>
      <c r="D434" t="s">
        <v>689</v>
      </c>
      <c r="E434" s="10"/>
      <c r="F434" t="s">
        <v>165</v>
      </c>
      <c r="G434" s="76">
        <v>230</v>
      </c>
      <c r="H434" s="77"/>
      <c r="I434" s="109" t="s">
        <v>28</v>
      </c>
      <c r="J434" s="108" t="s">
        <v>35</v>
      </c>
      <c r="K434" s="10"/>
      <c r="L434" s="10"/>
      <c r="M434" s="10"/>
      <c r="N434" s="10"/>
      <c r="O434" s="10"/>
    </row>
    <row r="435" spans="1:15" hidden="1">
      <c r="A435" s="9" t="s">
        <v>135</v>
      </c>
      <c r="B435" s="10" t="str">
        <f>"T_"&amp;Table18151714197[[#This Row],[PSA TABLE NAME]]</f>
        <v>T_ENRICHED_PROMO_CALENDAR</v>
      </c>
      <c r="C435" s="49"/>
      <c r="D435" t="s">
        <v>690</v>
      </c>
      <c r="E435" s="10"/>
      <c r="F435" t="s">
        <v>473</v>
      </c>
      <c r="G435" s="76">
        <v>240</v>
      </c>
      <c r="H435" s="77"/>
      <c r="I435" s="111" t="s">
        <v>28</v>
      </c>
      <c r="J435" s="110" t="s">
        <v>35</v>
      </c>
      <c r="K435" s="10"/>
      <c r="L435" s="10"/>
      <c r="M435" s="10"/>
      <c r="N435" s="10"/>
      <c r="O435" s="10"/>
    </row>
    <row r="436" spans="1:15" hidden="1">
      <c r="A436" s="9" t="s">
        <v>135</v>
      </c>
      <c r="B436" s="10" t="str">
        <f>"T_"&amp;Table18151714197[[#This Row],[PSA TABLE NAME]]</f>
        <v>T_ENRICHED_PROMO_CALENDAR</v>
      </c>
      <c r="C436" s="49"/>
      <c r="D436" t="s">
        <v>691</v>
      </c>
      <c r="E436" s="10"/>
      <c r="F436" t="s">
        <v>473</v>
      </c>
      <c r="G436" s="76">
        <v>250</v>
      </c>
      <c r="H436" s="77"/>
      <c r="I436" s="109" t="s">
        <v>28</v>
      </c>
      <c r="J436" s="108" t="s">
        <v>35</v>
      </c>
      <c r="K436" s="10"/>
      <c r="L436" s="10"/>
      <c r="M436" s="10"/>
      <c r="N436" s="10"/>
      <c r="O436" s="10"/>
    </row>
    <row r="437" spans="1:15" hidden="1">
      <c r="A437" s="9" t="s">
        <v>135</v>
      </c>
      <c r="B437" s="10" t="str">
        <f>"T_"&amp;Table18151714197[[#This Row],[PSA TABLE NAME]]</f>
        <v>T_ENRICHED_PROMO_CALENDAR</v>
      </c>
      <c r="C437" s="49"/>
      <c r="D437" t="s">
        <v>448</v>
      </c>
      <c r="E437" s="10"/>
      <c r="F437" t="s">
        <v>473</v>
      </c>
      <c r="G437" s="76">
        <v>260</v>
      </c>
      <c r="H437" s="77"/>
      <c r="I437" s="111" t="s">
        <v>28</v>
      </c>
      <c r="J437" s="110" t="s">
        <v>35</v>
      </c>
      <c r="K437" s="10"/>
      <c r="L437" s="10"/>
      <c r="M437" s="10"/>
      <c r="N437" s="10"/>
      <c r="O437" s="10"/>
    </row>
    <row r="438" spans="1:15" hidden="1">
      <c r="A438" s="9" t="s">
        <v>135</v>
      </c>
      <c r="B438" s="10" t="str">
        <f>"T_"&amp;Table18151714197[[#This Row],[PSA TABLE NAME]]</f>
        <v>T_ENRICHED_PROMO_CALENDAR</v>
      </c>
      <c r="C438" s="49"/>
      <c r="D438" t="s">
        <v>444</v>
      </c>
      <c r="E438" s="10"/>
      <c r="F438" t="s">
        <v>473</v>
      </c>
      <c r="G438" s="76">
        <v>270</v>
      </c>
      <c r="H438" s="77"/>
      <c r="I438" s="109" t="s">
        <v>28</v>
      </c>
      <c r="J438" s="108" t="s">
        <v>35</v>
      </c>
      <c r="K438" s="10"/>
      <c r="L438" s="10"/>
      <c r="M438" s="10"/>
      <c r="N438" s="10"/>
      <c r="O438" s="10"/>
    </row>
    <row r="439" spans="1:15" hidden="1">
      <c r="A439" s="9" t="s">
        <v>135</v>
      </c>
      <c r="B439" s="10" t="str">
        <f>"T_"&amp;Table18151714197[[#This Row],[PSA TABLE NAME]]</f>
        <v>T_ENRICHED_PROMO_CALENDAR</v>
      </c>
      <c r="C439" s="49"/>
      <c r="D439" t="s">
        <v>692</v>
      </c>
      <c r="E439" s="10"/>
      <c r="F439" t="s">
        <v>473</v>
      </c>
      <c r="G439" s="76">
        <v>280</v>
      </c>
      <c r="H439" s="77"/>
      <c r="I439" s="111" t="s">
        <v>28</v>
      </c>
      <c r="J439" s="110" t="s">
        <v>35</v>
      </c>
      <c r="K439" s="10"/>
      <c r="L439" s="10"/>
      <c r="M439" s="10"/>
      <c r="N439" s="10"/>
      <c r="O439" s="10"/>
    </row>
    <row r="440" spans="1:15" hidden="1">
      <c r="A440" s="9" t="s">
        <v>135</v>
      </c>
      <c r="B440" s="10" t="str">
        <f>"T_"&amp;Table18151714197[[#This Row],[PSA TABLE NAME]]</f>
        <v>T_ENRICHED_PROMO_CALENDAR</v>
      </c>
      <c r="C440" s="49"/>
      <c r="D440" t="s">
        <v>693</v>
      </c>
      <c r="E440" s="10"/>
      <c r="F440" t="s">
        <v>473</v>
      </c>
      <c r="G440" s="76">
        <v>290</v>
      </c>
      <c r="H440" s="77"/>
      <c r="I440" s="109" t="s">
        <v>28</v>
      </c>
      <c r="J440" s="108" t="s">
        <v>35</v>
      </c>
      <c r="K440" s="10"/>
      <c r="L440" s="10"/>
      <c r="M440" s="10"/>
      <c r="N440" s="10"/>
      <c r="O440" s="10"/>
    </row>
    <row r="441" spans="1:15" hidden="1">
      <c r="A441" s="9" t="s">
        <v>135</v>
      </c>
      <c r="B441" s="10" t="str">
        <f>"T_"&amp;Table18151714197[[#This Row],[PSA TABLE NAME]]</f>
        <v>T_ENRICHED_PROMO_CALENDAR</v>
      </c>
      <c r="C441" s="49"/>
      <c r="D441" t="s">
        <v>694</v>
      </c>
      <c r="E441" s="10"/>
      <c r="F441" t="s">
        <v>473</v>
      </c>
      <c r="G441" s="76">
        <v>300</v>
      </c>
      <c r="H441" s="77"/>
      <c r="I441" s="111" t="s">
        <v>28</v>
      </c>
      <c r="J441" s="110" t="s">
        <v>35</v>
      </c>
      <c r="K441" s="10"/>
      <c r="L441" s="10"/>
      <c r="M441" s="10"/>
      <c r="N441" s="10"/>
      <c r="O441" s="10"/>
    </row>
    <row r="442" spans="1:15" hidden="1">
      <c r="A442" s="9" t="s">
        <v>135</v>
      </c>
      <c r="B442" s="10" t="str">
        <f>"T_"&amp;Table18151714197[[#This Row],[PSA TABLE NAME]]</f>
        <v>T_ENRICHED_PROMO_CALENDAR</v>
      </c>
      <c r="C442" s="49"/>
      <c r="D442" t="s">
        <v>695</v>
      </c>
      <c r="E442" s="10"/>
      <c r="F442" t="s">
        <v>487</v>
      </c>
      <c r="G442" s="76">
        <v>310</v>
      </c>
      <c r="H442" s="77"/>
      <c r="I442" s="109" t="s">
        <v>28</v>
      </c>
      <c r="J442" s="108" t="s">
        <v>35</v>
      </c>
      <c r="K442" s="10"/>
      <c r="L442" s="10"/>
      <c r="M442" s="10"/>
      <c r="N442" s="10"/>
      <c r="O442" s="10"/>
    </row>
    <row r="443" spans="1:15" hidden="1">
      <c r="A443" s="9" t="s">
        <v>135</v>
      </c>
      <c r="B443" s="10" t="str">
        <f>"T_"&amp;Table18151714197[[#This Row],[PSA TABLE NAME]]</f>
        <v>T_ENRICHED_PROMO_CALENDAR</v>
      </c>
      <c r="C443" s="49"/>
      <c r="D443" t="s">
        <v>696</v>
      </c>
      <c r="E443" s="10"/>
      <c r="F443" t="s">
        <v>473</v>
      </c>
      <c r="G443" s="76">
        <v>320</v>
      </c>
      <c r="H443" s="77"/>
      <c r="I443" s="111" t="s">
        <v>28</v>
      </c>
      <c r="J443" s="110" t="s">
        <v>35</v>
      </c>
      <c r="K443" s="10"/>
      <c r="L443" s="10"/>
      <c r="M443" s="10"/>
      <c r="N443" s="10"/>
      <c r="O443" s="10"/>
    </row>
    <row r="444" spans="1:15" hidden="1">
      <c r="A444" s="9" t="s">
        <v>135</v>
      </c>
      <c r="B444" s="10" t="str">
        <f>"T_"&amp;Table18151714197[[#This Row],[PSA TABLE NAME]]</f>
        <v>T_ENRICHED_PROMO_CALENDAR</v>
      </c>
      <c r="C444" s="49"/>
      <c r="D444" t="s">
        <v>697</v>
      </c>
      <c r="E444" s="10"/>
      <c r="F444" t="s">
        <v>473</v>
      </c>
      <c r="G444" s="76">
        <v>330</v>
      </c>
      <c r="H444" s="77"/>
      <c r="I444" s="109" t="s">
        <v>28</v>
      </c>
      <c r="J444" s="108" t="s">
        <v>35</v>
      </c>
      <c r="K444" s="10"/>
      <c r="L444" s="10"/>
      <c r="M444" s="10"/>
      <c r="N444" s="10"/>
      <c r="O444" s="10"/>
    </row>
    <row r="445" spans="1:15" hidden="1">
      <c r="A445" s="9" t="s">
        <v>135</v>
      </c>
      <c r="B445" s="10" t="str">
        <f>"T_"&amp;Table18151714197[[#This Row],[PSA TABLE NAME]]</f>
        <v>T_ENRICHED_PROMO_CALENDAR</v>
      </c>
      <c r="C445" s="49"/>
      <c r="D445" t="s">
        <v>698</v>
      </c>
      <c r="E445" s="10"/>
      <c r="F445" t="s">
        <v>473</v>
      </c>
      <c r="G445" s="76">
        <v>340</v>
      </c>
      <c r="H445" s="77"/>
      <c r="I445" s="111" t="s">
        <v>28</v>
      </c>
      <c r="J445" s="110" t="s">
        <v>35</v>
      </c>
      <c r="K445" s="10"/>
      <c r="L445" s="10"/>
      <c r="M445" s="10"/>
      <c r="N445" s="10"/>
      <c r="O445" s="10"/>
    </row>
    <row r="446" spans="1:15" hidden="1">
      <c r="A446" s="9" t="s">
        <v>135</v>
      </c>
      <c r="B446" s="10" t="str">
        <f>"T_"&amp;Table18151714197[[#This Row],[PSA TABLE NAME]]</f>
        <v>T_ENRICHED_PROMO_CALENDAR</v>
      </c>
      <c r="C446" s="49"/>
      <c r="D446" t="s">
        <v>699</v>
      </c>
      <c r="E446" s="10"/>
      <c r="F446" t="s">
        <v>403</v>
      </c>
      <c r="G446" s="76">
        <v>350</v>
      </c>
      <c r="H446" s="77"/>
      <c r="I446" s="108" t="s">
        <v>35</v>
      </c>
      <c r="J446" s="109" t="s">
        <v>28</v>
      </c>
      <c r="K446" s="10"/>
      <c r="L446" s="10"/>
      <c r="M446" s="10"/>
      <c r="N446" s="10"/>
      <c r="O446" s="10"/>
    </row>
    <row r="447" spans="1:15" hidden="1">
      <c r="A447" s="9" t="s">
        <v>135</v>
      </c>
      <c r="B447" s="10" t="str">
        <f>"T_"&amp;Table18151714197[[#This Row],[PSA TABLE NAME]]</f>
        <v>T_ENRICHED_PROMO_CALENDAR</v>
      </c>
      <c r="C447" s="49"/>
      <c r="D447" t="s">
        <v>700</v>
      </c>
      <c r="E447" s="10"/>
      <c r="F447" t="s">
        <v>473</v>
      </c>
      <c r="G447" s="76">
        <v>360</v>
      </c>
      <c r="H447" s="77"/>
      <c r="I447" s="111" t="s">
        <v>28</v>
      </c>
      <c r="J447" s="110" t="s">
        <v>35</v>
      </c>
      <c r="K447" s="10"/>
      <c r="L447" s="10"/>
      <c r="M447" s="10"/>
      <c r="N447" s="10"/>
      <c r="O447" s="10"/>
    </row>
    <row r="448" spans="1:15" hidden="1">
      <c r="A448" s="9" t="s">
        <v>135</v>
      </c>
      <c r="B448" s="10" t="str">
        <f>"T_"&amp;Table18151714197[[#This Row],[PSA TABLE NAME]]</f>
        <v>T_ENRICHED_PROMO_CALENDAR</v>
      </c>
      <c r="C448" s="49"/>
      <c r="D448" t="s">
        <v>701</v>
      </c>
      <c r="E448" s="10"/>
      <c r="F448" t="s">
        <v>473</v>
      </c>
      <c r="G448" s="76">
        <v>370</v>
      </c>
      <c r="H448" s="77"/>
      <c r="I448" s="109" t="s">
        <v>28</v>
      </c>
      <c r="J448" s="108" t="s">
        <v>35</v>
      </c>
      <c r="K448" s="10"/>
      <c r="L448" s="10"/>
      <c r="M448" s="10"/>
      <c r="N448" s="10"/>
      <c r="O448" s="10"/>
    </row>
    <row r="449" spans="1:15" hidden="1">
      <c r="A449" s="9" t="s">
        <v>135</v>
      </c>
      <c r="B449" s="10" t="str">
        <f>"T_"&amp;Table18151714197[[#This Row],[PSA TABLE NAME]]</f>
        <v>T_ENRICHED_PROMO_CALENDAR</v>
      </c>
      <c r="C449" s="49"/>
      <c r="D449" t="s">
        <v>702</v>
      </c>
      <c r="E449" s="10"/>
      <c r="F449" t="s">
        <v>473</v>
      </c>
      <c r="G449" s="76">
        <v>380</v>
      </c>
      <c r="H449" s="77"/>
      <c r="I449" s="111" t="s">
        <v>28</v>
      </c>
      <c r="J449" s="110" t="s">
        <v>35</v>
      </c>
      <c r="K449" s="10"/>
      <c r="L449" s="10"/>
      <c r="M449" s="10"/>
      <c r="N449" s="10"/>
      <c r="O449" s="10"/>
    </row>
    <row r="450" spans="1:15" hidden="1">
      <c r="A450" s="9" t="s">
        <v>135</v>
      </c>
      <c r="B450" s="10" t="str">
        <f>"T_"&amp;Table18151714197[[#This Row],[PSA TABLE NAME]]</f>
        <v>T_ENRICHED_PROMO_CALENDAR</v>
      </c>
      <c r="C450" s="49"/>
      <c r="D450" t="s">
        <v>703</v>
      </c>
      <c r="E450" s="10"/>
      <c r="F450" t="s">
        <v>473</v>
      </c>
      <c r="G450" s="76">
        <v>390</v>
      </c>
      <c r="H450" s="77"/>
      <c r="I450" s="109" t="s">
        <v>28</v>
      </c>
      <c r="J450" s="108" t="s">
        <v>35</v>
      </c>
      <c r="K450" s="10"/>
      <c r="L450" s="10"/>
      <c r="M450" s="10"/>
      <c r="N450" s="10"/>
      <c r="O450" s="10"/>
    </row>
    <row r="451" spans="1:15" hidden="1">
      <c r="A451" s="9" t="s">
        <v>135</v>
      </c>
      <c r="B451" s="10" t="str">
        <f>"T_"&amp;Table18151714197[[#This Row],[PSA TABLE NAME]]</f>
        <v>T_ENRICHED_PROMO_CALENDAR</v>
      </c>
      <c r="C451" s="49"/>
      <c r="D451" t="s">
        <v>704</v>
      </c>
      <c r="E451" s="10"/>
      <c r="F451" t="s">
        <v>473</v>
      </c>
      <c r="G451" s="76">
        <v>400</v>
      </c>
      <c r="H451" s="77"/>
      <c r="I451" s="111" t="s">
        <v>28</v>
      </c>
      <c r="J451" s="110" t="s">
        <v>35</v>
      </c>
      <c r="K451" s="10"/>
      <c r="L451" s="10"/>
      <c r="M451" s="10"/>
      <c r="N451" s="10"/>
      <c r="O451" s="10"/>
    </row>
    <row r="452" spans="1:15" hidden="1">
      <c r="A452" s="9" t="s">
        <v>135</v>
      </c>
      <c r="B452" s="10" t="str">
        <f>"T_"&amp;Table18151714197[[#This Row],[PSA TABLE NAME]]</f>
        <v>T_ENRICHED_PROMO_CALENDAR</v>
      </c>
      <c r="C452" s="49"/>
      <c r="D452" t="s">
        <v>705</v>
      </c>
      <c r="E452" s="10"/>
      <c r="F452" t="s">
        <v>473</v>
      </c>
      <c r="G452" s="76">
        <v>410</v>
      </c>
      <c r="H452" s="77"/>
      <c r="I452" s="109" t="s">
        <v>28</v>
      </c>
      <c r="J452" s="108" t="s">
        <v>35</v>
      </c>
      <c r="K452" s="10"/>
      <c r="L452" s="10"/>
      <c r="M452" s="10"/>
      <c r="N452" s="10"/>
      <c r="O452" s="10"/>
    </row>
    <row r="453" spans="1:15" hidden="1">
      <c r="A453" s="9" t="s">
        <v>135</v>
      </c>
      <c r="B453" s="10" t="str">
        <f>"T_"&amp;Table18151714197[[#This Row],[PSA TABLE NAME]]</f>
        <v>T_ENRICHED_PROMO_CALENDAR</v>
      </c>
      <c r="C453" s="49"/>
      <c r="D453" t="s">
        <v>706</v>
      </c>
      <c r="E453" s="10"/>
      <c r="F453" t="s">
        <v>473</v>
      </c>
      <c r="G453" s="76">
        <v>420</v>
      </c>
      <c r="H453" s="77"/>
      <c r="I453" s="111" t="s">
        <v>28</v>
      </c>
      <c r="J453" s="110" t="s">
        <v>35</v>
      </c>
      <c r="K453" s="10"/>
      <c r="L453" s="10"/>
      <c r="M453" s="10"/>
      <c r="N453" s="10"/>
      <c r="O453" s="10"/>
    </row>
    <row r="454" spans="1:15" hidden="1">
      <c r="A454" s="9" t="s">
        <v>135</v>
      </c>
      <c r="B454" s="10" t="str">
        <f>"T_"&amp;Table18151714197[[#This Row],[PSA TABLE NAME]]</f>
        <v>T_ENRICHED_PROMO_CALENDAR</v>
      </c>
      <c r="C454" s="49"/>
      <c r="D454" t="s">
        <v>707</v>
      </c>
      <c r="E454" s="10"/>
      <c r="F454" t="s">
        <v>473</v>
      </c>
      <c r="G454" s="76">
        <v>430</v>
      </c>
      <c r="H454" s="77"/>
      <c r="I454" s="109" t="s">
        <v>28</v>
      </c>
      <c r="J454" s="108" t="s">
        <v>35</v>
      </c>
      <c r="K454" s="10"/>
      <c r="L454" s="10"/>
      <c r="M454" s="10"/>
      <c r="N454" s="10"/>
      <c r="O454" s="10"/>
    </row>
    <row r="455" spans="1:15" hidden="1">
      <c r="A455" s="9" t="s">
        <v>135</v>
      </c>
      <c r="B455" s="10" t="str">
        <f>"T_"&amp;Table18151714197[[#This Row],[PSA TABLE NAME]]</f>
        <v>T_ENRICHED_PROMO_CALENDAR</v>
      </c>
      <c r="C455" s="49"/>
      <c r="D455" t="s">
        <v>708</v>
      </c>
      <c r="E455" s="10"/>
      <c r="F455" t="s">
        <v>473</v>
      </c>
      <c r="G455" s="76">
        <v>440</v>
      </c>
      <c r="H455" s="77"/>
      <c r="I455" s="111" t="s">
        <v>28</v>
      </c>
      <c r="J455" s="110" t="s">
        <v>35</v>
      </c>
      <c r="K455" s="10"/>
      <c r="L455" s="10"/>
      <c r="M455" s="10"/>
      <c r="N455" s="10"/>
      <c r="O455" s="10"/>
    </row>
    <row r="456" spans="1:15" hidden="1">
      <c r="A456" s="9" t="s">
        <v>135</v>
      </c>
      <c r="B456" s="10" t="str">
        <f>"T_"&amp;Table18151714197[[#This Row],[PSA TABLE NAME]]</f>
        <v>T_ENRICHED_PROMO_CALENDAR</v>
      </c>
      <c r="C456" s="49"/>
      <c r="D456" t="s">
        <v>709</v>
      </c>
      <c r="E456" s="10"/>
      <c r="F456" s="10" t="s">
        <v>473</v>
      </c>
      <c r="G456" s="76">
        <v>450</v>
      </c>
      <c r="H456" s="77"/>
      <c r="I456" s="108" t="s">
        <v>35</v>
      </c>
      <c r="J456" s="108" t="s">
        <v>35</v>
      </c>
      <c r="K456" s="10"/>
      <c r="L456" s="10"/>
      <c r="M456" s="10"/>
      <c r="N456" s="10"/>
      <c r="O456" s="10"/>
    </row>
    <row r="457" spans="1:15" hidden="1">
      <c r="A457" s="9" t="s">
        <v>135</v>
      </c>
      <c r="B457" s="10" t="str">
        <f>"T_"&amp;Table18151714197[[#This Row],[PSA TABLE NAME]]</f>
        <v>T_ENRICHED_PROMO_CALENDAR</v>
      </c>
      <c r="C457" s="49"/>
      <c r="D457" t="s">
        <v>450</v>
      </c>
      <c r="E457" s="10"/>
      <c r="F457" s="10" t="s">
        <v>165</v>
      </c>
      <c r="G457" s="76">
        <v>460</v>
      </c>
      <c r="H457" s="77"/>
      <c r="I457" s="110" t="s">
        <v>35</v>
      </c>
      <c r="J457" s="110" t="s">
        <v>35</v>
      </c>
      <c r="K457" s="10"/>
      <c r="L457" s="10"/>
      <c r="M457" s="10"/>
      <c r="N457" s="10"/>
      <c r="O457" s="10"/>
    </row>
    <row r="458" spans="1:15" hidden="1">
      <c r="A458" s="9" t="s">
        <v>135</v>
      </c>
      <c r="B458" s="10" t="str">
        <f>"T_"&amp;Table18151714197[[#This Row],[PSA TABLE NAME]]</f>
        <v>T_ENRICHED_PROMO_CALENDAR</v>
      </c>
      <c r="C458" s="49"/>
      <c r="D458" t="s">
        <v>710</v>
      </c>
      <c r="E458" s="10"/>
      <c r="F458" s="10" t="s">
        <v>165</v>
      </c>
      <c r="G458" s="76">
        <v>470</v>
      </c>
      <c r="H458" s="77"/>
      <c r="I458" s="109" t="s">
        <v>28</v>
      </c>
      <c r="J458" s="108" t="s">
        <v>35</v>
      </c>
      <c r="K458" s="10"/>
      <c r="L458" s="10"/>
      <c r="M458" s="10"/>
      <c r="N458" s="10"/>
      <c r="O458" s="10"/>
    </row>
    <row r="459" spans="1:15" hidden="1">
      <c r="A459" s="9" t="s">
        <v>135</v>
      </c>
      <c r="B459" s="10" t="str">
        <f>"T_"&amp;Table18151714197[[#This Row],[PSA TABLE NAME]]</f>
        <v>T_ENRICHED_PROMO_CALENDAR</v>
      </c>
      <c r="C459" s="49"/>
      <c r="D459" t="s">
        <v>711</v>
      </c>
      <c r="E459" s="10"/>
      <c r="F459" s="10" t="s">
        <v>473</v>
      </c>
      <c r="G459" s="76">
        <v>480</v>
      </c>
      <c r="H459" s="77"/>
      <c r="I459" s="110" t="s">
        <v>35</v>
      </c>
      <c r="J459" s="110" t="s">
        <v>35</v>
      </c>
      <c r="K459" s="10"/>
      <c r="L459" s="10"/>
      <c r="M459" s="10"/>
      <c r="N459" s="10"/>
      <c r="O459" s="10"/>
    </row>
    <row r="460" spans="1:15" hidden="1">
      <c r="A460" s="9" t="s">
        <v>135</v>
      </c>
      <c r="B460" s="10" t="str">
        <f>"T_"&amp;Table18151714197[[#This Row],[PSA TABLE NAME]]</f>
        <v>T_ENRICHED_PROMO_CALENDAR</v>
      </c>
      <c r="C460" s="49"/>
      <c r="D460" t="s">
        <v>712</v>
      </c>
      <c r="E460" s="10"/>
      <c r="F460" s="10" t="s">
        <v>165</v>
      </c>
      <c r="G460" s="76">
        <v>490</v>
      </c>
      <c r="H460" s="77"/>
      <c r="I460" s="109" t="s">
        <v>28</v>
      </c>
      <c r="J460" s="108" t="s">
        <v>35</v>
      </c>
      <c r="K460" s="10"/>
      <c r="L460" s="10"/>
      <c r="M460" s="10"/>
      <c r="N460" s="10"/>
      <c r="O460" s="10"/>
    </row>
    <row r="461" spans="1:15" hidden="1">
      <c r="A461" s="9" t="s">
        <v>135</v>
      </c>
      <c r="B461" s="10" t="str">
        <f>"T_"&amp;Table18151714197[[#This Row],[PSA TABLE NAME]]</f>
        <v>T_ENRICHED_PROMO_CALENDAR</v>
      </c>
      <c r="C461" s="49"/>
      <c r="D461" t="s">
        <v>713</v>
      </c>
      <c r="E461" s="10"/>
      <c r="F461" s="10" t="s">
        <v>152</v>
      </c>
      <c r="G461" s="76">
        <v>500</v>
      </c>
      <c r="H461" s="77"/>
      <c r="I461" s="111" t="s">
        <v>28</v>
      </c>
      <c r="J461" s="110" t="s">
        <v>35</v>
      </c>
      <c r="K461" s="10"/>
      <c r="L461" s="10"/>
      <c r="M461" s="10"/>
      <c r="N461" s="10"/>
      <c r="O461" s="10"/>
    </row>
    <row r="462" spans="1:15" hidden="1">
      <c r="A462" s="9" t="s">
        <v>135</v>
      </c>
      <c r="B462" s="10" t="str">
        <f>"T_"&amp;Table18151714197[[#This Row],[PSA TABLE NAME]]</f>
        <v>T_ENRICHED_PROMO_CALENDAR</v>
      </c>
      <c r="C462" s="49"/>
      <c r="D462" t="s">
        <v>714</v>
      </c>
      <c r="E462" s="10"/>
      <c r="F462" s="10" t="s">
        <v>165</v>
      </c>
      <c r="G462" s="76">
        <v>510</v>
      </c>
      <c r="H462" s="77"/>
      <c r="I462" s="108" t="s">
        <v>35</v>
      </c>
      <c r="J462" s="108" t="s">
        <v>35</v>
      </c>
      <c r="K462" s="10"/>
      <c r="L462" s="10"/>
      <c r="M462" s="10"/>
      <c r="N462" s="10"/>
      <c r="O462" s="10"/>
    </row>
    <row r="463" spans="1:15" hidden="1">
      <c r="A463" s="9" t="s">
        <v>135</v>
      </c>
      <c r="B463" s="10" t="str">
        <f>"T_"&amp;Table18151714197[[#This Row],[PSA TABLE NAME]]</f>
        <v>T_ENRICHED_PROMO_CALENDAR</v>
      </c>
      <c r="C463" s="49"/>
      <c r="D463" t="s">
        <v>715</v>
      </c>
      <c r="E463" s="10"/>
      <c r="F463" s="10" t="s">
        <v>473</v>
      </c>
      <c r="G463" s="76">
        <v>520</v>
      </c>
      <c r="H463" s="77"/>
      <c r="I463" s="110" t="s">
        <v>35</v>
      </c>
      <c r="J463" s="110" t="s">
        <v>35</v>
      </c>
      <c r="K463" s="10"/>
      <c r="L463" s="10"/>
      <c r="M463" s="10"/>
      <c r="N463" s="10"/>
      <c r="O463" s="10"/>
    </row>
    <row r="464" spans="1:15" hidden="1">
      <c r="A464" s="9" t="s">
        <v>135</v>
      </c>
      <c r="B464" s="10" t="str">
        <f>"T_"&amp;Table18151714197[[#This Row],[PSA TABLE NAME]]</f>
        <v>T_ENRICHED_PROMO_CALENDAR</v>
      </c>
      <c r="C464" s="49"/>
      <c r="D464" t="s">
        <v>716</v>
      </c>
      <c r="E464" s="10"/>
      <c r="F464" s="10" t="s">
        <v>152</v>
      </c>
      <c r="G464" s="76">
        <v>530</v>
      </c>
      <c r="H464" s="77"/>
      <c r="I464" s="108" t="s">
        <v>35</v>
      </c>
      <c r="J464" s="108" t="s">
        <v>35</v>
      </c>
      <c r="K464" s="10"/>
      <c r="L464" s="10"/>
      <c r="M464" s="10"/>
      <c r="N464" s="10"/>
      <c r="O464" s="10"/>
    </row>
    <row r="465" spans="1:15" hidden="1">
      <c r="A465" s="9" t="s">
        <v>135</v>
      </c>
      <c r="B465" s="10" t="str">
        <f>"T_"&amp;Table18151714197[[#This Row],[PSA TABLE NAME]]</f>
        <v>T_ENRICHED_PROMO_CALENDAR</v>
      </c>
      <c r="C465" s="49"/>
      <c r="D465" t="s">
        <v>717</v>
      </c>
      <c r="E465" s="10"/>
      <c r="F465" s="10" t="s">
        <v>473</v>
      </c>
      <c r="G465" s="76">
        <v>540</v>
      </c>
      <c r="H465" s="77"/>
      <c r="I465" s="111" t="s">
        <v>28</v>
      </c>
      <c r="J465" s="110" t="s">
        <v>35</v>
      </c>
      <c r="K465" s="10"/>
      <c r="L465" s="10"/>
      <c r="M465" s="10"/>
      <c r="N465" s="10"/>
      <c r="O465" s="10"/>
    </row>
    <row r="466" spans="1:15" hidden="1">
      <c r="A466" s="9" t="s">
        <v>135</v>
      </c>
      <c r="B466" s="10" t="str">
        <f>"T_"&amp;Table18151714197[[#This Row],[PSA TABLE NAME]]</f>
        <v>T_ENRICHED_PROMO_CALENDAR</v>
      </c>
      <c r="C466" s="49"/>
      <c r="D466" t="s">
        <v>718</v>
      </c>
      <c r="E466" s="10"/>
      <c r="F466" s="10" t="s">
        <v>473</v>
      </c>
      <c r="G466" s="76">
        <v>550</v>
      </c>
      <c r="H466" s="77"/>
      <c r="I466" s="109" t="s">
        <v>28</v>
      </c>
      <c r="J466" s="108" t="s">
        <v>35</v>
      </c>
      <c r="K466" s="10"/>
      <c r="L466" s="10"/>
      <c r="M466" s="10"/>
      <c r="N466" s="10"/>
      <c r="O466" s="10"/>
    </row>
    <row r="467" spans="1:15" hidden="1">
      <c r="A467" s="9" t="s">
        <v>135</v>
      </c>
      <c r="B467" s="10" t="str">
        <f>"T_"&amp;Table18151714197[[#This Row],[PSA TABLE NAME]]</f>
        <v>T_ENRICHED_PROMO_CALENDAR</v>
      </c>
      <c r="C467" s="49"/>
      <c r="D467" t="s">
        <v>719</v>
      </c>
      <c r="E467" s="10"/>
      <c r="F467" s="10" t="s">
        <v>473</v>
      </c>
      <c r="G467" s="76">
        <v>560</v>
      </c>
      <c r="H467" s="77"/>
      <c r="I467" s="111" t="s">
        <v>28</v>
      </c>
      <c r="J467" s="110" t="s">
        <v>35</v>
      </c>
      <c r="K467" s="10"/>
      <c r="L467" s="10"/>
      <c r="M467" s="10"/>
      <c r="N467" s="10"/>
      <c r="O467" s="10"/>
    </row>
    <row r="468" spans="1:15" hidden="1">
      <c r="A468" s="9" t="s">
        <v>135</v>
      </c>
      <c r="B468" s="10" t="str">
        <f>"T_"&amp;Table18151714197[[#This Row],[PSA TABLE NAME]]</f>
        <v>T_ENRICHED_PROMO_CALENDAR</v>
      </c>
      <c r="C468" s="49"/>
      <c r="D468" t="s">
        <v>720</v>
      </c>
      <c r="E468" s="10"/>
      <c r="F468" s="10" t="s">
        <v>165</v>
      </c>
      <c r="G468" s="76">
        <v>570</v>
      </c>
      <c r="H468" s="77"/>
      <c r="I468" s="109" t="s">
        <v>28</v>
      </c>
      <c r="J468" s="108" t="s">
        <v>35</v>
      </c>
      <c r="K468" s="10"/>
      <c r="L468" s="10"/>
      <c r="M468" s="10"/>
      <c r="N468" s="10"/>
      <c r="O468" s="10"/>
    </row>
    <row r="469" spans="1:15" hidden="1">
      <c r="A469" s="9" t="s">
        <v>135</v>
      </c>
      <c r="B469" s="10" t="str">
        <f>"T_"&amp;Table18151714197[[#This Row],[PSA TABLE NAME]]</f>
        <v>T_ENRICHED_PROMO_CALENDAR</v>
      </c>
      <c r="C469" s="49"/>
      <c r="D469" t="s">
        <v>721</v>
      </c>
      <c r="E469" s="10"/>
      <c r="F469" s="10" t="s">
        <v>165</v>
      </c>
      <c r="G469" s="76">
        <v>580</v>
      </c>
      <c r="H469" s="77"/>
      <c r="I469" s="111" t="s">
        <v>28</v>
      </c>
      <c r="J469" s="110" t="s">
        <v>35</v>
      </c>
      <c r="K469" s="10"/>
      <c r="L469" s="10"/>
      <c r="M469" s="10"/>
      <c r="N469" s="10"/>
      <c r="O469" s="10"/>
    </row>
    <row r="470" spans="1:15" hidden="1">
      <c r="A470" s="9" t="s">
        <v>135</v>
      </c>
      <c r="B470" s="10" t="str">
        <f>"T_"&amp;Table18151714197[[#This Row],[PSA TABLE NAME]]</f>
        <v>T_ENRICHED_PROMO_CALENDAR</v>
      </c>
      <c r="C470" s="49"/>
      <c r="D470" t="s">
        <v>722</v>
      </c>
      <c r="E470" s="10"/>
      <c r="F470" s="10" t="s">
        <v>473</v>
      </c>
      <c r="G470" s="76">
        <v>590</v>
      </c>
      <c r="H470" s="77"/>
      <c r="I470" s="109" t="s">
        <v>28</v>
      </c>
      <c r="J470" s="108" t="s">
        <v>35</v>
      </c>
      <c r="K470" s="10"/>
      <c r="L470" s="10"/>
      <c r="M470" s="10"/>
      <c r="N470" s="10"/>
      <c r="O470" s="10"/>
    </row>
    <row r="471" spans="1:15" hidden="1">
      <c r="A471" s="9" t="s">
        <v>135</v>
      </c>
      <c r="B471" s="10" t="str">
        <f>"T_"&amp;Table18151714197[[#This Row],[PSA TABLE NAME]]</f>
        <v>T_ENRICHED_PROMO_CALENDAR</v>
      </c>
      <c r="C471" s="49"/>
      <c r="D471" t="s">
        <v>723</v>
      </c>
      <c r="E471" s="10"/>
      <c r="F471" s="10" t="s">
        <v>152</v>
      </c>
      <c r="G471" s="76">
        <v>600</v>
      </c>
      <c r="H471" s="77"/>
      <c r="I471" s="111" t="s">
        <v>28</v>
      </c>
      <c r="J471" s="110" t="s">
        <v>35</v>
      </c>
      <c r="K471" s="10"/>
      <c r="L471" s="10"/>
      <c r="M471" s="10"/>
      <c r="N471" s="10"/>
      <c r="O471" s="10"/>
    </row>
    <row r="472" spans="1:15" hidden="1">
      <c r="A472" s="9" t="s">
        <v>135</v>
      </c>
      <c r="B472" s="10" t="str">
        <f>"T_"&amp;Table18151714197[[#This Row],[PSA TABLE NAME]]</f>
        <v>T_ENRICHED_PROMO_CALENDAR</v>
      </c>
      <c r="C472" s="49"/>
      <c r="D472" t="s">
        <v>724</v>
      </c>
      <c r="E472" s="10"/>
      <c r="F472" s="10" t="s">
        <v>165</v>
      </c>
      <c r="G472" s="76">
        <v>610</v>
      </c>
      <c r="H472" s="77"/>
      <c r="I472" s="109" t="s">
        <v>28</v>
      </c>
      <c r="J472" s="108" t="s">
        <v>35</v>
      </c>
      <c r="K472" s="10"/>
      <c r="L472" s="10"/>
      <c r="M472" s="10"/>
      <c r="N472" s="10"/>
      <c r="O472" s="10"/>
    </row>
    <row r="473" spans="1:15" hidden="1">
      <c r="A473" s="9" t="s">
        <v>135</v>
      </c>
      <c r="B473" s="10" t="str">
        <f>"T_"&amp;Table18151714197[[#This Row],[PSA TABLE NAME]]</f>
        <v>T_ENRICHED_PROMO_CALENDAR</v>
      </c>
      <c r="C473" s="49"/>
      <c r="D473" t="s">
        <v>725</v>
      </c>
      <c r="E473" s="10"/>
      <c r="F473" s="10" t="s">
        <v>165</v>
      </c>
      <c r="G473" s="76">
        <v>620</v>
      </c>
      <c r="H473" s="77"/>
      <c r="I473" s="111" t="s">
        <v>28</v>
      </c>
      <c r="J473" s="110" t="s">
        <v>35</v>
      </c>
      <c r="K473" s="10"/>
      <c r="L473" s="10"/>
      <c r="M473" s="10"/>
      <c r="N473" s="10"/>
      <c r="O473" s="10"/>
    </row>
    <row r="474" spans="1:15" hidden="1">
      <c r="A474" s="9" t="s">
        <v>135</v>
      </c>
      <c r="B474" s="10" t="str">
        <f>"T_"&amp;Table18151714197[[#This Row],[PSA TABLE NAME]]</f>
        <v>T_ENRICHED_PROMO_CALENDAR</v>
      </c>
      <c r="C474" s="49"/>
      <c r="D474" t="s">
        <v>726</v>
      </c>
      <c r="E474" s="10"/>
      <c r="F474" s="10" t="s">
        <v>473</v>
      </c>
      <c r="G474" s="76">
        <v>630</v>
      </c>
      <c r="H474" s="77"/>
      <c r="I474" s="109" t="s">
        <v>28</v>
      </c>
      <c r="J474" s="108" t="s">
        <v>35</v>
      </c>
      <c r="K474" s="10"/>
      <c r="L474" s="10"/>
      <c r="M474" s="10"/>
      <c r="N474" s="10"/>
      <c r="O474" s="10"/>
    </row>
    <row r="475" spans="1:15" hidden="1">
      <c r="A475" s="9" t="s">
        <v>135</v>
      </c>
      <c r="B475" s="10" t="str">
        <f>"T_"&amp;Table18151714197[[#This Row],[PSA TABLE NAME]]</f>
        <v>T_ENRICHED_PROMO_CALENDAR</v>
      </c>
      <c r="C475" s="49"/>
      <c r="D475" t="s">
        <v>727</v>
      </c>
      <c r="E475" s="10"/>
      <c r="F475" s="10" t="s">
        <v>152</v>
      </c>
      <c r="G475" s="76">
        <v>640</v>
      </c>
      <c r="H475" s="77"/>
      <c r="I475" s="111" t="s">
        <v>28</v>
      </c>
      <c r="J475" s="110" t="s">
        <v>35</v>
      </c>
      <c r="K475" s="10"/>
      <c r="L475" s="10"/>
      <c r="M475" s="10"/>
      <c r="N475" s="10"/>
      <c r="O475" s="10"/>
    </row>
    <row r="569" spans="1:15" s="7" customFormat="1">
      <c r="A569" s="1"/>
      <c r="B569" s="1"/>
      <c r="C569" s="2"/>
      <c r="D569" s="2"/>
      <c r="E569"/>
      <c r="F569" s="1"/>
      <c r="G569" s="1"/>
      <c r="H569" s="1"/>
      <c r="I569"/>
      <c r="J569"/>
      <c r="K569" s="1"/>
      <c r="L569" s="1"/>
      <c r="M569" s="1"/>
      <c r="N569" s="1"/>
      <c r="O569" s="1"/>
    </row>
  </sheetData>
  <conditionalFormatting sqref="I322:I381">
    <cfRule type="cellIs" dxfId="56" priority="27" operator="equal">
      <formula>"Yes"</formula>
    </cfRule>
  </conditionalFormatting>
  <conditionalFormatting sqref="I2:J243">
    <cfRule type="cellIs" dxfId="55" priority="4" operator="equal">
      <formula>"Yes"</formula>
    </cfRule>
  </conditionalFormatting>
  <conditionalFormatting sqref="I382:J386">
    <cfRule type="cellIs" dxfId="54" priority="24" operator="equal">
      <formula>"Yes"</formula>
    </cfRule>
  </conditionalFormatting>
  <conditionalFormatting sqref="I1:M1 I387:I388 M387:M1048576 I389:K394 K395:K396 I395:I411 J397:K411 K412:K1048576">
    <cfRule type="cellIs" dxfId="53" priority="37" operator="equal">
      <formula>"Yes"</formula>
    </cfRule>
  </conditionalFormatting>
  <conditionalFormatting sqref="I244:M321">
    <cfRule type="cellIs" dxfId="52" priority="1" operator="equal">
      <formula>"Yes"</formula>
    </cfRule>
  </conditionalFormatting>
  <conditionalFormatting sqref="J322:J381">
    <cfRule type="cellIs" dxfId="51" priority="25" operator="equal">
      <formula>"Yes"</formula>
    </cfRule>
  </conditionalFormatting>
  <conditionalFormatting sqref="J387:J388">
    <cfRule type="cellIs" dxfId="50" priority="23" operator="equal">
      <formula>"Yes"</formula>
    </cfRule>
  </conditionalFormatting>
  <conditionalFormatting sqref="J395:J396">
    <cfRule type="cellIs" dxfId="49" priority="22" operator="equal">
      <formula>"Yes"</formula>
    </cfRule>
  </conditionalFormatting>
  <conditionalFormatting sqref="K2:M243">
    <cfRule type="cellIs" dxfId="48" priority="13" operator="equal">
      <formula>"Yes"</formula>
    </cfRule>
  </conditionalFormatting>
  <conditionalFormatting sqref="M322:M386 K322:K388">
    <cfRule type="cellIs" dxfId="47" priority="33" operator="equal">
      <formula>"Yes"</formula>
    </cfRule>
  </conditionalFormatting>
  <conditionalFormatting sqref="N1:O321">
    <cfRule type="cellIs" dxfId="46" priority="2" operator="equal">
      <formula>"Optional"</formula>
    </cfRule>
    <cfRule type="cellIs" dxfId="45" priority="3" operator="equal">
      <formula>"Mandatory"</formula>
    </cfRule>
  </conditionalFormatting>
  <conditionalFormatting sqref="P736:R1048576">
    <cfRule type="cellIs" dxfId="44" priority="38" operator="equal">
      <formula>"Optional"</formula>
    </cfRule>
    <cfRule type="cellIs" dxfId="43" priority="39" operator="equal">
      <formula>"Mandatory"</formula>
    </cfRule>
  </conditionalFormatting>
  <dataValidations count="1">
    <dataValidation type="list" allowBlank="1" showInputMessage="1" showErrorMessage="1" sqref="M257:M1048576 K2:K475 I2:J411" xr:uid="{6AD7F706-5844-4B35-BCF5-3BEF93841C6A}">
      <formula1>"Yes, No"</formula1>
    </dataValidation>
  </dataValidations>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2B462-F3DB-42BA-8431-43679A42A9B0}">
  <sheetPr>
    <tabColor theme="4" tint="0.59999389629810485"/>
  </sheetPr>
  <dimension ref="A1:C23"/>
  <sheetViews>
    <sheetView zoomScaleNormal="100" workbookViewId="0">
      <selection activeCell="B4" sqref="B4"/>
    </sheetView>
  </sheetViews>
  <sheetFormatPr defaultColWidth="11" defaultRowHeight="15.5"/>
  <cols>
    <col min="1" max="1" width="3.5" style="24" customWidth="1"/>
    <col min="2" max="2" width="70.5" style="23" customWidth="1"/>
    <col min="3" max="3" width="11" style="24"/>
    <col min="4" max="4" width="17.5" style="24" bestFit="1" customWidth="1"/>
    <col min="5" max="16384" width="11" style="24"/>
  </cols>
  <sheetData>
    <row r="1" spans="1:3" ht="20">
      <c r="A1" s="21" t="s">
        <v>728</v>
      </c>
      <c r="B1" s="22"/>
      <c r="C1" s="23"/>
    </row>
    <row r="2" spans="1:3">
      <c r="A2" s="25"/>
      <c r="B2" s="22"/>
      <c r="C2" s="23"/>
    </row>
    <row r="3" spans="1:3" ht="21" customHeight="1">
      <c r="A3" s="25" t="s">
        <v>729</v>
      </c>
      <c r="B3" s="22"/>
      <c r="C3" s="23"/>
    </row>
    <row r="4" spans="1:3" ht="31">
      <c r="A4" s="26" t="s">
        <v>2</v>
      </c>
      <c r="B4" s="27" t="s">
        <v>1097</v>
      </c>
      <c r="C4" s="23"/>
    </row>
    <row r="5" spans="1:3">
      <c r="A5" s="26" t="s">
        <v>2</v>
      </c>
      <c r="B5" s="27" t="s">
        <v>730</v>
      </c>
      <c r="C5" s="23"/>
    </row>
    <row r="6" spans="1:3" ht="31">
      <c r="A6" s="26" t="s">
        <v>2</v>
      </c>
      <c r="B6" s="22" t="s">
        <v>731</v>
      </c>
      <c r="C6" s="23"/>
    </row>
    <row r="7" spans="1:3" ht="46.5">
      <c r="A7" s="26" t="s">
        <v>2</v>
      </c>
      <c r="B7" s="27" t="s">
        <v>732</v>
      </c>
      <c r="C7" s="23"/>
    </row>
    <row r="8" spans="1:3" ht="31">
      <c r="A8" s="26" t="s">
        <v>2</v>
      </c>
      <c r="B8" s="22" t="s">
        <v>733</v>
      </c>
      <c r="C8" s="23"/>
    </row>
    <row r="9" spans="1:3" ht="31">
      <c r="A9" s="26" t="s">
        <v>2</v>
      </c>
      <c r="B9" s="22" t="s">
        <v>734</v>
      </c>
      <c r="C9" s="23"/>
    </row>
    <row r="10" spans="1:3" ht="62">
      <c r="A10" s="26" t="s">
        <v>2</v>
      </c>
      <c r="B10" s="22" t="s">
        <v>735</v>
      </c>
      <c r="C10" s="23"/>
    </row>
    <row r="11" spans="1:3" ht="46.5">
      <c r="A11" s="26" t="s">
        <v>2</v>
      </c>
      <c r="B11" s="27" t="s">
        <v>736</v>
      </c>
      <c r="C11" s="23"/>
    </row>
    <row r="12" spans="1:3" ht="46.5">
      <c r="A12" s="26" t="s">
        <v>2</v>
      </c>
      <c r="B12" s="22" t="s">
        <v>737</v>
      </c>
      <c r="C12" s="23"/>
    </row>
    <row r="13" spans="1:3">
      <c r="A13" s="26"/>
      <c r="B13" s="22"/>
      <c r="C13" s="23"/>
    </row>
    <row r="14" spans="1:3">
      <c r="A14" s="28"/>
      <c r="B14" s="29"/>
      <c r="C14" s="23"/>
    </row>
    <row r="15" spans="1:3" ht="20">
      <c r="A15" s="25" t="s">
        <v>738</v>
      </c>
      <c r="B15" s="21"/>
      <c r="C15" s="23"/>
    </row>
    <row r="16" spans="1:3">
      <c r="A16" s="26" t="s">
        <v>2</v>
      </c>
      <c r="B16" s="22" t="s">
        <v>739</v>
      </c>
      <c r="C16" s="23"/>
    </row>
    <row r="17" spans="1:3">
      <c r="A17" s="26" t="s">
        <v>2</v>
      </c>
      <c r="B17" s="22" t="s">
        <v>740</v>
      </c>
      <c r="C17" s="23"/>
    </row>
    <row r="18" spans="1:3" ht="31">
      <c r="A18" s="26" t="s">
        <v>2</v>
      </c>
      <c r="B18" s="22" t="s">
        <v>741</v>
      </c>
      <c r="C18" s="23"/>
    </row>
    <row r="19" spans="1:3">
      <c r="A19" s="26" t="s">
        <v>2</v>
      </c>
      <c r="B19" s="22" t="s">
        <v>742</v>
      </c>
      <c r="C19" s="23"/>
    </row>
    <row r="20" spans="1:3" ht="34.5" customHeight="1">
      <c r="A20" s="26" t="s">
        <v>2</v>
      </c>
      <c r="B20" s="22" t="s">
        <v>743</v>
      </c>
      <c r="C20" s="23"/>
    </row>
    <row r="21" spans="1:3" ht="62">
      <c r="A21" s="26" t="s">
        <v>2</v>
      </c>
      <c r="B21" s="22" t="s">
        <v>744</v>
      </c>
      <c r="C21" s="23"/>
    </row>
    <row r="22" spans="1:3">
      <c r="A22" s="25"/>
      <c r="B22" s="22"/>
      <c r="C22" s="23"/>
    </row>
    <row r="23" spans="1:3">
      <c r="A23" s="25"/>
      <c r="B23" s="22"/>
      <c r="C23" s="23"/>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603BF-7FD0-5D4A-93EE-7F02DB04BFC5}">
  <sheetPr>
    <tabColor theme="4" tint="0.59999389629810485"/>
  </sheetPr>
  <dimension ref="A1:F79"/>
  <sheetViews>
    <sheetView showGridLines="0" topLeftCell="A10" zoomScaleNormal="100" workbookViewId="0">
      <selection activeCell="D25" sqref="D25"/>
    </sheetView>
  </sheetViews>
  <sheetFormatPr defaultColWidth="10.58203125" defaultRowHeight="15.5"/>
  <cols>
    <col min="1" max="1" width="2.08203125" style="33" customWidth="1"/>
    <col min="2" max="2" width="34.33203125" style="49" customWidth="1"/>
    <col min="3" max="3" width="37" style="34" customWidth="1"/>
    <col min="4" max="4" width="14.58203125" style="34" customWidth="1"/>
    <col min="5" max="5" width="25.08203125" style="33" customWidth="1"/>
    <col min="6" max="6" width="12.5" style="33" customWidth="1"/>
    <col min="7" max="16384" width="10.58203125" style="33"/>
  </cols>
  <sheetData>
    <row r="1" spans="1:6" ht="18" customHeight="1">
      <c r="A1" s="30" t="s">
        <v>745</v>
      </c>
      <c r="B1" s="31"/>
      <c r="C1" s="32"/>
      <c r="D1" s="32"/>
    </row>
    <row r="2" spans="1:6" ht="7" customHeight="1">
      <c r="A2" s="30"/>
      <c r="B2" s="31"/>
      <c r="C2" s="32"/>
      <c r="D2" s="32"/>
    </row>
    <row r="3" spans="1:6" ht="17.149999999999999" customHeight="1">
      <c r="A3" s="34"/>
      <c r="B3" s="34" t="s">
        <v>746</v>
      </c>
      <c r="C3" s="35"/>
      <c r="D3" s="36"/>
    </row>
    <row r="4" spans="1:6" ht="32.15" customHeight="1">
      <c r="B4" s="10" t="s">
        <v>747</v>
      </c>
      <c r="C4" s="34" t="s">
        <v>748</v>
      </c>
      <c r="D4" s="34" t="s">
        <v>749</v>
      </c>
      <c r="E4" s="8" t="s">
        <v>750</v>
      </c>
    </row>
    <row r="5" spans="1:6" ht="32.15" customHeight="1">
      <c r="B5" s="67" t="s">
        <v>60</v>
      </c>
      <c r="C5" s="37" t="s">
        <v>751</v>
      </c>
      <c r="D5" s="37" t="s">
        <v>26</v>
      </c>
      <c r="E5" s="38"/>
    </row>
    <row r="6" spans="1:6" ht="66" customHeight="1">
      <c r="B6" s="39" t="s">
        <v>61</v>
      </c>
      <c r="C6" s="37" t="s">
        <v>752</v>
      </c>
      <c r="D6" s="37">
        <v>13</v>
      </c>
      <c r="E6" s="38"/>
    </row>
    <row r="7" spans="1:6">
      <c r="B7" s="68" t="s">
        <v>62</v>
      </c>
      <c r="C7" s="37" t="s">
        <v>753</v>
      </c>
      <c r="D7" s="37" t="s">
        <v>26</v>
      </c>
      <c r="E7" s="38"/>
    </row>
    <row r="8" spans="1:6" ht="35.15" customHeight="1">
      <c r="B8" s="69" t="s">
        <v>63</v>
      </c>
      <c r="C8" s="37" t="s">
        <v>754</v>
      </c>
      <c r="D8" s="37" t="s">
        <v>755</v>
      </c>
      <c r="E8" s="38"/>
    </row>
    <row r="9" spans="1:6" ht="19" customHeight="1">
      <c r="B9" s="67" t="s">
        <v>64</v>
      </c>
      <c r="C9" s="37" t="s">
        <v>756</v>
      </c>
      <c r="D9" s="37" t="s">
        <v>757</v>
      </c>
      <c r="E9" s="38"/>
    </row>
    <row r="10" spans="1:6" ht="77.5">
      <c r="B10" s="44" t="s">
        <v>65</v>
      </c>
      <c r="C10" s="37" t="s">
        <v>758</v>
      </c>
      <c r="D10" s="45">
        <v>1</v>
      </c>
      <c r="E10" s="37" t="s">
        <v>759</v>
      </c>
    </row>
    <row r="11" spans="1:6" ht="124">
      <c r="B11" s="44" t="s">
        <v>66</v>
      </c>
      <c r="C11" s="37" t="s">
        <v>760</v>
      </c>
      <c r="D11" s="37" t="s">
        <v>761</v>
      </c>
      <c r="E11" s="45" t="s">
        <v>762</v>
      </c>
    </row>
    <row r="12" spans="1:6" ht="31">
      <c r="B12" s="39" t="s">
        <v>67</v>
      </c>
      <c r="C12" s="37" t="s">
        <v>763</v>
      </c>
      <c r="D12" s="37">
        <v>130</v>
      </c>
      <c r="E12" s="38"/>
    </row>
    <row r="13" spans="1:6" ht="93">
      <c r="B13" s="39" t="s">
        <v>68</v>
      </c>
      <c r="C13" s="37" t="s">
        <v>764</v>
      </c>
      <c r="D13" s="37" t="s">
        <v>765</v>
      </c>
      <c r="E13" s="40" t="s">
        <v>766</v>
      </c>
    </row>
    <row r="14" spans="1:6" ht="50.15" customHeight="1">
      <c r="B14" s="39" t="s">
        <v>69</v>
      </c>
      <c r="C14" s="37" t="s">
        <v>767</v>
      </c>
      <c r="D14" s="37" t="s">
        <v>28</v>
      </c>
      <c r="E14" s="40" t="s">
        <v>768</v>
      </c>
      <c r="F14" s="8"/>
    </row>
    <row r="15" spans="1:6" ht="70" customHeight="1">
      <c r="B15" s="39" t="s">
        <v>70</v>
      </c>
      <c r="C15" s="37" t="s">
        <v>769</v>
      </c>
      <c r="D15" s="40" t="s">
        <v>770</v>
      </c>
      <c r="E15" s="40"/>
      <c r="F15" s="8"/>
    </row>
    <row r="16" spans="1:6" ht="179.15" customHeight="1">
      <c r="B16" s="39" t="s">
        <v>71</v>
      </c>
      <c r="C16" s="37" t="s">
        <v>771</v>
      </c>
      <c r="D16" s="40" t="s">
        <v>772</v>
      </c>
      <c r="E16" s="40" t="s">
        <v>773</v>
      </c>
      <c r="F16" s="8"/>
    </row>
    <row r="17" spans="2:6" ht="170.5">
      <c r="B17" s="39" t="s">
        <v>774</v>
      </c>
      <c r="C17" s="37" t="s">
        <v>775</v>
      </c>
      <c r="D17" s="41" t="s">
        <v>776</v>
      </c>
      <c r="E17" s="40"/>
      <c r="F17" s="8"/>
    </row>
    <row r="18" spans="2:6" ht="92.15" customHeight="1">
      <c r="B18" s="39" t="s">
        <v>73</v>
      </c>
      <c r="C18" s="37" t="s">
        <v>777</v>
      </c>
      <c r="D18" s="40" t="s">
        <v>778</v>
      </c>
      <c r="E18" s="40"/>
      <c r="F18" s="8"/>
    </row>
    <row r="19" spans="2:6" ht="92.15" customHeight="1">
      <c r="B19" s="74" t="s">
        <v>779</v>
      </c>
      <c r="C19" s="37" t="s">
        <v>780</v>
      </c>
      <c r="D19" s="45" t="s">
        <v>781</v>
      </c>
      <c r="E19" s="40" t="s">
        <v>782</v>
      </c>
      <c r="F19" s="8"/>
    </row>
    <row r="20" spans="2:6" ht="100" customHeight="1">
      <c r="B20" s="69" t="s">
        <v>74</v>
      </c>
      <c r="C20" s="37" t="s">
        <v>783</v>
      </c>
      <c r="D20" s="40" t="s">
        <v>98</v>
      </c>
      <c r="E20" s="40" t="s">
        <v>784</v>
      </c>
    </row>
    <row r="21" spans="2:6" ht="108.5">
      <c r="B21" s="69" t="s">
        <v>78</v>
      </c>
      <c r="C21" s="37" t="s">
        <v>785</v>
      </c>
      <c r="D21" s="37" t="s">
        <v>786</v>
      </c>
      <c r="E21" s="38"/>
    </row>
    <row r="22" spans="2:6" ht="77.5">
      <c r="B22" s="69" t="s">
        <v>79</v>
      </c>
      <c r="C22" s="37" t="s">
        <v>787</v>
      </c>
      <c r="D22" s="37" t="s">
        <v>788</v>
      </c>
      <c r="E22" s="38"/>
    </row>
    <row r="23" spans="2:6" ht="72" customHeight="1">
      <c r="B23" s="39" t="s">
        <v>80</v>
      </c>
      <c r="C23" s="37" t="s">
        <v>789</v>
      </c>
      <c r="D23" s="40" t="s">
        <v>1095</v>
      </c>
      <c r="E23" s="38"/>
    </row>
    <row r="24" spans="2:6" ht="93">
      <c r="B24" s="69" t="s">
        <v>81</v>
      </c>
      <c r="C24" s="37" t="s">
        <v>790</v>
      </c>
      <c r="D24" s="40" t="s">
        <v>1096</v>
      </c>
      <c r="E24" s="38"/>
    </row>
    <row r="25" spans="2:6" ht="50.15" customHeight="1">
      <c r="B25" s="44" t="s">
        <v>82</v>
      </c>
      <c r="C25" s="37" t="s">
        <v>791</v>
      </c>
      <c r="D25" s="45" t="s">
        <v>792</v>
      </c>
      <c r="E25" s="45"/>
    </row>
    <row r="26" spans="2:6" ht="46.5">
      <c r="B26" s="44" t="s">
        <v>83</v>
      </c>
      <c r="C26" s="37" t="s">
        <v>793</v>
      </c>
      <c r="D26" s="45" t="s">
        <v>28</v>
      </c>
      <c r="E26" s="37" t="s">
        <v>768</v>
      </c>
    </row>
    <row r="27" spans="2:6" ht="77.5">
      <c r="B27" s="44" t="s">
        <v>84</v>
      </c>
      <c r="C27" s="37" t="s">
        <v>794</v>
      </c>
      <c r="D27" s="37" t="s">
        <v>795</v>
      </c>
      <c r="E27" s="40" t="s">
        <v>796</v>
      </c>
    </row>
    <row r="28" spans="2:6" ht="62">
      <c r="B28" s="44" t="s">
        <v>85</v>
      </c>
      <c r="C28" s="42" t="s">
        <v>797</v>
      </c>
      <c r="D28" s="42" t="s">
        <v>102</v>
      </c>
      <c r="E28" s="43"/>
    </row>
    <row r="29" spans="2:6" ht="46.5">
      <c r="B29" s="44" t="s">
        <v>86</v>
      </c>
      <c r="C29" s="37" t="s">
        <v>798</v>
      </c>
      <c r="D29" s="45" t="s">
        <v>799</v>
      </c>
      <c r="E29" s="43" t="s">
        <v>800</v>
      </c>
    </row>
    <row r="30" spans="2:6" ht="77.5">
      <c r="B30" s="44" t="s">
        <v>87</v>
      </c>
      <c r="C30" s="42" t="s">
        <v>801</v>
      </c>
      <c r="D30" s="42" t="s">
        <v>802</v>
      </c>
      <c r="E30" s="37" t="s">
        <v>803</v>
      </c>
    </row>
    <row r="31" spans="2:6" ht="110.15" customHeight="1">
      <c r="B31" s="44" t="s">
        <v>88</v>
      </c>
      <c r="C31" s="37" t="s">
        <v>804</v>
      </c>
      <c r="D31" s="45" t="s">
        <v>805</v>
      </c>
      <c r="E31" s="37" t="s">
        <v>806</v>
      </c>
    </row>
    <row r="32" spans="2:6" ht="49" customHeight="1">
      <c r="B32" s="44" t="s">
        <v>89</v>
      </c>
      <c r="C32" s="37" t="s">
        <v>807</v>
      </c>
      <c r="D32" s="45"/>
      <c r="E32" s="37" t="s">
        <v>808</v>
      </c>
    </row>
    <row r="33" spans="1:5" ht="46.5">
      <c r="B33" s="44" t="s">
        <v>90</v>
      </c>
      <c r="C33" s="37" t="s">
        <v>809</v>
      </c>
      <c r="D33" s="45" t="s">
        <v>28</v>
      </c>
      <c r="E33" s="37" t="s">
        <v>810</v>
      </c>
    </row>
    <row r="34" spans="1:5" ht="44.15" customHeight="1">
      <c r="B34" s="70" t="s">
        <v>811</v>
      </c>
      <c r="C34" s="37" t="s">
        <v>812</v>
      </c>
      <c r="D34" s="37">
        <v>100</v>
      </c>
      <c r="E34" s="46"/>
    </row>
    <row r="35" spans="1:5" ht="51" customHeight="1">
      <c r="B35" s="71" t="s">
        <v>813</v>
      </c>
      <c r="C35" s="47" t="s">
        <v>814</v>
      </c>
      <c r="D35" s="48" t="s">
        <v>103</v>
      </c>
      <c r="E35" s="40" t="s">
        <v>808</v>
      </c>
    </row>
    <row r="36" spans="1:5" ht="52" customHeight="1">
      <c r="B36" s="71" t="s">
        <v>815</v>
      </c>
      <c r="C36" s="47" t="s">
        <v>816</v>
      </c>
      <c r="D36" s="48" t="s">
        <v>103</v>
      </c>
      <c r="E36" s="40" t="s">
        <v>808</v>
      </c>
    </row>
    <row r="37" spans="1:5" ht="53.15" customHeight="1">
      <c r="B37" s="71" t="s">
        <v>817</v>
      </c>
      <c r="C37" s="37" t="s">
        <v>818</v>
      </c>
      <c r="D37" s="48" t="s">
        <v>103</v>
      </c>
      <c r="E37" s="40" t="s">
        <v>808</v>
      </c>
    </row>
    <row r="38" spans="1:5" ht="51" customHeight="1">
      <c r="B38" s="71" t="s">
        <v>819</v>
      </c>
      <c r="C38" s="37" t="s">
        <v>820</v>
      </c>
      <c r="D38" s="48" t="s">
        <v>103</v>
      </c>
      <c r="E38" s="40" t="s">
        <v>808</v>
      </c>
    </row>
    <row r="39" spans="1:5" ht="54" customHeight="1">
      <c r="B39" s="72" t="s">
        <v>821</v>
      </c>
      <c r="C39" s="37" t="s">
        <v>822</v>
      </c>
      <c r="D39" s="48" t="s">
        <v>103</v>
      </c>
      <c r="E39" s="40" t="s">
        <v>808</v>
      </c>
    </row>
    <row r="40" spans="1:5" ht="50.15" customHeight="1">
      <c r="B40" s="73" t="s">
        <v>823</v>
      </c>
      <c r="C40" s="37" t="s">
        <v>824</v>
      </c>
      <c r="D40" s="48" t="s">
        <v>103</v>
      </c>
      <c r="E40" s="40" t="s">
        <v>808</v>
      </c>
    </row>
    <row r="41" spans="1:5" ht="51" customHeight="1">
      <c r="B41" s="73" t="s">
        <v>825</v>
      </c>
      <c r="C41" s="37" t="s">
        <v>826</v>
      </c>
      <c r="D41" s="48" t="s">
        <v>103</v>
      </c>
      <c r="E41" s="40" t="s">
        <v>808</v>
      </c>
    </row>
    <row r="42" spans="1:5" ht="52" customHeight="1">
      <c r="B42" s="73" t="s">
        <v>827</v>
      </c>
      <c r="C42" s="37" t="s">
        <v>828</v>
      </c>
      <c r="D42" s="48" t="s">
        <v>103</v>
      </c>
      <c r="E42" s="40" t="s">
        <v>808</v>
      </c>
    </row>
    <row r="43" spans="1:5" ht="31" customHeight="1">
      <c r="B43" s="73" t="s">
        <v>829</v>
      </c>
      <c r="C43" s="37" t="s">
        <v>830</v>
      </c>
      <c r="D43" s="48" t="s">
        <v>103</v>
      </c>
      <c r="E43" s="40" t="s">
        <v>808</v>
      </c>
    </row>
    <row r="44" spans="1:5" ht="46.5">
      <c r="A44" s="30"/>
      <c r="B44" s="72" t="s">
        <v>831</v>
      </c>
      <c r="C44" s="37" t="s">
        <v>832</v>
      </c>
      <c r="D44" s="45"/>
      <c r="E44" s="40" t="s">
        <v>808</v>
      </c>
    </row>
    <row r="45" spans="1:5" ht="22" customHeight="1">
      <c r="A45" s="30"/>
      <c r="C45" s="10"/>
      <c r="D45" s="10"/>
    </row>
    <row r="46" spans="1:5" ht="17.149999999999999" customHeight="1">
      <c r="A46" s="34"/>
      <c r="C46" s="10"/>
      <c r="D46" s="10"/>
    </row>
    <row r="47" spans="1:5" ht="32.15" customHeight="1">
      <c r="A47" s="30" t="s">
        <v>833</v>
      </c>
      <c r="C47" s="10"/>
      <c r="D47" s="10"/>
    </row>
    <row r="48" spans="1:5">
      <c r="B48" s="34" t="s">
        <v>746</v>
      </c>
      <c r="C48" s="35"/>
      <c r="D48" s="36"/>
    </row>
    <row r="49" spans="2:5">
      <c r="B49" s="50" t="s">
        <v>834</v>
      </c>
      <c r="C49" s="51" t="s">
        <v>25</v>
      </c>
      <c r="D49" s="52" t="s">
        <v>749</v>
      </c>
      <c r="E49" s="53" t="s">
        <v>750</v>
      </c>
    </row>
    <row r="50" spans="2:5" ht="37" customHeight="1">
      <c r="B50" s="39" t="s">
        <v>60</v>
      </c>
      <c r="C50" s="37" t="s">
        <v>835</v>
      </c>
      <c r="D50" s="37" t="s">
        <v>836</v>
      </c>
      <c r="E50" s="38"/>
    </row>
    <row r="51" spans="2:5" ht="29.15" customHeight="1">
      <c r="B51" s="39" t="s">
        <v>61</v>
      </c>
      <c r="C51" s="37" t="s">
        <v>752</v>
      </c>
      <c r="D51" s="37">
        <v>13</v>
      </c>
      <c r="E51" s="38"/>
    </row>
    <row r="52" spans="2:5" ht="31">
      <c r="B52" s="69" t="s">
        <v>62</v>
      </c>
      <c r="C52" s="37" t="s">
        <v>753</v>
      </c>
      <c r="D52" s="37" t="s">
        <v>836</v>
      </c>
      <c r="E52" s="38"/>
    </row>
    <row r="53" spans="2:5" ht="67" customHeight="1">
      <c r="B53" s="44" t="s">
        <v>63</v>
      </c>
      <c r="C53" s="37" t="s">
        <v>837</v>
      </c>
      <c r="D53" s="37" t="s">
        <v>838</v>
      </c>
      <c r="E53" s="38"/>
    </row>
    <row r="54" spans="2:5" ht="108.5">
      <c r="B54" s="44" t="s">
        <v>137</v>
      </c>
      <c r="C54" s="37" t="s">
        <v>839</v>
      </c>
      <c r="D54" s="37" t="s">
        <v>519</v>
      </c>
      <c r="E54" s="37"/>
    </row>
    <row r="55" spans="2:5" ht="31">
      <c r="B55" s="44" t="s">
        <v>138</v>
      </c>
      <c r="C55" s="37" t="s">
        <v>840</v>
      </c>
      <c r="D55" s="37" t="s">
        <v>841</v>
      </c>
      <c r="E55" s="38"/>
    </row>
    <row r="56" spans="2:5" ht="24" customHeight="1">
      <c r="B56" s="39" t="s">
        <v>64</v>
      </c>
      <c r="C56" s="37" t="s">
        <v>842</v>
      </c>
      <c r="D56" s="37" t="s">
        <v>843</v>
      </c>
      <c r="E56" s="38"/>
    </row>
    <row r="57" spans="2:5" ht="108.5">
      <c r="B57" s="69" t="s">
        <v>139</v>
      </c>
      <c r="C57" s="37" t="s">
        <v>844</v>
      </c>
      <c r="D57" s="37"/>
      <c r="E57" s="40" t="s">
        <v>845</v>
      </c>
    </row>
    <row r="58" spans="2:5" ht="85" customHeight="1">
      <c r="B58" s="44" t="s">
        <v>140</v>
      </c>
      <c r="C58" s="37" t="s">
        <v>846</v>
      </c>
      <c r="D58" s="37" t="s">
        <v>847</v>
      </c>
      <c r="E58" s="40"/>
    </row>
    <row r="59" spans="2:5" ht="39" customHeight="1">
      <c r="B59" s="39" t="s">
        <v>141</v>
      </c>
      <c r="C59" s="37" t="s">
        <v>848</v>
      </c>
      <c r="D59" s="37" t="s">
        <v>849</v>
      </c>
      <c r="E59" s="38"/>
    </row>
    <row r="60" spans="2:5" ht="31">
      <c r="B60" s="69" t="s">
        <v>142</v>
      </c>
      <c r="C60" s="37" t="s">
        <v>850</v>
      </c>
      <c r="D60" s="37" t="s">
        <v>851</v>
      </c>
      <c r="E60" s="40" t="s">
        <v>768</v>
      </c>
    </row>
    <row r="61" spans="2:5" ht="31">
      <c r="B61" s="69" t="s">
        <v>143</v>
      </c>
      <c r="C61" s="37" t="s">
        <v>852</v>
      </c>
      <c r="D61" s="37" t="s">
        <v>35</v>
      </c>
      <c r="E61" s="40" t="s">
        <v>768</v>
      </c>
    </row>
    <row r="62" spans="2:5" ht="77.5">
      <c r="B62" s="69" t="s">
        <v>144</v>
      </c>
      <c r="C62" s="37" t="s">
        <v>853</v>
      </c>
      <c r="D62" s="37" t="s">
        <v>28</v>
      </c>
      <c r="E62" s="40" t="s">
        <v>768</v>
      </c>
    </row>
    <row r="63" spans="2:5" ht="31">
      <c r="B63" s="69" t="s">
        <v>145</v>
      </c>
      <c r="C63" s="37" t="s">
        <v>854</v>
      </c>
      <c r="D63" s="37" t="s">
        <v>855</v>
      </c>
      <c r="E63" s="38"/>
    </row>
    <row r="64" spans="2:5">
      <c r="B64" s="69" t="s">
        <v>146</v>
      </c>
      <c r="C64" s="37" t="s">
        <v>856</v>
      </c>
      <c r="D64" s="37" t="s">
        <v>857</v>
      </c>
      <c r="E64" s="38"/>
    </row>
    <row r="65" spans="2:5" ht="31">
      <c r="B65" s="70" t="s">
        <v>858</v>
      </c>
      <c r="C65" s="37" t="s">
        <v>859</v>
      </c>
      <c r="D65" s="37"/>
      <c r="E65" s="40" t="s">
        <v>768</v>
      </c>
    </row>
    <row r="66" spans="2:5" ht="24" customHeight="1">
      <c r="B66" s="70" t="s">
        <v>860</v>
      </c>
      <c r="C66" s="37" t="s">
        <v>861</v>
      </c>
      <c r="D66" s="37" t="s">
        <v>115</v>
      </c>
      <c r="E66" s="54"/>
    </row>
    <row r="67" spans="2:5">
      <c r="B67" s="70" t="s">
        <v>862</v>
      </c>
      <c r="C67" s="37" t="s">
        <v>863</v>
      </c>
      <c r="D67" s="37" t="s">
        <v>600</v>
      </c>
      <c r="E67" s="54"/>
    </row>
    <row r="68" spans="2:5" ht="46.5">
      <c r="B68" s="70" t="s">
        <v>864</v>
      </c>
      <c r="C68" s="37" t="s">
        <v>865</v>
      </c>
      <c r="D68" s="37" t="s">
        <v>866</v>
      </c>
      <c r="E68" s="54"/>
    </row>
    <row r="69" spans="2:5" ht="31" customHeight="1">
      <c r="B69" s="70" t="s">
        <v>867</v>
      </c>
      <c r="C69" s="37" t="s">
        <v>868</v>
      </c>
      <c r="D69" s="37" t="s">
        <v>869</v>
      </c>
      <c r="E69" s="54"/>
    </row>
    <row r="70" spans="2:5" ht="46.5">
      <c r="B70" s="73" t="s">
        <v>870</v>
      </c>
      <c r="C70" s="37" t="s">
        <v>814</v>
      </c>
      <c r="D70" s="48" t="s">
        <v>103</v>
      </c>
      <c r="E70" s="40" t="s">
        <v>808</v>
      </c>
    </row>
    <row r="71" spans="2:5" ht="46.5">
      <c r="B71" s="73" t="s">
        <v>815</v>
      </c>
      <c r="C71" s="37" t="s">
        <v>816</v>
      </c>
      <c r="D71" s="48" t="s">
        <v>103</v>
      </c>
      <c r="E71" s="40" t="s">
        <v>808</v>
      </c>
    </row>
    <row r="72" spans="2:5" ht="46.5">
      <c r="B72" s="73" t="s">
        <v>871</v>
      </c>
      <c r="C72" s="37" t="s">
        <v>818</v>
      </c>
      <c r="D72" s="48" t="s">
        <v>103</v>
      </c>
      <c r="E72" s="40" t="s">
        <v>808</v>
      </c>
    </row>
    <row r="73" spans="2:5" ht="46.5">
      <c r="B73" s="73" t="s">
        <v>819</v>
      </c>
      <c r="C73" s="37" t="s">
        <v>820</v>
      </c>
      <c r="D73" s="48" t="s">
        <v>872</v>
      </c>
      <c r="E73" s="40" t="s">
        <v>808</v>
      </c>
    </row>
    <row r="74" spans="2:5" ht="32.15" customHeight="1">
      <c r="B74" s="72" t="s">
        <v>821</v>
      </c>
      <c r="C74" s="37" t="s">
        <v>822</v>
      </c>
      <c r="D74" s="48" t="s">
        <v>103</v>
      </c>
      <c r="E74" s="40" t="s">
        <v>808</v>
      </c>
    </row>
    <row r="75" spans="2:5" ht="46.5">
      <c r="B75" s="73" t="s">
        <v>873</v>
      </c>
      <c r="C75" s="37" t="s">
        <v>824</v>
      </c>
      <c r="D75" s="48" t="s">
        <v>103</v>
      </c>
      <c r="E75" s="40" t="s">
        <v>808</v>
      </c>
    </row>
    <row r="76" spans="2:5" ht="46.5">
      <c r="B76" s="73" t="s">
        <v>874</v>
      </c>
      <c r="C76" s="37" t="s">
        <v>826</v>
      </c>
      <c r="D76" s="48" t="s">
        <v>103</v>
      </c>
      <c r="E76" s="40" t="s">
        <v>808</v>
      </c>
    </row>
    <row r="77" spans="2:5" ht="46.5">
      <c r="B77" s="73" t="s">
        <v>827</v>
      </c>
      <c r="C77" s="37" t="s">
        <v>828</v>
      </c>
      <c r="D77" s="48" t="s">
        <v>872</v>
      </c>
      <c r="E77" s="40" t="s">
        <v>808</v>
      </c>
    </row>
    <row r="78" spans="2:5" ht="50.15" customHeight="1">
      <c r="B78" s="73" t="s">
        <v>875</v>
      </c>
      <c r="C78" s="37" t="s">
        <v>830</v>
      </c>
      <c r="D78" s="48" t="s">
        <v>103</v>
      </c>
      <c r="E78" s="40" t="s">
        <v>808</v>
      </c>
    </row>
    <row r="79" spans="2:5" ht="33" customHeight="1">
      <c r="B79" s="72" t="s">
        <v>831</v>
      </c>
      <c r="C79" s="37" t="s">
        <v>832</v>
      </c>
      <c r="D79" s="48" t="s">
        <v>103</v>
      </c>
      <c r="E79" s="40" t="s">
        <v>808</v>
      </c>
    </row>
  </sheetData>
  <conditionalFormatting sqref="B35:B44">
    <cfRule type="cellIs" dxfId="24" priority="1" operator="equal">
      <formula>"Optional"</formula>
    </cfRule>
    <cfRule type="cellIs" dxfId="23" priority="2" operator="equal">
      <formula>"Mandatory"</formula>
    </cfRule>
  </conditionalFormatting>
  <conditionalFormatting sqref="B70:B79">
    <cfRule type="cellIs" dxfId="22" priority="9" operator="equal">
      <formula>"Optional"</formula>
    </cfRule>
    <cfRule type="cellIs" dxfId="21" priority="10" operator="equal">
      <formula>"Mandatory"</formula>
    </cfRule>
  </conditionalFormatting>
  <pageMargins left="0.7" right="0.7" top="0.75" bottom="0.75" header="0.3" footer="0.3"/>
  <pageSetup paperSize="9" orientation="portrait" horizontalDpi="0" verticalDpi="0"/>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96EF4-DE39-4FF3-A56E-082F7F458EBC}">
  <sheetPr>
    <tabColor theme="4" tint="0.59999389629810485"/>
  </sheetPr>
  <dimension ref="A1:L7"/>
  <sheetViews>
    <sheetView tabSelected="1" workbookViewId="0">
      <selection activeCell="D8" sqref="D8"/>
    </sheetView>
  </sheetViews>
  <sheetFormatPr defaultRowHeight="15.5"/>
  <cols>
    <col min="1" max="1" width="10.83203125" bestFit="1" customWidth="1"/>
    <col min="2" max="2" width="15.5" bestFit="1" customWidth="1"/>
    <col min="3" max="3" width="9.58203125" bestFit="1" customWidth="1"/>
    <col min="4" max="4" width="11.75" bestFit="1" customWidth="1"/>
    <col min="5" max="5" width="13.25" bestFit="1" customWidth="1"/>
    <col min="6" max="6" width="13.25" customWidth="1"/>
    <col min="7" max="7" width="16.4140625" bestFit="1" customWidth="1"/>
    <col min="8" max="8" width="15.58203125" bestFit="1" customWidth="1"/>
    <col min="9" max="9" width="10.25" bestFit="1" customWidth="1"/>
    <col min="10" max="10" width="11.58203125" bestFit="1" customWidth="1"/>
    <col min="11" max="11" width="11.58203125" customWidth="1"/>
    <col min="12" max="12" width="20.5" customWidth="1"/>
  </cols>
  <sheetData>
    <row r="1" spans="1:12">
      <c r="A1" t="s">
        <v>1105</v>
      </c>
      <c r="B1" t="s">
        <v>1106</v>
      </c>
      <c r="C1" t="s">
        <v>1107</v>
      </c>
      <c r="D1" t="s">
        <v>1108</v>
      </c>
      <c r="E1" t="s">
        <v>1109</v>
      </c>
      <c r="F1" t="s">
        <v>1125</v>
      </c>
      <c r="G1" t="s">
        <v>1110</v>
      </c>
      <c r="H1" t="s">
        <v>1111</v>
      </c>
      <c r="I1" t="s">
        <v>1112</v>
      </c>
      <c r="J1" t="s">
        <v>1123</v>
      </c>
      <c r="K1" t="s">
        <v>1124</v>
      </c>
      <c r="L1" t="s">
        <v>1113</v>
      </c>
    </row>
    <row r="2" spans="1:12">
      <c r="A2" t="s">
        <v>1114</v>
      </c>
      <c r="B2" t="s">
        <v>1115</v>
      </c>
      <c r="C2" t="s">
        <v>1116</v>
      </c>
      <c r="D2" t="s">
        <v>1117</v>
      </c>
      <c r="E2" t="s">
        <v>1118</v>
      </c>
      <c r="F2" t="s">
        <v>1126</v>
      </c>
      <c r="G2" s="10" t="s">
        <v>1127</v>
      </c>
    </row>
    <row r="3" spans="1:12">
      <c r="A3" t="s">
        <v>1114</v>
      </c>
      <c r="B3" t="s">
        <v>1115</v>
      </c>
      <c r="C3" t="s">
        <v>1116</v>
      </c>
      <c r="D3" t="s">
        <v>1120</v>
      </c>
      <c r="E3" s="114" t="s">
        <v>1118</v>
      </c>
      <c r="F3" t="s">
        <v>1126</v>
      </c>
      <c r="G3" t="s">
        <v>1128</v>
      </c>
      <c r="H3" t="s">
        <v>1129</v>
      </c>
      <c r="I3" t="s">
        <v>1119</v>
      </c>
    </row>
    <row r="4" spans="1:12">
      <c r="A4" t="s">
        <v>1114</v>
      </c>
      <c r="B4" t="s">
        <v>1115</v>
      </c>
      <c r="C4" t="s">
        <v>1116</v>
      </c>
      <c r="D4" t="s">
        <v>1120</v>
      </c>
      <c r="E4" t="s">
        <v>1118</v>
      </c>
      <c r="F4" t="s">
        <v>1126</v>
      </c>
      <c r="G4" t="s">
        <v>1128</v>
      </c>
      <c r="H4" t="s">
        <v>1121</v>
      </c>
      <c r="I4" t="s">
        <v>156</v>
      </c>
    </row>
    <row r="5" spans="1:12">
      <c r="A5" t="s">
        <v>1114</v>
      </c>
      <c r="B5" t="s">
        <v>1115</v>
      </c>
      <c r="C5" t="s">
        <v>1116</v>
      </c>
      <c r="D5" t="s">
        <v>1120</v>
      </c>
      <c r="E5" t="s">
        <v>1118</v>
      </c>
      <c r="F5" t="s">
        <v>1126</v>
      </c>
      <c r="G5" t="s">
        <v>1128</v>
      </c>
      <c r="H5" t="s">
        <v>1122</v>
      </c>
      <c r="I5" s="115" t="s">
        <v>571</v>
      </c>
    </row>
    <row r="6" spans="1:12">
      <c r="A6" t="s">
        <v>1131</v>
      </c>
      <c r="B6" t="s">
        <v>1115</v>
      </c>
      <c r="C6" t="s">
        <v>1116</v>
      </c>
      <c r="D6" t="s">
        <v>1130</v>
      </c>
      <c r="E6" t="s">
        <v>1118</v>
      </c>
      <c r="F6" t="s">
        <v>1126</v>
      </c>
      <c r="G6" t="s">
        <v>1128</v>
      </c>
    </row>
    <row r="7" spans="1:12">
      <c r="A7" t="s">
        <v>1114</v>
      </c>
      <c r="B7" t="s">
        <v>1115</v>
      </c>
      <c r="C7" t="s">
        <v>1116</v>
      </c>
      <c r="D7" t="s">
        <v>1132</v>
      </c>
      <c r="E7" t="s">
        <v>1118</v>
      </c>
      <c r="F7" t="s">
        <v>1126</v>
      </c>
      <c r="G7" t="s">
        <v>1128</v>
      </c>
    </row>
  </sheetData>
  <phoneticPr fontId="1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EBEF763574D4F46889516032E3414C1" ma:contentTypeVersion="7" ma:contentTypeDescription="Create a new document." ma:contentTypeScope="" ma:versionID="32a80cb34a36b94a1e3ab0357032c596">
  <xsd:schema xmlns:xsd="http://www.w3.org/2001/XMLSchema" xmlns:xs="http://www.w3.org/2001/XMLSchema" xmlns:p="http://schemas.microsoft.com/office/2006/metadata/properties" xmlns:ns3="ba1ea0db-fff4-400c-aea0-490a43c36365" targetNamespace="http://schemas.microsoft.com/office/2006/metadata/properties" ma:root="true" ma:fieldsID="946ff4ded83ee224b3d84850c2d7e53f" ns3:_="">
    <xsd:import namespace="ba1ea0db-fff4-400c-aea0-490a43c36365"/>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a1ea0db-fff4-400c-aea0-490a43c3636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F3AABC3-1842-460E-8E77-73AEFCFAE11E}">
  <ds:schemaRefs>
    <ds:schemaRef ds:uri="http://purl.org/dc/elements/1.1/"/>
    <ds:schemaRef ds:uri="http://purl.org/dc/dcmitype/"/>
    <ds:schemaRef ds:uri="http://schemas.microsoft.com/office/2006/metadata/properties"/>
    <ds:schemaRef ds:uri="http://schemas.microsoft.com/office/2006/documentManagement/types"/>
    <ds:schemaRef ds:uri="http://schemas.microsoft.com/office/infopath/2007/PartnerControls"/>
    <ds:schemaRef ds:uri="http://purl.org/dc/terms/"/>
    <ds:schemaRef ds:uri="http://schemas.openxmlformats.org/package/2006/metadata/core-properties"/>
    <ds:schemaRef ds:uri="ba1ea0db-fff4-400c-aea0-490a43c36365"/>
    <ds:schemaRef ds:uri="http://www.w3.org/XML/1998/namespace"/>
  </ds:schemaRefs>
</ds:datastoreItem>
</file>

<file path=customXml/itemProps2.xml><?xml version="1.0" encoding="utf-8"?>
<ds:datastoreItem xmlns:ds="http://schemas.openxmlformats.org/officeDocument/2006/customXml" ds:itemID="{40AFD744-41D8-41A8-815D-4FF1B99CB720}">
  <ds:schemaRefs>
    <ds:schemaRef ds:uri="http://schemas.microsoft.com/sharepoint/v3/contenttype/forms"/>
  </ds:schemaRefs>
</ds:datastoreItem>
</file>

<file path=customXml/itemProps3.xml><?xml version="1.0" encoding="utf-8"?>
<ds:datastoreItem xmlns:ds="http://schemas.openxmlformats.org/officeDocument/2006/customXml" ds:itemID="{DA67E48F-062C-46A2-A53A-3111A4D7B2B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a1ea0db-fff4-400c-aea0-490a43c363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deff24bb-2089-4400-8c8e-f71e680378b2}" enabled="0" method="" siteId="{deff24bb-2089-4400-8c8e-f71e680378b2}" removed="1"/>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Overview</vt:lpstr>
      <vt:lpstr>Feeds overview</vt:lpstr>
      <vt:lpstr>Feeds summary</vt:lpstr>
      <vt:lpstr>STAGE</vt:lpstr>
      <vt:lpstr>PSA</vt:lpstr>
      <vt:lpstr>DWH</vt:lpstr>
      <vt:lpstr>Guidelines</vt:lpstr>
      <vt:lpstr>Header definition</vt:lpstr>
      <vt:lpstr>Changes</vt:lpstr>
      <vt:lpstr>Change log (internal)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Bangre, Sakshi</cp:lastModifiedBy>
  <cp:revision/>
  <dcterms:created xsi:type="dcterms:W3CDTF">2016-10-20T12:17:29Z</dcterms:created>
  <dcterms:modified xsi:type="dcterms:W3CDTF">2024-05-28T07:30:04Z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0x0101000EBEF763574D4F46889516032E3414C1</vt:lpwstr>
  </property>
  <property fmtid="{D5CDD505-2E9C-101B-9397-08002B2CF9AE}" pid="3" name="MSIP_Label_d9088468-0951-4aef-9cc3-0a346e475ddc_Enabled">
    <vt:lpwstr>true</vt:lpwstr>
  </property>
  <property fmtid="{D5CDD505-2E9C-101B-9397-08002B2CF9AE}" pid="4" name="MSIP_Label_d9088468-0951-4aef-9cc3-0a346e475ddc_SetDate">
    <vt:lpwstr>2024-04-26T18:21:12Z</vt:lpwstr>
  </property>
  <property fmtid="{D5CDD505-2E9C-101B-9397-08002B2CF9AE}" pid="5" name="MSIP_Label_d9088468-0951-4aef-9cc3-0a346e475ddc_Method">
    <vt:lpwstr>Privileged</vt:lpwstr>
  </property>
  <property fmtid="{D5CDD505-2E9C-101B-9397-08002B2CF9AE}" pid="6" name="MSIP_Label_d9088468-0951-4aef-9cc3-0a346e475ddc_Name">
    <vt:lpwstr>Public</vt:lpwstr>
  </property>
  <property fmtid="{D5CDD505-2E9C-101B-9397-08002B2CF9AE}" pid="7" name="MSIP_Label_d9088468-0951-4aef-9cc3-0a346e475ddc_SiteId">
    <vt:lpwstr>aca3c8d6-aa71-4e1a-a10e-03572fc58c0b</vt:lpwstr>
  </property>
  <property fmtid="{D5CDD505-2E9C-101B-9397-08002B2CF9AE}" pid="8" name="MSIP_Label_d9088468-0951-4aef-9cc3-0a346e475ddc_ActionId">
    <vt:lpwstr>9d3c56a9-5a12-496e-9305-e6cca7608763</vt:lpwstr>
  </property>
  <property fmtid="{D5CDD505-2E9C-101B-9397-08002B2CF9AE}" pid="9" name="MSIP_Label_d9088468-0951-4aef-9cc3-0a346e475ddc_ContentBits">
    <vt:lpwstr>0</vt:lpwstr>
  </property>
</Properties>
</file>