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2c315ca72545e/Documents/UW 2022-2023/Spring 2023/CSE 493/BLE-Backscatter/"/>
    </mc:Choice>
  </mc:AlternateContent>
  <xr:revisionPtr revIDLastSave="222" documentId="8_{1A4E5C1F-CDB9-4DBC-8770-7B955B346D25}" xr6:coauthVersionLast="47" xr6:coauthVersionMax="47" xr10:uidLastSave="{08C9A4C3-8C5F-40C3-8790-35A95F418DF8}"/>
  <bookViews>
    <workbookView xWindow="-110" yWindow="-21710" windowWidth="38620" windowHeight="21100" xr2:uid="{B97A2CBE-1F2D-43F3-8EA7-DC07BDAB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18" i="1"/>
  <c r="D14" i="1"/>
  <c r="D10" i="1"/>
  <c r="D6" i="1"/>
</calcChain>
</file>

<file path=xl/sharedStrings.xml><?xml version="1.0" encoding="utf-8"?>
<sst xmlns="http://schemas.openxmlformats.org/spreadsheetml/2006/main" count="13" uniqueCount="13">
  <si>
    <t>independent variables</t>
  </si>
  <si>
    <t>dependent variables</t>
  </si>
  <si>
    <t>control variables</t>
  </si>
  <si>
    <t>load rate (bx bits/sec)</t>
  </si>
  <si>
    <t>tput (rx decoded bits/sec)</t>
  </si>
  <si>
    <t>gput (rx correctly decoded bits/sec)</t>
  </si>
  <si>
    <t>distance (tx to rx) = 1m</t>
  </si>
  <si>
    <t>Baud Rate</t>
  </si>
  <si>
    <t>Tput</t>
  </si>
  <si>
    <t>Gput</t>
  </si>
  <si>
    <t>Ideal Tput</t>
  </si>
  <si>
    <t>Correctness</t>
  </si>
  <si>
    <t>Samples per Bit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</si>
</sst>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Rate vs Throughput and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192</c:v>
                </c:pt>
                <c:pt idx="1">
                  <c:v>64</c:v>
                </c:pt>
                <c:pt idx="2">
                  <c:v>176</c:v>
                </c:pt>
                <c:pt idx="3">
                  <c:v>112</c:v>
                </c:pt>
                <c:pt idx="4">
                  <c:v>1008</c:v>
                </c:pt>
                <c:pt idx="5">
                  <c:v>528</c:v>
                </c:pt>
                <c:pt idx="6">
                  <c:v>560</c:v>
                </c:pt>
                <c:pt idx="7">
                  <c:v>960</c:v>
                </c:pt>
                <c:pt idx="8">
                  <c:v>1696</c:v>
                </c:pt>
                <c:pt idx="9">
                  <c:v>1168</c:v>
                </c:pt>
                <c:pt idx="10">
                  <c:v>1888</c:v>
                </c:pt>
                <c:pt idx="11">
                  <c:v>992</c:v>
                </c:pt>
                <c:pt idx="12">
                  <c:v>3680</c:v>
                </c:pt>
                <c:pt idx="13">
                  <c:v>3424</c:v>
                </c:pt>
                <c:pt idx="14">
                  <c:v>3776</c:v>
                </c:pt>
                <c:pt idx="15">
                  <c:v>3472</c:v>
                </c:pt>
                <c:pt idx="16">
                  <c:v>5424</c:v>
                </c:pt>
                <c:pt idx="17">
                  <c:v>5216</c:v>
                </c:pt>
                <c:pt idx="18">
                  <c:v>5600</c:v>
                </c:pt>
                <c:pt idx="19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9-4F38-A704-CFDE0F7A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031984"/>
        <c:axId val="1751032464"/>
      </c:scatterChart>
      <c:valAx>
        <c:axId val="17510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Rate (Bits/Sec)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32464"/>
        <c:crosses val="autoZero"/>
        <c:crossBetween val="midCat"/>
      </c:valAx>
      <c:valAx>
        <c:axId val="17510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or Goodput</a:t>
                </a:r>
                <a:r>
                  <a:rPr lang="en-US"/>
                  <a:t> (Bits/Sec)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Baud Rate vs. Throughput, Ideal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Ideal 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0.32</c:v>
                </c:pt>
                <c:pt idx="4">
                  <c:v>1600</c:v>
                </c:pt>
                <c:pt idx="8">
                  <c:v>3200</c:v>
                </c:pt>
                <c:pt idx="12">
                  <c:v>6400</c:v>
                </c:pt>
                <c:pt idx="16">
                  <c:v>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B-407B-B040-9711D3BBCB0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8763104611923518E-3"/>
                  <c:y val="-1.3314640547980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192</c:v>
                </c:pt>
                <c:pt idx="1">
                  <c:v>64</c:v>
                </c:pt>
                <c:pt idx="2">
                  <c:v>176</c:v>
                </c:pt>
                <c:pt idx="3">
                  <c:v>112</c:v>
                </c:pt>
                <c:pt idx="4">
                  <c:v>1008</c:v>
                </c:pt>
                <c:pt idx="5">
                  <c:v>528</c:v>
                </c:pt>
                <c:pt idx="6">
                  <c:v>560</c:v>
                </c:pt>
                <c:pt idx="7">
                  <c:v>960</c:v>
                </c:pt>
                <c:pt idx="8">
                  <c:v>1696</c:v>
                </c:pt>
                <c:pt idx="9">
                  <c:v>1168</c:v>
                </c:pt>
                <c:pt idx="10">
                  <c:v>1888</c:v>
                </c:pt>
                <c:pt idx="11">
                  <c:v>992</c:v>
                </c:pt>
                <c:pt idx="12">
                  <c:v>3680</c:v>
                </c:pt>
                <c:pt idx="13">
                  <c:v>3424</c:v>
                </c:pt>
                <c:pt idx="14">
                  <c:v>3776</c:v>
                </c:pt>
                <c:pt idx="15">
                  <c:v>3472</c:v>
                </c:pt>
                <c:pt idx="16">
                  <c:v>5424</c:v>
                </c:pt>
                <c:pt idx="17">
                  <c:v>5216</c:v>
                </c:pt>
                <c:pt idx="18">
                  <c:v>5600</c:v>
                </c:pt>
                <c:pt idx="19">
                  <c:v>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B-407B-B040-9711D3BBCB0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Samples per Bit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6B-407B-B040-9711D3BBCB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74192575"/>
        <c:axId val="1174188255"/>
      </c:scatterChart>
      <c:valAx>
        <c:axId val="11741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Baud Rate (bit/sec)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88255"/>
        <c:crosses val="autoZero"/>
        <c:crossBetween val="midCat"/>
      </c:valAx>
      <c:valAx>
        <c:axId val="11741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9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Baud Rate vs Decoding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Correctness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0.66666666666666663</c:v>
                </c:pt>
                <c:pt idx="6">
                  <c:v>0.94285714285714284</c:v>
                </c:pt>
                <c:pt idx="7">
                  <c:v>0.9</c:v>
                </c:pt>
                <c:pt idx="8">
                  <c:v>0.98113207547169812</c:v>
                </c:pt>
                <c:pt idx="9">
                  <c:v>0.82191780821917804</c:v>
                </c:pt>
                <c:pt idx="10">
                  <c:v>0.98305084745762716</c:v>
                </c:pt>
                <c:pt idx="11">
                  <c:v>0.87096774193548387</c:v>
                </c:pt>
                <c:pt idx="12">
                  <c:v>0.97826086956521741</c:v>
                </c:pt>
                <c:pt idx="13">
                  <c:v>0.94859813084112155</c:v>
                </c:pt>
                <c:pt idx="14">
                  <c:v>0.99576271186440679</c:v>
                </c:pt>
                <c:pt idx="15">
                  <c:v>0.93548387096774188</c:v>
                </c:pt>
                <c:pt idx="16">
                  <c:v>0.99410029498525077</c:v>
                </c:pt>
                <c:pt idx="17">
                  <c:v>0.9785276073619632</c:v>
                </c:pt>
                <c:pt idx="18">
                  <c:v>0.99714285714285711</c:v>
                </c:pt>
                <c:pt idx="19">
                  <c:v>0.9744408945686901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A-4F40-90A1-920641EF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28271"/>
        <c:axId val="647330671"/>
      </c:scatterChart>
      <c:valAx>
        <c:axId val="6473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30671"/>
        <c:crosses val="autoZero"/>
        <c:crossBetween val="midCat"/>
      </c:valAx>
      <c:valAx>
        <c:axId val="6473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0</xdr:row>
      <xdr:rowOff>133350</xdr:rowOff>
    </xdr:from>
    <xdr:to>
      <xdr:col>21</xdr:col>
      <xdr:colOff>292100</xdr:colOff>
      <xdr:row>32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5F5F7-093E-0E03-1986-D3561ACD0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1670050</xdr:colOff>
      <xdr:row>26</xdr:row>
      <xdr:rowOff>76200</xdr:rowOff>
    </xdr:from>
    <xdr:to>
      <xdr:col>5</xdr:col>
      <xdr:colOff>812800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495D4-123F-21B1-38E7-BE0201DD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1098550</xdr:colOff>
      <xdr:row>34</xdr:row>
      <xdr:rowOff>146050</xdr:rowOff>
    </xdr:from>
    <xdr:to>
      <xdr:col>12</xdr:col>
      <xdr:colOff>209550</xdr:colOff>
      <xdr:row>49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9BFDA-5A99-C45A-A9AE-846DB3AC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A80-4FC8-4E3C-A685-85F9A7EECD5B}">
  <dimension ref="A1:H21"/>
  <sheetViews>
    <sheetView tabSelected="1" workbookViewId="0">
      <selection activeCell="P38" sqref="P38"/>
    </sheetView>
  </sheetViews>
  <sheetFormatPr defaultRowHeight="14.75" x14ac:dyDescent="0.75"/>
  <cols>
    <col min="1" max="1" width="30.453125" customWidth="1"/>
    <col min="3" max="3" width="14.90625" customWidth="1"/>
    <col min="4" max="4" width="16.6328125" customWidth="1"/>
    <col min="5" max="5" width="21.08984375" customWidth="1"/>
    <col min="6" max="6" width="25.81640625" customWidth="1"/>
    <col min="17" max="17" width="8.7265625" customWidth="1"/>
  </cols>
  <sheetData>
    <row r="1" spans="1:8" x14ac:dyDescent="0.75">
      <c r="A1" s="1" t="s">
        <v>0</v>
      </c>
      <c r="C1" s="1" t="s">
        <v>7</v>
      </c>
      <c r="D1" s="1" t="s">
        <v>10</v>
      </c>
      <c r="E1" s="1" t="s">
        <v>8</v>
      </c>
      <c r="F1" s="1" t="s">
        <v>12</v>
      </c>
      <c r="G1" s="1" t="s">
        <v>9</v>
      </c>
      <c r="H1" s="1" t="s">
        <v>11</v>
      </c>
    </row>
    <row r="2" spans="1:8" x14ac:dyDescent="0.75">
      <c r="A2" t="s">
        <v>3</v>
      </c>
      <c r="C2">
        <v>1000</v>
      </c>
      <c r="D2">
        <v>0.32</v>
      </c>
      <c r="E2">
        <v>192</v>
      </c>
      <c r="F2">
        <f>3200000/C2</f>
        <v>3200</v>
      </c>
      <c r="G2">
        <v>192</v>
      </c>
      <c r="H2">
        <f>G2/E2</f>
        <v>1</v>
      </c>
    </row>
    <row r="3" spans="1:8" x14ac:dyDescent="0.75">
      <c r="A3" s="1" t="s">
        <v>1</v>
      </c>
      <c r="C3">
        <v>1000</v>
      </c>
      <c r="E3">
        <v>64</v>
      </c>
      <c r="F3">
        <f>3200000/C3</f>
        <v>3200</v>
      </c>
      <c r="G3">
        <v>64</v>
      </c>
      <c r="H3">
        <f>G3/E3</f>
        <v>1</v>
      </c>
    </row>
    <row r="4" spans="1:8" x14ac:dyDescent="0.75">
      <c r="A4" t="s">
        <v>4</v>
      </c>
      <c r="C4">
        <v>1000</v>
      </c>
      <c r="E4">
        <v>176</v>
      </c>
      <c r="F4">
        <f>3200000/C4</f>
        <v>3200</v>
      </c>
      <c r="G4">
        <v>176</v>
      </c>
      <c r="H4">
        <f>G4/E4</f>
        <v>1</v>
      </c>
    </row>
    <row r="5" spans="1:8" x14ac:dyDescent="0.75">
      <c r="A5" t="s">
        <v>5</v>
      </c>
      <c r="C5">
        <v>1000</v>
      </c>
      <c r="E5">
        <v>112</v>
      </c>
      <c r="F5">
        <f>3200000/C5</f>
        <v>3200</v>
      </c>
      <c r="G5">
        <v>112</v>
      </c>
      <c r="H5">
        <f>G5/E5</f>
        <v>1</v>
      </c>
    </row>
    <row r="6" spans="1:8" x14ac:dyDescent="0.75">
      <c r="A6" s="1" t="s">
        <v>2</v>
      </c>
      <c r="C6">
        <v>5000</v>
      </c>
      <c r="D6">
        <f>0.32*C6</f>
        <v>1600</v>
      </c>
      <c r="E6">
        <v>1008</v>
      </c>
      <c r="F6">
        <f>3200000/C6</f>
        <v>640</v>
      </c>
      <c r="G6">
        <v>960</v>
      </c>
      <c r="H6">
        <f>G6/E6</f>
        <v>0.95238095238095233</v>
      </c>
    </row>
    <row r="7" spans="1:8" x14ac:dyDescent="0.75">
      <c r="A7" t="s">
        <v>6</v>
      </c>
      <c r="C7">
        <v>5000</v>
      </c>
      <c r="E7">
        <v>528</v>
      </c>
      <c r="F7">
        <f>3200000/C7</f>
        <v>640</v>
      </c>
      <c r="G7">
        <v>352</v>
      </c>
      <c r="H7">
        <f>G7/E7</f>
        <v>0.66666666666666663</v>
      </c>
    </row>
    <row r="8" spans="1:8" x14ac:dyDescent="0.75">
      <c r="C8">
        <v>5000</v>
      </c>
      <c r="E8">
        <v>560</v>
      </c>
      <c r="F8">
        <f>3200000/C8</f>
        <v>640</v>
      </c>
      <c r="G8">
        <v>528</v>
      </c>
      <c r="H8">
        <f>G8/E8</f>
        <v>0.94285714285714284</v>
      </c>
    </row>
    <row r="9" spans="1:8" x14ac:dyDescent="0.75">
      <c r="C9">
        <v>5000</v>
      </c>
      <c r="E9">
        <v>960</v>
      </c>
      <c r="F9">
        <f>3200000/C9</f>
        <v>640</v>
      </c>
      <c r="G9">
        <v>864</v>
      </c>
      <c r="H9">
        <f>G9/E9</f>
        <v>0.9</v>
      </c>
    </row>
    <row r="10" spans="1:8" x14ac:dyDescent="0.75">
      <c r="C10">
        <v>10000</v>
      </c>
      <c r="D10">
        <f>0.32*C10</f>
        <v>3200</v>
      </c>
      <c r="E10">
        <v>1696</v>
      </c>
      <c r="F10">
        <f>3200000/C10</f>
        <v>320</v>
      </c>
      <c r="G10">
        <v>1664</v>
      </c>
      <c r="H10">
        <f>G10/E10</f>
        <v>0.98113207547169812</v>
      </c>
    </row>
    <row r="11" spans="1:8" x14ac:dyDescent="0.75">
      <c r="C11">
        <v>10000</v>
      </c>
      <c r="E11">
        <v>1168</v>
      </c>
      <c r="F11">
        <f>3200000/C11</f>
        <v>320</v>
      </c>
      <c r="G11">
        <v>960</v>
      </c>
      <c r="H11">
        <f>G11/E11</f>
        <v>0.82191780821917804</v>
      </c>
    </row>
    <row r="12" spans="1:8" x14ac:dyDescent="0.75">
      <c r="C12">
        <v>10000</v>
      </c>
      <c r="E12">
        <v>1888</v>
      </c>
      <c r="F12">
        <f>3200000/C12</f>
        <v>320</v>
      </c>
      <c r="G12">
        <v>1856</v>
      </c>
      <c r="H12">
        <f>G12/E12</f>
        <v>0.98305084745762716</v>
      </c>
    </row>
    <row r="13" spans="1:8" x14ac:dyDescent="0.75">
      <c r="C13">
        <v>10000</v>
      </c>
      <c r="E13">
        <v>992</v>
      </c>
      <c r="F13">
        <f>3200000/C13</f>
        <v>320</v>
      </c>
      <c r="G13">
        <v>864</v>
      </c>
      <c r="H13">
        <f>G13/E13</f>
        <v>0.87096774193548387</v>
      </c>
    </row>
    <row r="14" spans="1:8" x14ac:dyDescent="0.75">
      <c r="C14">
        <v>20000</v>
      </c>
      <c r="D14">
        <f>0.32*C14</f>
        <v>6400</v>
      </c>
      <c r="E14">
        <v>3680</v>
      </c>
      <c r="F14">
        <f>3200000/C14</f>
        <v>160</v>
      </c>
      <c r="G14">
        <v>3600</v>
      </c>
      <c r="H14">
        <f>G14/E14</f>
        <v>0.97826086956521741</v>
      </c>
    </row>
    <row r="15" spans="1:8" x14ac:dyDescent="0.75">
      <c r="C15">
        <v>20000</v>
      </c>
      <c r="E15">
        <v>3424</v>
      </c>
      <c r="F15">
        <f>3200000/C15</f>
        <v>160</v>
      </c>
      <c r="G15">
        <v>3248</v>
      </c>
      <c r="H15">
        <f>G15/E15</f>
        <v>0.94859813084112155</v>
      </c>
    </row>
    <row r="16" spans="1:8" x14ac:dyDescent="0.75">
      <c r="C16">
        <v>20000</v>
      </c>
      <c r="E16">
        <v>3776</v>
      </c>
      <c r="F16">
        <f>3200000/C16</f>
        <v>160</v>
      </c>
      <c r="G16">
        <v>3760</v>
      </c>
      <c r="H16">
        <f>G16/E16</f>
        <v>0.99576271186440679</v>
      </c>
    </row>
    <row r="17" spans="3:8" x14ac:dyDescent="0.75">
      <c r="C17">
        <v>20000</v>
      </c>
      <c r="E17">
        <v>3472</v>
      </c>
      <c r="F17">
        <f>3200000/C17</f>
        <v>160</v>
      </c>
      <c r="G17">
        <v>3248</v>
      </c>
      <c r="H17">
        <f>G17/E17</f>
        <v>0.93548387096774188</v>
      </c>
    </row>
    <row r="18" spans="3:8" x14ac:dyDescent="0.75">
      <c r="C18">
        <v>40000</v>
      </c>
      <c r="D18">
        <f>0.32*C18</f>
        <v>12800</v>
      </c>
      <c r="E18">
        <v>5424</v>
      </c>
      <c r="F18">
        <f>3200000/C18</f>
        <v>80</v>
      </c>
      <c r="G18">
        <v>5392</v>
      </c>
      <c r="H18">
        <f>G18/E18</f>
        <v>0.99410029498525077</v>
      </c>
    </row>
    <row r="19" spans="3:8" x14ac:dyDescent="0.75">
      <c r="C19">
        <v>40000</v>
      </c>
      <c r="E19">
        <v>5216</v>
      </c>
      <c r="F19">
        <f>3200000/C19</f>
        <v>80</v>
      </c>
      <c r="G19">
        <v>5104</v>
      </c>
      <c r="H19">
        <f>G19/E19</f>
        <v>0.9785276073619632</v>
      </c>
    </row>
    <row r="20" spans="3:8" x14ac:dyDescent="0.75">
      <c r="C20">
        <v>40000</v>
      </c>
      <c r="E20">
        <v>5600</v>
      </c>
      <c r="F20">
        <f>3200000/C20</f>
        <v>80</v>
      </c>
      <c r="G20">
        <v>5584</v>
      </c>
      <c r="H20">
        <f>G20/E20</f>
        <v>0.99714285714285711</v>
      </c>
    </row>
    <row r="21" spans="3:8" x14ac:dyDescent="0.75">
      <c r="C21">
        <v>40000</v>
      </c>
      <c r="E21">
        <v>5008</v>
      </c>
      <c r="F21">
        <f>3200000/C21</f>
        <v>80</v>
      </c>
      <c r="G21">
        <v>4880</v>
      </c>
      <c r="H21">
        <f>G21/E21</f>
        <v>0.9744408945686901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Ferman</dc:creator>
  <cp:lastModifiedBy>Amit Ferman</cp:lastModifiedBy>
  <dcterms:created xsi:type="dcterms:W3CDTF">2023-06-02T23:57:39Z</dcterms:created>
  <dcterms:modified xsi:type="dcterms:W3CDTF">2023-06-04T04:12:33Z</dcterms:modified>
</cp:coreProperties>
</file>