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IT CUP\PCL 7\"/>
    </mc:Choice>
  </mc:AlternateContent>
  <xr:revisionPtr revIDLastSave="0" documentId="13_ncr:1_{81E98785-CABF-4CBD-8802-64098436260F}" xr6:coauthVersionLast="47" xr6:coauthVersionMax="47" xr10:uidLastSave="{00000000-0000-0000-0000-000000000000}"/>
  <bookViews>
    <workbookView xWindow="-110" yWindow="-110" windowWidth="19420" windowHeight="10300" xr2:uid="{6D021F6E-3186-4DDA-8EC0-CE76832B664C}"/>
  </bookViews>
  <sheets>
    <sheet name="Master Data" sheetId="1" r:id="rId1"/>
    <sheet name="Sheet2" sheetId="5" state="hidden" r:id="rId2"/>
    <sheet name="Batting" sheetId="6" state="hidden" r:id="rId3"/>
    <sheet name="Sheet1" sheetId="4" state="hidden" r:id="rId4"/>
    <sheet name="MVP Data" sheetId="3" state="hidden" r:id="rId5"/>
    <sheet name="Top Performances" sheetId="2" state="hidden" r:id="rId6"/>
  </sheets>
  <definedNames>
    <definedName name="_xlnm._FilterDatabase" localSheetId="2" hidden="1">Batting!$E$1:$H$116</definedName>
    <definedName name="_xlnm._FilterDatabase" localSheetId="0" hidden="1">'Master Data'!$A$1:$D$626</definedName>
    <definedName name="_xlnm._FilterDatabase" localSheetId="4" hidden="1">'MVP Data'!$Q$2:$U$204</definedName>
    <definedName name="_xlnm._FilterDatabase" localSheetId="1" hidden="1">Sheet2!$F$1:$I$207</definedName>
    <definedName name="_xlnm._FilterDatabase" localSheetId="5" hidden="1">'Top Performances'!$F$1:$H$66</definedName>
  </definedNames>
  <calcPr calcId="191029"/>
  <pivotCaches>
    <pivotCache cacheId="0" r:id="rId7"/>
    <pivotCache cacheId="1" r:id="rId8"/>
    <pivotCache cacheId="20" r:id="rId9"/>
    <pivotCache cacheId="3" r:id="rId10"/>
    <pivotCache cacheId="4" r:id="rId11"/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6" l="1"/>
  <c r="H64" i="6" s="1"/>
  <c r="G68" i="6"/>
  <c r="H68" i="6" s="1"/>
  <c r="G61" i="6"/>
  <c r="H61" i="6" s="1"/>
  <c r="G95" i="6"/>
  <c r="H95" i="6" s="1"/>
  <c r="G60" i="6"/>
  <c r="H60" i="6" s="1"/>
  <c r="G89" i="6"/>
  <c r="H89" i="6" s="1"/>
  <c r="G2" i="6"/>
  <c r="H2" i="6" s="1"/>
  <c r="G59" i="6"/>
  <c r="H59" i="6" s="1"/>
  <c r="G77" i="6"/>
  <c r="H77" i="6" s="1"/>
  <c r="G70" i="6"/>
  <c r="H70" i="6" s="1"/>
  <c r="G62" i="6"/>
  <c r="H62" i="6" s="1"/>
  <c r="G3" i="6"/>
  <c r="H3" i="6" s="1"/>
  <c r="G4" i="6"/>
  <c r="H4" i="6" s="1"/>
  <c r="G82" i="6"/>
  <c r="H82" i="6" s="1"/>
  <c r="G100" i="6"/>
  <c r="H100" i="6" s="1"/>
  <c r="G5" i="6"/>
  <c r="H5" i="6" s="1"/>
  <c r="G84" i="6"/>
  <c r="H84" i="6" s="1"/>
  <c r="G6" i="6"/>
  <c r="H6" i="6" s="1"/>
  <c r="G73" i="6"/>
  <c r="H73" i="6" s="1"/>
  <c r="G74" i="6"/>
  <c r="H74" i="6" s="1"/>
  <c r="G91" i="6"/>
  <c r="H91" i="6" s="1"/>
  <c r="G86" i="6"/>
  <c r="H86" i="6" s="1"/>
  <c r="G7" i="6"/>
  <c r="H7" i="6" s="1"/>
  <c r="G96" i="6"/>
  <c r="H96" i="6" s="1"/>
  <c r="G8" i="6"/>
  <c r="H8" i="6" s="1"/>
  <c r="G63" i="6"/>
  <c r="H63" i="6" s="1"/>
  <c r="G9" i="6"/>
  <c r="H9" i="6" s="1"/>
  <c r="G75" i="6"/>
  <c r="H75" i="6" s="1"/>
  <c r="G67" i="6"/>
  <c r="H67" i="6" s="1"/>
  <c r="G87" i="6"/>
  <c r="H87" i="6" s="1"/>
  <c r="G69" i="6"/>
  <c r="H69" i="6" s="1"/>
  <c r="G90" i="6"/>
  <c r="H90" i="6" s="1"/>
  <c r="G10" i="6"/>
  <c r="H10" i="6" s="1"/>
  <c r="G11" i="6"/>
  <c r="H11" i="6" s="1"/>
  <c r="G76" i="6"/>
  <c r="H76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65" i="6"/>
  <c r="H65" i="6" s="1"/>
  <c r="G107" i="6"/>
  <c r="H107" i="6" s="1"/>
  <c r="G81" i="6"/>
  <c r="H81" i="6" s="1"/>
  <c r="G18" i="6"/>
  <c r="H18" i="6" s="1"/>
  <c r="G19" i="6"/>
  <c r="H19" i="6" s="1"/>
  <c r="G20" i="6"/>
  <c r="H20" i="6" s="1"/>
  <c r="G99" i="6"/>
  <c r="H99" i="6" s="1"/>
  <c r="G93" i="6"/>
  <c r="H93" i="6" s="1"/>
  <c r="G108" i="6"/>
  <c r="H108" i="6" s="1"/>
  <c r="G21" i="6"/>
  <c r="H21" i="6" s="1"/>
  <c r="G101" i="6"/>
  <c r="H101" i="6" s="1"/>
  <c r="G22" i="6"/>
  <c r="H22" i="6" s="1"/>
  <c r="G23" i="6"/>
  <c r="H23" i="6" s="1"/>
  <c r="G114" i="6"/>
  <c r="H114" i="6" s="1"/>
  <c r="G102" i="6"/>
  <c r="H102" i="6" s="1"/>
  <c r="G106" i="6"/>
  <c r="H106" i="6" s="1"/>
  <c r="G111" i="6"/>
  <c r="H111" i="6" s="1"/>
  <c r="G72" i="6"/>
  <c r="H72" i="6" s="1"/>
  <c r="G66" i="6"/>
  <c r="H66" i="6" s="1"/>
  <c r="G79" i="6"/>
  <c r="H79" i="6" s="1"/>
  <c r="G24" i="6"/>
  <c r="H24" i="6" s="1"/>
  <c r="G92" i="6"/>
  <c r="H92" i="6" s="1"/>
  <c r="G25" i="6"/>
  <c r="H25" i="6" s="1"/>
  <c r="G26" i="6"/>
  <c r="H26" i="6" s="1"/>
  <c r="G27" i="6"/>
  <c r="H27" i="6" s="1"/>
  <c r="G28" i="6"/>
  <c r="H28" i="6" s="1"/>
  <c r="G104" i="6"/>
  <c r="H104" i="6" s="1"/>
  <c r="G29" i="6"/>
  <c r="H29" i="6" s="1"/>
  <c r="G78" i="6"/>
  <c r="H78" i="6" s="1"/>
  <c r="G30" i="6"/>
  <c r="H30" i="6" s="1"/>
  <c r="G83" i="6"/>
  <c r="H83" i="6" s="1"/>
  <c r="G31" i="6"/>
  <c r="H31" i="6" s="1"/>
  <c r="G32" i="6"/>
  <c r="H32" i="6" s="1"/>
  <c r="G94" i="6"/>
  <c r="H94" i="6" s="1"/>
  <c r="G103" i="6"/>
  <c r="H103" i="6" s="1"/>
  <c r="G112" i="6"/>
  <c r="H112" i="6" s="1"/>
  <c r="G33" i="6"/>
  <c r="H33" i="6" s="1"/>
  <c r="G113" i="6"/>
  <c r="H113" i="6" s="1"/>
  <c r="G34" i="6"/>
  <c r="H34" i="6" s="1"/>
  <c r="G35" i="6"/>
  <c r="H35" i="6" s="1"/>
  <c r="G36" i="6"/>
  <c r="H36" i="6" s="1"/>
  <c r="G37" i="6"/>
  <c r="H37" i="6" s="1"/>
  <c r="G116" i="6"/>
  <c r="H116" i="6" s="1"/>
  <c r="G97" i="6"/>
  <c r="H97" i="6" s="1"/>
  <c r="G38" i="6"/>
  <c r="H38" i="6" s="1"/>
  <c r="G39" i="6"/>
  <c r="H39" i="6" s="1"/>
  <c r="G110" i="6"/>
  <c r="H110" i="6" s="1"/>
  <c r="G40" i="6"/>
  <c r="H40" i="6" s="1"/>
  <c r="G41" i="6"/>
  <c r="H41" i="6" s="1"/>
  <c r="G42" i="6"/>
  <c r="H42" i="6" s="1"/>
  <c r="G43" i="6"/>
  <c r="H43" i="6" s="1"/>
  <c r="G44" i="6"/>
  <c r="H44" i="6" s="1"/>
  <c r="G45" i="6"/>
  <c r="H45" i="6" s="1"/>
  <c r="G88" i="6"/>
  <c r="H88" i="6" s="1"/>
  <c r="G115" i="6"/>
  <c r="H115" i="6" s="1"/>
  <c r="G105" i="6"/>
  <c r="H105" i="6" s="1"/>
  <c r="G46" i="6"/>
  <c r="H46" i="6" s="1"/>
  <c r="G47" i="6"/>
  <c r="H47" i="6" s="1"/>
  <c r="G48" i="6"/>
  <c r="H48" i="6" s="1"/>
  <c r="G49" i="6"/>
  <c r="H49" i="6" s="1"/>
  <c r="G50" i="6"/>
  <c r="H50" i="6" s="1"/>
  <c r="G98" i="6"/>
  <c r="H98" i="6" s="1"/>
  <c r="G80" i="6"/>
  <c r="H80" i="6" s="1"/>
  <c r="G51" i="6"/>
  <c r="H51" i="6" s="1"/>
  <c r="G85" i="6"/>
  <c r="H85" i="6" s="1"/>
  <c r="G52" i="6"/>
  <c r="H52" i="6" s="1"/>
  <c r="G53" i="6"/>
  <c r="H53" i="6" s="1"/>
  <c r="G54" i="6"/>
  <c r="H54" i="6" s="1"/>
  <c r="G55" i="6"/>
  <c r="H55" i="6" s="1"/>
  <c r="G56" i="6"/>
  <c r="H56" i="6" s="1"/>
  <c r="G109" i="6"/>
  <c r="H109" i="6" s="1"/>
  <c r="G57" i="6"/>
  <c r="H57" i="6" s="1"/>
  <c r="G58" i="6"/>
  <c r="H58" i="6" s="1"/>
  <c r="G71" i="6"/>
  <c r="H71" i="6" s="1"/>
  <c r="C2" i="5" l="1"/>
  <c r="D2" i="5" s="1"/>
  <c r="C24" i="5"/>
  <c r="D24" i="5" s="1"/>
  <c r="C19" i="5"/>
  <c r="D19" i="5" s="1"/>
  <c r="C23" i="5"/>
  <c r="D23" i="5" s="1"/>
  <c r="C48" i="5"/>
  <c r="D48" i="5" s="1"/>
  <c r="C40" i="5"/>
  <c r="D40" i="5" s="1"/>
  <c r="C10" i="5"/>
  <c r="D10" i="5" s="1"/>
  <c r="C64" i="5"/>
  <c r="D64" i="5" s="1"/>
  <c r="C28" i="5"/>
  <c r="D28" i="5" s="1"/>
  <c r="C33" i="5"/>
  <c r="D33" i="5" s="1"/>
  <c r="C21" i="5"/>
  <c r="D21" i="5" s="1"/>
  <c r="C66" i="5"/>
  <c r="D66" i="5" s="1"/>
  <c r="C49" i="5"/>
  <c r="D49" i="5" s="1"/>
  <c r="C35" i="5"/>
  <c r="D35" i="5" s="1"/>
  <c r="C80" i="5"/>
  <c r="D80" i="5" s="1"/>
  <c r="C30" i="5"/>
  <c r="D30" i="5" s="1"/>
  <c r="C29" i="5"/>
  <c r="D29" i="5" s="1"/>
  <c r="C5" i="5"/>
  <c r="D5" i="5" s="1"/>
  <c r="C4" i="5"/>
  <c r="D4" i="5" s="1"/>
  <c r="C36" i="5"/>
  <c r="D36" i="5" s="1"/>
  <c r="C14" i="5"/>
  <c r="D14" i="5" s="1"/>
  <c r="C57" i="5"/>
  <c r="D57" i="5" s="1"/>
  <c r="C56" i="5"/>
  <c r="D56" i="5" s="1"/>
  <c r="C11" i="5"/>
  <c r="D11" i="5" s="1"/>
  <c r="C26" i="5"/>
  <c r="D26" i="5" s="1"/>
  <c r="C38" i="5"/>
  <c r="D38" i="5" s="1"/>
  <c r="C59" i="5"/>
  <c r="D59" i="5" s="1"/>
  <c r="C73" i="5"/>
  <c r="D73" i="5" s="1"/>
  <c r="C70" i="5"/>
  <c r="D70" i="5" s="1"/>
  <c r="C41" i="5"/>
  <c r="D41" i="5" s="1"/>
  <c r="C51" i="5"/>
  <c r="D51" i="5" s="1"/>
  <c r="C52" i="5"/>
  <c r="D52" i="5" s="1"/>
  <c r="C65" i="5"/>
  <c r="D65" i="5" s="1"/>
  <c r="C43" i="5"/>
  <c r="D43" i="5" s="1"/>
  <c r="C39" i="5"/>
  <c r="D39" i="5" s="1"/>
  <c r="C22" i="5"/>
  <c r="D22" i="5" s="1"/>
  <c r="C47" i="5"/>
  <c r="D47" i="5" s="1"/>
  <c r="C16" i="5"/>
  <c r="D16" i="5" s="1"/>
  <c r="C71" i="5"/>
  <c r="D71" i="5" s="1"/>
  <c r="C63" i="5"/>
  <c r="D63" i="5" s="1"/>
  <c r="C54" i="5"/>
  <c r="D54" i="5" s="1"/>
  <c r="C7" i="5"/>
  <c r="D7" i="5" s="1"/>
  <c r="C12" i="5"/>
  <c r="D12" i="5" s="1"/>
  <c r="C67" i="5"/>
  <c r="D67" i="5" s="1"/>
  <c r="C17" i="5"/>
  <c r="D17" i="5" s="1"/>
  <c r="C25" i="5"/>
  <c r="D25" i="5" s="1"/>
  <c r="C75" i="5"/>
  <c r="D75" i="5" s="1"/>
  <c r="C72" i="5"/>
  <c r="D72" i="5" s="1"/>
  <c r="C3" i="5"/>
  <c r="D3" i="5" s="1"/>
  <c r="C20" i="5"/>
  <c r="D20" i="5" s="1"/>
  <c r="C15" i="5"/>
  <c r="D15" i="5" s="1"/>
  <c r="C55" i="5"/>
  <c r="D55" i="5" s="1"/>
  <c r="C18" i="5"/>
  <c r="D18" i="5" s="1"/>
  <c r="C61" i="5"/>
  <c r="D61" i="5" s="1"/>
  <c r="C32" i="5"/>
  <c r="D32" i="5" s="1"/>
  <c r="C82" i="5"/>
  <c r="D82" i="5" s="1"/>
  <c r="C85" i="5"/>
  <c r="D85" i="5" s="1"/>
  <c r="C45" i="5"/>
  <c r="D45" i="5" s="1"/>
  <c r="C42" i="5"/>
  <c r="D42" i="5" s="1"/>
  <c r="C46" i="5"/>
  <c r="D46" i="5" s="1"/>
  <c r="C53" i="5"/>
  <c r="D53" i="5" s="1"/>
  <c r="C79" i="5"/>
  <c r="D79" i="5" s="1"/>
  <c r="C58" i="5"/>
  <c r="D58" i="5" s="1"/>
  <c r="C69" i="5"/>
  <c r="D69" i="5" s="1"/>
  <c r="C83" i="5"/>
  <c r="D83" i="5" s="1"/>
  <c r="C76" i="5"/>
  <c r="D76" i="5" s="1"/>
  <c r="C84" i="5"/>
  <c r="D84" i="5" s="1"/>
  <c r="C60" i="5"/>
  <c r="D60" i="5" s="1"/>
  <c r="C74" i="5"/>
  <c r="D74" i="5" s="1"/>
  <c r="C31" i="5"/>
  <c r="D31" i="5" s="1"/>
  <c r="C34" i="5"/>
  <c r="D34" i="5" s="1"/>
  <c r="C81" i="5"/>
  <c r="D81" i="5" s="1"/>
  <c r="C62" i="5"/>
  <c r="D62" i="5" s="1"/>
  <c r="C77" i="5"/>
  <c r="D77" i="5" s="1"/>
  <c r="C8" i="5"/>
  <c r="D8" i="5" s="1"/>
  <c r="C6" i="5"/>
  <c r="D6" i="5" s="1"/>
  <c r="C68" i="5"/>
  <c r="D68" i="5" s="1"/>
  <c r="C13" i="5"/>
  <c r="D13" i="5" s="1"/>
  <c r="C50" i="5"/>
  <c r="D50" i="5" s="1"/>
  <c r="C27" i="5"/>
  <c r="D27" i="5" s="1"/>
  <c r="C37" i="5"/>
  <c r="D37" i="5" s="1"/>
  <c r="C44" i="5"/>
  <c r="D44" i="5" s="1"/>
  <c r="C78" i="5"/>
  <c r="D78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D183" i="5" s="1"/>
  <c r="C184" i="5"/>
  <c r="D184" i="5" s="1"/>
  <c r="C185" i="5"/>
  <c r="D185" i="5" s="1"/>
  <c r="C9" i="5"/>
  <c r="D9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" i="5"/>
  <c r="R5" i="3" l="1"/>
  <c r="R11" i="3"/>
  <c r="R16" i="3"/>
  <c r="R17" i="3"/>
  <c r="R4" i="3"/>
  <c r="R9" i="3"/>
  <c r="R10" i="3"/>
  <c r="R22" i="3"/>
  <c r="R24" i="3"/>
  <c r="R12" i="3"/>
  <c r="R6" i="3"/>
  <c r="R7" i="3"/>
  <c r="R14" i="3"/>
  <c r="R25" i="3"/>
  <c r="R26" i="3"/>
  <c r="R20" i="3"/>
  <c r="R30" i="3"/>
  <c r="R31" i="3"/>
  <c r="R32" i="3"/>
  <c r="R33" i="3"/>
  <c r="R52" i="3"/>
  <c r="R40" i="3"/>
  <c r="R13" i="3"/>
  <c r="R44" i="3"/>
  <c r="R46" i="3"/>
  <c r="R29" i="3"/>
  <c r="R48" i="3"/>
  <c r="R49" i="3"/>
  <c r="R53" i="3"/>
  <c r="R54" i="3"/>
  <c r="R23" i="3"/>
  <c r="R56" i="3"/>
  <c r="R58" i="3"/>
  <c r="R41" i="3"/>
  <c r="R66" i="3"/>
  <c r="R47" i="3"/>
  <c r="R69" i="3"/>
  <c r="R50" i="3"/>
  <c r="R51" i="3"/>
  <c r="R8" i="3"/>
  <c r="R59" i="3"/>
  <c r="R34" i="3"/>
  <c r="R62" i="3"/>
  <c r="R35" i="3"/>
  <c r="R36" i="3"/>
  <c r="R38" i="3"/>
  <c r="R79" i="3"/>
  <c r="R82" i="3"/>
  <c r="R43" i="3"/>
  <c r="R45" i="3"/>
  <c r="R15" i="3"/>
  <c r="R85" i="3"/>
  <c r="R18" i="3"/>
  <c r="R72" i="3"/>
  <c r="R88" i="3"/>
  <c r="R19" i="3"/>
  <c r="R21" i="3"/>
  <c r="R77" i="3"/>
  <c r="R63" i="3"/>
  <c r="R64" i="3"/>
  <c r="R98" i="3"/>
  <c r="R99" i="3"/>
  <c r="R67" i="3"/>
  <c r="R101" i="3"/>
  <c r="R68" i="3"/>
  <c r="R89" i="3"/>
  <c r="R27" i="3"/>
  <c r="R70" i="3"/>
  <c r="R92" i="3"/>
  <c r="R28" i="3"/>
  <c r="R74" i="3"/>
  <c r="R106" i="3"/>
  <c r="R37" i="3"/>
  <c r="R39" i="3"/>
  <c r="R108" i="3"/>
  <c r="R78" i="3"/>
  <c r="R80" i="3"/>
  <c r="R81" i="3"/>
  <c r="R42" i="3"/>
  <c r="R84" i="3"/>
  <c r="R87" i="3"/>
  <c r="R105" i="3"/>
  <c r="R90" i="3"/>
  <c r="R55" i="3"/>
  <c r="R111" i="3"/>
  <c r="R57" i="3"/>
  <c r="R94" i="3"/>
  <c r="R60" i="3"/>
  <c r="R61" i="3"/>
  <c r="R96" i="3"/>
  <c r="R114" i="3"/>
  <c r="R97" i="3"/>
  <c r="R65" i="3"/>
  <c r="R100" i="3"/>
  <c r="R110" i="3"/>
  <c r="R102" i="3"/>
  <c r="R71" i="3"/>
  <c r="R103" i="3"/>
  <c r="R112" i="3"/>
  <c r="R104" i="3"/>
  <c r="R73" i="3"/>
  <c r="R75" i="3"/>
  <c r="R76" i="3"/>
  <c r="R107" i="3"/>
  <c r="R83" i="3"/>
  <c r="R86" i="3"/>
  <c r="R109" i="3"/>
  <c r="R115" i="3"/>
  <c r="R91" i="3"/>
  <c r="R93" i="3"/>
  <c r="R113" i="3"/>
  <c r="R95" i="3"/>
  <c r="R3" i="3"/>
</calcChain>
</file>

<file path=xl/sharedStrings.xml><?xml version="1.0" encoding="utf-8"?>
<sst xmlns="http://schemas.openxmlformats.org/spreadsheetml/2006/main" count="3877" uniqueCount="473">
  <si>
    <t xml:space="preserve">Prajwal Paunikar </t>
  </si>
  <si>
    <t xml:space="preserve">Prashant Zoting </t>
  </si>
  <si>
    <t>Rohan Gundewar</t>
  </si>
  <si>
    <t>Sumedh Gandhi</t>
  </si>
  <si>
    <t>Shailesh Atram</t>
  </si>
  <si>
    <t>Sandeep Nagarke</t>
  </si>
  <si>
    <t>Sagar Zade</t>
  </si>
  <si>
    <t>Sudarshan Khapre</t>
  </si>
  <si>
    <t>Rahul Rautwar</t>
  </si>
  <si>
    <t>Mandar Kulkarni</t>
  </si>
  <si>
    <t>Rajeev Jha</t>
  </si>
  <si>
    <t>Ajay Pawar</t>
  </si>
  <si>
    <t>Vinit Jogani</t>
  </si>
  <si>
    <t>Yogesh Leve</t>
  </si>
  <si>
    <t>Sandeep Bhiwgade</t>
  </si>
  <si>
    <t>Suhas Katulwar</t>
  </si>
  <si>
    <t>Hrushikesh Zadgaonkar</t>
  </si>
  <si>
    <t>Arun Sahu</t>
  </si>
  <si>
    <t>Roopesh Verma</t>
  </si>
  <si>
    <t>Shreyas Shirke</t>
  </si>
  <si>
    <t>Rohit Anand</t>
  </si>
  <si>
    <t>Sujit Deshpande</t>
  </si>
  <si>
    <t>Yogesh Joshirao</t>
  </si>
  <si>
    <t>Shakal Shukla</t>
  </si>
  <si>
    <t>Vishal Pilliwar</t>
  </si>
  <si>
    <t>Himanshu Pasari</t>
  </si>
  <si>
    <t>Vijay Dharmik</t>
  </si>
  <si>
    <t>Shailesh Wadhankar</t>
  </si>
  <si>
    <t>Jay Kakkad</t>
  </si>
  <si>
    <t>Ashish Kalmegh</t>
  </si>
  <si>
    <t>Swapnil Dhote</t>
  </si>
  <si>
    <t>Shashank Mishra</t>
  </si>
  <si>
    <t>Chetan Chitatwar</t>
  </si>
  <si>
    <t>Sarang Fadnavis</t>
  </si>
  <si>
    <t>Amit Verma</t>
  </si>
  <si>
    <t>Vinay Borkar</t>
  </si>
  <si>
    <t xml:space="preserve">Abhishek Awasthi </t>
  </si>
  <si>
    <t>Suraj Mahalle</t>
  </si>
  <si>
    <t>Rupesh Kumar Panzade</t>
  </si>
  <si>
    <t>Deepak Gupta</t>
  </si>
  <si>
    <t>Ravikant Rangari</t>
  </si>
  <si>
    <t>Vani Dwivedi</t>
  </si>
  <si>
    <t>Devendra Vishwakarma</t>
  </si>
  <si>
    <t>Paras B</t>
  </si>
  <si>
    <t>Abhijit R</t>
  </si>
  <si>
    <t>Abhishek</t>
  </si>
  <si>
    <t>Kapil Sahu</t>
  </si>
  <si>
    <t>Vishal Lahoti</t>
  </si>
  <si>
    <t>Nikhil Dhepe</t>
  </si>
  <si>
    <t>Vaibhav Bani</t>
  </si>
  <si>
    <t>Sumit Soni</t>
  </si>
  <si>
    <t>Sarfaraz Sheikh</t>
  </si>
  <si>
    <t>Mayur Patle</t>
  </si>
  <si>
    <t>Aniket Akre</t>
  </si>
  <si>
    <t>Vinay Shukla</t>
  </si>
  <si>
    <t>Nilesh</t>
  </si>
  <si>
    <t>Suyash Yadav</t>
  </si>
  <si>
    <t>Varunesh</t>
  </si>
  <si>
    <t>Name</t>
  </si>
  <si>
    <t>Runs</t>
  </si>
  <si>
    <t>Wickets</t>
  </si>
  <si>
    <t>Season</t>
  </si>
  <si>
    <t>Neeraj Yadav</t>
  </si>
  <si>
    <t>Adil Khan</t>
  </si>
  <si>
    <t>Shubhendu Shrivastav</t>
  </si>
  <si>
    <t>Tarang Lute</t>
  </si>
  <si>
    <t>Amit Gawande</t>
  </si>
  <si>
    <t>Shubham Patel</t>
  </si>
  <si>
    <t>Dilip Dewangan</t>
  </si>
  <si>
    <t>Nevil Jain</t>
  </si>
  <si>
    <t>Atul Chauhan</t>
  </si>
  <si>
    <t>Mayur Titarmare</t>
  </si>
  <si>
    <t>Piyush Kanpilliwar</t>
  </si>
  <si>
    <t>Neeraj Chauriya</t>
  </si>
  <si>
    <t>Sarang dani</t>
  </si>
  <si>
    <t>Atique Sheikh</t>
  </si>
  <si>
    <t>Sumit Pathak</t>
  </si>
  <si>
    <t>Lalit khurana</t>
  </si>
  <si>
    <t>Suraj Bhattad</t>
  </si>
  <si>
    <t>Nitin Murkute</t>
  </si>
  <si>
    <t>Divyapratap Singh</t>
  </si>
  <si>
    <t>Abhishek Jaiswal</t>
  </si>
  <si>
    <t>Pritam Bhowmik</t>
  </si>
  <si>
    <t>Rahul Kahate</t>
  </si>
  <si>
    <t>Sagar Wakharia</t>
  </si>
  <si>
    <t>Mayur Somani</t>
  </si>
  <si>
    <t>Shashank Mohabey</t>
  </si>
  <si>
    <t>Piyush Bramhe</t>
  </si>
  <si>
    <t>Sanjay Parihar</t>
  </si>
  <si>
    <t>Prajwal Paunikar</t>
  </si>
  <si>
    <t>Rahul Wandile</t>
  </si>
  <si>
    <t>Ujjwal More</t>
  </si>
  <si>
    <t>Jay Bawankar</t>
  </si>
  <si>
    <t>Kunal Gawande</t>
  </si>
  <si>
    <t>Shivam Tomar</t>
  </si>
  <si>
    <t>Saurabh Pande</t>
  </si>
  <si>
    <t>Shubham Aware</t>
  </si>
  <si>
    <t>Avinash Nagpure</t>
  </si>
  <si>
    <t>Salman Pathan</t>
  </si>
  <si>
    <t>Prathamesh Pathak</t>
  </si>
  <si>
    <t>Yogesh Tekade</t>
  </si>
  <si>
    <t>Rahul Tilloo</t>
  </si>
  <si>
    <t>Ashwin Manwatkar</t>
  </si>
  <si>
    <t>Sandip dardemal</t>
  </si>
  <si>
    <t>Puransingh Chauhan</t>
  </si>
  <si>
    <t>Abhisar Deshmukh</t>
  </si>
  <si>
    <t>Swapnil Bopche</t>
  </si>
  <si>
    <t>Tushar Kaore</t>
  </si>
  <si>
    <t>Shiju Paul</t>
  </si>
  <si>
    <t>Mohit Vyas</t>
  </si>
  <si>
    <t>Manish Gupta</t>
  </si>
  <si>
    <t>Shubham Deshpande</t>
  </si>
  <si>
    <t>Lalit Khurana</t>
  </si>
  <si>
    <t>Kaustubh Ganeshe</t>
  </si>
  <si>
    <t>Rohit Purohit</t>
  </si>
  <si>
    <t>Madhav Joshi</t>
  </si>
  <si>
    <t>AjaySingh Thakur</t>
  </si>
  <si>
    <t>Saurabh Kataria</t>
  </si>
  <si>
    <t>Yogesh raich</t>
  </si>
  <si>
    <t>Sameer Band</t>
  </si>
  <si>
    <t>Ritesh Patil</t>
  </si>
  <si>
    <t>Dnyanarth Lonkar</t>
  </si>
  <si>
    <t>Prateek Sholapurkar</t>
  </si>
  <si>
    <t>Pradeep Patel</t>
  </si>
  <si>
    <t>Sandeep Deokar</t>
  </si>
  <si>
    <t>Naman Jain</t>
  </si>
  <si>
    <t>Gunjan Garge</t>
  </si>
  <si>
    <t xml:space="preserve">Rohit Purohit </t>
  </si>
  <si>
    <t>Sumit Mishra</t>
  </si>
  <si>
    <t>Mrinal Kumar</t>
  </si>
  <si>
    <t>Rahul Dakhole</t>
  </si>
  <si>
    <t>Mazhar Khan</t>
  </si>
  <si>
    <t>Vipin Shingade</t>
  </si>
  <si>
    <t>Karan Meghani</t>
  </si>
  <si>
    <t>Sushant Singh</t>
  </si>
  <si>
    <t>Abhishek Raut</t>
  </si>
  <si>
    <t>Lilesh Dua</t>
  </si>
  <si>
    <t>Mujahid Sheikh</t>
  </si>
  <si>
    <t>Siddharth Yadav</t>
  </si>
  <si>
    <t>Sudhir Kukde</t>
  </si>
  <si>
    <t>Rohan Gonnade</t>
  </si>
  <si>
    <t>Akshay Kumar</t>
  </si>
  <si>
    <t>Chandrakant C</t>
  </si>
  <si>
    <t>Chandrashekhar Barik</t>
  </si>
  <si>
    <t>Sumit Khatri</t>
  </si>
  <si>
    <t>Ayush Pathak</t>
  </si>
  <si>
    <t>Sunil Gautam</t>
  </si>
  <si>
    <t>Shailesh Joshi</t>
  </si>
  <si>
    <t>Dhaniram Kshirsagar</t>
  </si>
  <si>
    <t>Himanshu Maheshwari</t>
  </si>
  <si>
    <t>Harshwardhan Kohale</t>
  </si>
  <si>
    <t>Shashank Uttarwar</t>
  </si>
  <si>
    <t>Abhijit Agarwal</t>
  </si>
  <si>
    <t>Vijay dharmik</t>
  </si>
  <si>
    <t>Abhishek Trivedi</t>
  </si>
  <si>
    <t>Nitesh Mishra</t>
  </si>
  <si>
    <t>Vishal Rakhonde</t>
  </si>
  <si>
    <t>Akash Kingare</t>
  </si>
  <si>
    <t>Vishal Ghodeswar</t>
  </si>
  <si>
    <t>Ajaykumar Shukla</t>
  </si>
  <si>
    <t>Kunal Deshkar</t>
  </si>
  <si>
    <t>Ashish Bhange</t>
  </si>
  <si>
    <t>Vinod Telang</t>
  </si>
  <si>
    <t>Prashant Zoting</t>
  </si>
  <si>
    <t>Pawan Bothra</t>
  </si>
  <si>
    <t>Ritesh Yadav</t>
  </si>
  <si>
    <t>Somesh Singh</t>
  </si>
  <si>
    <t>Suraj bhattad</t>
  </si>
  <si>
    <t>Mandar kulkarni</t>
  </si>
  <si>
    <t>Kshitij Turaskar</t>
  </si>
  <si>
    <t>Hemant Damahe</t>
  </si>
  <si>
    <t>Nikhil Dandekar</t>
  </si>
  <si>
    <t>Nikhil Pawankar</t>
  </si>
  <si>
    <t>Rajat Raghatate</t>
  </si>
  <si>
    <t>Sachin Bhoyar</t>
  </si>
  <si>
    <t xml:space="preserve">Sandeep Bhiwgade </t>
  </si>
  <si>
    <t>Sudhir Kalmegh</t>
  </si>
  <si>
    <t xml:space="preserve">Ujjwal More </t>
  </si>
  <si>
    <t>Yash Mittal</t>
  </si>
  <si>
    <t>Rahul Agarwal</t>
  </si>
  <si>
    <t>Vaibhav Shukla</t>
  </si>
  <si>
    <t>Sanket vaidya</t>
  </si>
  <si>
    <t>Deepak Ratnani</t>
  </si>
  <si>
    <t>Nileshkumar Shegokar</t>
  </si>
  <si>
    <t>Kaushal Pahwani</t>
  </si>
  <si>
    <t>Sushil Sahu</t>
  </si>
  <si>
    <t>Ujwal Gajbhiye</t>
  </si>
  <si>
    <t>Lalit Kachhwah</t>
  </si>
  <si>
    <t>Yogesh Raich</t>
  </si>
  <si>
    <t xml:space="preserve">Vaibhav Dwivedi </t>
  </si>
  <si>
    <t>Jordan Barton</t>
  </si>
  <si>
    <t>Sumeet Warankar</t>
  </si>
  <si>
    <t>Shubham Jaiswal</t>
  </si>
  <si>
    <t>Mayank Dixit</t>
  </si>
  <si>
    <t>Ashitmuni Wakade</t>
  </si>
  <si>
    <t>Shubhendu Pramanik</t>
  </si>
  <si>
    <t>Mukul Agarwal</t>
  </si>
  <si>
    <t>Ritesh Ingle</t>
  </si>
  <si>
    <t xml:space="preserve">Vikram Pandey </t>
  </si>
  <si>
    <t>Mahendra Dubey</t>
  </si>
  <si>
    <t>Sanket Vaidya</t>
  </si>
  <si>
    <t>Lokesh Jajoo</t>
  </si>
  <si>
    <t>Sanjay Karmarkar</t>
  </si>
  <si>
    <t>Prakash Borse</t>
  </si>
  <si>
    <t>Yogesh tekade</t>
  </si>
  <si>
    <t>Sarang Dani</t>
  </si>
  <si>
    <t>Madhur Yadav</t>
  </si>
  <si>
    <t>Siddharth yadav</t>
  </si>
  <si>
    <t>Deepak Tomar</t>
  </si>
  <si>
    <t>Nikhil Khode</t>
  </si>
  <si>
    <t>Jit Sarkar</t>
  </si>
  <si>
    <t xml:space="preserve">Sandeep Dardemal </t>
  </si>
  <si>
    <t>Madhusudan Shastri</t>
  </si>
  <si>
    <t>Shrirang Madankar</t>
  </si>
  <si>
    <t>Romal Kamble</t>
  </si>
  <si>
    <t xml:space="preserve">Bhanu </t>
  </si>
  <si>
    <t>sarang fadnavis</t>
  </si>
  <si>
    <t>Jordon Barton</t>
  </si>
  <si>
    <t>Abhik Saha</t>
  </si>
  <si>
    <t>Prasad Vaidya</t>
  </si>
  <si>
    <t>Swapnajeet Mahure</t>
  </si>
  <si>
    <t>Grand Total</t>
  </si>
  <si>
    <t>Runs Scored</t>
  </si>
  <si>
    <t>Seasons Played</t>
  </si>
  <si>
    <t>Player Name</t>
  </si>
  <si>
    <t>Wickets Taken</t>
  </si>
  <si>
    <t>Seasons</t>
  </si>
  <si>
    <t>RUNS</t>
  </si>
  <si>
    <t>Sandeep dardemal</t>
  </si>
  <si>
    <t xml:space="preserve">Team </t>
  </si>
  <si>
    <t>Player</t>
  </si>
  <si>
    <t>Sum of Total</t>
  </si>
  <si>
    <t>Blues</t>
  </si>
  <si>
    <t>Green</t>
  </si>
  <si>
    <t xml:space="preserve">Yogesh </t>
  </si>
  <si>
    <t>Shubham</t>
  </si>
  <si>
    <t>Orange</t>
  </si>
  <si>
    <t>Purple</t>
  </si>
  <si>
    <t>Neeraj Y</t>
  </si>
  <si>
    <t>Adil K</t>
  </si>
  <si>
    <t>Shubhendu S</t>
  </si>
  <si>
    <t>Tarang L</t>
  </si>
  <si>
    <t>Amit G</t>
  </si>
  <si>
    <t xml:space="preserve">Shubham </t>
  </si>
  <si>
    <t>Dilip D</t>
  </si>
  <si>
    <t>Nevil J</t>
  </si>
  <si>
    <t>Atul C</t>
  </si>
  <si>
    <t>Shubham P</t>
  </si>
  <si>
    <t>Mayur T</t>
  </si>
  <si>
    <t>Piyush K</t>
  </si>
  <si>
    <t>Neeraj C</t>
  </si>
  <si>
    <t>Nikhil D</t>
  </si>
  <si>
    <t>Ritesh M</t>
  </si>
  <si>
    <t>Red</t>
  </si>
  <si>
    <t>Sarang</t>
  </si>
  <si>
    <t>Atique</t>
  </si>
  <si>
    <t>Sumit</t>
  </si>
  <si>
    <t>Lalit</t>
  </si>
  <si>
    <t>Nitin</t>
  </si>
  <si>
    <t>Suraj</t>
  </si>
  <si>
    <t>Divyapratap</t>
  </si>
  <si>
    <t>Pritam</t>
  </si>
  <si>
    <t>Swapnil</t>
  </si>
  <si>
    <t>Rahul</t>
  </si>
  <si>
    <t>Sagar</t>
  </si>
  <si>
    <t>Mayur</t>
  </si>
  <si>
    <t>Shashank</t>
  </si>
  <si>
    <t xml:space="preserve">White </t>
  </si>
  <si>
    <t>Kaka</t>
  </si>
  <si>
    <t>Piyush B.</t>
  </si>
  <si>
    <t>Sanjay P.</t>
  </si>
  <si>
    <t>Rajat R.</t>
  </si>
  <si>
    <t>Rahul W.</t>
  </si>
  <si>
    <t>Romy</t>
  </si>
  <si>
    <t>Yogesh R.</t>
  </si>
  <si>
    <t>Vaibhav D.</t>
  </si>
  <si>
    <t>Yellow</t>
  </si>
  <si>
    <t>Vikram</t>
  </si>
  <si>
    <t>Shailesh</t>
  </si>
  <si>
    <t>Sumeet</t>
  </si>
  <si>
    <t>Shiju Pal</t>
  </si>
  <si>
    <t>Jordan</t>
  </si>
  <si>
    <t>Bhanu</t>
  </si>
  <si>
    <t>(blank)</t>
  </si>
  <si>
    <t xml:space="preserve">Atique Shaikh </t>
  </si>
  <si>
    <t xml:space="preserve">Sarang Dani </t>
  </si>
  <si>
    <t>Vikram Pandey</t>
  </si>
  <si>
    <t>Neeraj Chauria</t>
  </si>
  <si>
    <t xml:space="preserve">Abhik Saha </t>
  </si>
  <si>
    <t>Shubendu Pramanik</t>
  </si>
  <si>
    <t>Pritam bhowmik</t>
  </si>
  <si>
    <t>Mayur somani</t>
  </si>
  <si>
    <t>Shashank mohabey</t>
  </si>
  <si>
    <t>romal kamble</t>
  </si>
  <si>
    <t>Vikram pandey</t>
  </si>
  <si>
    <t>Nilesh shegaonkar</t>
  </si>
  <si>
    <t>Ujwal More</t>
  </si>
  <si>
    <t>Sandeep Dardemal</t>
  </si>
  <si>
    <t xml:space="preserve">Points </t>
  </si>
  <si>
    <t>Mukul Agarwa</t>
  </si>
  <si>
    <t>MVP points</t>
  </si>
  <si>
    <t>Sr No</t>
  </si>
  <si>
    <t>PL.Name</t>
  </si>
  <si>
    <t>Avg</t>
  </si>
  <si>
    <t>Points</t>
  </si>
  <si>
    <t>Row Labels</t>
  </si>
  <si>
    <t>Count of Season</t>
  </si>
  <si>
    <t>Abhinav Munje</t>
  </si>
  <si>
    <t>Aditya Joshi</t>
  </si>
  <si>
    <t>Akshansh Jain</t>
  </si>
  <si>
    <t>Aniket Uprikar</t>
  </si>
  <si>
    <t>Anil Mishra</t>
  </si>
  <si>
    <t>Ankeet Buradkar</t>
  </si>
  <si>
    <t>Ankush Dhirde</t>
  </si>
  <si>
    <t>Dileshwar Patle</t>
  </si>
  <si>
    <t>Gaurav Wasnik</t>
  </si>
  <si>
    <t>Gulshan Trivedi</t>
  </si>
  <si>
    <t>Ikram Khan</t>
  </si>
  <si>
    <t>Iroj Futane</t>
  </si>
  <si>
    <t>Ishan Wasnik</t>
  </si>
  <si>
    <t>Jayant Nathani</t>
  </si>
  <si>
    <t>Kalpak Waghmare</t>
  </si>
  <si>
    <t>KSS Govind</t>
  </si>
  <si>
    <t>Mangesh Bhaje</t>
  </si>
  <si>
    <t>Mohammad Akram</t>
  </si>
  <si>
    <t>Mohammed Siddiqui</t>
  </si>
  <si>
    <t>Mukund Pant</t>
  </si>
  <si>
    <t>Naveen Suryawanshi</t>
  </si>
  <si>
    <t>Pawan Chheniya</t>
  </si>
  <si>
    <t>Pranay Wekhande</t>
  </si>
  <si>
    <t>Prankur Yadav</t>
  </si>
  <si>
    <t>Prashant Ratne</t>
  </si>
  <si>
    <t>Rakesh Jiddewar</t>
  </si>
  <si>
    <t>Rishabh Gupta</t>
  </si>
  <si>
    <t>Rupesh Pachghare</t>
  </si>
  <si>
    <t>Sagar Dharammali</t>
  </si>
  <si>
    <t>Sandeep yadav</t>
  </si>
  <si>
    <t>Sarang Deshpande</t>
  </si>
  <si>
    <t>Saurabh Katariya</t>
  </si>
  <si>
    <t>Shivam Gupta</t>
  </si>
  <si>
    <t>Shrikant Patil</t>
  </si>
  <si>
    <t>Shubendhu Shrivastava</t>
  </si>
  <si>
    <t>Shubham Dharkar</t>
  </si>
  <si>
    <t>Sourabh Yadav</t>
  </si>
  <si>
    <t>Sukhdev Dhillyan</t>
  </si>
  <si>
    <t>Sushil Atrale</t>
  </si>
  <si>
    <t>Suyash Aney</t>
  </si>
  <si>
    <t>Ujwal Patil</t>
  </si>
  <si>
    <t>Vicky Motghare</t>
  </si>
  <si>
    <t>Vikram Deshmukh</t>
  </si>
  <si>
    <t>Vivek Jain</t>
  </si>
  <si>
    <t>Vivek Tempe</t>
  </si>
  <si>
    <t>Vivek Wagh</t>
  </si>
  <si>
    <t>Yogendra Gupta</t>
  </si>
  <si>
    <t>Swpnajeet Mahure</t>
  </si>
  <si>
    <t>Abhishek Awasthi</t>
  </si>
  <si>
    <t xml:space="preserve">Prasad Vaidya </t>
  </si>
  <si>
    <t>4s</t>
  </si>
  <si>
    <t>6s</t>
  </si>
  <si>
    <t>Sum of Runs</t>
  </si>
  <si>
    <t>Boundary Runs</t>
  </si>
  <si>
    <t>Percentage</t>
  </si>
  <si>
    <t>name</t>
  </si>
  <si>
    <t>Ajaysingh Thakur</t>
  </si>
  <si>
    <t>Sandeep Yadav</t>
  </si>
  <si>
    <t>Ujwal</t>
  </si>
  <si>
    <t>Mayur Bujade</t>
  </si>
  <si>
    <t>Tejas Kale</t>
  </si>
  <si>
    <t>Ashit Wakade</t>
  </si>
  <si>
    <t>Ayush K</t>
  </si>
  <si>
    <t>shiju paul</t>
  </si>
  <si>
    <t>Ankit vaidya</t>
  </si>
  <si>
    <t>Mohammed Najm uddin siddiqui</t>
  </si>
  <si>
    <t>Mr Sourabh Yadav</t>
  </si>
  <si>
    <t>Abhishek Bagde</t>
  </si>
  <si>
    <t>Prashant Bhaurao Ratne</t>
  </si>
  <si>
    <t>Abhishek Jagnade</t>
  </si>
  <si>
    <t>DILIP DEWANGAN</t>
  </si>
  <si>
    <t>shubham dharkar</t>
  </si>
  <si>
    <t>Aniruddha Kondalkar</t>
  </si>
  <si>
    <t>Shubhendu Shrivastava</t>
  </si>
  <si>
    <t>Sumit Sir Persi</t>
  </si>
  <si>
    <t>Chandrasekhar Barik</t>
  </si>
  <si>
    <t>Dhananjay Bhakte</t>
  </si>
  <si>
    <t>sushil atrahe</t>
  </si>
  <si>
    <t>Nikhil K</t>
  </si>
  <si>
    <t>Dhani</t>
  </si>
  <si>
    <t>MANGESH BHAJE</t>
  </si>
  <si>
    <t>Vikas Gorle</t>
  </si>
  <si>
    <t>total_runs</t>
  </si>
  <si>
    <t>Previous</t>
  </si>
  <si>
    <t>Total</t>
  </si>
  <si>
    <t>Ajay Shukla</t>
  </si>
  <si>
    <t>Ankur Shrestha</t>
  </si>
  <si>
    <t>Divyanshu Tiwari</t>
  </si>
  <si>
    <t>Sum of Wickets</t>
  </si>
  <si>
    <t>Sukhdev Dhilliyan</t>
  </si>
  <si>
    <t>Ajay Bokde</t>
  </si>
  <si>
    <t>Akshay
Mankar</t>
  </si>
  <si>
    <t>Amey Jodh</t>
  </si>
  <si>
    <t>Anand P
Pande</t>
  </si>
  <si>
    <t>Ankit Turkar</t>
  </si>
  <si>
    <t>Eashan
Sanghi</t>
  </si>
  <si>
    <t>Mohit Goyal</t>
  </si>
  <si>
    <t>Mukul Tijare</t>
  </si>
  <si>
    <t>Nishant
Dhakulkar</t>
  </si>
  <si>
    <t>Onkar
Turankar</t>
  </si>
  <si>
    <t>Rahul Nain</t>
  </si>
  <si>
    <t>Roshan
Thakur</t>
  </si>
  <si>
    <t>Sayudh</t>
  </si>
  <si>
    <t>Deepak Yadav</t>
  </si>
  <si>
    <t>Gaurav Baitalwar</t>
  </si>
  <si>
    <t>Gaurav Deshmukh</t>
  </si>
  <si>
    <t>Kunal Dhoble</t>
  </si>
  <si>
    <t>Mayank Khadotkar</t>
  </si>
  <si>
    <t>Mohammad Mohtashim</t>
  </si>
  <si>
    <t>Nitin Bambal</t>
  </si>
  <si>
    <t>Prashant Khapekar</t>
  </si>
  <si>
    <t>Pravin Kalbande</t>
  </si>
  <si>
    <t>Rushikesh Kose</t>
  </si>
  <si>
    <t>Sagar Varma</t>
  </si>
  <si>
    <t>Sandesh Dubey</t>
  </si>
  <si>
    <t>Sangam Thakur</t>
  </si>
  <si>
    <t>Satyam Korde</t>
  </si>
  <si>
    <t>Saurabh Joshi</t>
  </si>
  <si>
    <t>Saurav Netke</t>
  </si>
  <si>
    <t>Shubham Handa</t>
  </si>
  <si>
    <t>Sushank Sakharwade</t>
  </si>
  <si>
    <t>Suyog Vairagade</t>
  </si>
  <si>
    <t>Swapnil Amar Patankar</t>
  </si>
  <si>
    <t>Yogesh Jaiswal</t>
  </si>
  <si>
    <t>Ashwin Bharti</t>
  </si>
  <si>
    <t>Bhushan Dongre</t>
  </si>
  <si>
    <t>Deepesh Jain</t>
  </si>
  <si>
    <t>Hamid Mohammad</t>
  </si>
  <si>
    <t>Harsh Fulzele</t>
  </si>
  <si>
    <t>Rahul Bhakre</t>
  </si>
  <si>
    <t>Rajas Daryapurkar</t>
  </si>
  <si>
    <t>Subodh Kamble</t>
  </si>
  <si>
    <t>Akshay Mankar</t>
  </si>
  <si>
    <t>Ahmad Saqib Iqbal</t>
  </si>
  <si>
    <t>Akash Pande</t>
  </si>
  <si>
    <t>Chaitanya
Ramteke</t>
  </si>
  <si>
    <t>Deepak
Yadav</t>
  </si>
  <si>
    <t>Kshitij
Dabre</t>
  </si>
  <si>
    <t>Mirza Qadir
Baig</t>
  </si>
  <si>
    <t>Nitin Bhade</t>
  </si>
  <si>
    <t>Rishi Kose</t>
  </si>
  <si>
    <t>Sachin
Maithil Psl</t>
  </si>
  <si>
    <t>Sushen
Tiwari</t>
  </si>
  <si>
    <t>Akshay Jadhav</t>
  </si>
  <si>
    <t>Ankit Dhakate</t>
  </si>
  <si>
    <t>Ankush Charde</t>
  </si>
  <si>
    <t>Yash Bambal</t>
  </si>
  <si>
    <t>Ujwal Shelke</t>
  </si>
  <si>
    <t>Tausif Mohammad</t>
  </si>
  <si>
    <t>Subodh Tichkule</t>
  </si>
  <si>
    <t>Shubham Khode</t>
  </si>
  <si>
    <t>Saksham Pal</t>
  </si>
  <si>
    <t>Sagar Domde</t>
  </si>
  <si>
    <t>Rohit Ramteke</t>
  </si>
  <si>
    <t>Rohan Raggad</t>
  </si>
  <si>
    <t>Pranav Dudhe</t>
  </si>
  <si>
    <t>Mandar Kulkarni_new</t>
  </si>
  <si>
    <t>Laksh Gonnade</t>
  </si>
  <si>
    <t>Geet Gattani</t>
  </si>
  <si>
    <t>Dipak Harinkhede</t>
  </si>
  <si>
    <t>Dhiraj Silutkar</t>
  </si>
  <si>
    <t>Ashish Patel</t>
  </si>
  <si>
    <t>Akash Singh</t>
  </si>
  <si>
    <t>Sanket Trivedi</t>
  </si>
  <si>
    <t>Shubhankar Saraf</t>
  </si>
  <si>
    <t>Season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</si>
</sst>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/>
      <bottom/>
      <diagonal/>
    </border>
    <border>
      <left style="medium">
        <color indexed="64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0" fontId="0" fillId="3" borderId="4" xfId="0" applyFill="1" applyBorder="1"/>
    <xf numFmtId="0" fontId="0" fillId="0" borderId="7" xfId="0" applyBorder="1"/>
    <xf numFmtId="1" fontId="0" fillId="0" borderId="7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7" xfId="0" applyFont="1" applyBorder="1"/>
    <xf numFmtId="0" fontId="3" fillId="0" borderId="7" xfId="0" applyFont="1" applyBorder="1" applyAlignment="1">
      <alignment horizontal="right" vertical="center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5" fillId="0" borderId="11" xfId="0" applyFont="1" applyBorder="1"/>
    <xf numFmtId="0" fontId="0" fillId="0" borderId="11" xfId="0" applyBorder="1" applyAlignment="1">
      <alignment wrapText="1"/>
    </xf>
    <xf numFmtId="0" fontId="5" fillId="0" borderId="11" xfId="0" applyFont="1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4" borderId="7" xfId="0" applyFont="1" applyFill="1" applyBorder="1"/>
    <xf numFmtId="0" fontId="2" fillId="0" borderId="7" xfId="0" applyFont="1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left" vertical="center" wrapText="1"/>
    </xf>
    <xf numFmtId="0" fontId="5" fillId="0" borderId="7" xfId="0" applyFont="1" applyBorder="1" applyAlignment="1">
      <alignment wrapText="1"/>
    </xf>
    <xf numFmtId="0" fontId="4" fillId="0" borderId="7" xfId="0" applyFont="1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3" fillId="0" borderId="7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wrapText="1"/>
    </xf>
    <xf numFmtId="0" fontId="0" fillId="3" borderId="7" xfId="0" applyFill="1" applyBorder="1"/>
    <xf numFmtId="0" fontId="0" fillId="2" borderId="4" xfId="0" applyFill="1" applyBorder="1"/>
    <xf numFmtId="0" fontId="0" fillId="2" borderId="7" xfId="0" applyFill="1" applyBorder="1"/>
    <xf numFmtId="0" fontId="0" fillId="3" borderId="1" xfId="0" applyFill="1" applyBorder="1"/>
    <xf numFmtId="0" fontId="7" fillId="5" borderId="0" xfId="0" applyFont="1" applyFill="1"/>
    <xf numFmtId="0" fontId="8" fillId="5" borderId="0" xfId="0" applyFont="1" applyFill="1"/>
    <xf numFmtId="0" fontId="6" fillId="2" borderId="1" xfId="0" applyFont="1" applyFill="1" applyBorder="1"/>
    <xf numFmtId="0" fontId="0" fillId="2" borderId="16" xfId="0" applyFill="1" applyBorder="1"/>
    <xf numFmtId="0" fontId="6" fillId="3" borderId="4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6" fillId="0" borderId="7" xfId="0" applyFont="1" applyBorder="1"/>
    <xf numFmtId="0" fontId="6" fillId="0" borderId="1" xfId="0" applyFont="1" applyBorder="1"/>
    <xf numFmtId="0" fontId="6" fillId="0" borderId="4" xfId="0" applyFont="1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0" xfId="0" applyNumberFormat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9" fontId="0" fillId="0" borderId="0" xfId="1" applyFont="1"/>
    <xf numFmtId="0" fontId="5" fillId="0" borderId="14" xfId="0" applyFont="1" applyBorder="1"/>
    <xf numFmtId="0" fontId="5" fillId="0" borderId="13" xfId="0" applyFont="1" applyBorder="1" applyAlignment="1">
      <alignment vertical="center"/>
    </xf>
    <xf numFmtId="0" fontId="0" fillId="0" borderId="19" xfId="0" applyBorder="1" applyAlignment="1">
      <alignment wrapText="1"/>
    </xf>
    <xf numFmtId="0" fontId="0" fillId="0" borderId="0" xfId="0" applyNumberFormat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0" borderId="0" xfId="0" applyFill="1"/>
    <xf numFmtId="0" fontId="0" fillId="0" borderId="7" xfId="0" applyFill="1" applyBorder="1"/>
    <xf numFmtId="1" fontId="0" fillId="0" borderId="7" xfId="0" applyNumberFormat="1" applyFill="1" applyBorder="1"/>
    <xf numFmtId="0" fontId="0" fillId="0" borderId="0" xfId="0" applyFill="1" applyBorder="1"/>
    <xf numFmtId="0" fontId="0" fillId="0" borderId="7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2" xfId="0" applyNumberFormat="1" applyFill="1" applyBorder="1"/>
    <xf numFmtId="1" fontId="0" fillId="0" borderId="3" xfId="0" applyNumberFormat="1" applyFill="1" applyBorder="1"/>
    <xf numFmtId="0" fontId="0" fillId="0" borderId="5" xfId="0" applyFill="1" applyBorder="1"/>
    <xf numFmtId="0" fontId="0" fillId="0" borderId="6" xfId="0" applyFill="1" applyBorder="1"/>
    <xf numFmtId="1" fontId="0" fillId="0" borderId="0" xfId="0" applyNumberFormat="1" applyFill="1" applyBorder="1"/>
    <xf numFmtId="1" fontId="0" fillId="0" borderId="0" xfId="0" applyNumberFormat="1" applyFill="1"/>
    <xf numFmtId="0" fontId="0" fillId="0" borderId="20" xfId="0" applyFill="1" applyBorder="1"/>
    <xf numFmtId="1" fontId="0" fillId="0" borderId="20" xfId="0" applyNumberFormat="1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331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dh Gandhi" refreshedDate="43843.588010416664" createdVersion="6" refreshedVersion="6" minRefreshableVersion="3" recordCount="206" xr:uid="{65D46276-238E-4988-9186-B16721BA261E}">
  <cacheSource type="worksheet">
    <worksheetSource ref="F1:I207" sheet="Sheet2"/>
  </cacheSource>
  <cacheFields count="4">
    <cacheField name="Name" numFmtId="0">
      <sharedItems count="204">
        <s v="Abhijit Agarwal"/>
        <s v="Abhijit R"/>
        <s v="Abhik Saha "/>
        <s v="Abhisar Deshmukh"/>
        <s v="Abhishek Awasthi"/>
        <s v="Abhishek Jaiswal"/>
        <s v="Abhishek Raut"/>
        <s v="Abhishek Trivedi"/>
        <s v="Adil Khan"/>
        <s v="Ajay Pawar"/>
        <s v="Ajaykumar Shukla"/>
        <s v="AjaySingh Thakur"/>
        <s v="Akash Kingare"/>
        <s v="Akshay Kumar"/>
        <s v="Amit Gawande"/>
        <s v="Amit Verma"/>
        <s v="Aniket Akre"/>
        <s v="Arun Sahu"/>
        <s v="Ashish Bhange"/>
        <s v="Ashish Kalmegh"/>
        <s v="Ashitmuni Wakade"/>
        <s v="Ashwin Manwatkar"/>
        <s v="Atique Sheikh"/>
        <s v="Atul Chauhan"/>
        <s v="Avinash Nagpure"/>
        <s v="Ayush Pathak"/>
        <s v="Bhanu"/>
        <s v="Chandrakant C"/>
        <s v="Chandrashekhar Barik"/>
        <s v="Chetan Chitatwar"/>
        <s v="Deepak Gupta"/>
        <s v="Deepak Ratnani"/>
        <s v="Deepak Tomar"/>
        <s v="Devendra Vishwakarma"/>
        <s v="Dhaniram Kshirsagar"/>
        <s v="Dilip Dewangan"/>
        <s v="Divyapratap Singh"/>
        <s v="Dnyanarth Lonkar"/>
        <s v="Gunjan Garge"/>
        <s v="Harshwardhan Kohale"/>
        <s v="Hemant Damahe"/>
        <s v="Himanshu Maheshwari"/>
        <s v="Himanshu Pasari"/>
        <s v="Hrushikesh Zadgaonkar"/>
        <s v="Jay Bawankar"/>
        <s v="Jay Kakkad"/>
        <s v="Jit Sarkar"/>
        <s v="Jordan Barton"/>
        <s v="Kapil Sahu"/>
        <s v="Karan Meghani"/>
        <s v="Kaushal Pahwani"/>
        <s v="Kaustubh Ganeshe"/>
        <s v="Kshitij Turaskar"/>
        <s v="Kunal Deshkar"/>
        <s v="Kunal Gawande"/>
        <s v="Lalit Kachhwah"/>
        <s v="Lalit Khurana"/>
        <s v="Lilesh Dua"/>
        <s v="Lokesh Jajoo"/>
        <s v="Madhav Joshi"/>
        <s v="Madhur Yadav"/>
        <s v="Madhusudan Shastri"/>
        <s v="Mahendra Dubey"/>
        <s v="Mandar Kulkarni"/>
        <s v="Manish Gupta"/>
        <s v="Mayank Dixit"/>
        <s v="Mayur Patle"/>
        <s v="Mayur Somani"/>
        <s v="Mayur Titarmare"/>
        <s v="Mazhar Khan"/>
        <s v="Mohit Vyas"/>
        <s v="Mrinal Kumar"/>
        <s v="Mujahid Sheikh"/>
        <s v="Mukul Agarwal"/>
        <s v="Naman Jain"/>
        <s v="Neeraj Chauria"/>
        <s v="Neeraj Y"/>
        <s v="Nevil J"/>
        <s v="Nikhil Dandekar"/>
        <s v="Nikhil Dhepe"/>
        <s v="Nikhil Khode"/>
        <s v="Nikhil Pawankar"/>
        <s v="Nileshkumar Shegokar"/>
        <s v="Nitesh Mishra"/>
        <s v="Nitin Murkute"/>
        <s v="Paras B"/>
        <s v="Pawan Bothra"/>
        <s v="Piyush Bramhe"/>
        <s v="Piyush K"/>
        <s v="Pradeep Patel"/>
        <s v="Prajwal Paunikar"/>
        <s v="Prakash Borse"/>
        <s v="Prasad Vaidya "/>
        <s v="Prashant Zoting"/>
        <s v="Prateek Sholapurkar"/>
        <s v="Prathamesh Pathak"/>
        <s v="Pritam"/>
        <s v="Puransingh Chauhan"/>
        <s v="Rahul Agarwal"/>
        <s v="Rahul Dakhole"/>
        <s v="Rahul Kahate"/>
        <s v="Rahul Rautwar"/>
        <s v="Rahul Tilloo"/>
        <s v="Rahul Wandile"/>
        <s v="Rajat Raghatate"/>
        <s v="Rajeev Jha"/>
        <s v="Ravikant Rangari"/>
        <s v="Ritesh Ingle"/>
        <s v="Ritesh M"/>
        <s v="Ritesh Patil"/>
        <s v="Ritesh Yadav"/>
        <s v="Rohan Gonnade"/>
        <s v="Rohan Gundewar"/>
        <s v="Rohit Anand"/>
        <s v="Rohit Purohit"/>
        <s v="Romal Kamble"/>
        <s v="Roopesh Verma"/>
        <s v="Rupesh Kumar Panzade"/>
        <s v="Sachin Bhoyar"/>
        <s v="Sagar Wakharia"/>
        <s v="Sagar Zade"/>
        <s v="Salman Pathan"/>
        <s v="Sameer Band"/>
        <s v="Sandeep Bhiwgade"/>
        <s v="Sandeep Dardemal"/>
        <s v="Sandeep Deokar"/>
        <s v="Sandeep Nagarke"/>
        <s v="Sanjay Karmarkar"/>
        <s v="Sanjay Parihar"/>
        <s v="Sanket vaidya"/>
        <s v="Sarang Dani"/>
        <s v="Sarang Fadnavis"/>
        <s v="Sarfaraz Sheikh"/>
        <s v="Saurabh Kataria"/>
        <s v="Saurabh Pande"/>
        <s v="Shailesh Atram"/>
        <s v="Shailesh Joshi"/>
        <s v="Shailesh Wadhankar"/>
        <s v="Shakal Shukla"/>
        <s v="Shashank"/>
        <s v="Shashank Mishra"/>
        <s v="Shashank Uttarwar"/>
        <s v="Shiju Paul"/>
        <s v="Shivam Tomar"/>
        <s v="Shreyas Shirke"/>
        <s v="Shrirang Madankar"/>
        <s v="Shubendu Pramanik"/>
        <s v="Shubham"/>
        <s v="Shubham "/>
        <s v="Shubham Aware"/>
        <s v="Shubham Deshpande"/>
        <s v="Shubham Jaiswal"/>
        <s v="Shubham Patel"/>
        <s v="Shubhendu Pramanik"/>
        <s v="Shubhendu Shrivastav"/>
        <s v="Siddharth yadav"/>
        <s v="Somesh Singh"/>
        <s v="Sudarshan Khapre"/>
        <s v="Sudhir Kalmegh"/>
        <s v="Sudhir Kukde"/>
        <s v="Suhas Katulwar"/>
        <s v="Sujit Deshpande"/>
        <s v="Sumedh Gandhi"/>
        <s v="Sumeet Warankar"/>
        <s v="Sumit Khatri"/>
        <s v="Sumit Mishra"/>
        <s v="Sumit Pathak"/>
        <s v="Sumit Soni"/>
        <s v="Sunil Gautam"/>
        <s v="Suraj bhattad"/>
        <s v="Suraj Mahalle"/>
        <s v="Sushant Singh"/>
        <s v="Sushil Sahu"/>
        <s v="Suyash Yadav"/>
        <s v="Swapnil Bopche"/>
        <s v="Swapnil Dhote"/>
        <s v="Swpnajeet Mahure"/>
        <s v="Tarang Lute"/>
        <s v="Tushar Kaore"/>
        <s v="Ujjwal More"/>
        <s v="Ujwal Gajbhiye"/>
        <s v="Vaibhav Bani"/>
        <s v="Vaibhav Dwivedi "/>
        <s v="Vaibhav Shukla"/>
        <s v="Vani Dwivedi"/>
        <s v="Varunesh"/>
        <s v="Vijay Dharmik"/>
        <s v="Vikram Pandey"/>
        <s v="Vinay Borkar"/>
        <s v="Vinay Shukla"/>
        <s v="Vinit Jogani"/>
        <s v="Vinod Telang"/>
        <s v="Vipin Shingade"/>
        <s v="Vishal Ghodeswar"/>
        <s v="Vishal Lahoti"/>
        <s v="Vishal Pilliwar"/>
        <s v="Vishal Rakhonde"/>
        <s v="Yash Mittal"/>
        <s v="Yogesh "/>
        <s v="Yogesh Joshirao"/>
        <s v="Yogesh Leve"/>
        <s v="Yogesh Raich"/>
        <s v="Yogesh tekade"/>
        <s v="Romy" u="1"/>
      </sharedItems>
    </cacheField>
    <cacheField name="4s" numFmtId="0">
      <sharedItems containsString="0" containsBlank="1" containsNumber="1" containsInteger="1" minValue="0" maxValue="71"/>
    </cacheField>
    <cacheField name="6s" numFmtId="0">
      <sharedItems containsString="0" containsBlank="1" containsNumber="1" containsInteger="1" minValue="0" maxValue="34"/>
    </cacheField>
    <cacheField name="Runs" numFmtId="0">
      <sharedItems containsSemiMixedTypes="0" containsString="0" containsNumber="1" containsInteger="1" minValue="0" maxValue="4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dh Gandhi" refreshedDate="43843.58801053241" createdVersion="6" refreshedVersion="6" minRefreshableVersion="3" recordCount="418" xr:uid="{51E0718B-B9B5-4E79-BFDD-02BDD9A91B1E}">
  <cacheSource type="worksheet">
    <worksheetSource ref="F1:H419" sheet="MVP Data"/>
  </cacheSource>
  <cacheFields count="4">
    <cacheField name="Name" numFmtId="0">
      <sharedItems containsBlank="1" count="227">
        <s v="Abhijit Agarwal"/>
        <s v="Abhijit R"/>
        <s v="Abhik Saha "/>
        <s v="Abhisar Deshmukh"/>
        <s v="Abhishek"/>
        <s v="Abhishek Awasthi "/>
        <s v="Abhishek Jaiswal"/>
        <s v="Abhishek Raut"/>
        <s v="Abhishek Trivedi"/>
        <s v="Adil Khan"/>
        <s v="Ajay Pawar"/>
        <s v="Ajaykumar Shukla"/>
        <s v="AjaySingh Thakur"/>
        <s v="Akash Kingare"/>
        <s v="Akshay Kumar"/>
        <s v="Amit Gawande"/>
        <s v="Amit Verma"/>
        <s v="Aniket Akre"/>
        <s v="Arun Sahu"/>
        <s v="Ashish Bhange"/>
        <s v="Ashish Kalmegh"/>
        <s v="Ashitmuni Wakade"/>
        <s v="Ashwin Manwatkar"/>
        <s v="Atique Shaikh "/>
        <s v="Atul Chauhan"/>
        <s v="Avinash Nagpure"/>
        <s v="Ayush Pathak"/>
        <s v="Bhanu"/>
        <s v="Chandrakant C"/>
        <s v="Chandrashekhar Barik"/>
        <s v="Chetan Chitatwar"/>
        <s v="Deepak Gupta"/>
        <s v="Deepak Ratnani"/>
        <s v="Deepak Tomar"/>
        <s v="Devendra Vishwakarma"/>
        <s v="Dhaniram Kshirsagar"/>
        <s v="Dilip Dewangan"/>
        <s v="Divyapratap Singh"/>
        <s v="Dnyanarth Lonkar"/>
        <s v="Gunjan Garge"/>
        <s v="Harshwardhan Kohale"/>
        <s v="Hemant Damahe"/>
        <s v="Himanshu Maheshwari"/>
        <s v="Himanshu Pasari"/>
        <s v="Hrushikesh Zadgaonkar"/>
        <s v="Jay Bawankar"/>
        <s v="Jay Kakkad"/>
        <s v="Jit Sarkar"/>
        <s v="Jordan Barton"/>
        <s v="Kapil Sahu"/>
        <s v="Karan Meghani"/>
        <s v="Kaushal Pahwani"/>
        <s v="Kaustubh Ganeshe"/>
        <s v="Kshitij Turaskar"/>
        <s v="Kunal Deshkar"/>
        <s v="Kunal Gawande"/>
        <s v="Lalit Kachhwah"/>
        <s v="Lalit Khurana"/>
        <s v="Lilesh Dua"/>
        <s v="Lokesh Jajoo"/>
        <s v="Madhav Joshi"/>
        <s v="Madhur Yadav"/>
        <s v="Madhusudan Shastri"/>
        <s v="Mahendra Dubey"/>
        <s v="Mandar Kulkarni"/>
        <s v="Manish Gupta"/>
        <s v="Mayank Dixit"/>
        <s v="Mayur Patle"/>
        <s v="Mayur somani"/>
        <s v="Mayur Titarmare"/>
        <s v="Mazhar Khan"/>
        <s v="Mohit Vyas"/>
        <s v="Mrinal Kumar"/>
        <s v="Mujahid Sheikh"/>
        <s v="Mukul Agarwa"/>
        <s v="Naman Jain"/>
        <s v="Neeraj Chauria"/>
        <s v="Neeraj Yadav"/>
        <s v="Nevil Jain"/>
        <s v="Nikhil Dandekar"/>
        <s v="Nikhil Dhepe"/>
        <s v="Nikhil Khode"/>
        <s v="Nikhil Pawankar"/>
        <s v="Nilesh shegaonkar"/>
        <s v="Nitesh Mishra"/>
        <s v="Nitin Murkute"/>
        <s v="Paras B"/>
        <s v="Pawan Bothra"/>
        <s v="Piyush Bramhe"/>
        <s v="Piyush Kanpilliwar"/>
        <s v="Pradeep Patel"/>
        <s v="Prajwal Paunikar"/>
        <s v="Prakash Borse"/>
        <s v="Prasad Vaidya"/>
        <s v="Prashant Zoting"/>
        <s v="Prateek Sholapurkar"/>
        <s v="Prathamesh Pathak"/>
        <s v="Pritam bhowmik"/>
        <s v="Puransingh Chauhan"/>
        <s v="Rahul Agarwal"/>
        <s v="Rahul Dakhole"/>
        <s v="Rahul Kahate"/>
        <s v="Rahul Rautwar"/>
        <s v="Rahul Tilloo"/>
        <s v="Rahul Wandile"/>
        <s v="Rajat Raghatate"/>
        <s v="Rajeev Jha"/>
        <s v="Ravikant Rangari"/>
        <s v="Ritesh Ingle"/>
        <s v="Ritesh M"/>
        <s v="Ritesh Patil"/>
        <s v="Ritesh Yadav"/>
        <s v="Rohan Gonnade"/>
        <s v="Rohan Gundewar"/>
        <s v="Rohit Anand"/>
        <s v="Rohit Purohit"/>
        <s v="romal kamble"/>
        <s v="Roopesh Verma"/>
        <s v="Rupesh Kumar Panzade"/>
        <s v="Sachin Bhoyar"/>
        <s v="Sagar Wakharia"/>
        <s v="Sagar Zade"/>
        <s v="Salman Pathan"/>
        <s v="Sameer Band"/>
        <s v="Sandeep Bhiwgade"/>
        <s v="Sandeep Dardemal"/>
        <s v="Sandeep Deokar"/>
        <s v="Sandeep Nagarke"/>
        <s v="Sanjay Karmarkar"/>
        <s v="Sanjay Parihar"/>
        <s v="Sanket vaidya"/>
        <s v="Sarang Dani "/>
        <s v="Sarang Fadnavis"/>
        <s v="Sarfaraz Sheikh"/>
        <s v="Saurabh Kataria"/>
        <s v="Saurabh Pande"/>
        <s v="Shailesh Atram"/>
        <s v="Shailesh Joshi"/>
        <s v="Shailesh Wadhankar"/>
        <s v="Shakal Shukla"/>
        <s v="Shashank Mishra"/>
        <s v="Shashank mohabey"/>
        <s v="Shashank Uttarwar"/>
        <s v="Shiju Paul"/>
        <s v="Shivam Tomar"/>
        <s v="Shreyas Shirke"/>
        <s v="Shrirang Madankar"/>
        <s v="Shubendu Pramanik"/>
        <s v="Shubham Aware"/>
        <s v="Shubham Deshpande"/>
        <s v="Shubham Jaiswal"/>
        <s v="Shubham Patel"/>
        <s v="Shubhendu Shrivastav"/>
        <s v="Siddharth yadav"/>
        <s v="Somesh Singh"/>
        <s v="Sudarshan Khapre"/>
        <s v="Sudhir Kalmegh"/>
        <s v="Sudhir Kukde"/>
        <s v="Suhas Katulwar"/>
        <s v="Sujit Deshpande"/>
        <s v="Sumedh Gandhi"/>
        <s v="Sumeet Warankar"/>
        <s v="Sumit Khatri"/>
        <s v="Sumit Mishra"/>
        <s v="Sumit Pathak"/>
        <s v="Sumit Soni"/>
        <s v="Sunil Gautam"/>
        <s v="Suraj bhattad"/>
        <s v="Suraj Mahalle"/>
        <s v="Sushant Singh"/>
        <s v="Sushil Sahu"/>
        <s v="Suyash Yadav"/>
        <s v="Swapnajeet Mahure"/>
        <s v="Swapnil Bopche"/>
        <s v="Swapnil Dhote"/>
        <s v="Tarang Lute"/>
        <s v="Tushar Kaore"/>
        <s v="Ujwal Gajbhiye"/>
        <s v="Ujwal More"/>
        <s v="Vaibhav Bani"/>
        <s v="Vaibhav Dwivedi "/>
        <s v="Vaibhav Shukla"/>
        <s v="Vani Dwivedi"/>
        <s v="Varunesh"/>
        <s v="Vijay Dharmik"/>
        <s v="Vikram pandey"/>
        <s v="Vinay Borkar"/>
        <s v="Vinay Shukla"/>
        <s v="Vinit Jogani"/>
        <s v="Vinod Telang"/>
        <s v="Vipin Shingade"/>
        <s v="Vishal Ghodeswar"/>
        <s v="Vishal Lahoti"/>
        <s v="Vishal Pilliwar"/>
        <s v="Vishal Rakhonde"/>
        <s v="Yash Mittal"/>
        <s v="Yogesh Joshirao"/>
        <s v="Yogesh Leve"/>
        <s v="Yogesh Raich"/>
        <s v="Yogesh tekade"/>
        <m/>
        <s v="Madhusudan Shastri " u="1"/>
        <s v="Prashant Zoting " u="1"/>
        <s v="Shubhendu S" u="1"/>
        <s v="Ujjwal More" u="1"/>
        <s v="Jordon Baton" u="1"/>
        <s v="Piyush Bramhe " u="1"/>
        <s v="Divyapratap" u="1"/>
        <s v="Sarnag Fadnavis" u="1"/>
        <s v="Subhendu Shrivastav" u="1"/>
        <s v="Atique Sheikh" u="1"/>
        <s v="Nileshkumar Shegokar" u="1"/>
        <s v="Ujwal Gajbiye" u="1"/>
        <s v="Rahul Wandile " u="1"/>
        <s v="(blank)" u="1"/>
        <s v="Prajwal Paunikar " u="1"/>
        <s v="Formula1" u="1"/>
        <s v="Swapnil Bhopche" u="1"/>
        <s v="Rahul Agrawal" u="1"/>
        <s v="Sandip dardemal" u="1"/>
        <s v="Sandeep Dardemal " u="1"/>
        <s v="Rohit Purohit " u="1"/>
        <s v="Ashit W" u="1"/>
        <s v="Sushil Shahu" u="1"/>
        <s v="Sarang Fadanvis" u="1"/>
        <s v="Sarang Dani" u="1"/>
        <s v="Nikhil Dhepe " u="1"/>
      </sharedItems>
    </cacheField>
    <cacheField name="Points " numFmtId="0">
      <sharedItems containsString="0" containsBlank="1" containsNumber="1" minValue="-75.237499999999997" maxValue="1805.4506655969949"/>
    </cacheField>
    <cacheField name="Season" numFmtId="0">
      <sharedItems containsString="0" containsBlank="1" containsNumber="1" containsInteger="1" minValue="1" maxValue="4"/>
    </cacheField>
    <cacheField name="AVG" numFmtId="0" formula="'Points '/Seas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dh Gandhi" refreshedDate="43843.593381712963" createdVersion="6" refreshedVersion="6" minRefreshableVersion="3" recordCount="543" xr:uid="{56EAA2CB-F18D-4D5B-A74C-EE9E26A9C579}">
  <cacheSource type="worksheet">
    <worksheetSource ref="A1:D1048576" sheet="Master Data"/>
  </cacheSource>
  <cacheFields count="4">
    <cacheField name="Name" numFmtId="0">
      <sharedItems containsBlank="1" count="257">
        <s v="Abhijit Agarwal"/>
        <s v="Abhijit R"/>
        <s v="Abhik Saha"/>
        <s v="Abhinav Munje"/>
        <s v="Abhisar Deshmukh"/>
        <s v="Abhishek"/>
        <s v="Abhishek Awasthi "/>
        <s v="Abhishek Bagde"/>
        <s v="Abhishek Jagnade"/>
        <s v="Abhishek Jaiswal"/>
        <s v="Abhishek Raut"/>
        <s v="Abhishek Trivedi"/>
        <s v="Adil Khan"/>
        <s v="Aditya Joshi"/>
        <s v="Ajay Pawar"/>
        <s v="Ajay Shukla"/>
        <s v="Ajaykumar Shukla"/>
        <s v="AjaySingh Thakur"/>
        <s v="Akash Kingare"/>
        <s v="Akshansh Jain"/>
        <s v="Akshay Kumar"/>
        <s v="Amit Gawande"/>
        <s v="Amit Verma"/>
        <s v="Aniket Akre"/>
        <s v="Aniket Uprikar"/>
        <s v="Aniruddha Kondalkar"/>
        <s v="Ankeet Buradkar"/>
        <s v="Ankit vaidya"/>
        <s v="Ankur Shrestha"/>
        <s v="Ankush Dhirde"/>
        <s v="Arun Sahu"/>
        <s v="Ashish Bhange"/>
        <s v="Ashish Kalmegh"/>
        <s v="Ashit Wakade"/>
        <s v="Ashitmuni Wakade"/>
        <s v="Ashwin Manwatkar"/>
        <s v="Atique Sheikh"/>
        <s v="Atul Chauhan"/>
        <s v="Avinash Nagpure"/>
        <s v="Ayush K"/>
        <s v="Ayush Pathak"/>
        <s v="Bhanu "/>
        <s v="Chandrakant C"/>
        <s v="Chandrashekhar Barik"/>
        <s v="Chetan Chitatwar"/>
        <s v="Deepak Gupta"/>
        <s v="Deepak Ratnani"/>
        <s v="Deepak Tomar"/>
        <s v="Devendra Vishwakarma"/>
        <s v="Dhananjay Bhakte"/>
        <s v="Dhaniram Kshirsagar"/>
        <s v="Dileshwar Patle"/>
        <s v="Dilip Dewangan"/>
        <s v="Divyanshu Tiwari"/>
        <s v="Divyapratap Singh"/>
        <s v="Dnyanarth Lonkar"/>
        <s v="Gaurav Wasnik"/>
        <s v="Gulshan Trivedi"/>
        <s v="Gunjan Garge"/>
        <s v="Harshwardhan Kohale"/>
        <s v="Hemant Damahe"/>
        <s v="Himanshu Maheshwari"/>
        <s v="Himanshu Pasari"/>
        <s v="Hrushikesh Zadgaonkar"/>
        <s v="Ikram Khan"/>
        <s v="Iroj Futane"/>
        <s v="Ishan Wasnik"/>
        <s v="Jay Bawankar"/>
        <s v="Jay Kakkad"/>
        <s v="Jayant Nathani"/>
        <s v="Jit Sarkar"/>
        <s v="Jordan Barton"/>
        <s v="Kalpak Waghmare"/>
        <s v="Kapil Sahu"/>
        <s v="Karan Meghani"/>
        <s v="Kaushal Pahwani"/>
        <s v="Kaustubh Ganeshe"/>
        <s v="Kshitij Turaskar"/>
        <s v="KSS Govind"/>
        <s v="Kunal Deshkar"/>
        <s v="Kunal Gawande"/>
        <s v="Lalit Kachhwah"/>
        <s v="Lalit Khurana"/>
        <s v="Lilesh Dua"/>
        <s v="Lokesh Jajoo"/>
        <s v="Madhav Joshi"/>
        <s v="Madhur Yadav"/>
        <s v="Madhusudan Shastri"/>
        <s v="Mahendra Dubey"/>
        <s v="Mandar Kulkarni"/>
        <s v="MANGESH BHAJE"/>
        <s v="Manish Gupta"/>
        <s v="Mayank Dixit"/>
        <s v="Mayur Bujade"/>
        <s v="Mayur Patle"/>
        <s v="Mayur Somani"/>
        <s v="Mayur Titarmare"/>
        <s v="Mazhar Khan"/>
        <s v="Mohammad Akram"/>
        <s v="Mohammed Najm uddin siddiqui"/>
        <s v="Mohit Vyas"/>
        <s v="Mr Sourabh Yadav"/>
        <s v="Mrinal Kumar"/>
        <s v="Mujahid Sheikh"/>
        <s v="Mukul Agarwal"/>
        <s v="Mukund Pant"/>
        <s v="Naman Jain"/>
        <s v="Naveen Suryawanshi"/>
        <s v="Neeraj Chauriya"/>
        <s v="Neeraj Yadav"/>
        <s v="Nevil Jain"/>
        <s v="Nikhil Dandekar"/>
        <s v="Nikhil Dhepe"/>
        <s v="Nikhil Khode"/>
        <s v="Nikhil Pawankar"/>
        <s v="Nilesh"/>
        <s v="Nileshkumar Shegokar"/>
        <s v="Nitesh Mishra"/>
        <s v="Nitin Murkute"/>
        <s v="Paras B"/>
        <s v="Pawan Bothra"/>
        <s v="Pawan Chheniya"/>
        <s v="Piyush Bramhe"/>
        <s v="Piyush Kanpilliwar"/>
        <s v="Pradeep Patel"/>
        <s v="Prajwal Paunikar"/>
        <s v="Prakash Borse"/>
        <s v="Pranay Wekhande"/>
        <s v="Prankur Yadav"/>
        <s v="Prasad Vaidya"/>
        <s v="Prashant Bhaurao Ratne"/>
        <s v="Prashant Zoting"/>
        <m/>
        <s v="Prateek Sholapurkar"/>
        <s v="Prathamesh Pathak"/>
        <s v="Pritam Bhowmik"/>
        <s v="Puransingh Chauhan"/>
        <s v="Rahul Agarwal"/>
        <s v="Rahul Dakhole"/>
        <s v="Rahul Kahate"/>
        <s v="Rahul Rautwar"/>
        <s v="Rahul Tilloo"/>
        <s v="Rahul Wandile"/>
        <s v="Rajat Raghatate"/>
        <s v="Rajeev Jha"/>
        <s v="Rakesh Jiddewar"/>
        <s v="Ravikant Rangari"/>
        <s v="Rishabh Gupta"/>
        <s v="Ritesh Ingle"/>
        <s v="Ritesh Patil"/>
        <s v="Ritesh Yadav"/>
        <s v="Rohan Gonnade"/>
        <s v="Rohan Gundewar"/>
        <s v="Rohit Anand"/>
        <s v="Rohit Purohit"/>
        <s v="Romal Kamble"/>
        <s v="Roopesh Verma"/>
        <s v="Rupesh Kumar Panzade"/>
        <s v="Rupesh Pachghare"/>
        <s v="Sachin Bhoyar"/>
        <s v="Sagar Dharammali"/>
        <s v="Sagar Wakharia"/>
        <s v="Sagar Zade"/>
        <s v="Salman Pathan"/>
        <s v="Sameer Band"/>
        <s v="Sandeep Bhiwgade"/>
        <s v="Sandeep Dardemal "/>
        <s v="Sandeep Deokar"/>
        <s v="Sandeep Nagarke"/>
        <s v="Sandeep Yadav"/>
        <s v="Sanjay Karmarkar"/>
        <s v="Sanjay Parihar"/>
        <s v="Sanket Vaidya"/>
        <s v="Sarang Dani"/>
        <s v="Sarang Deshpande"/>
        <s v="sarang fadnavis"/>
        <s v="Sarfaraz Sheikh"/>
        <s v="Saurabh Kataria"/>
        <s v="Saurabh Pande"/>
        <s v="Shailesh Atram"/>
        <s v="Shailesh Joshi"/>
        <s v="Shailesh Wadhankar"/>
        <s v="Shakal Shukla"/>
        <s v="Shashank Mishra"/>
        <s v="Shashank Mohabey"/>
        <s v="Shashank Uttarwar"/>
        <s v="Shiju Paul"/>
        <s v="Shivam Gupta"/>
        <s v="Shivam Tomar"/>
        <s v="Shreyas Shirke"/>
        <s v="Shrikant Patil"/>
        <s v="Shrirang Madankar"/>
        <s v="Shubham Aware"/>
        <s v="Shubham Deshpande"/>
        <s v="shubham dharkar"/>
        <s v="Shubham Jaiswal"/>
        <s v="Shubham Patel"/>
        <s v="Shubhendu Pramanik"/>
        <s v="Shubhendu Shrivastav"/>
        <s v="Siddharth Yadav"/>
        <s v="Somesh Singh"/>
        <s v="Sudarshan Khapre"/>
        <s v="Sudhir Kalmegh"/>
        <s v="Sudhir Kukde"/>
        <s v="Suhas Katulwar"/>
        <s v="Sujit Deshpande"/>
        <s v="Sukhdev Dhillyan"/>
        <s v="Sumedh Gandhi"/>
        <s v="Sumeet Warankar"/>
        <s v="Sumit Khatri"/>
        <s v="Sumit Mishra"/>
        <s v="Sumit Pathak"/>
        <s v="Sumit Soni"/>
        <s v="Sunil Gautam"/>
        <s v="Suraj Bhattad"/>
        <s v="Suraj Mahalle"/>
        <s v="Sushant Singh"/>
        <s v="sushil atrahe"/>
        <s v="Sushil Sahu"/>
        <s v="Suyash Aney"/>
        <s v="Suyash Yadav"/>
        <s v="Swapnajeet Mahure"/>
        <s v="Swapnil Bopche"/>
        <s v="Swapnil Dhote"/>
        <s v="Tarang Lute"/>
        <s v="Tejas Kale"/>
        <s v="Tushar Kaore"/>
        <s v="Ujjwal More "/>
        <s v="Ujwal Patil"/>
        <s v="Ujwal Gajbhiye"/>
        <s v="Vaibhav Bani"/>
        <s v="Vaibhav Dwivedi "/>
        <s v="Vaibhav Shukla"/>
        <s v="Vani Dwivedi"/>
        <s v="Varunesh"/>
        <s v="Vijay Dharmik"/>
        <s v="Vikas Gorle"/>
        <s v="Vikram Deshmukh"/>
        <s v="Vikram Pandey "/>
        <s v="Vinay Borkar"/>
        <s v="Vinay Shukla"/>
        <s v="Vinit Jogani"/>
        <s v="Vinod Telang"/>
        <s v="Vipin Shingade"/>
        <s v="Vishal Ghodeswar"/>
        <s v="Vishal Lahoti"/>
        <s v="Vishal Pilliwar"/>
        <s v="Vishal Rakhonde"/>
        <s v="Vivek Jain"/>
        <s v="Vivek Tempe"/>
        <s v="Vivek Wagh"/>
        <s v="Yash Mittal"/>
        <s v="Yogendra Gupta"/>
        <s v="Yogesh Joshirao"/>
        <s v="Yogesh Leve"/>
        <s v="Yogesh Raich"/>
        <s v="Yogesh tekade"/>
      </sharedItems>
    </cacheField>
    <cacheField name="Runs" numFmtId="0">
      <sharedItems containsString="0" containsBlank="1" containsNumber="1" containsInteger="1" minValue="0" maxValue="273" count="137">
        <n v="2"/>
        <n v="3"/>
        <n v="5"/>
        <n v="57"/>
        <n v="75"/>
        <n v="0"/>
        <n v="13"/>
        <n v="6"/>
        <n v="9"/>
        <n v="128"/>
        <n v="64"/>
        <n v="59"/>
        <n v="24"/>
        <n v="61"/>
        <n v="8"/>
        <n v="78"/>
        <n v="70"/>
        <n v="20"/>
        <n v="35"/>
        <n v="11"/>
        <n v="32"/>
        <n v="39"/>
        <n v="18"/>
        <n v="1"/>
        <n v="23"/>
        <n v="10"/>
        <n v="47"/>
        <n v="58"/>
        <n v="19"/>
        <n v="7"/>
        <n v="42"/>
        <n v="34"/>
        <n v="22"/>
        <n v="14"/>
        <n v="68"/>
        <n v="15"/>
        <n v="62"/>
        <n v="106"/>
        <n v="132"/>
        <n v="120"/>
        <n v="111"/>
        <n v="121"/>
        <n v="82"/>
        <n v="28"/>
        <n v="66"/>
        <n v="134"/>
        <n v="119"/>
        <n v="113"/>
        <n v="46"/>
        <n v="26"/>
        <n v="36"/>
        <n v="76"/>
        <n v="4"/>
        <n v="54"/>
        <n v="30"/>
        <n v="37"/>
        <n v="31"/>
        <n v="43"/>
        <m/>
        <n v="177"/>
        <n v="157"/>
        <n v="129"/>
        <n v="238"/>
        <n v="73"/>
        <n v="144"/>
        <n v="188"/>
        <n v="29"/>
        <n v="21"/>
        <n v="16"/>
        <n v="104"/>
        <n v="168"/>
        <n v="41"/>
        <n v="33"/>
        <n v="107"/>
        <n v="67"/>
        <n v="48"/>
        <n v="105"/>
        <n v="94"/>
        <n v="52"/>
        <n v="50"/>
        <n v="17"/>
        <n v="12"/>
        <n v="51"/>
        <n v="38"/>
        <n v="81"/>
        <n v="45"/>
        <n v="206"/>
        <n v="162"/>
        <n v="133"/>
        <n v="96"/>
        <n v="236"/>
        <n v="169"/>
        <n v="86"/>
        <n v="60"/>
        <n v="145"/>
        <n v="88"/>
        <n v="25"/>
        <n v="63"/>
        <n v="155"/>
        <n v="103"/>
        <n v="84"/>
        <n v="95"/>
        <n v="93"/>
        <n v="49"/>
        <n v="74"/>
        <n v="100"/>
        <n v="27"/>
        <n v="69"/>
        <n v="71"/>
        <n v="125"/>
        <n v="114"/>
        <n v="164"/>
        <n v="55"/>
        <n v="87"/>
        <n v="115"/>
        <n v="179"/>
        <n v="40"/>
        <n v="123"/>
        <n v="118"/>
        <n v="116"/>
        <n v="110"/>
        <n v="97"/>
        <n v="126"/>
        <n v="89"/>
        <n v="53"/>
        <n v="273"/>
        <n v="192"/>
        <n v="154"/>
        <n v="92"/>
        <n v="182"/>
        <n v="91"/>
        <n v="77"/>
        <n v="65"/>
        <n v="152"/>
        <n v="44"/>
        <n v="72"/>
        <n v="56"/>
      </sharedItems>
    </cacheField>
    <cacheField name="Wickets" numFmtId="0">
      <sharedItems containsString="0" containsBlank="1" containsNumber="1" containsInteger="1" minValue="0" maxValue="26"/>
    </cacheField>
    <cacheField name="Season" numFmtId="0">
      <sharedItems containsString="0" containsBlank="1" containsNumber="1" containsInteger="1" minValue="1" maxValue="5" count="6">
        <n v="4"/>
        <n v="1"/>
        <n v="2"/>
        <n v="5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dh Gandhi" refreshedDate="43844.528303703701" createdVersion="6" refreshedVersion="6" minRefreshableVersion="3" recordCount="29" xr:uid="{A5E80CA5-030E-4BCA-9EB5-7195C4AEACE1}">
  <cacheSource type="worksheet">
    <worksheetSource name="Table1"/>
  </cacheSource>
  <cacheFields count="3">
    <cacheField name="Name" numFmtId="0">
      <sharedItems count="18">
        <s v="Sumedh Gandhi"/>
        <s v="Prajwal Paunikar"/>
        <s v="Hrushikesh Zadgaonkar"/>
        <s v="Prashant Zoting"/>
        <s v="Jay Kakkad"/>
        <s v="Suraj Mahalle"/>
        <s v="Sarang Dani"/>
        <s v="Kunal Gawande"/>
        <s v="Shivam Tomar"/>
        <s v="Rahul Wandile"/>
        <s v="Saurabh Pande"/>
        <s v="Shreyas Shirke"/>
        <s v="Jay Bawankar"/>
        <s v="Atique Sheikh"/>
        <s v="Tarang Lute"/>
        <s v="Ujjwal More"/>
        <s v="Rahul Kahate"/>
        <s v="Prashant Zoting " u="1"/>
      </sharedItems>
    </cacheField>
    <cacheField name="RUNS" numFmtId="0">
      <sharedItems containsSemiMixedTypes="0" containsString="0" containsNumber="1" containsInteger="1" minValue="50" maxValue="76"/>
    </cacheField>
    <cacheField name="Season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dh Gandhi" refreshedDate="45182.875846643517" createdVersion="6" refreshedVersion="8" minRefreshableVersion="3" recordCount="65" xr:uid="{78156B0B-363F-4C2D-A77B-EF29DD78FB00}">
  <cacheSource type="worksheet">
    <worksheetSource ref="F1:H66" sheet="Top Performances"/>
  </cacheSource>
  <cacheFields count="3">
    <cacheField name="Name" numFmtId="0">
      <sharedItems count="33">
        <s v="Prajwal Paunikar"/>
        <s v="Nikhil Dhepe"/>
        <s v="Suhas Katulwar"/>
        <s v="Sushant Singh"/>
        <s v="Sandeep Deokar"/>
        <s v="Ashish Kalmegh"/>
        <s v="Chetan Chitatwar"/>
        <s v="Somesh Singh"/>
        <s v="Shailesh Joshi"/>
        <s v="Rohan Gundewar"/>
        <s v="Shivam Tomar"/>
        <s v="Sandeep dardemal"/>
        <s v="Rahul Dakhole"/>
        <s v="Sanket Vaidya"/>
        <s v="Piyush Bramhe"/>
        <s v="Shailesh Atram"/>
        <s v="Kunal Gawande"/>
        <s v="Sarang Dani"/>
        <s v="Sanjay Parihar"/>
        <s v="Sumedh Gandhi"/>
        <s v="Pawan Bothra"/>
        <s v="Sandeep Nagarke"/>
        <s v="Shashank Mishra"/>
        <s v="Avinash Nagpure"/>
        <s v="Sandeep Bhiwgade "/>
        <s v="Sandeep Bhiwgade"/>
        <s v="Jay Kakkad"/>
        <s v="Aditya Joshi"/>
        <s v="Sumit Pathak"/>
        <s v="Sukhdev Dhilliyan"/>
        <s v="Vikram Pandey"/>
        <s v="Arun Sahu"/>
        <s v="Shubham Deshpande"/>
      </sharedItems>
    </cacheField>
    <cacheField name="Wickets" numFmtId="0">
      <sharedItems containsSemiMixedTypes="0" containsString="0" containsNumber="1" containsInteger="1" minValue="4" maxValue="5" count="2">
        <n v="5"/>
        <n v="4"/>
      </sharedItems>
    </cacheField>
    <cacheField name="Season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edh Gandhi" refreshedDate="45629.503711342593" createdVersion="8" refreshedVersion="8" minRefreshableVersion="3" recordCount="717" xr:uid="{425675B1-ECA9-4A53-946F-67E2C369077F}">
  <cacheSource type="worksheet">
    <worksheetSource ref="A1:D718" sheet="Master Data"/>
  </cacheSource>
  <cacheFields count="4">
    <cacheField name="Name" numFmtId="0">
      <sharedItems count="328">
        <s v="Abhijit Agarwal"/>
        <s v="Abhijit R"/>
        <s v="Abhik Saha"/>
        <s v="Abhinav Munje"/>
        <s v="Abhisar Deshmukh"/>
        <s v="Abhishek"/>
        <s v="Abhishek Awasthi "/>
        <s v="Abhishek Bagde"/>
        <s v="Abhishek Jagnade"/>
        <s v="Abhishek Jaiswal"/>
        <s v="Abhishek Raut"/>
        <s v="Abhishek Trivedi"/>
        <s v="Adil Khan"/>
        <s v="Aditya Joshi"/>
        <s v="Ahmad Saqib Iqbal"/>
        <s v="Ajay Bokde"/>
        <s v="Ajay Pawar"/>
        <s v="Ajaykumar Shukla"/>
        <s v="AjaySingh Thakur"/>
        <s v="Akash Kingare"/>
        <s v="Akash Pande"/>
        <s v="Akash Singh"/>
        <s v="Akshansh Jain"/>
        <s v="Akshay Jadhav"/>
        <s v="Akshay Kumar"/>
        <s v="Akshay Mankar"/>
        <s v="Amey Jodh"/>
        <s v="Amit Gawande"/>
        <s v="Amit Verma"/>
        <s v="Anand P_x000a_Pande"/>
        <s v="Aniket Akre"/>
        <s v="Aniket Uprikar"/>
        <s v="Aniruddha Kondalkar"/>
        <s v="Ankeet Buradkar"/>
        <s v="Ankit Dhakate"/>
        <s v="Ankit Turkar"/>
        <s v="Ankit vaidya"/>
        <s v="Ankur Shrestha"/>
        <s v="Ankush Charde"/>
        <s v="Ankush Dhirde"/>
        <s v="Arun Sahu"/>
        <s v="Ashish Bhange"/>
        <s v="Ashish Kalmegh"/>
        <s v="Ashish Patel"/>
        <s v="Ashit Wakade"/>
        <s v="Ashwin Bharti"/>
        <s v="Ashwin Manwatkar"/>
        <s v="Atique Sheikh"/>
        <s v="Atul Chauhan"/>
        <s v="Avinash Nagpure"/>
        <s v="Ayush K"/>
        <s v="Ayush Pathak"/>
        <s v="Bhanu "/>
        <s v="Bhushan Dongre"/>
        <s v="Chaitanya_x000a_Ramteke"/>
        <s v="Chandrakant C"/>
        <s v="Chandrashekhar Barik"/>
        <s v="Chetan Chitatwar"/>
        <s v="Deepak Gupta"/>
        <s v="Deepak Ratnani"/>
        <s v="Deepak Tomar"/>
        <s v="Deepak Yadav"/>
        <s v="Deepak_x000a_Yadav"/>
        <s v="Deepesh Jain"/>
        <s v="Devendra Vishwakarma"/>
        <s v="Dhananjay Bhakte"/>
        <s v="Dhaniram Kshirsagar"/>
        <s v="Dhiraj Silutkar"/>
        <s v="Dileshwar Patle"/>
        <s v="Dilip Dewangan"/>
        <s v="Dipak Harinkhede"/>
        <s v="Divyanshu Tiwari"/>
        <s v="Divyapratap Singh"/>
        <s v="Dnyanarth Lonkar"/>
        <s v="Eashan_x000a_Sanghi"/>
        <s v="Gaurav Baitalwar"/>
        <s v="Gaurav Deshmukh"/>
        <s v="Gaurav Wasnik"/>
        <s v="Geet Gattani"/>
        <s v="Gulshan Trivedi"/>
        <s v="Gunjan Garge"/>
        <s v="Hamid Mohammad"/>
        <s v="Harsh Fulzele"/>
        <s v="Harshwardhan Kohale"/>
        <s v="Hemant Damahe"/>
        <s v="Himanshu Maheshwari"/>
        <s v="Himanshu Pasari"/>
        <s v="Hrushikesh Zadgaonkar"/>
        <s v="Ikram Khan"/>
        <s v="Iroj Futane"/>
        <s v="Ishan Wasnik"/>
        <s v="Jay Bawankar"/>
        <s v="Jay Kakkad"/>
        <s v="Jayant Nathani"/>
        <s v="Jit Sarkar"/>
        <s v="Jordan Barton"/>
        <s v="Kalpak Waghmare"/>
        <s v="Kapil Sahu"/>
        <s v="Karan Meghani"/>
        <s v="Kaushal Pahwani"/>
        <s v="Kaustubh Ganeshe"/>
        <s v="Kshitij Turaskar"/>
        <s v="Kshitij_x000a_Dabre"/>
        <s v="KSS Govind"/>
        <s v="Kunal Deshkar"/>
        <s v="Kunal Dhoble"/>
        <s v="Kunal Gawande"/>
        <s v="Laksh Gonnade"/>
        <s v="Lalit Kachhwah"/>
        <s v="Lalit Khurana"/>
        <s v="Lilesh Dua"/>
        <s v="Lokesh Jajoo"/>
        <s v="Madhav Joshi"/>
        <s v="Madhur Yadav"/>
        <s v="Madhusudan Shastri"/>
        <s v="Mahendra Dubey"/>
        <s v="Mandar Kulkarni"/>
        <s v="Mandar Kulkarni_new"/>
        <s v="MANGESH BHAJE"/>
        <s v="Manish Gupta"/>
        <s v="Mayank Dixit"/>
        <s v="Mayank Khadotkar"/>
        <s v="Mayur Bujade"/>
        <s v="Mayur Patle"/>
        <s v="Mayur Somani"/>
        <s v="Mayur Titarmare"/>
        <s v="Mazhar Khan"/>
        <s v="Mirza Qadir_x000a_Baig"/>
        <s v="Mohammad Akram"/>
        <s v="Mohammad Mohtashim"/>
        <s v="Mohammed Najm uddin siddiqui"/>
        <s v="Mohit Goyal"/>
        <s v="Mohit Vyas"/>
        <s v="Mr Sourabh Yadav"/>
        <s v="Mrinal Kumar"/>
        <s v="Mujahid Sheikh"/>
        <s v="Mukul Agarwal"/>
        <s v="Mukul Tijare"/>
        <s v="Mukund Pant"/>
        <s v="Naman Jain"/>
        <s v="Naveen Suryawanshi"/>
        <s v="Neeraj Chauriya"/>
        <s v="Neeraj Yadav"/>
        <s v="Nevil Jain"/>
        <s v="Nikhil Dandekar"/>
        <s v="Nikhil Dhepe"/>
        <s v="Nikhil Khode"/>
        <s v="Nikhil Pawankar"/>
        <s v="Nilesh"/>
        <s v="Nileshkumar Shegokar"/>
        <s v="Nishant_x000a_Dhakulkar"/>
        <s v="Nitesh Mishra"/>
        <s v="Nitin Bambal"/>
        <s v="Nitin Bhade"/>
        <s v="Nitin Murkute"/>
        <s v="Onkar_x000a_Turankar"/>
        <s v="Paras B"/>
        <s v="Pawan Bothra"/>
        <s v="Pawan Chheniya"/>
        <s v="Piyush Bramhe"/>
        <s v="Piyush Kanpilliwar"/>
        <s v="Pradeep Patel"/>
        <s v="Prajwal Paunikar"/>
        <s v="Prakash Borse"/>
        <s v="Pranav Dudhe"/>
        <s v="Pranay Wekhande"/>
        <s v="Prankur Yadav"/>
        <s v="Prasad Vaidya"/>
        <s v="Prashant Bhaurao Ratne"/>
        <s v="Prashant Khapekar"/>
        <s v="Prashant Zoting"/>
        <s v="Prateek Sholapurkar"/>
        <s v="Prathamesh Pathak"/>
        <s v="Pravin Kalbande"/>
        <s v="Pritam Bhowmik"/>
        <s v="Puransingh Chauhan"/>
        <s v="Rahul Agarwal"/>
        <s v="Rahul Bhakre"/>
        <s v="Rahul Dakhole"/>
        <s v="Rahul Kahate"/>
        <s v="Rahul Nain"/>
        <s v="Rahul Rautwar"/>
        <s v="Rahul Tilloo"/>
        <s v="Rahul Wandile"/>
        <s v="Rajas Daryapurkar"/>
        <s v="Rajat Raghatate"/>
        <s v="Rajeev Jha"/>
        <s v="Rakesh Jiddewar"/>
        <s v="Ravikant Rangari"/>
        <s v="Rishabh Gupta"/>
        <s v="Rishi Kose"/>
        <s v="Ritesh Ingle"/>
        <s v="Ritesh Patil"/>
        <s v="Ritesh Yadav"/>
        <s v="Rohan Gonnade"/>
        <s v="Rohan Gundewar"/>
        <s v="Rohan Raggad"/>
        <s v="Rohit Anand"/>
        <s v="Rohit Purohit"/>
        <s v="Rohit Ramteke"/>
        <s v="Romal Kamble"/>
        <s v="Roopesh Verma"/>
        <s v="Roshan_x000a_Thakur"/>
        <s v="Rupesh Kumar Panzade"/>
        <s v="Rupesh Pachghare"/>
        <s v="Rushikesh Kose"/>
        <s v="Sachin Bhoyar"/>
        <s v="Sachin_x000a_Maithil Psl"/>
        <s v="Sagar Dharammali"/>
        <s v="Sagar Domde"/>
        <s v="Sagar Varma"/>
        <s v="Sagar Wakharia"/>
        <s v="Sagar Zade"/>
        <s v="Saksham Pal"/>
        <s v="Salman Pathan"/>
        <s v="Sameer Band"/>
        <s v="Sandeep Bhiwgade"/>
        <s v="Sandeep Dardemal "/>
        <s v="Sandeep Deokar"/>
        <s v="Sandeep Nagarke"/>
        <s v="Sandeep Yadav"/>
        <s v="Sandesh Dubey"/>
        <s v="Sangam Thakur"/>
        <s v="Sanjay Karmarkar"/>
        <s v="Sanjay Parihar"/>
        <s v="Sanket Trivedi"/>
        <s v="Sanket Vaidya"/>
        <s v="Sarang Dani"/>
        <s v="Sarang Deshpande"/>
        <s v="sarang fadnavis"/>
        <s v="Sarfaraz Sheikh"/>
        <s v="Satyam Korde"/>
        <s v="Saurabh Joshi"/>
        <s v="Saurabh Kataria"/>
        <s v="Saurabh Pande"/>
        <s v="Saurav Netke"/>
        <s v="Sayudh"/>
        <s v="Shailesh Atram"/>
        <s v="Shailesh Joshi"/>
        <s v="Shailesh Wadhankar"/>
        <s v="Shakal Shukla"/>
        <s v="Shashank Mishra"/>
        <s v="Shashank Mohabey"/>
        <s v="Shashank Uttarwar"/>
        <s v="Shiju Paul"/>
        <s v="Shivam Gupta"/>
        <s v="Shivam Tomar"/>
        <s v="Shreyas Shirke"/>
        <s v="Shrikant Patil"/>
        <s v="Shrirang Madankar"/>
        <s v="Shubham Aware"/>
        <s v="Shubham Deshpande"/>
        <s v="shubham dharkar"/>
        <s v="Shubham Handa"/>
        <s v="Shubham Jaiswal"/>
        <s v="Shubham Khode"/>
        <s v="Shubham Patel"/>
        <s v="Shubhankar Saraf"/>
        <s v="Shubhendu Pramanik"/>
        <s v="Shubhendu Shrivastav"/>
        <s v="Siddharth Yadav"/>
        <s v="Somesh Singh"/>
        <s v="Subodh Kamble"/>
        <s v="Subodh Tichkule"/>
        <s v="Sudarshan Khapre"/>
        <s v="Sudhir Kalmegh"/>
        <s v="Sudhir Kukde"/>
        <s v="Suhas Katulwar"/>
        <s v="Sujit Deshpande"/>
        <s v="Sukhdev Dhillyan"/>
        <s v="Sumedh Gandhi"/>
        <s v="Sumeet Warankar"/>
        <s v="Sumit Khatri"/>
        <s v="Sumit Mishra"/>
        <s v="Sumit Pathak"/>
        <s v="Sumit Soni"/>
        <s v="Sunil Gautam"/>
        <s v="Suraj Bhattad"/>
        <s v="Suraj Mahalle"/>
        <s v="Sushank Sakharwade"/>
        <s v="Sushant Singh"/>
        <s v="Sushen_x000a_Tiwari"/>
        <s v="sushil atrahe"/>
        <s v="Sushil Sahu"/>
        <s v="Suyash Aney"/>
        <s v="Suyash Yadav"/>
        <s v="Suyog Vairagade"/>
        <s v="Swapnajeet Mahure"/>
        <s v="Swapnil Amar Patankar"/>
        <s v="Swapnil Bopche"/>
        <s v="Swapnil Dhote"/>
        <s v="Tarang Lute"/>
        <s v="Tausif Mohammad"/>
        <s v="Tejas Kale"/>
        <s v="Tushar Kaore"/>
        <s v="Ujjwal More "/>
        <s v="Ujwal Gajbhiye"/>
        <s v="Ujwal Patil"/>
        <s v="Ujwal Shelke"/>
        <s v="Vaibhav Bani"/>
        <s v="Vaibhav Dwivedi "/>
        <s v="Vaibhav Shukla"/>
        <s v="Vani Dwivedi"/>
        <s v="Varunesh"/>
        <s v="Vijay Dharmik"/>
        <s v="Vikas Gorle"/>
        <s v="Vikram Deshmukh"/>
        <s v="Vikram Pandey "/>
        <s v="Vinay Borkar"/>
        <s v="Vinay Shukla"/>
        <s v="Vinit Jogani"/>
        <s v="Vinod Telang"/>
        <s v="Vipin Shingade"/>
        <s v="Vishal Ghodeswar"/>
        <s v="Vishal Lahoti"/>
        <s v="Vishal Pilliwar"/>
        <s v="Vishal Rakhonde"/>
        <s v="Vivek Jain"/>
        <s v="Vivek Tempe"/>
        <s v="Vivek Wagh"/>
        <s v="Yash Bambal"/>
        <s v="Yash Mittal"/>
        <s v="Yogendra Gupta"/>
        <s v="Yogesh Jaiswal"/>
        <s v="Yogesh Joshirao"/>
        <s v="Yogesh Leve"/>
        <s v="Yogesh Raich"/>
        <s v="Yogesh Tekade"/>
      </sharedItems>
    </cacheField>
    <cacheField name="Runs" numFmtId="0">
      <sharedItems containsString="0" containsBlank="1" containsNumber="1" containsInteger="1" minValue="0" maxValue="273"/>
    </cacheField>
    <cacheField name="Wickets" numFmtId="0">
      <sharedItems containsString="0" containsBlank="1" containsNumber="1" containsInteger="1" minValue="0" maxValue="26"/>
    </cacheField>
    <cacheField name="Season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  <m/>
    <m/>
    <n v="0"/>
  </r>
  <r>
    <x v="1"/>
    <n v="0"/>
    <n v="0"/>
    <n v="0"/>
  </r>
  <r>
    <x v="2"/>
    <n v="0"/>
    <n v="0"/>
    <n v="0"/>
  </r>
  <r>
    <x v="3"/>
    <n v="8"/>
    <m/>
    <n v="32"/>
  </r>
  <r>
    <x v="4"/>
    <n v="0"/>
    <n v="0"/>
    <n v="0"/>
  </r>
  <r>
    <x v="5"/>
    <n v="18"/>
    <n v="13"/>
    <n v="150"/>
  </r>
  <r>
    <x v="6"/>
    <n v="2"/>
    <m/>
    <n v="8"/>
  </r>
  <r>
    <x v="7"/>
    <m/>
    <m/>
    <n v="0"/>
  </r>
  <r>
    <x v="8"/>
    <n v="15"/>
    <n v="14"/>
    <n v="144"/>
  </r>
  <r>
    <x v="9"/>
    <n v="2"/>
    <n v="0"/>
    <n v="8"/>
  </r>
  <r>
    <x v="10"/>
    <m/>
    <m/>
    <n v="0"/>
  </r>
  <r>
    <x v="11"/>
    <n v="3"/>
    <n v="1"/>
    <n v="18"/>
  </r>
  <r>
    <x v="12"/>
    <m/>
    <m/>
    <n v="0"/>
  </r>
  <r>
    <x v="13"/>
    <n v="1"/>
    <m/>
    <n v="4"/>
  </r>
  <r>
    <x v="14"/>
    <n v="0"/>
    <n v="0"/>
    <n v="0"/>
  </r>
  <r>
    <x v="15"/>
    <n v="4"/>
    <n v="0"/>
    <n v="16"/>
  </r>
  <r>
    <x v="16"/>
    <n v="6"/>
    <n v="2"/>
    <n v="36"/>
  </r>
  <r>
    <x v="17"/>
    <n v="1"/>
    <n v="0"/>
    <n v="4"/>
  </r>
  <r>
    <x v="18"/>
    <m/>
    <m/>
    <n v="0"/>
  </r>
  <r>
    <x v="19"/>
    <n v="7"/>
    <n v="6"/>
    <n v="64"/>
  </r>
  <r>
    <x v="20"/>
    <n v="5"/>
    <m/>
    <n v="20"/>
  </r>
  <r>
    <x v="21"/>
    <n v="2"/>
    <n v="6"/>
    <n v="44"/>
  </r>
  <r>
    <x v="22"/>
    <n v="20"/>
    <n v="20"/>
    <n v="200"/>
  </r>
  <r>
    <x v="23"/>
    <n v="22"/>
    <n v="0"/>
    <n v="88"/>
  </r>
  <r>
    <x v="24"/>
    <n v="43"/>
    <n v="5"/>
    <n v="202"/>
  </r>
  <r>
    <x v="25"/>
    <m/>
    <m/>
    <n v="0"/>
  </r>
  <r>
    <x v="26"/>
    <n v="2"/>
    <n v="0"/>
    <n v="8"/>
  </r>
  <r>
    <x v="27"/>
    <m/>
    <m/>
    <n v="0"/>
  </r>
  <r>
    <x v="28"/>
    <m/>
    <m/>
    <n v="0"/>
  </r>
  <r>
    <x v="29"/>
    <n v="6"/>
    <n v="0"/>
    <n v="24"/>
  </r>
  <r>
    <x v="30"/>
    <n v="1"/>
    <n v="0"/>
    <n v="4"/>
  </r>
  <r>
    <x v="31"/>
    <n v="0"/>
    <n v="0"/>
    <n v="0"/>
  </r>
  <r>
    <x v="32"/>
    <n v="2"/>
    <n v="4"/>
    <n v="32"/>
  </r>
  <r>
    <x v="33"/>
    <n v="0"/>
    <n v="0"/>
    <n v="0"/>
  </r>
  <r>
    <x v="34"/>
    <n v="0"/>
    <m/>
    <n v="0"/>
  </r>
  <r>
    <x v="35"/>
    <n v="6"/>
    <n v="0"/>
    <n v="24"/>
  </r>
  <r>
    <x v="36"/>
    <n v="3"/>
    <n v="1"/>
    <n v="18"/>
  </r>
  <r>
    <x v="36"/>
    <n v="4"/>
    <n v="1"/>
    <n v="22"/>
  </r>
  <r>
    <x v="37"/>
    <n v="3"/>
    <m/>
    <n v="12"/>
  </r>
  <r>
    <x v="38"/>
    <n v="1"/>
    <m/>
    <n v="4"/>
  </r>
  <r>
    <x v="39"/>
    <m/>
    <m/>
    <n v="0"/>
  </r>
  <r>
    <x v="40"/>
    <n v="0"/>
    <n v="0"/>
    <n v="0"/>
  </r>
  <r>
    <x v="41"/>
    <n v="2"/>
    <n v="0"/>
    <n v="8"/>
  </r>
  <r>
    <x v="42"/>
    <n v="0"/>
    <n v="0"/>
    <n v="0"/>
  </r>
  <r>
    <x v="43"/>
    <n v="42"/>
    <n v="29"/>
    <n v="342"/>
  </r>
  <r>
    <x v="44"/>
    <n v="10"/>
    <n v="8"/>
    <n v="88"/>
  </r>
  <r>
    <x v="45"/>
    <n v="12"/>
    <n v="7"/>
    <n v="90"/>
  </r>
  <r>
    <x v="46"/>
    <m/>
    <m/>
    <n v="0"/>
  </r>
  <r>
    <x v="47"/>
    <n v="3"/>
    <n v="1"/>
    <n v="18"/>
  </r>
  <r>
    <x v="48"/>
    <n v="3"/>
    <n v="0"/>
    <n v="12"/>
  </r>
  <r>
    <x v="49"/>
    <n v="1"/>
    <n v="1"/>
    <n v="10"/>
  </r>
  <r>
    <x v="50"/>
    <n v="5"/>
    <n v="1"/>
    <n v="26"/>
  </r>
  <r>
    <x v="51"/>
    <n v="4"/>
    <n v="2"/>
    <n v="28"/>
  </r>
  <r>
    <x v="52"/>
    <n v="0"/>
    <n v="0"/>
    <n v="0"/>
  </r>
  <r>
    <x v="53"/>
    <m/>
    <m/>
    <n v="0"/>
  </r>
  <r>
    <x v="54"/>
    <n v="5"/>
    <n v="27"/>
    <n v="182"/>
  </r>
  <r>
    <x v="55"/>
    <n v="0"/>
    <n v="0"/>
    <n v="0"/>
  </r>
  <r>
    <x v="56"/>
    <n v="11"/>
    <n v="5"/>
    <n v="74"/>
  </r>
  <r>
    <x v="57"/>
    <m/>
    <m/>
    <n v="0"/>
  </r>
  <r>
    <x v="58"/>
    <m/>
    <m/>
    <n v="0"/>
  </r>
  <r>
    <x v="59"/>
    <n v="17"/>
    <n v="3"/>
    <n v="86"/>
  </r>
  <r>
    <x v="60"/>
    <n v="1"/>
    <n v="0"/>
    <n v="4"/>
  </r>
  <r>
    <x v="61"/>
    <n v="7"/>
    <n v="3"/>
    <n v="46"/>
  </r>
  <r>
    <x v="62"/>
    <m/>
    <m/>
    <n v="0"/>
  </r>
  <r>
    <x v="63"/>
    <n v="6"/>
    <n v="0"/>
    <n v="24"/>
  </r>
  <r>
    <x v="64"/>
    <n v="5"/>
    <n v="1"/>
    <n v="26"/>
  </r>
  <r>
    <x v="65"/>
    <m/>
    <m/>
    <n v="0"/>
  </r>
  <r>
    <x v="66"/>
    <n v="25"/>
    <n v="3"/>
    <n v="118"/>
  </r>
  <r>
    <x v="67"/>
    <n v="0"/>
    <n v="0"/>
    <n v="0"/>
  </r>
  <r>
    <x v="68"/>
    <n v="1"/>
    <n v="0"/>
    <n v="4"/>
  </r>
  <r>
    <x v="69"/>
    <n v="4"/>
    <n v="3"/>
    <n v="34"/>
  </r>
  <r>
    <x v="70"/>
    <n v="5"/>
    <n v="3"/>
    <n v="38"/>
  </r>
  <r>
    <x v="71"/>
    <n v="2"/>
    <m/>
    <n v="8"/>
  </r>
  <r>
    <x v="72"/>
    <n v="0"/>
    <n v="0"/>
    <n v="0"/>
  </r>
  <r>
    <x v="73"/>
    <n v="1"/>
    <m/>
    <n v="4"/>
  </r>
  <r>
    <x v="74"/>
    <n v="2"/>
    <m/>
    <n v="8"/>
  </r>
  <r>
    <x v="75"/>
    <n v="2"/>
    <n v="0"/>
    <n v="8"/>
  </r>
  <r>
    <x v="76"/>
    <n v="3"/>
    <n v="2"/>
    <n v="24"/>
  </r>
  <r>
    <x v="77"/>
    <n v="1"/>
    <n v="0"/>
    <n v="4"/>
  </r>
  <r>
    <x v="78"/>
    <n v="0"/>
    <n v="0"/>
    <n v="0"/>
  </r>
  <r>
    <x v="79"/>
    <n v="1"/>
    <n v="0"/>
    <n v="4"/>
  </r>
  <r>
    <x v="80"/>
    <n v="1"/>
    <n v="0"/>
    <n v="4"/>
  </r>
  <r>
    <x v="81"/>
    <n v="2"/>
    <n v="0"/>
    <n v="8"/>
  </r>
  <r>
    <x v="82"/>
    <n v="0"/>
    <n v="0"/>
    <n v="0"/>
  </r>
  <r>
    <x v="82"/>
    <n v="0"/>
    <n v="0"/>
    <n v="0"/>
  </r>
  <r>
    <x v="83"/>
    <m/>
    <m/>
    <n v="0"/>
  </r>
  <r>
    <x v="84"/>
    <n v="5"/>
    <n v="1"/>
    <n v="26"/>
  </r>
  <r>
    <x v="85"/>
    <n v="0"/>
    <n v="0"/>
    <n v="0"/>
  </r>
  <r>
    <x v="86"/>
    <n v="0"/>
    <n v="0"/>
    <n v="0"/>
  </r>
  <r>
    <x v="87"/>
    <n v="15"/>
    <n v="6"/>
    <n v="96"/>
  </r>
  <r>
    <x v="88"/>
    <n v="0"/>
    <n v="0"/>
    <n v="0"/>
  </r>
  <r>
    <x v="89"/>
    <n v="1"/>
    <n v="1"/>
    <n v="10"/>
  </r>
  <r>
    <x v="90"/>
    <n v="34"/>
    <n v="34"/>
    <n v="340"/>
  </r>
  <r>
    <x v="91"/>
    <m/>
    <n v="1"/>
    <n v="6"/>
  </r>
  <r>
    <x v="92"/>
    <n v="0"/>
    <n v="0"/>
    <n v="0"/>
  </r>
  <r>
    <x v="93"/>
    <n v="35"/>
    <n v="24"/>
    <n v="284"/>
  </r>
  <r>
    <x v="94"/>
    <n v="5"/>
    <n v="1"/>
    <n v="26"/>
  </r>
  <r>
    <x v="95"/>
    <n v="6"/>
    <n v="2"/>
    <n v="36"/>
  </r>
  <r>
    <x v="96"/>
    <n v="0"/>
    <n v="0"/>
    <n v="0"/>
  </r>
  <r>
    <x v="97"/>
    <n v="5"/>
    <n v="3"/>
    <n v="38"/>
  </r>
  <r>
    <x v="98"/>
    <n v="2"/>
    <n v="1"/>
    <n v="14"/>
  </r>
  <r>
    <x v="99"/>
    <n v="7"/>
    <n v="1"/>
    <n v="34"/>
  </r>
  <r>
    <x v="100"/>
    <n v="21"/>
    <n v="15"/>
    <n v="174"/>
  </r>
  <r>
    <x v="101"/>
    <n v="1"/>
    <n v="0"/>
    <n v="4"/>
  </r>
  <r>
    <x v="102"/>
    <n v="5"/>
    <n v="4"/>
    <n v="44"/>
  </r>
  <r>
    <x v="103"/>
    <n v="23"/>
    <n v="30"/>
    <n v="272"/>
  </r>
  <r>
    <x v="104"/>
    <n v="11"/>
    <n v="4"/>
    <n v="68"/>
  </r>
  <r>
    <x v="105"/>
    <n v="0"/>
    <n v="0"/>
    <n v="0"/>
  </r>
  <r>
    <x v="106"/>
    <n v="0"/>
    <n v="0"/>
    <n v="0"/>
  </r>
  <r>
    <x v="107"/>
    <m/>
    <m/>
    <n v="0"/>
  </r>
  <r>
    <x v="108"/>
    <n v="0"/>
    <n v="0"/>
    <n v="0"/>
  </r>
  <r>
    <x v="109"/>
    <n v="2"/>
    <n v="1"/>
    <n v="14"/>
  </r>
  <r>
    <x v="110"/>
    <n v="0"/>
    <n v="0"/>
    <n v="0"/>
  </r>
  <r>
    <x v="111"/>
    <n v="2"/>
    <n v="1"/>
    <n v="14"/>
  </r>
  <r>
    <x v="112"/>
    <n v="4"/>
    <n v="0"/>
    <n v="16"/>
  </r>
  <r>
    <x v="113"/>
    <n v="4"/>
    <n v="0"/>
    <n v="16"/>
  </r>
  <r>
    <x v="114"/>
    <n v="8"/>
    <n v="8"/>
    <n v="80"/>
  </r>
  <r>
    <x v="115"/>
    <n v="7"/>
    <n v="1"/>
    <n v="34"/>
  </r>
  <r>
    <x v="116"/>
    <n v="21"/>
    <n v="6"/>
    <n v="120"/>
  </r>
  <r>
    <x v="117"/>
    <n v="0"/>
    <n v="0"/>
    <n v="0"/>
  </r>
  <r>
    <x v="118"/>
    <n v="4"/>
    <n v="1"/>
    <n v="22"/>
  </r>
  <r>
    <x v="119"/>
    <n v="2"/>
    <n v="0"/>
    <n v="8"/>
  </r>
  <r>
    <x v="120"/>
    <n v="5"/>
    <n v="3"/>
    <n v="38"/>
  </r>
  <r>
    <x v="121"/>
    <n v="11"/>
    <n v="1"/>
    <n v="50"/>
  </r>
  <r>
    <x v="122"/>
    <n v="3"/>
    <n v="1"/>
    <n v="18"/>
  </r>
  <r>
    <x v="123"/>
    <n v="9"/>
    <n v="0"/>
    <n v="36"/>
  </r>
  <r>
    <x v="124"/>
    <n v="8"/>
    <n v="3"/>
    <n v="50"/>
  </r>
  <r>
    <x v="125"/>
    <n v="7"/>
    <n v="5"/>
    <n v="58"/>
  </r>
  <r>
    <x v="126"/>
    <n v="11"/>
    <n v="5"/>
    <n v="74"/>
  </r>
  <r>
    <x v="127"/>
    <m/>
    <m/>
    <n v="0"/>
  </r>
  <r>
    <x v="128"/>
    <n v="26"/>
    <n v="8"/>
    <n v="152"/>
  </r>
  <r>
    <x v="129"/>
    <n v="2"/>
    <n v="2"/>
    <n v="20"/>
  </r>
  <r>
    <x v="130"/>
    <n v="20"/>
    <n v="11"/>
    <n v="146"/>
  </r>
  <r>
    <x v="131"/>
    <n v="5"/>
    <n v="0"/>
    <n v="20"/>
  </r>
  <r>
    <x v="132"/>
    <n v="0"/>
    <n v="0"/>
    <n v="0"/>
  </r>
  <r>
    <x v="133"/>
    <n v="1"/>
    <n v="3"/>
    <n v="22"/>
  </r>
  <r>
    <x v="134"/>
    <n v="10"/>
    <n v="5"/>
    <n v="70"/>
  </r>
  <r>
    <x v="135"/>
    <n v="9"/>
    <n v="3"/>
    <n v="54"/>
  </r>
  <r>
    <x v="136"/>
    <n v="7"/>
    <n v="1"/>
    <n v="34"/>
  </r>
  <r>
    <x v="137"/>
    <n v="0"/>
    <n v="0"/>
    <n v="0"/>
  </r>
  <r>
    <x v="138"/>
    <n v="2"/>
    <n v="0"/>
    <n v="8"/>
  </r>
  <r>
    <x v="139"/>
    <n v="0"/>
    <n v="0"/>
    <n v="0"/>
  </r>
  <r>
    <x v="140"/>
    <n v="16"/>
    <n v="12"/>
    <n v="136"/>
  </r>
  <r>
    <x v="141"/>
    <m/>
    <m/>
    <n v="0"/>
  </r>
  <r>
    <x v="142"/>
    <n v="19"/>
    <n v="1"/>
    <n v="82"/>
  </r>
  <r>
    <x v="143"/>
    <n v="16"/>
    <n v="18"/>
    <n v="172"/>
  </r>
  <r>
    <x v="144"/>
    <n v="35"/>
    <n v="2"/>
    <n v="152"/>
  </r>
  <r>
    <x v="145"/>
    <m/>
    <m/>
    <n v="0"/>
  </r>
  <r>
    <x v="146"/>
    <n v="1"/>
    <m/>
    <n v="4"/>
  </r>
  <r>
    <x v="147"/>
    <n v="0"/>
    <n v="0"/>
    <n v="0"/>
  </r>
  <r>
    <x v="148"/>
    <n v="0"/>
    <n v="0"/>
    <n v="0"/>
  </r>
  <r>
    <x v="149"/>
    <n v="13"/>
    <n v="16"/>
    <n v="148"/>
  </r>
  <r>
    <x v="150"/>
    <n v="2"/>
    <m/>
    <n v="8"/>
  </r>
  <r>
    <x v="151"/>
    <m/>
    <m/>
    <n v="0"/>
  </r>
  <r>
    <x v="152"/>
    <n v="8"/>
    <n v="2"/>
    <n v="44"/>
  </r>
  <r>
    <x v="153"/>
    <m/>
    <m/>
    <n v="0"/>
  </r>
  <r>
    <x v="154"/>
    <n v="8"/>
    <n v="1"/>
    <n v="38"/>
  </r>
  <r>
    <x v="155"/>
    <n v="0"/>
    <n v="1"/>
    <n v="6"/>
  </r>
  <r>
    <x v="156"/>
    <n v="1"/>
    <n v="0"/>
    <n v="4"/>
  </r>
  <r>
    <x v="157"/>
    <n v="4"/>
    <n v="0"/>
    <n v="16"/>
  </r>
  <r>
    <x v="158"/>
    <n v="0"/>
    <n v="0"/>
    <n v="0"/>
  </r>
  <r>
    <x v="159"/>
    <m/>
    <m/>
    <n v="0"/>
  </r>
  <r>
    <x v="160"/>
    <n v="11"/>
    <n v="3"/>
    <n v="62"/>
  </r>
  <r>
    <x v="161"/>
    <n v="2"/>
    <n v="0"/>
    <n v="8"/>
  </r>
  <r>
    <x v="162"/>
    <n v="71"/>
    <n v="31"/>
    <n v="470"/>
  </r>
  <r>
    <x v="163"/>
    <n v="3"/>
    <n v="0"/>
    <n v="12"/>
  </r>
  <r>
    <x v="164"/>
    <m/>
    <m/>
    <n v="0"/>
  </r>
  <r>
    <x v="165"/>
    <n v="1"/>
    <n v="1"/>
    <n v="10"/>
  </r>
  <r>
    <x v="166"/>
    <n v="13"/>
    <n v="2"/>
    <n v="64"/>
  </r>
  <r>
    <x v="167"/>
    <n v="0"/>
    <n v="0"/>
    <n v="0"/>
  </r>
  <r>
    <x v="168"/>
    <m/>
    <m/>
    <n v="0"/>
  </r>
  <r>
    <x v="169"/>
    <n v="4"/>
    <n v="0"/>
    <n v="16"/>
  </r>
  <r>
    <x v="170"/>
    <n v="30"/>
    <n v="11"/>
    <n v="186"/>
  </r>
  <r>
    <x v="171"/>
    <n v="1"/>
    <n v="1"/>
    <n v="10"/>
  </r>
  <r>
    <x v="172"/>
    <n v="6"/>
    <n v="1"/>
    <n v="30"/>
  </r>
  <r>
    <x v="173"/>
    <n v="0"/>
    <n v="0"/>
    <n v="0"/>
  </r>
  <r>
    <x v="174"/>
    <n v="10"/>
    <n v="6"/>
    <n v="76"/>
  </r>
  <r>
    <x v="175"/>
    <n v="31"/>
    <n v="15"/>
    <n v="214"/>
  </r>
  <r>
    <x v="176"/>
    <n v="1"/>
    <n v="1"/>
    <n v="10"/>
  </r>
  <r>
    <x v="177"/>
    <n v="14"/>
    <n v="7"/>
    <n v="98"/>
  </r>
  <r>
    <x v="178"/>
    <n v="12"/>
    <n v="4"/>
    <n v="72"/>
  </r>
  <r>
    <x v="179"/>
    <n v="10"/>
    <n v="13"/>
    <n v="118"/>
  </r>
  <r>
    <x v="179"/>
    <n v="0"/>
    <n v="0"/>
    <n v="0"/>
  </r>
  <r>
    <x v="180"/>
    <n v="3"/>
    <n v="0"/>
    <n v="12"/>
  </r>
  <r>
    <x v="181"/>
    <n v="1"/>
    <n v="0"/>
    <n v="4"/>
  </r>
  <r>
    <x v="182"/>
    <n v="0"/>
    <n v="0"/>
    <n v="0"/>
  </r>
  <r>
    <x v="183"/>
    <n v="1"/>
    <n v="0"/>
    <n v="4"/>
  </r>
  <r>
    <x v="184"/>
    <n v="6"/>
    <n v="5"/>
    <n v="54"/>
  </r>
  <r>
    <x v="185"/>
    <n v="0"/>
    <n v="0"/>
    <n v="0"/>
  </r>
  <r>
    <x v="186"/>
    <n v="1"/>
    <n v="0"/>
    <n v="4"/>
  </r>
  <r>
    <x v="187"/>
    <n v="5"/>
    <n v="6"/>
    <n v="56"/>
  </r>
  <r>
    <x v="188"/>
    <n v="4"/>
    <n v="2"/>
    <n v="28"/>
  </r>
  <r>
    <x v="189"/>
    <n v="12"/>
    <n v="2"/>
    <n v="60"/>
  </r>
  <r>
    <x v="190"/>
    <n v="0"/>
    <n v="0"/>
    <n v="0"/>
  </r>
  <r>
    <x v="191"/>
    <m/>
    <m/>
    <n v="0"/>
  </r>
  <r>
    <x v="192"/>
    <m/>
    <m/>
    <n v="0"/>
  </r>
  <r>
    <x v="193"/>
    <m/>
    <m/>
    <n v="0"/>
  </r>
  <r>
    <x v="194"/>
    <n v="0"/>
    <n v="0"/>
    <n v="0"/>
  </r>
  <r>
    <x v="195"/>
    <n v="0"/>
    <n v="0"/>
    <n v="0"/>
  </r>
  <r>
    <x v="196"/>
    <m/>
    <m/>
    <n v="0"/>
  </r>
  <r>
    <x v="197"/>
    <n v="2"/>
    <n v="0"/>
    <n v="8"/>
  </r>
  <r>
    <x v="198"/>
    <n v="0"/>
    <n v="0"/>
    <n v="0"/>
  </r>
  <r>
    <x v="199"/>
    <n v="9"/>
    <n v="10"/>
    <n v="96"/>
  </r>
  <r>
    <x v="200"/>
    <n v="0"/>
    <n v="0"/>
    <n v="0"/>
  </r>
  <r>
    <x v="201"/>
    <n v="9"/>
    <n v="7"/>
    <n v="78"/>
  </r>
  <r>
    <x v="202"/>
    <n v="13"/>
    <n v="2"/>
    <n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n v="-54.400000000000006"/>
    <n v="4"/>
  </r>
  <r>
    <x v="1"/>
    <n v="4"/>
    <n v="1"/>
  </r>
  <r>
    <x v="2"/>
    <n v="4.8599999999999994"/>
    <n v="2"/>
  </r>
  <r>
    <x v="3"/>
    <n v="171.78928571428574"/>
    <n v="4"/>
  </r>
  <r>
    <x v="4"/>
    <n v="0"/>
    <n v="1"/>
  </r>
  <r>
    <x v="5"/>
    <n v="111"/>
    <n v="1"/>
  </r>
  <r>
    <x v="5"/>
    <n v="86.919478454772616"/>
    <n v="2"/>
  </r>
  <r>
    <x v="6"/>
    <n v="158"/>
    <n v="1"/>
  </r>
  <r>
    <x v="6"/>
    <n v="241.74590909090904"/>
    <n v="2"/>
  </r>
  <r>
    <x v="6"/>
    <n v="169.09071428571428"/>
    <n v="3"/>
  </r>
  <r>
    <x v="6"/>
    <n v="745.09090909090901"/>
    <n v="4"/>
  </r>
  <r>
    <x v="7"/>
    <n v="23.35"/>
    <n v="3"/>
  </r>
  <r>
    <x v="7"/>
    <n v="66.6875"/>
    <n v="4"/>
  </r>
  <r>
    <x v="8"/>
    <n v="28.25"/>
    <n v="4"/>
  </r>
  <r>
    <x v="9"/>
    <n v="265"/>
    <n v="1"/>
  </r>
  <r>
    <x v="9"/>
    <n v="557.18249999999989"/>
    <n v="2"/>
  </r>
  <r>
    <x v="9"/>
    <n v="274.89499999999998"/>
    <n v="3"/>
  </r>
  <r>
    <x v="9"/>
    <n v="422.05357142857139"/>
    <n v="4"/>
  </r>
  <r>
    <x v="10"/>
    <n v="32"/>
    <n v="1"/>
  </r>
  <r>
    <x v="10"/>
    <n v="50"/>
    <n v="2"/>
  </r>
  <r>
    <x v="11"/>
    <n v="15"/>
    <n v="4"/>
  </r>
  <r>
    <x v="12"/>
    <n v="198.73750000000001"/>
    <n v="4"/>
  </r>
  <r>
    <x v="13"/>
    <n v="5.25"/>
    <n v="4"/>
  </r>
  <r>
    <x v="14"/>
    <n v="42.15"/>
    <n v="4"/>
  </r>
  <r>
    <x v="15"/>
    <n v="144"/>
    <n v="1"/>
  </r>
  <r>
    <x v="15"/>
    <n v="90.185714285714297"/>
    <n v="2"/>
  </r>
  <r>
    <x v="16"/>
    <n v="154"/>
    <n v="1"/>
  </r>
  <r>
    <x v="17"/>
    <n v="281"/>
    <n v="1"/>
  </r>
  <r>
    <x v="17"/>
    <n v="42.385416666666664"/>
    <n v="2"/>
  </r>
  <r>
    <x v="18"/>
    <n v="444"/>
    <n v="1"/>
  </r>
  <r>
    <x v="18"/>
    <n v="586.6175674325674"/>
    <n v="2"/>
  </r>
  <r>
    <x v="19"/>
    <n v="-5"/>
    <n v="4"/>
  </r>
  <r>
    <x v="20"/>
    <n v="448"/>
    <n v="1"/>
  </r>
  <r>
    <x v="20"/>
    <n v="374.73"/>
    <n v="2"/>
  </r>
  <r>
    <x v="20"/>
    <n v="383.55841491841494"/>
    <n v="3"/>
  </r>
  <r>
    <x v="20"/>
    <n v="259.59183357137323"/>
    <n v="4"/>
  </r>
  <r>
    <x v="21"/>
    <n v="20.974999999999998"/>
    <n v="2"/>
  </r>
  <r>
    <x v="21"/>
    <n v="130.42600806451611"/>
    <n v="4"/>
  </r>
  <r>
    <x v="22"/>
    <n v="522.17258687258686"/>
    <n v="4"/>
  </r>
  <r>
    <x v="23"/>
    <n v="437"/>
    <n v="1"/>
  </r>
  <r>
    <x v="23"/>
    <n v="711.50714285714287"/>
    <n v="2"/>
  </r>
  <r>
    <x v="23"/>
    <n v="450.36911764705883"/>
    <n v="3"/>
  </r>
  <r>
    <x v="24"/>
    <n v="86"/>
    <n v="1"/>
  </r>
  <r>
    <x v="24"/>
    <n v="226.70694287330315"/>
    <n v="2"/>
  </r>
  <r>
    <x v="24"/>
    <n v="140.61362637362637"/>
    <n v="3"/>
  </r>
  <r>
    <x v="24"/>
    <n v="198.79320423821707"/>
    <n v="4"/>
  </r>
  <r>
    <x v="25"/>
    <n v="798"/>
    <n v="1"/>
  </r>
  <r>
    <x v="25"/>
    <n v="610.77068170426071"/>
    <n v="2"/>
  </r>
  <r>
    <x v="25"/>
    <n v="555.22717517776346"/>
    <n v="3"/>
  </r>
  <r>
    <x v="25"/>
    <n v="478.84275879917175"/>
    <n v="4"/>
  </r>
  <r>
    <x v="26"/>
    <n v="15.884615384615387"/>
    <n v="4"/>
  </r>
  <r>
    <x v="27"/>
    <n v="76"/>
    <n v="1"/>
  </r>
  <r>
    <x v="28"/>
    <n v="16.3"/>
    <n v="4"/>
  </r>
  <r>
    <x v="29"/>
    <n v="42.35"/>
    <n v="4"/>
  </r>
  <r>
    <x v="30"/>
    <n v="217"/>
    <n v="1"/>
  </r>
  <r>
    <x v="30"/>
    <n v="292.92142857142858"/>
    <n v="2"/>
  </r>
  <r>
    <x v="30"/>
    <n v="52.424999999999997"/>
    <n v="3"/>
  </r>
  <r>
    <x v="30"/>
    <n v="69.410504201680666"/>
    <n v="4"/>
  </r>
  <r>
    <x v="31"/>
    <n v="55"/>
    <n v="1"/>
  </r>
  <r>
    <x v="32"/>
    <n v="19.242857142857144"/>
    <n v="2"/>
  </r>
  <r>
    <x v="32"/>
    <n v="17.7"/>
    <n v="3"/>
  </r>
  <r>
    <x v="33"/>
    <n v="412.24327396741182"/>
    <n v="3"/>
  </r>
  <r>
    <x v="34"/>
    <n v="0"/>
    <n v="1"/>
  </r>
  <r>
    <x v="35"/>
    <n v="9"/>
    <n v="4"/>
  </r>
  <r>
    <x v="36"/>
    <n v="125"/>
    <n v="1"/>
  </r>
  <r>
    <x v="36"/>
    <n v="43.09571428571428"/>
    <n v="2"/>
  </r>
  <r>
    <x v="36"/>
    <n v="45.725000000000001"/>
    <n v="3"/>
  </r>
  <r>
    <x v="36"/>
    <n v="117.21428571428572"/>
    <n v="4"/>
  </r>
  <r>
    <x v="37"/>
    <n v="182"/>
    <n v="1"/>
  </r>
  <r>
    <x v="37"/>
    <n v="217.24940476190477"/>
    <n v="2"/>
  </r>
  <r>
    <x v="37"/>
    <n v="13.191666666666663"/>
    <n v="3"/>
  </r>
  <r>
    <x v="37"/>
    <n v="34.6"/>
    <n v="4"/>
  </r>
  <r>
    <x v="38"/>
    <n v="134.3264138607388"/>
    <n v="4"/>
  </r>
  <r>
    <x v="39"/>
    <n v="47.826470588235296"/>
    <n v="4"/>
  </r>
  <r>
    <x v="40"/>
    <n v="-34.450000000000003"/>
    <n v="3"/>
  </r>
  <r>
    <x v="40"/>
    <n v="32.475000000000001"/>
    <n v="4"/>
  </r>
  <r>
    <x v="41"/>
    <n v="-25"/>
    <n v="2"/>
  </r>
  <r>
    <x v="42"/>
    <n v="-24.75"/>
    <n v="3"/>
  </r>
  <r>
    <x v="42"/>
    <n v="33.712499999999999"/>
    <n v="4"/>
  </r>
  <r>
    <x v="43"/>
    <n v="20"/>
    <n v="1"/>
  </r>
  <r>
    <x v="43"/>
    <n v="-15"/>
    <n v="2"/>
  </r>
  <r>
    <x v="43"/>
    <n v="-40"/>
    <n v="3"/>
  </r>
  <r>
    <x v="43"/>
    <n v="30"/>
    <n v="4"/>
  </r>
  <r>
    <x v="44"/>
    <n v="446"/>
    <n v="1"/>
  </r>
  <r>
    <x v="44"/>
    <n v="508.82687500000009"/>
    <n v="2"/>
  </r>
  <r>
    <x v="44"/>
    <n v="475.19809138230187"/>
    <n v="3"/>
  </r>
  <r>
    <x v="44"/>
    <n v="638.3920742982508"/>
    <n v="4"/>
  </r>
  <r>
    <x v="45"/>
    <n v="539.5611153846155"/>
    <n v="4"/>
  </r>
  <r>
    <x v="46"/>
    <n v="796"/>
    <n v="1"/>
  </r>
  <r>
    <x v="47"/>
    <n v="-12.975000000000001"/>
    <n v="3"/>
  </r>
  <r>
    <x v="48"/>
    <n v="78"/>
    <n v="1"/>
  </r>
  <r>
    <x v="48"/>
    <n v="-12.494870129870133"/>
    <n v="2"/>
  </r>
  <r>
    <x v="48"/>
    <n v="117.94999999999999"/>
    <n v="3"/>
  </r>
  <r>
    <x v="48"/>
    <n v="49.019999999999996"/>
    <n v="4"/>
  </r>
  <r>
    <x v="49"/>
    <n v="237"/>
    <n v="1"/>
  </r>
  <r>
    <x v="50"/>
    <n v="-8.2000000000000028"/>
    <n v="4"/>
  </r>
  <r>
    <x v="51"/>
    <n v="138.69017391304345"/>
    <n v="2"/>
  </r>
  <r>
    <x v="51"/>
    <n v="189.5"/>
    <n v="3"/>
  </r>
  <r>
    <x v="52"/>
    <n v="258.66874999999999"/>
    <n v="4"/>
  </r>
  <r>
    <x v="53"/>
    <n v="31.25"/>
    <n v="2"/>
  </r>
  <r>
    <x v="53"/>
    <n v="0"/>
    <n v="3"/>
  </r>
  <r>
    <x v="54"/>
    <n v="30"/>
    <n v="4"/>
  </r>
  <r>
    <x v="55"/>
    <n v="1057.4505955155955"/>
    <n v="3"/>
  </r>
  <r>
    <x v="55"/>
    <n v="910.17747699668746"/>
    <n v="4"/>
  </r>
  <r>
    <x v="56"/>
    <n v="-28.049999999999997"/>
    <n v="2"/>
  </r>
  <r>
    <x v="57"/>
    <n v="347"/>
    <n v="1"/>
  </r>
  <r>
    <x v="57"/>
    <n v="121.68260869565216"/>
    <n v="2"/>
  </r>
  <r>
    <x v="57"/>
    <n v="388.9635588972431"/>
    <n v="3"/>
  </r>
  <r>
    <x v="57"/>
    <n v="253.04553496039568"/>
    <n v="4"/>
  </r>
  <r>
    <x v="58"/>
    <n v="-3.4714285714285715"/>
    <n v="4"/>
  </r>
  <r>
    <x v="59"/>
    <n v="-27.878571428571433"/>
    <n v="3"/>
  </r>
  <r>
    <x v="60"/>
    <n v="484.14391521790895"/>
    <n v="3"/>
  </r>
  <r>
    <x v="60"/>
    <n v="184.13124999999999"/>
    <n v="4"/>
  </r>
  <r>
    <x v="61"/>
    <n v="116.25"/>
    <n v="3"/>
  </r>
  <r>
    <x v="62"/>
    <n v="19.439999999999998"/>
    <n v="3"/>
  </r>
  <r>
    <x v="62"/>
    <n v="384.44340659340662"/>
    <n v="4"/>
  </r>
  <r>
    <x v="63"/>
    <n v="-20"/>
    <n v="2"/>
  </r>
  <r>
    <x v="64"/>
    <n v="114"/>
    <n v="1"/>
  </r>
  <r>
    <x v="64"/>
    <n v="133.15692307692308"/>
    <n v="2"/>
  </r>
  <r>
    <x v="64"/>
    <n v="126.95357142857144"/>
    <n v="3"/>
  </r>
  <r>
    <x v="64"/>
    <n v="70.585714285714289"/>
    <n v="4"/>
  </r>
  <r>
    <x v="65"/>
    <n v="16.759999999999998"/>
    <n v="3"/>
  </r>
  <r>
    <x v="65"/>
    <n v="182.92758620689656"/>
    <n v="4"/>
  </r>
  <r>
    <x v="66"/>
    <n v="10"/>
    <n v="2"/>
  </r>
  <r>
    <x v="67"/>
    <n v="359"/>
    <n v="1"/>
  </r>
  <r>
    <x v="67"/>
    <n v="263.35706896551721"/>
    <n v="2"/>
  </r>
  <r>
    <x v="67"/>
    <n v="331.62170390883625"/>
    <n v="3"/>
  </r>
  <r>
    <x v="67"/>
    <n v="95.804803203332654"/>
    <n v="4"/>
  </r>
  <r>
    <x v="68"/>
    <n v="29"/>
    <n v="1"/>
  </r>
  <r>
    <x v="69"/>
    <n v="37"/>
    <n v="1"/>
  </r>
  <r>
    <x v="69"/>
    <n v="15"/>
    <n v="2"/>
  </r>
  <r>
    <x v="70"/>
    <n v="160.78666666666669"/>
    <n v="2"/>
  </r>
  <r>
    <x v="70"/>
    <n v="86.324553571428581"/>
    <n v="3"/>
  </r>
  <r>
    <x v="70"/>
    <n v="23.874999999999996"/>
    <n v="4"/>
  </r>
  <r>
    <x v="71"/>
    <n v="300.19210526315788"/>
    <n v="2"/>
  </r>
  <r>
    <x v="71"/>
    <n v="239.23862715298887"/>
    <n v="3"/>
  </r>
  <r>
    <x v="71"/>
    <n v="625.05329725829722"/>
    <n v="4"/>
  </r>
  <r>
    <x v="72"/>
    <n v="85.129738377564451"/>
    <n v="4"/>
  </r>
  <r>
    <x v="73"/>
    <n v="-13.024999999999999"/>
    <n v="3"/>
  </r>
  <r>
    <x v="73"/>
    <n v="23.35"/>
    <n v="4"/>
  </r>
  <r>
    <x v="74"/>
    <n v="119.46809364548496"/>
    <n v="2"/>
  </r>
  <r>
    <x v="75"/>
    <n v="131.21071428571429"/>
    <n v="4"/>
  </r>
  <r>
    <x v="76"/>
    <n v="24"/>
    <n v="1"/>
  </r>
  <r>
    <x v="76"/>
    <n v="43.199999999999989"/>
    <n v="2"/>
  </r>
  <r>
    <x v="77"/>
    <n v="332"/>
    <n v="1"/>
  </r>
  <r>
    <x v="78"/>
    <n v="113"/>
    <n v="1"/>
  </r>
  <r>
    <x v="79"/>
    <n v="0"/>
    <n v="1"/>
  </r>
  <r>
    <x v="79"/>
    <n v="-26.5625"/>
    <n v="2"/>
  </r>
  <r>
    <x v="80"/>
    <n v="76"/>
    <n v="1"/>
  </r>
  <r>
    <x v="80"/>
    <n v="345"/>
    <n v="2"/>
  </r>
  <r>
    <x v="80"/>
    <n v="163.54999999999998"/>
    <n v="3"/>
  </r>
  <r>
    <x v="81"/>
    <n v="8.5642857142857132"/>
    <n v="3"/>
  </r>
  <r>
    <x v="82"/>
    <n v="3.245454545454546"/>
    <n v="2"/>
  </r>
  <r>
    <x v="83"/>
    <n v="20"/>
    <n v="1"/>
  </r>
  <r>
    <x v="83"/>
    <n v="-18.649999999999999"/>
    <n v="2"/>
  </r>
  <r>
    <x v="84"/>
    <n v="5.9428571428571431"/>
    <n v="4"/>
  </r>
  <r>
    <x v="85"/>
    <n v="333"/>
    <n v="1"/>
  </r>
  <r>
    <x v="85"/>
    <n v="355.02905199103236"/>
    <n v="2"/>
  </r>
  <r>
    <x v="86"/>
    <n v="42"/>
    <n v="1"/>
  </r>
  <r>
    <x v="87"/>
    <n v="163.17179090232878"/>
    <n v="2"/>
  </r>
  <r>
    <x v="87"/>
    <n v="282.04334365325082"/>
    <n v="3"/>
  </r>
  <r>
    <x v="87"/>
    <n v="427.36981427174976"/>
    <n v="4"/>
  </r>
  <r>
    <x v="88"/>
    <n v="299.03037948458496"/>
    <n v="3"/>
  </r>
  <r>
    <x v="88"/>
    <n v="1280.0912413168228"/>
    <n v="4"/>
  </r>
  <r>
    <x v="88"/>
    <n v="530"/>
    <n v="1"/>
  </r>
  <r>
    <x v="88"/>
    <n v="261.78263273125344"/>
    <n v="2"/>
  </r>
  <r>
    <x v="89"/>
    <n v="26"/>
    <n v="1"/>
  </r>
  <r>
    <x v="90"/>
    <n v="62.515789473684222"/>
    <n v="4"/>
  </r>
  <r>
    <x v="91"/>
    <n v="1136"/>
    <n v="1"/>
  </r>
  <r>
    <x v="91"/>
    <n v="1027.3171825396826"/>
    <n v="2"/>
  </r>
  <r>
    <x v="91"/>
    <n v="1431.2873916311391"/>
    <n v="3"/>
  </r>
  <r>
    <x v="91"/>
    <n v="1223.9042622923532"/>
    <n v="4"/>
  </r>
  <r>
    <x v="92"/>
    <n v="25.4"/>
    <n v="3"/>
  </r>
  <r>
    <x v="93"/>
    <n v="1.5499999999999972"/>
    <n v="2"/>
  </r>
  <r>
    <x v="94"/>
    <n v="778.94979017807304"/>
    <n v="2"/>
  </r>
  <r>
    <x v="94"/>
    <n v="503.49251496052972"/>
    <n v="3"/>
  </r>
  <r>
    <x v="94"/>
    <n v="972"/>
    <n v="1"/>
  </r>
  <r>
    <x v="95"/>
    <n v="117.59"/>
    <n v="4"/>
  </r>
  <r>
    <x v="96"/>
    <n v="239.49999999999997"/>
    <n v="4"/>
  </r>
  <r>
    <x v="97"/>
    <n v="152"/>
    <n v="1"/>
  </r>
  <r>
    <x v="98"/>
    <n v="174.95"/>
    <n v="4"/>
  </r>
  <r>
    <x v="99"/>
    <n v="143.57714285714286"/>
    <n v="2"/>
  </r>
  <r>
    <x v="99"/>
    <n v="-18.525000000000002"/>
    <n v="3"/>
  </r>
  <r>
    <x v="100"/>
    <n v="229.3528065688518"/>
    <n v="2"/>
  </r>
  <r>
    <x v="100"/>
    <n v="1278.7488037517192"/>
    <n v="3"/>
  </r>
  <r>
    <x v="100"/>
    <n v="374.35272288881595"/>
    <n v="4"/>
  </r>
  <r>
    <x v="101"/>
    <n v="68"/>
    <n v="1"/>
  </r>
  <r>
    <x v="101"/>
    <n v="200.70090909090908"/>
    <n v="2"/>
  </r>
  <r>
    <x v="101"/>
    <n v="650.60083756822883"/>
    <n v="3"/>
  </r>
  <r>
    <x v="101"/>
    <n v="321.28874458874463"/>
    <n v="4"/>
  </r>
  <r>
    <x v="102"/>
    <n v="115"/>
    <n v="1"/>
  </r>
  <r>
    <x v="103"/>
    <n v="221.39338235294116"/>
    <n v="4"/>
  </r>
  <r>
    <x v="104"/>
    <n v="835.95892857142849"/>
    <n v="3"/>
  </r>
  <r>
    <x v="104"/>
    <n v="1022.8655132561312"/>
    <n v="4"/>
  </r>
  <r>
    <x v="104"/>
    <n v="378"/>
    <n v="1"/>
  </r>
  <r>
    <x v="104"/>
    <n v="466.96250000000003"/>
    <n v="2"/>
  </r>
  <r>
    <x v="105"/>
    <n v="471"/>
    <n v="1"/>
  </r>
  <r>
    <x v="105"/>
    <n v="257.53767857142856"/>
    <n v="2"/>
  </r>
  <r>
    <x v="106"/>
    <n v="105"/>
    <n v="1"/>
  </r>
  <r>
    <x v="107"/>
    <n v="27"/>
    <n v="1"/>
  </r>
  <r>
    <x v="107"/>
    <n v="-25.928571428571431"/>
    <n v="4"/>
  </r>
  <r>
    <x v="108"/>
    <n v="8.6"/>
    <n v="2"/>
  </r>
  <r>
    <x v="109"/>
    <n v="0"/>
    <n v="1"/>
  </r>
  <r>
    <x v="110"/>
    <n v="134.52684766214179"/>
    <n v="3"/>
  </r>
  <r>
    <x v="110"/>
    <n v="85.685000000000002"/>
    <n v="4"/>
  </r>
  <r>
    <x v="111"/>
    <n v="15"/>
    <n v="4"/>
  </r>
  <r>
    <x v="112"/>
    <n v="49.371428571428567"/>
    <n v="3"/>
  </r>
  <r>
    <x v="112"/>
    <n v="31.612500000000001"/>
    <n v="4"/>
  </r>
  <r>
    <x v="113"/>
    <n v="938"/>
    <n v="1"/>
  </r>
  <r>
    <x v="113"/>
    <n v="962.63802521008415"/>
    <n v="2"/>
  </r>
  <r>
    <x v="114"/>
    <n v="359"/>
    <n v="1"/>
  </r>
  <r>
    <x v="114"/>
    <n v="268.25172077922076"/>
    <n v="2"/>
  </r>
  <r>
    <x v="115"/>
    <n v="213.74342105263156"/>
    <n v="3"/>
  </r>
  <r>
    <x v="115"/>
    <n v="94.766304347826093"/>
    <n v="4"/>
  </r>
  <r>
    <x v="115"/>
    <n v="90.399999999999991"/>
    <n v="4"/>
  </r>
  <r>
    <x v="116"/>
    <n v="315"/>
    <n v="1"/>
  </r>
  <r>
    <x v="117"/>
    <n v="390"/>
    <n v="1"/>
  </r>
  <r>
    <x v="117"/>
    <n v="260.58743315508019"/>
    <n v="2"/>
  </r>
  <r>
    <x v="117"/>
    <n v="169.26707779886146"/>
    <n v="3"/>
  </r>
  <r>
    <x v="118"/>
    <n v="60"/>
    <n v="1"/>
  </r>
  <r>
    <x v="119"/>
    <n v="353.94915966386549"/>
    <n v="2"/>
  </r>
  <r>
    <x v="119"/>
    <n v="76.666666666666671"/>
    <n v="3"/>
  </r>
  <r>
    <x v="120"/>
    <n v="52"/>
    <n v="1"/>
  </r>
  <r>
    <x v="120"/>
    <n v="39.324999999999996"/>
    <n v="2"/>
  </r>
  <r>
    <x v="121"/>
    <n v="213"/>
    <n v="1"/>
  </r>
  <r>
    <x v="121"/>
    <n v="56.612237762237761"/>
    <n v="2"/>
  </r>
  <r>
    <x v="122"/>
    <n v="169.97626470588236"/>
    <n v="3"/>
  </r>
  <r>
    <x v="122"/>
    <n v="183.43717857142855"/>
    <n v="4"/>
  </r>
  <r>
    <x v="123"/>
    <n v="0"/>
    <n v="2"/>
  </r>
  <r>
    <x v="123"/>
    <n v="35"/>
    <n v="3"/>
  </r>
  <r>
    <x v="123"/>
    <n v="114.21538461538462"/>
    <n v="4"/>
  </r>
  <r>
    <x v="124"/>
    <n v="719"/>
    <n v="1"/>
  </r>
  <r>
    <x v="124"/>
    <n v="676.92417582417579"/>
    <n v="2"/>
  </r>
  <r>
    <x v="124"/>
    <n v="99.883885149556647"/>
    <n v="3"/>
  </r>
  <r>
    <x v="124"/>
    <n v="310.15928212482874"/>
    <n v="4"/>
  </r>
  <r>
    <x v="125"/>
    <n v="278"/>
    <n v="3"/>
  </r>
  <r>
    <x v="125"/>
    <n v="346.27405041195368"/>
    <n v="4"/>
  </r>
  <r>
    <x v="126"/>
    <n v="260.09681818181815"/>
    <n v="3"/>
  </r>
  <r>
    <x v="126"/>
    <n v="175.83789544484566"/>
    <n v="4"/>
  </r>
  <r>
    <x v="127"/>
    <n v="264"/>
    <n v="1"/>
  </r>
  <r>
    <x v="127"/>
    <n v="-2.6865546218487566"/>
    <n v="2"/>
  </r>
  <r>
    <x v="127"/>
    <n v="80.674999999999997"/>
    <n v="3"/>
  </r>
  <r>
    <x v="127"/>
    <n v="486.84730232851643"/>
    <n v="4"/>
  </r>
  <r>
    <x v="128"/>
    <n v="6.95"/>
    <n v="3"/>
  </r>
  <r>
    <x v="129"/>
    <n v="499"/>
    <n v="1"/>
  </r>
  <r>
    <x v="129"/>
    <n v="580.62336419202984"/>
    <n v="2"/>
  </r>
  <r>
    <x v="129"/>
    <n v="939.84346719070402"/>
    <n v="3"/>
  </r>
  <r>
    <x v="130"/>
    <n v="11.446428571428573"/>
    <n v="2"/>
  </r>
  <r>
    <x v="130"/>
    <n v="296.35171430985872"/>
    <n v="3"/>
  </r>
  <r>
    <x v="131"/>
    <n v="454"/>
    <n v="1"/>
  </r>
  <r>
    <x v="131"/>
    <n v="461.88535714285717"/>
    <n v="2"/>
  </r>
  <r>
    <x v="131"/>
    <n v="1275.8660515006027"/>
    <n v="3"/>
  </r>
  <r>
    <x v="132"/>
    <n v="164"/>
    <n v="1"/>
  </r>
  <r>
    <x v="132"/>
    <n v="-58.837912087912088"/>
    <n v="2"/>
  </r>
  <r>
    <x v="132"/>
    <n v="65"/>
    <n v="3"/>
  </r>
  <r>
    <x v="132"/>
    <n v="168.42499999999998"/>
    <n v="4"/>
  </r>
  <r>
    <x v="133"/>
    <n v="0"/>
    <n v="1"/>
  </r>
  <r>
    <x v="134"/>
    <n v="-27.4"/>
    <n v="2"/>
  </r>
  <r>
    <x v="134"/>
    <n v="268.76153846153841"/>
    <n v="4"/>
  </r>
  <r>
    <x v="135"/>
    <n v="614.42913579067988"/>
    <n v="4"/>
  </r>
  <r>
    <x v="136"/>
    <n v="435"/>
    <n v="1"/>
  </r>
  <r>
    <x v="136"/>
    <n v="468.1235328731035"/>
    <n v="2"/>
  </r>
  <r>
    <x v="136"/>
    <n v="0"/>
    <n v="2"/>
  </r>
  <r>
    <x v="136"/>
    <n v="158.08500776397517"/>
    <n v="3"/>
  </r>
  <r>
    <x v="136"/>
    <n v="274.12956324635115"/>
    <n v="4"/>
  </r>
  <r>
    <x v="137"/>
    <n v="327"/>
    <n v="1"/>
  </r>
  <r>
    <x v="137"/>
    <n v="738.13670976082744"/>
    <n v="2"/>
  </r>
  <r>
    <x v="137"/>
    <n v="232.77062430323303"/>
    <n v="3"/>
  </r>
  <r>
    <x v="137"/>
    <n v="164.11428571428573"/>
    <n v="4"/>
  </r>
  <r>
    <x v="138"/>
    <n v="2"/>
    <n v="1"/>
  </r>
  <r>
    <x v="138"/>
    <n v="-10"/>
    <n v="2"/>
  </r>
  <r>
    <x v="139"/>
    <n v="85"/>
    <n v="1"/>
  </r>
  <r>
    <x v="139"/>
    <n v="-12.3"/>
    <n v="2"/>
  </r>
  <r>
    <x v="140"/>
    <n v="347"/>
    <n v="1"/>
  </r>
  <r>
    <x v="140"/>
    <n v="191.76083996648515"/>
    <n v="2"/>
  </r>
  <r>
    <x v="140"/>
    <n v="211.5675"/>
    <n v="3"/>
  </r>
  <r>
    <x v="140"/>
    <n v="801.78925259523089"/>
    <n v="4"/>
  </r>
  <r>
    <x v="141"/>
    <n v="2"/>
    <n v="1"/>
  </r>
  <r>
    <x v="142"/>
    <n v="28.7"/>
    <n v="4"/>
  </r>
  <r>
    <x v="143"/>
    <n v="165"/>
    <n v="1"/>
  </r>
  <r>
    <x v="143"/>
    <n v="18.075000000000003"/>
    <n v="2"/>
  </r>
  <r>
    <x v="143"/>
    <n v="138.15909090909091"/>
    <n v="3"/>
  </r>
  <r>
    <x v="143"/>
    <n v="259.65494505494507"/>
    <n v="4"/>
  </r>
  <r>
    <x v="144"/>
    <n v="1032.8202834140016"/>
    <n v="3"/>
  </r>
  <r>
    <x v="144"/>
    <n v="1316.3497527451843"/>
    <n v="4"/>
  </r>
  <r>
    <x v="145"/>
    <n v="378"/>
    <n v="1"/>
  </r>
  <r>
    <x v="145"/>
    <n v="339.67126623376629"/>
    <n v="2"/>
  </r>
  <r>
    <x v="145"/>
    <n v="128.54999999999998"/>
    <n v="3"/>
  </r>
  <r>
    <x v="145"/>
    <n v="407.8813017598344"/>
    <n v="4"/>
  </r>
  <r>
    <x v="146"/>
    <n v="-9.5124999999999993"/>
    <n v="3"/>
  </r>
  <r>
    <x v="147"/>
    <n v="0"/>
    <n v="2"/>
  </r>
  <r>
    <x v="147"/>
    <n v="-7.3000000000000007"/>
    <n v="2"/>
  </r>
  <r>
    <x v="148"/>
    <n v="668.86710526315801"/>
    <n v="3"/>
  </r>
  <r>
    <x v="148"/>
    <n v="589.69636639676105"/>
    <n v="4"/>
  </r>
  <r>
    <x v="149"/>
    <n v="389.5814005602241"/>
    <n v="4"/>
  </r>
  <r>
    <x v="150"/>
    <n v="2"/>
    <n v="1"/>
  </r>
  <r>
    <x v="150"/>
    <n v="15.571428571428573"/>
    <n v="2"/>
  </r>
  <r>
    <x v="151"/>
    <n v="130"/>
    <n v="1"/>
  </r>
  <r>
    <x v="151"/>
    <n v="54"/>
    <n v="1"/>
  </r>
  <r>
    <x v="151"/>
    <n v="420.21814205245556"/>
    <n v="2"/>
  </r>
  <r>
    <x v="151"/>
    <n v="396.19588691619839"/>
    <n v="3"/>
  </r>
  <r>
    <x v="152"/>
    <n v="231"/>
    <n v="1"/>
  </r>
  <r>
    <x v="152"/>
    <n v="196.44659090909096"/>
    <n v="2"/>
  </r>
  <r>
    <x v="152"/>
    <n v="126.39999999999998"/>
    <n v="3"/>
  </r>
  <r>
    <x v="152"/>
    <n v="58.768749999999997"/>
    <n v="3"/>
  </r>
  <r>
    <x v="153"/>
    <n v="215.5221052631579"/>
    <n v="3"/>
  </r>
  <r>
    <x v="153"/>
    <n v="460.35400509535054"/>
    <n v="4"/>
  </r>
  <r>
    <x v="154"/>
    <n v="592.37948717948723"/>
    <n v="2"/>
  </r>
  <r>
    <x v="155"/>
    <n v="180"/>
    <n v="1"/>
  </r>
  <r>
    <x v="156"/>
    <n v="-34.9375"/>
    <n v="2"/>
  </r>
  <r>
    <x v="157"/>
    <n v="105.93857142857144"/>
    <n v="4"/>
  </r>
  <r>
    <x v="158"/>
    <n v="548"/>
    <n v="1"/>
  </r>
  <r>
    <x v="158"/>
    <n v="562.35958646616541"/>
    <n v="2"/>
  </r>
  <r>
    <x v="158"/>
    <n v="320.37976190476195"/>
    <n v="3"/>
  </r>
  <r>
    <x v="158"/>
    <n v="305.01644986449867"/>
    <n v="4"/>
  </r>
  <r>
    <x v="159"/>
    <n v="294"/>
    <n v="1"/>
  </r>
  <r>
    <x v="159"/>
    <n v="26.164999999999999"/>
    <n v="2"/>
  </r>
  <r>
    <x v="160"/>
    <n v="653"/>
    <n v="1"/>
  </r>
  <r>
    <x v="160"/>
    <n v="1341.6599707953337"/>
    <n v="2"/>
  </r>
  <r>
    <x v="160"/>
    <n v="683.8185866332318"/>
    <n v="3"/>
  </r>
  <r>
    <x v="160"/>
    <n v="1805.4506655969949"/>
    <n v="4"/>
  </r>
  <r>
    <x v="161"/>
    <n v="195"/>
    <n v="1"/>
  </r>
  <r>
    <x v="161"/>
    <n v="-29.222100840336136"/>
    <n v="2"/>
  </r>
  <r>
    <x v="162"/>
    <n v="29.5"/>
    <n v="4"/>
  </r>
  <r>
    <x v="163"/>
    <n v="249.63587848932679"/>
    <n v="4"/>
  </r>
  <r>
    <x v="164"/>
    <n v="376"/>
    <n v="1"/>
  </r>
  <r>
    <x v="164"/>
    <n v="14.454285714285714"/>
    <n v="2"/>
  </r>
  <r>
    <x v="164"/>
    <n v="587.14552631578943"/>
    <n v="3"/>
  </r>
  <r>
    <x v="164"/>
    <n v="130.62149350649349"/>
    <n v="4"/>
  </r>
  <r>
    <x v="165"/>
    <n v="8"/>
    <n v="1"/>
  </r>
  <r>
    <x v="166"/>
    <n v="17.18181818181818"/>
    <n v="4"/>
  </r>
  <r>
    <x v="167"/>
    <n v="211"/>
    <n v="1"/>
  </r>
  <r>
    <x v="167"/>
    <n v="85.823214285714272"/>
    <n v="2"/>
  </r>
  <r>
    <x v="168"/>
    <n v="74"/>
    <n v="1"/>
  </r>
  <r>
    <x v="168"/>
    <n v="292.61588411588411"/>
    <n v="2"/>
  </r>
  <r>
    <x v="168"/>
    <n v="32.025162337662337"/>
    <n v="3"/>
  </r>
  <r>
    <x v="168"/>
    <n v="598.4421752829968"/>
    <n v="4"/>
  </r>
  <r>
    <x v="169"/>
    <n v="368.34747252747252"/>
    <n v="2"/>
  </r>
  <r>
    <x v="169"/>
    <n v="131.22271108047963"/>
    <n v="3"/>
  </r>
  <r>
    <x v="169"/>
    <n v="324.75302995391701"/>
    <n v="4"/>
  </r>
  <r>
    <x v="170"/>
    <n v="-14.56666666666667"/>
    <n v="2"/>
  </r>
  <r>
    <x v="170"/>
    <n v="140.06785714285715"/>
    <n v="3"/>
  </r>
  <r>
    <x v="170"/>
    <n v="66.375"/>
    <n v="4"/>
  </r>
  <r>
    <x v="171"/>
    <n v="10"/>
    <n v="1"/>
  </r>
  <r>
    <x v="172"/>
    <n v="337.02354341736691"/>
    <n v="2"/>
  </r>
  <r>
    <x v="173"/>
    <n v="99"/>
    <n v="1"/>
  </r>
  <r>
    <x v="173"/>
    <n v="50.758571428571429"/>
    <n v="2"/>
  </r>
  <r>
    <x v="173"/>
    <n v="125.1869000564653"/>
    <n v="3"/>
  </r>
  <r>
    <x v="173"/>
    <n v="156.10064935064935"/>
    <n v="4"/>
  </r>
  <r>
    <x v="174"/>
    <n v="399"/>
    <n v="1"/>
  </r>
  <r>
    <x v="174"/>
    <n v="778.88593406593407"/>
    <n v="2"/>
  </r>
  <r>
    <x v="174"/>
    <n v="442.81071428571425"/>
    <n v="3"/>
  </r>
  <r>
    <x v="174"/>
    <n v="420.21317307692311"/>
    <n v="4"/>
  </r>
  <r>
    <x v="175"/>
    <n v="225"/>
    <n v="1"/>
  </r>
  <r>
    <x v="175"/>
    <n v="110.73790621143564"/>
    <n v="2"/>
  </r>
  <r>
    <x v="175"/>
    <n v="356.00768472906401"/>
    <n v="4"/>
  </r>
  <r>
    <x v="176"/>
    <n v="120.29736513486512"/>
    <n v="2"/>
  </r>
  <r>
    <x v="176"/>
    <n v="164.5859090909091"/>
    <n v="3"/>
  </r>
  <r>
    <x v="176"/>
    <n v="145.04363636363638"/>
    <n v="4"/>
  </r>
  <r>
    <x v="177"/>
    <n v="38.692678571428573"/>
    <n v="2"/>
  </r>
  <r>
    <x v="177"/>
    <n v="-2.0106060606060616"/>
    <n v="3"/>
  </r>
  <r>
    <x v="178"/>
    <n v="-75.237499999999997"/>
    <n v="2"/>
  </r>
  <r>
    <x v="178"/>
    <n v="347.53557692307692"/>
    <n v="3"/>
  </r>
  <r>
    <x v="178"/>
    <n v="688.02699274835993"/>
    <n v="4"/>
  </r>
  <r>
    <x v="179"/>
    <n v="8"/>
    <n v="1"/>
  </r>
  <r>
    <x v="179"/>
    <n v="33.6"/>
    <n v="2"/>
  </r>
  <r>
    <x v="179"/>
    <n v="-9.6449999999999996"/>
    <n v="3"/>
  </r>
  <r>
    <x v="179"/>
    <n v="-20"/>
    <n v="4"/>
  </r>
  <r>
    <x v="180"/>
    <n v="156"/>
    <n v="1"/>
  </r>
  <r>
    <x v="180"/>
    <n v="75.24791787160207"/>
    <n v="2"/>
  </r>
  <r>
    <x v="181"/>
    <n v="234.55714285714288"/>
    <n v="2"/>
  </r>
  <r>
    <x v="181"/>
    <n v="218.89285714285714"/>
    <n v="3"/>
  </r>
  <r>
    <x v="182"/>
    <n v="26"/>
    <n v="1"/>
  </r>
  <r>
    <x v="182"/>
    <n v="322.94532967032973"/>
    <n v="3"/>
  </r>
  <r>
    <x v="182"/>
    <n v="149.505"/>
    <n v="4"/>
  </r>
  <r>
    <x v="183"/>
    <n v="4"/>
    <n v="1"/>
  </r>
  <r>
    <x v="184"/>
    <n v="12"/>
    <n v="1"/>
  </r>
  <r>
    <x v="184"/>
    <n v="16.223571428571432"/>
    <n v="2"/>
  </r>
  <r>
    <x v="184"/>
    <n v="3.2399999999999984"/>
    <n v="4"/>
  </r>
  <r>
    <x v="185"/>
    <n v="445"/>
    <n v="1"/>
  </r>
  <r>
    <x v="185"/>
    <n v="321.70085470085468"/>
    <n v="2"/>
  </r>
  <r>
    <x v="185"/>
    <n v="-20"/>
    <n v="2"/>
  </r>
  <r>
    <x v="186"/>
    <n v="133"/>
    <n v="1"/>
  </r>
  <r>
    <x v="186"/>
    <n v="55.761666666666677"/>
    <n v="2"/>
  </r>
  <r>
    <x v="187"/>
    <n v="141"/>
    <n v="1"/>
  </r>
  <r>
    <x v="187"/>
    <n v="-7.9874999999999972"/>
    <n v="2"/>
  </r>
  <r>
    <x v="187"/>
    <n v="-27.066666666666663"/>
    <n v="3"/>
  </r>
  <r>
    <x v="187"/>
    <n v="150.61883116883115"/>
    <n v="4"/>
  </r>
  <r>
    <x v="188"/>
    <n v="20"/>
    <n v="1"/>
  </r>
  <r>
    <x v="188"/>
    <n v="5"/>
    <n v="2"/>
  </r>
  <r>
    <x v="188"/>
    <n v="-45"/>
    <n v="3"/>
  </r>
  <r>
    <x v="189"/>
    <n v="55"/>
    <n v="4"/>
  </r>
  <r>
    <x v="190"/>
    <n v="55.4375"/>
    <n v="4"/>
  </r>
  <r>
    <x v="191"/>
    <n v="65"/>
    <n v="4"/>
  </r>
  <r>
    <x v="192"/>
    <n v="120"/>
    <n v="1"/>
  </r>
  <r>
    <x v="192"/>
    <n v="77.900000000000006"/>
    <n v="2"/>
  </r>
  <r>
    <x v="192"/>
    <n v="21.171428571428571"/>
    <n v="3"/>
  </r>
  <r>
    <x v="193"/>
    <n v="37"/>
    <n v="1"/>
  </r>
  <r>
    <x v="194"/>
    <n v="1.0500000000000007"/>
    <n v="3"/>
  </r>
  <r>
    <x v="194"/>
    <n v="5.375"/>
    <n v="4"/>
  </r>
  <r>
    <x v="195"/>
    <n v="-5.4399999999999977"/>
    <n v="2"/>
  </r>
  <r>
    <x v="196"/>
    <n v="250"/>
    <n v="1"/>
  </r>
  <r>
    <x v="196"/>
    <n v="131.8246963562753"/>
    <n v="2"/>
  </r>
  <r>
    <x v="196"/>
    <n v="175.90952380952382"/>
    <n v="3"/>
  </r>
  <r>
    <x v="196"/>
    <n v="324.07142857142861"/>
    <n v="4"/>
  </r>
  <r>
    <x v="197"/>
    <n v="8"/>
    <n v="1"/>
  </r>
  <r>
    <x v="198"/>
    <n v="304"/>
    <n v="1"/>
  </r>
  <r>
    <x v="198"/>
    <n v="130.41636192754615"/>
    <n v="2"/>
  </r>
  <r>
    <x v="198"/>
    <n v="306.71359890109892"/>
    <n v="3"/>
  </r>
  <r>
    <x v="198"/>
    <n v="303.26877622377623"/>
    <n v="4"/>
  </r>
  <r>
    <x v="199"/>
    <n v="307.59715775558169"/>
    <n v="3"/>
  </r>
  <r>
    <x v="199"/>
    <n v="148.26932021796569"/>
    <n v="4"/>
  </r>
  <r>
    <x v="200"/>
    <m/>
    <m/>
  </r>
  <r>
    <x v="200"/>
    <m/>
    <m/>
  </r>
  <r>
    <x v="200"/>
    <m/>
    <m/>
  </r>
  <r>
    <x v="200"/>
    <m/>
    <m/>
  </r>
  <r>
    <x v="200"/>
    <m/>
    <m/>
  </r>
  <r>
    <x v="20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x v="0"/>
    <n v="0"/>
    <x v="0"/>
  </r>
  <r>
    <x v="1"/>
    <x v="0"/>
    <n v="0"/>
    <x v="1"/>
  </r>
  <r>
    <x v="2"/>
    <x v="1"/>
    <n v="0"/>
    <x v="2"/>
  </r>
  <r>
    <x v="3"/>
    <x v="2"/>
    <n v="0"/>
    <x v="3"/>
  </r>
  <r>
    <x v="4"/>
    <x v="3"/>
    <n v="0"/>
    <x v="0"/>
  </r>
  <r>
    <x v="4"/>
    <x v="4"/>
    <n v="0"/>
    <x v="3"/>
  </r>
  <r>
    <x v="5"/>
    <x v="5"/>
    <n v="0"/>
    <x v="1"/>
  </r>
  <r>
    <x v="6"/>
    <x v="6"/>
    <n v="6"/>
    <x v="2"/>
  </r>
  <r>
    <x v="6"/>
    <x v="1"/>
    <n v="3"/>
    <x v="1"/>
  </r>
  <r>
    <x v="7"/>
    <x v="7"/>
    <n v="0"/>
    <x v="3"/>
  </r>
  <r>
    <x v="8"/>
    <x v="8"/>
    <n v="0"/>
    <x v="3"/>
  </r>
  <r>
    <x v="9"/>
    <x v="9"/>
    <n v="0"/>
    <x v="0"/>
  </r>
  <r>
    <x v="9"/>
    <x v="10"/>
    <n v="0"/>
    <x v="4"/>
  </r>
  <r>
    <x v="9"/>
    <x v="11"/>
    <n v="3"/>
    <x v="2"/>
  </r>
  <r>
    <x v="9"/>
    <x v="12"/>
    <n v="1"/>
    <x v="1"/>
  </r>
  <r>
    <x v="9"/>
    <x v="13"/>
    <n v="1"/>
    <x v="3"/>
  </r>
  <r>
    <x v="10"/>
    <x v="6"/>
    <n v="0"/>
    <x v="0"/>
  </r>
  <r>
    <x v="10"/>
    <x v="14"/>
    <n v="0"/>
    <x v="4"/>
  </r>
  <r>
    <x v="11"/>
    <x v="0"/>
    <n v="0"/>
    <x v="0"/>
  </r>
  <r>
    <x v="12"/>
    <x v="15"/>
    <n v="0"/>
    <x v="2"/>
  </r>
  <r>
    <x v="12"/>
    <x v="16"/>
    <n v="4"/>
    <x v="0"/>
  </r>
  <r>
    <x v="12"/>
    <x v="13"/>
    <n v="0"/>
    <x v="4"/>
  </r>
  <r>
    <x v="12"/>
    <x v="17"/>
    <n v="6"/>
    <x v="1"/>
  </r>
  <r>
    <x v="12"/>
    <x v="18"/>
    <n v="9"/>
    <x v="3"/>
  </r>
  <r>
    <x v="13"/>
    <x v="4"/>
    <n v="26"/>
    <x v="3"/>
  </r>
  <r>
    <x v="14"/>
    <x v="19"/>
    <n v="0"/>
    <x v="1"/>
  </r>
  <r>
    <x v="14"/>
    <x v="5"/>
    <n v="0"/>
    <x v="2"/>
  </r>
  <r>
    <x v="15"/>
    <x v="20"/>
    <n v="0"/>
    <x v="3"/>
  </r>
  <r>
    <x v="16"/>
    <x v="5"/>
    <n v="0"/>
    <x v="0"/>
  </r>
  <r>
    <x v="17"/>
    <x v="21"/>
    <n v="0"/>
    <x v="0"/>
  </r>
  <r>
    <x v="17"/>
    <x v="22"/>
    <n v="0"/>
    <x v="3"/>
  </r>
  <r>
    <x v="18"/>
    <x v="23"/>
    <n v="0"/>
    <x v="0"/>
  </r>
  <r>
    <x v="19"/>
    <x v="24"/>
    <n v="0"/>
    <x v="3"/>
  </r>
  <r>
    <x v="20"/>
    <x v="8"/>
    <n v="0"/>
    <x v="0"/>
  </r>
  <r>
    <x v="20"/>
    <x v="25"/>
    <n v="0"/>
    <x v="3"/>
  </r>
  <r>
    <x v="21"/>
    <x v="22"/>
    <n v="0"/>
    <x v="2"/>
  </r>
  <r>
    <x v="21"/>
    <x v="0"/>
    <n v="0"/>
    <x v="1"/>
  </r>
  <r>
    <x v="22"/>
    <x v="26"/>
    <n v="0"/>
    <x v="1"/>
  </r>
  <r>
    <x v="23"/>
    <x v="27"/>
    <n v="1"/>
    <x v="1"/>
  </r>
  <r>
    <x v="23"/>
    <x v="17"/>
    <n v="0"/>
    <x v="2"/>
  </r>
  <r>
    <x v="24"/>
    <x v="20"/>
    <n v="0"/>
    <x v="3"/>
  </r>
  <r>
    <x v="25"/>
    <x v="5"/>
    <n v="6"/>
    <x v="3"/>
  </r>
  <r>
    <x v="26"/>
    <x v="23"/>
    <n v="0"/>
    <x v="3"/>
  </r>
  <r>
    <x v="27"/>
    <x v="18"/>
    <n v="0"/>
    <x v="3"/>
  </r>
  <r>
    <x v="28"/>
    <x v="28"/>
    <n v="0"/>
    <x v="3"/>
  </r>
  <r>
    <x v="29"/>
    <x v="2"/>
    <n v="0"/>
    <x v="3"/>
  </r>
  <r>
    <x v="30"/>
    <x v="22"/>
    <n v="17"/>
    <x v="2"/>
  </r>
  <r>
    <x v="30"/>
    <x v="29"/>
    <n v="12"/>
    <x v="1"/>
  </r>
  <r>
    <x v="30"/>
    <x v="27"/>
    <n v="16"/>
    <x v="3"/>
  </r>
  <r>
    <x v="31"/>
    <x v="5"/>
    <n v="0"/>
    <x v="0"/>
  </r>
  <r>
    <x v="32"/>
    <x v="30"/>
    <n v="8"/>
    <x v="4"/>
  </r>
  <r>
    <x v="32"/>
    <x v="31"/>
    <n v="13"/>
    <x v="1"/>
  </r>
  <r>
    <x v="32"/>
    <x v="32"/>
    <n v="9"/>
    <x v="0"/>
  </r>
  <r>
    <x v="32"/>
    <x v="33"/>
    <n v="8"/>
    <x v="2"/>
  </r>
  <r>
    <x v="32"/>
    <x v="19"/>
    <n v="6"/>
    <x v="3"/>
  </r>
  <r>
    <x v="33"/>
    <x v="33"/>
    <n v="0"/>
    <x v="3"/>
  </r>
  <r>
    <x v="34"/>
    <x v="34"/>
    <n v="0"/>
    <x v="0"/>
  </r>
  <r>
    <x v="34"/>
    <x v="35"/>
    <n v="0"/>
    <x v="2"/>
  </r>
  <r>
    <x v="35"/>
    <x v="36"/>
    <n v="5"/>
    <x v="0"/>
  </r>
  <r>
    <x v="35"/>
    <x v="37"/>
    <n v="0"/>
    <x v="3"/>
  </r>
  <r>
    <x v="36"/>
    <x v="38"/>
    <n v="0"/>
    <x v="2"/>
  </r>
  <r>
    <x v="36"/>
    <x v="39"/>
    <n v="0"/>
    <x v="4"/>
  </r>
  <r>
    <x v="36"/>
    <x v="40"/>
    <n v="4"/>
    <x v="1"/>
  </r>
  <r>
    <x v="37"/>
    <x v="41"/>
    <n v="0"/>
    <x v="2"/>
  </r>
  <r>
    <x v="37"/>
    <x v="42"/>
    <n v="0"/>
    <x v="4"/>
  </r>
  <r>
    <x v="37"/>
    <x v="36"/>
    <n v="0"/>
    <x v="0"/>
  </r>
  <r>
    <x v="37"/>
    <x v="43"/>
    <n v="0"/>
    <x v="1"/>
  </r>
  <r>
    <x v="37"/>
    <x v="44"/>
    <n v="5"/>
    <x v="3"/>
  </r>
  <r>
    <x v="38"/>
    <x v="45"/>
    <n v="14"/>
    <x v="1"/>
  </r>
  <r>
    <x v="38"/>
    <x v="46"/>
    <n v="9"/>
    <x v="4"/>
  </r>
  <r>
    <x v="38"/>
    <x v="47"/>
    <n v="9"/>
    <x v="2"/>
  </r>
  <r>
    <x v="38"/>
    <x v="15"/>
    <n v="8"/>
    <x v="0"/>
  </r>
  <r>
    <x v="38"/>
    <x v="48"/>
    <n v="3"/>
    <x v="3"/>
  </r>
  <r>
    <x v="39"/>
    <x v="49"/>
    <n v="0"/>
    <x v="3"/>
  </r>
  <r>
    <x v="40"/>
    <x v="2"/>
    <n v="1"/>
    <x v="0"/>
  </r>
  <r>
    <x v="41"/>
    <x v="24"/>
    <n v="0"/>
    <x v="1"/>
  </r>
  <r>
    <x v="42"/>
    <x v="29"/>
    <n v="0"/>
    <x v="0"/>
  </r>
  <r>
    <x v="43"/>
    <x v="35"/>
    <n v="1"/>
    <x v="3"/>
  </r>
  <r>
    <x v="43"/>
    <x v="29"/>
    <n v="0"/>
    <x v="0"/>
  </r>
  <r>
    <x v="44"/>
    <x v="50"/>
    <n v="2"/>
    <x v="1"/>
  </r>
  <r>
    <x v="44"/>
    <x v="22"/>
    <n v="1"/>
    <x v="0"/>
  </r>
  <r>
    <x v="44"/>
    <x v="6"/>
    <n v="10"/>
    <x v="2"/>
  </r>
  <r>
    <x v="44"/>
    <x v="7"/>
    <n v="3"/>
    <x v="4"/>
  </r>
  <r>
    <x v="45"/>
    <x v="35"/>
    <n v="0"/>
    <x v="1"/>
  </r>
  <r>
    <x v="46"/>
    <x v="1"/>
    <n v="0"/>
    <x v="2"/>
  </r>
  <r>
    <x v="46"/>
    <x v="0"/>
    <n v="0"/>
    <x v="4"/>
  </r>
  <r>
    <x v="46"/>
    <x v="5"/>
    <n v="0"/>
    <x v="3"/>
  </r>
  <r>
    <x v="47"/>
    <x v="51"/>
    <n v="0"/>
    <x v="4"/>
  </r>
  <r>
    <x v="48"/>
    <x v="5"/>
    <n v="0"/>
    <x v="1"/>
  </r>
  <r>
    <x v="49"/>
    <x v="14"/>
    <n v="0"/>
    <x v="3"/>
  </r>
  <r>
    <x v="50"/>
    <x v="2"/>
    <n v="0"/>
    <x v="3"/>
  </r>
  <r>
    <x v="50"/>
    <x v="52"/>
    <n v="0"/>
    <x v="0"/>
  </r>
  <r>
    <x v="51"/>
    <x v="53"/>
    <n v="2"/>
    <x v="3"/>
  </r>
  <r>
    <x v="52"/>
    <x v="54"/>
    <n v="2"/>
    <x v="1"/>
  </r>
  <r>
    <x v="52"/>
    <x v="12"/>
    <n v="2"/>
    <x v="2"/>
  </r>
  <r>
    <x v="52"/>
    <x v="6"/>
    <n v="0"/>
    <x v="4"/>
  </r>
  <r>
    <x v="52"/>
    <x v="29"/>
    <n v="2"/>
    <x v="0"/>
  </r>
  <r>
    <x v="52"/>
    <x v="2"/>
    <n v="4"/>
    <x v="3"/>
  </r>
  <r>
    <x v="53"/>
    <x v="2"/>
    <n v="0"/>
    <x v="3"/>
  </r>
  <r>
    <x v="54"/>
    <x v="55"/>
    <n v="3"/>
    <x v="2"/>
  </r>
  <r>
    <x v="54"/>
    <x v="56"/>
    <n v="3"/>
    <x v="1"/>
  </r>
  <r>
    <x v="54"/>
    <x v="6"/>
    <n v="3"/>
    <x v="4"/>
  </r>
  <r>
    <x v="54"/>
    <x v="25"/>
    <n v="0"/>
    <x v="0"/>
  </r>
  <r>
    <x v="55"/>
    <x v="43"/>
    <n v="4"/>
    <x v="0"/>
  </r>
  <r>
    <x v="56"/>
    <x v="8"/>
    <n v="0"/>
    <x v="3"/>
  </r>
  <r>
    <x v="57"/>
    <x v="57"/>
    <n v="7"/>
    <x v="3"/>
  </r>
  <r>
    <x v="58"/>
    <x v="17"/>
    <n v="0"/>
    <x v="0"/>
  </r>
  <r>
    <x v="58"/>
    <x v="5"/>
    <n v="0"/>
    <x v="3"/>
  </r>
  <r>
    <x v="59"/>
    <x v="1"/>
    <n v="0"/>
    <x v="0"/>
  </r>
  <r>
    <x v="59"/>
    <x v="23"/>
    <n v="0"/>
    <x v="4"/>
  </r>
  <r>
    <x v="60"/>
    <x v="5"/>
    <n v="0"/>
    <x v="2"/>
  </r>
  <r>
    <x v="61"/>
    <x v="8"/>
    <n v="0"/>
    <x v="4"/>
  </r>
  <r>
    <x v="61"/>
    <x v="1"/>
    <n v="0"/>
    <x v="0"/>
  </r>
  <r>
    <x v="62"/>
    <x v="5"/>
    <n v="0"/>
    <x v="2"/>
  </r>
  <r>
    <x v="62"/>
    <x v="5"/>
    <n v="0"/>
    <x v="4"/>
  </r>
  <r>
    <x v="62"/>
    <x v="5"/>
    <n v="0"/>
    <x v="0"/>
  </r>
  <r>
    <x v="62"/>
    <x v="58"/>
    <m/>
    <x v="1"/>
  </r>
  <r>
    <x v="62"/>
    <x v="0"/>
    <n v="0"/>
    <x v="3"/>
  </r>
  <r>
    <x v="63"/>
    <x v="59"/>
    <n v="0"/>
    <x v="2"/>
  </r>
  <r>
    <x v="63"/>
    <x v="60"/>
    <n v="7"/>
    <x v="0"/>
  </r>
  <r>
    <x v="63"/>
    <x v="61"/>
    <n v="4"/>
    <x v="4"/>
  </r>
  <r>
    <x v="63"/>
    <x v="47"/>
    <n v="0"/>
    <x v="1"/>
  </r>
  <r>
    <x v="63"/>
    <x v="62"/>
    <n v="0"/>
    <x v="3"/>
  </r>
  <r>
    <x v="64"/>
    <x v="24"/>
    <n v="0"/>
    <x v="3"/>
  </r>
  <r>
    <x v="65"/>
    <x v="63"/>
    <n v="10"/>
    <x v="3"/>
  </r>
  <r>
    <x v="66"/>
    <x v="14"/>
    <n v="0"/>
    <x v="3"/>
  </r>
  <r>
    <x v="67"/>
    <x v="64"/>
    <n v="0"/>
    <x v="0"/>
  </r>
  <r>
    <x v="67"/>
    <x v="65"/>
    <n v="0"/>
    <x v="3"/>
  </r>
  <r>
    <x v="68"/>
    <x v="9"/>
    <n v="11"/>
    <x v="1"/>
  </r>
  <r>
    <x v="69"/>
    <x v="8"/>
    <n v="0"/>
    <x v="3"/>
  </r>
  <r>
    <x v="70"/>
    <x v="1"/>
    <n v="0"/>
    <x v="4"/>
  </r>
  <r>
    <x v="71"/>
    <x v="66"/>
    <n v="0"/>
    <x v="1"/>
  </r>
  <r>
    <x v="71"/>
    <x v="67"/>
    <n v="0"/>
    <x v="2"/>
  </r>
  <r>
    <x v="71"/>
    <x v="68"/>
    <n v="0"/>
    <x v="4"/>
  </r>
  <r>
    <x v="71"/>
    <x v="1"/>
    <n v="0"/>
    <x v="0"/>
  </r>
  <r>
    <x v="72"/>
    <x v="5"/>
    <n v="0"/>
    <x v="3"/>
  </r>
  <r>
    <x v="73"/>
    <x v="56"/>
    <n v="4"/>
    <x v="1"/>
  </r>
  <r>
    <x v="74"/>
    <x v="33"/>
    <n v="0"/>
    <x v="0"/>
  </r>
  <r>
    <x v="75"/>
    <x v="55"/>
    <n v="4"/>
    <x v="4"/>
  </r>
  <r>
    <x v="75"/>
    <x v="66"/>
    <n v="3"/>
    <x v="2"/>
  </r>
  <r>
    <x v="76"/>
    <x v="57"/>
    <n v="0"/>
    <x v="0"/>
  </r>
  <r>
    <x v="76"/>
    <x v="5"/>
    <n v="0"/>
    <x v="3"/>
  </r>
  <r>
    <x v="77"/>
    <x v="2"/>
    <n v="1"/>
    <x v="2"/>
  </r>
  <r>
    <x v="77"/>
    <x v="0"/>
    <n v="0"/>
    <x v="4"/>
  </r>
  <r>
    <x v="78"/>
    <x v="50"/>
    <n v="2"/>
    <x v="3"/>
  </r>
  <r>
    <x v="79"/>
    <x v="5"/>
    <n v="0"/>
    <x v="0"/>
  </r>
  <r>
    <x v="80"/>
    <x v="45"/>
    <n v="6"/>
    <x v="0"/>
  </r>
  <r>
    <x v="80"/>
    <x v="69"/>
    <n v="9"/>
    <x v="4"/>
  </r>
  <r>
    <x v="80"/>
    <x v="70"/>
    <n v="14"/>
    <x v="3"/>
  </r>
  <r>
    <x v="81"/>
    <x v="0"/>
    <n v="0"/>
    <x v="2"/>
  </r>
  <r>
    <x v="82"/>
    <x v="26"/>
    <n v="4"/>
    <x v="0"/>
  </r>
  <r>
    <x v="82"/>
    <x v="48"/>
    <n v="0"/>
    <x v="2"/>
  </r>
  <r>
    <x v="82"/>
    <x v="71"/>
    <n v="7"/>
    <x v="1"/>
  </r>
  <r>
    <x v="82"/>
    <x v="72"/>
    <n v="8"/>
    <x v="4"/>
  </r>
  <r>
    <x v="82"/>
    <x v="18"/>
    <n v="0"/>
    <x v="3"/>
  </r>
  <r>
    <x v="83"/>
    <x v="6"/>
    <n v="1"/>
    <x v="0"/>
  </r>
  <r>
    <x v="83"/>
    <x v="35"/>
    <n v="3"/>
    <x v="3"/>
  </r>
  <r>
    <x v="84"/>
    <x v="1"/>
    <n v="0"/>
    <x v="4"/>
  </r>
  <r>
    <x v="85"/>
    <x v="73"/>
    <n v="1"/>
    <x v="4"/>
  </r>
  <r>
    <x v="85"/>
    <x v="71"/>
    <n v="1"/>
    <x v="0"/>
  </r>
  <r>
    <x v="86"/>
    <x v="2"/>
    <n v="0"/>
    <x v="4"/>
  </r>
  <r>
    <x v="87"/>
    <x v="74"/>
    <n v="0"/>
    <x v="0"/>
  </r>
  <r>
    <x v="87"/>
    <x v="22"/>
    <n v="0"/>
    <x v="4"/>
  </r>
  <r>
    <x v="87"/>
    <x v="20"/>
    <n v="0"/>
    <x v="3"/>
  </r>
  <r>
    <x v="88"/>
    <x v="5"/>
    <n v="0"/>
    <x v="2"/>
  </r>
  <r>
    <x v="89"/>
    <x v="24"/>
    <n v="4"/>
    <x v="4"/>
  </r>
  <r>
    <x v="89"/>
    <x v="32"/>
    <n v="1"/>
    <x v="1"/>
  </r>
  <r>
    <x v="89"/>
    <x v="22"/>
    <n v="1"/>
    <x v="2"/>
  </r>
  <r>
    <x v="89"/>
    <x v="33"/>
    <n v="1"/>
    <x v="0"/>
  </r>
  <r>
    <x v="89"/>
    <x v="0"/>
    <n v="0"/>
    <x v="3"/>
  </r>
  <r>
    <x v="90"/>
    <x v="23"/>
    <n v="0"/>
    <x v="3"/>
  </r>
  <r>
    <x v="91"/>
    <x v="75"/>
    <n v="0"/>
    <x v="0"/>
  </r>
  <r>
    <x v="91"/>
    <x v="25"/>
    <n v="0"/>
    <x v="4"/>
  </r>
  <r>
    <x v="91"/>
    <x v="2"/>
    <n v="0"/>
    <x v="3"/>
  </r>
  <r>
    <x v="92"/>
    <x v="5"/>
    <n v="0"/>
    <x v="2"/>
  </r>
  <r>
    <x v="93"/>
    <x v="35"/>
    <n v="0"/>
    <x v="3"/>
  </r>
  <r>
    <x v="94"/>
    <x v="76"/>
    <n v="0"/>
    <x v="4"/>
  </r>
  <r>
    <x v="94"/>
    <x v="77"/>
    <n v="1"/>
    <x v="2"/>
  </r>
  <r>
    <x v="94"/>
    <x v="4"/>
    <n v="2"/>
    <x v="0"/>
  </r>
  <r>
    <x v="94"/>
    <x v="30"/>
    <n v="7"/>
    <x v="1"/>
  </r>
  <r>
    <x v="94"/>
    <x v="74"/>
    <n v="8"/>
    <x v="3"/>
  </r>
  <r>
    <x v="95"/>
    <x v="0"/>
    <n v="1"/>
    <x v="1"/>
  </r>
  <r>
    <x v="96"/>
    <x v="7"/>
    <n v="0"/>
    <x v="1"/>
  </r>
  <r>
    <x v="96"/>
    <x v="5"/>
    <n v="0"/>
    <x v="2"/>
  </r>
  <r>
    <x v="97"/>
    <x v="78"/>
    <n v="0"/>
    <x v="2"/>
  </r>
  <r>
    <x v="97"/>
    <x v="55"/>
    <n v="0"/>
    <x v="4"/>
  </r>
  <r>
    <x v="97"/>
    <x v="35"/>
    <n v="0"/>
    <x v="0"/>
  </r>
  <r>
    <x v="98"/>
    <x v="56"/>
    <n v="0"/>
    <x v="3"/>
  </r>
  <r>
    <x v="99"/>
    <x v="29"/>
    <n v="0"/>
    <x v="3"/>
  </r>
  <r>
    <x v="100"/>
    <x v="79"/>
    <n v="8"/>
    <x v="0"/>
  </r>
  <r>
    <x v="100"/>
    <x v="25"/>
    <n v="9"/>
    <x v="4"/>
  </r>
  <r>
    <x v="100"/>
    <x v="25"/>
    <n v="7"/>
    <x v="2"/>
  </r>
  <r>
    <x v="100"/>
    <x v="51"/>
    <n v="12"/>
    <x v="3"/>
  </r>
  <r>
    <x v="101"/>
    <x v="33"/>
    <n v="0"/>
    <x v="3"/>
  </r>
  <r>
    <x v="102"/>
    <x v="80"/>
    <n v="7"/>
    <x v="0"/>
  </r>
  <r>
    <x v="103"/>
    <x v="6"/>
    <n v="0"/>
    <x v="0"/>
  </r>
  <r>
    <x v="103"/>
    <x v="52"/>
    <n v="0"/>
    <x v="4"/>
  </r>
  <r>
    <x v="103"/>
    <x v="67"/>
    <n v="0"/>
    <x v="3"/>
  </r>
  <r>
    <x v="104"/>
    <x v="17"/>
    <n v="2"/>
    <x v="2"/>
  </r>
  <r>
    <x v="105"/>
    <x v="1"/>
    <n v="0"/>
    <x v="3"/>
  </r>
  <r>
    <x v="106"/>
    <x v="67"/>
    <n v="4"/>
    <x v="0"/>
  </r>
  <r>
    <x v="106"/>
    <x v="8"/>
    <n v="3"/>
    <x v="3"/>
  </r>
  <r>
    <x v="107"/>
    <x v="2"/>
    <n v="0"/>
    <x v="3"/>
  </r>
  <r>
    <x v="108"/>
    <x v="81"/>
    <n v="0"/>
    <x v="1"/>
  </r>
  <r>
    <x v="108"/>
    <x v="81"/>
    <n v="0"/>
    <x v="2"/>
  </r>
  <r>
    <x v="109"/>
    <x v="82"/>
    <n v="5"/>
    <x v="1"/>
  </r>
  <r>
    <x v="110"/>
    <x v="66"/>
    <n v="0"/>
    <x v="1"/>
  </r>
  <r>
    <x v="111"/>
    <x v="2"/>
    <n v="0"/>
    <x v="2"/>
  </r>
  <r>
    <x v="112"/>
    <x v="33"/>
    <n v="15"/>
    <x v="2"/>
  </r>
  <r>
    <x v="112"/>
    <x v="29"/>
    <n v="9"/>
    <x v="4"/>
  </r>
  <r>
    <x v="112"/>
    <x v="1"/>
    <n v="2"/>
    <x v="1"/>
  </r>
  <r>
    <x v="112"/>
    <x v="83"/>
    <n v="0"/>
    <x v="3"/>
  </r>
  <r>
    <x v="113"/>
    <x v="35"/>
    <n v="0"/>
    <x v="4"/>
  </r>
  <r>
    <x v="113"/>
    <x v="7"/>
    <n v="0"/>
    <x v="3"/>
  </r>
  <r>
    <x v="114"/>
    <x v="80"/>
    <n v="0"/>
    <x v="2"/>
  </r>
  <r>
    <x v="115"/>
    <x v="5"/>
    <n v="0"/>
    <x v="1"/>
  </r>
  <r>
    <x v="116"/>
    <x v="0"/>
    <n v="0"/>
    <x v="2"/>
  </r>
  <r>
    <x v="117"/>
    <x v="0"/>
    <n v="0"/>
    <x v="0"/>
  </r>
  <r>
    <x v="118"/>
    <x v="21"/>
    <n v="9"/>
    <x v="2"/>
  </r>
  <r>
    <x v="118"/>
    <x v="33"/>
    <n v="6"/>
    <x v="1"/>
  </r>
  <r>
    <x v="119"/>
    <x v="23"/>
    <n v="0"/>
    <x v="1"/>
  </r>
  <r>
    <x v="120"/>
    <x v="2"/>
    <n v="6"/>
    <x v="2"/>
  </r>
  <r>
    <x v="120"/>
    <x v="5"/>
    <n v="12"/>
    <x v="0"/>
  </r>
  <r>
    <x v="120"/>
    <x v="5"/>
    <n v="8"/>
    <x v="4"/>
  </r>
  <r>
    <x v="120"/>
    <x v="33"/>
    <n v="8"/>
    <x v="3"/>
  </r>
  <r>
    <x v="121"/>
    <x v="5"/>
    <n v="0"/>
    <x v="3"/>
  </r>
  <r>
    <x v="122"/>
    <x v="6"/>
    <n v="19"/>
    <x v="3"/>
  </r>
  <r>
    <x v="122"/>
    <x v="84"/>
    <n v="21"/>
    <x v="0"/>
  </r>
  <r>
    <x v="122"/>
    <x v="85"/>
    <n v="12"/>
    <x v="1"/>
  </r>
  <r>
    <x v="122"/>
    <x v="71"/>
    <n v="9"/>
    <x v="2"/>
  </r>
  <r>
    <x v="122"/>
    <x v="54"/>
    <n v="12"/>
    <x v="4"/>
  </r>
  <r>
    <x v="123"/>
    <x v="1"/>
    <n v="0"/>
    <x v="1"/>
  </r>
  <r>
    <x v="124"/>
    <x v="12"/>
    <n v="0"/>
    <x v="0"/>
  </r>
  <r>
    <x v="125"/>
    <x v="86"/>
    <n v="14"/>
    <x v="4"/>
  </r>
  <r>
    <x v="125"/>
    <x v="87"/>
    <n v="16"/>
    <x v="0"/>
  </r>
  <r>
    <x v="125"/>
    <x v="88"/>
    <n v="18"/>
    <x v="1"/>
  </r>
  <r>
    <x v="125"/>
    <x v="77"/>
    <n v="14"/>
    <x v="2"/>
  </r>
  <r>
    <x v="125"/>
    <x v="89"/>
    <n v="8"/>
    <x v="3"/>
  </r>
  <r>
    <x v="126"/>
    <x v="7"/>
    <n v="0"/>
    <x v="4"/>
  </r>
  <r>
    <x v="127"/>
    <x v="52"/>
    <n v="0"/>
    <x v="3"/>
  </r>
  <r>
    <x v="128"/>
    <x v="55"/>
    <n v="0"/>
    <x v="3"/>
  </r>
  <r>
    <x v="129"/>
    <x v="2"/>
    <n v="0"/>
    <x v="2"/>
  </r>
  <r>
    <x v="130"/>
    <x v="8"/>
    <n v="0"/>
    <x v="3"/>
  </r>
  <r>
    <x v="131"/>
    <x v="90"/>
    <n v="2"/>
    <x v="1"/>
  </r>
  <r>
    <x v="131"/>
    <x v="91"/>
    <n v="6"/>
    <x v="2"/>
  </r>
  <r>
    <x v="131"/>
    <x v="92"/>
    <n v="6"/>
    <x v="4"/>
  </r>
  <r>
    <x v="132"/>
    <x v="58"/>
    <m/>
    <x v="5"/>
  </r>
  <r>
    <x v="133"/>
    <x v="12"/>
    <n v="0"/>
    <x v="0"/>
  </r>
  <r>
    <x v="133"/>
    <x v="48"/>
    <n v="0"/>
    <x v="3"/>
  </r>
  <r>
    <x v="134"/>
    <x v="74"/>
    <n v="1"/>
    <x v="0"/>
  </r>
  <r>
    <x v="135"/>
    <x v="19"/>
    <n v="0"/>
    <x v="1"/>
  </r>
  <r>
    <x v="136"/>
    <x v="11"/>
    <n v="0"/>
    <x v="0"/>
  </r>
  <r>
    <x v="136"/>
    <x v="55"/>
    <n v="0"/>
    <x v="3"/>
  </r>
  <r>
    <x v="137"/>
    <x v="7"/>
    <n v="3"/>
    <x v="2"/>
  </r>
  <r>
    <x v="137"/>
    <x v="2"/>
    <n v="0"/>
    <x v="4"/>
  </r>
  <r>
    <x v="138"/>
    <x v="93"/>
    <n v="26"/>
    <x v="4"/>
  </r>
  <r>
    <x v="138"/>
    <x v="80"/>
    <n v="11"/>
    <x v="0"/>
  </r>
  <r>
    <x v="138"/>
    <x v="5"/>
    <n v="6"/>
    <x v="2"/>
  </r>
  <r>
    <x v="138"/>
    <x v="0"/>
    <n v="10"/>
    <x v="3"/>
  </r>
  <r>
    <x v="139"/>
    <x v="94"/>
    <n v="0"/>
    <x v="4"/>
  </r>
  <r>
    <x v="139"/>
    <x v="95"/>
    <n v="2"/>
    <x v="0"/>
  </r>
  <r>
    <x v="139"/>
    <x v="44"/>
    <n v="0"/>
    <x v="2"/>
  </r>
  <r>
    <x v="139"/>
    <x v="12"/>
    <n v="0"/>
    <x v="1"/>
  </r>
  <r>
    <x v="140"/>
    <x v="96"/>
    <n v="0"/>
    <x v="1"/>
  </r>
  <r>
    <x v="141"/>
    <x v="97"/>
    <n v="0"/>
    <x v="0"/>
  </r>
  <r>
    <x v="141"/>
    <x v="5"/>
    <n v="0"/>
    <x v="3"/>
  </r>
  <r>
    <x v="142"/>
    <x v="98"/>
    <n v="5"/>
    <x v="0"/>
  </r>
  <r>
    <x v="142"/>
    <x v="99"/>
    <n v="0"/>
    <x v="4"/>
  </r>
  <r>
    <x v="142"/>
    <x v="100"/>
    <n v="0"/>
    <x v="1"/>
  </r>
  <r>
    <x v="142"/>
    <x v="78"/>
    <n v="1"/>
    <x v="2"/>
  </r>
  <r>
    <x v="142"/>
    <x v="47"/>
    <n v="0"/>
    <x v="3"/>
  </r>
  <r>
    <x v="143"/>
    <x v="95"/>
    <n v="1"/>
    <x v="1"/>
  </r>
  <r>
    <x v="143"/>
    <x v="93"/>
    <n v="0"/>
    <x v="2"/>
  </r>
  <r>
    <x v="143"/>
    <x v="29"/>
    <n v="6"/>
    <x v="3"/>
  </r>
  <r>
    <x v="144"/>
    <x v="25"/>
    <n v="1"/>
    <x v="1"/>
  </r>
  <r>
    <x v="145"/>
    <x v="52"/>
    <n v="17"/>
    <x v="3"/>
  </r>
  <r>
    <x v="146"/>
    <x v="1"/>
    <n v="1"/>
    <x v="0"/>
  </r>
  <r>
    <x v="146"/>
    <x v="23"/>
    <n v="1"/>
    <x v="1"/>
  </r>
  <r>
    <x v="147"/>
    <x v="52"/>
    <n v="2"/>
    <x v="3"/>
  </r>
  <r>
    <x v="148"/>
    <x v="0"/>
    <n v="0"/>
    <x v="2"/>
  </r>
  <r>
    <x v="149"/>
    <x v="56"/>
    <n v="0"/>
    <x v="0"/>
  </r>
  <r>
    <x v="149"/>
    <x v="52"/>
    <n v="5"/>
    <x v="4"/>
  </r>
  <r>
    <x v="150"/>
    <x v="5"/>
    <n v="0"/>
    <x v="0"/>
  </r>
  <r>
    <x v="151"/>
    <x v="56"/>
    <n v="0"/>
    <x v="4"/>
  </r>
  <r>
    <x v="151"/>
    <x v="25"/>
    <n v="0"/>
    <x v="0"/>
  </r>
  <r>
    <x v="152"/>
    <x v="30"/>
    <n v="14"/>
    <x v="2"/>
  </r>
  <r>
    <x v="152"/>
    <x v="8"/>
    <n v="24"/>
    <x v="1"/>
  </r>
  <r>
    <x v="153"/>
    <x v="78"/>
    <n v="8"/>
    <x v="1"/>
  </r>
  <r>
    <x v="153"/>
    <x v="32"/>
    <n v="10"/>
    <x v="2"/>
  </r>
  <r>
    <x v="154"/>
    <x v="42"/>
    <n v="0"/>
    <x v="4"/>
  </r>
  <r>
    <x v="154"/>
    <x v="30"/>
    <n v="0"/>
    <x v="0"/>
  </r>
  <r>
    <x v="154"/>
    <x v="49"/>
    <n v="0"/>
    <x v="3"/>
  </r>
  <r>
    <x v="154"/>
    <x v="22"/>
    <n v="0"/>
    <x v="0"/>
  </r>
  <r>
    <x v="155"/>
    <x v="101"/>
    <n v="0"/>
    <x v="1"/>
  </r>
  <r>
    <x v="156"/>
    <x v="102"/>
    <n v="1"/>
    <x v="2"/>
  </r>
  <r>
    <x v="156"/>
    <x v="4"/>
    <n v="4"/>
    <x v="1"/>
  </r>
  <r>
    <x v="156"/>
    <x v="74"/>
    <n v="0"/>
    <x v="4"/>
  </r>
  <r>
    <x v="157"/>
    <x v="5"/>
    <n v="2"/>
    <x v="1"/>
  </r>
  <r>
    <x v="158"/>
    <x v="18"/>
    <n v="0"/>
    <x v="3"/>
  </r>
  <r>
    <x v="159"/>
    <x v="103"/>
    <n v="10"/>
    <x v="2"/>
  </r>
  <r>
    <x v="159"/>
    <x v="25"/>
    <n v="2"/>
    <x v="4"/>
  </r>
  <r>
    <x v="160"/>
    <x v="85"/>
    <n v="0"/>
    <x v="3"/>
  </r>
  <r>
    <x v="161"/>
    <x v="6"/>
    <n v="0"/>
    <x v="2"/>
  </r>
  <r>
    <x v="161"/>
    <x v="23"/>
    <n v="2"/>
    <x v="1"/>
  </r>
  <r>
    <x v="162"/>
    <x v="103"/>
    <n v="2"/>
    <x v="1"/>
  </r>
  <r>
    <x v="162"/>
    <x v="54"/>
    <n v="0"/>
    <x v="2"/>
  </r>
  <r>
    <x v="163"/>
    <x v="104"/>
    <n v="0"/>
    <x v="0"/>
  </r>
  <r>
    <x v="163"/>
    <x v="16"/>
    <n v="0"/>
    <x v="4"/>
  </r>
  <r>
    <x v="163"/>
    <x v="105"/>
    <n v="0"/>
    <x v="3"/>
  </r>
  <r>
    <x v="164"/>
    <x v="31"/>
    <n v="1"/>
    <x v="0"/>
  </r>
  <r>
    <x v="164"/>
    <x v="5"/>
    <n v="0"/>
    <x v="2"/>
  </r>
  <r>
    <x v="164"/>
    <x v="5"/>
    <n v="0"/>
    <x v="4"/>
  </r>
  <r>
    <x v="165"/>
    <x v="26"/>
    <n v="20"/>
    <x v="1"/>
  </r>
  <r>
    <x v="165"/>
    <x v="106"/>
    <n v="16"/>
    <x v="2"/>
  </r>
  <r>
    <x v="165"/>
    <x v="12"/>
    <n v="10"/>
    <x v="0"/>
  </r>
  <r>
    <x v="165"/>
    <x v="7"/>
    <n v="6"/>
    <x v="4"/>
  </r>
  <r>
    <x v="165"/>
    <x v="44"/>
    <n v="6"/>
    <x v="3"/>
  </r>
  <r>
    <x v="166"/>
    <x v="107"/>
    <n v="6"/>
    <x v="3"/>
  </r>
  <r>
    <x v="166"/>
    <x v="20"/>
    <n v="4"/>
    <x v="4"/>
  </r>
  <r>
    <x v="166"/>
    <x v="5"/>
    <n v="0"/>
    <x v="4"/>
  </r>
  <r>
    <x v="167"/>
    <x v="108"/>
    <n v="0"/>
    <x v="4"/>
  </r>
  <r>
    <x v="167"/>
    <x v="24"/>
    <n v="10"/>
    <x v="0"/>
  </r>
  <r>
    <x v="167"/>
    <x v="80"/>
    <n v="7"/>
    <x v="3"/>
  </r>
  <r>
    <x v="168"/>
    <x v="10"/>
    <n v="8"/>
    <x v="0"/>
  </r>
  <r>
    <x v="168"/>
    <x v="55"/>
    <n v="1"/>
    <x v="2"/>
  </r>
  <r>
    <x v="168"/>
    <x v="31"/>
    <n v="0"/>
    <x v="4"/>
  </r>
  <r>
    <x v="168"/>
    <x v="80"/>
    <n v="6"/>
    <x v="1"/>
  </r>
  <r>
    <x v="168"/>
    <x v="18"/>
    <n v="0"/>
    <x v="3"/>
  </r>
  <r>
    <x v="169"/>
    <x v="35"/>
    <n v="7"/>
    <x v="3"/>
  </r>
  <r>
    <x v="166"/>
    <x v="13"/>
    <n v="9"/>
    <x v="0"/>
  </r>
  <r>
    <x v="170"/>
    <x v="23"/>
    <n v="0"/>
    <x v="4"/>
  </r>
  <r>
    <x v="171"/>
    <x v="109"/>
    <n v="11"/>
    <x v="2"/>
  </r>
  <r>
    <x v="171"/>
    <x v="110"/>
    <n v="11"/>
    <x v="4"/>
  </r>
  <r>
    <x v="171"/>
    <x v="3"/>
    <n v="9"/>
    <x v="1"/>
  </r>
  <r>
    <x v="172"/>
    <x v="24"/>
    <n v="12"/>
    <x v="4"/>
  </r>
  <r>
    <x v="172"/>
    <x v="33"/>
    <n v="0"/>
    <x v="2"/>
  </r>
  <r>
    <x v="173"/>
    <x v="111"/>
    <n v="15"/>
    <x v="4"/>
  </r>
  <r>
    <x v="173"/>
    <x v="112"/>
    <n v="8"/>
    <x v="2"/>
  </r>
  <r>
    <x v="173"/>
    <x v="26"/>
    <n v="10"/>
    <x v="1"/>
  </r>
  <r>
    <x v="174"/>
    <x v="7"/>
    <n v="0"/>
    <x v="3"/>
  </r>
  <r>
    <x v="175"/>
    <x v="72"/>
    <n v="0"/>
    <x v="0"/>
  </r>
  <r>
    <x v="175"/>
    <x v="80"/>
    <n v="1"/>
    <x v="1"/>
  </r>
  <r>
    <x v="175"/>
    <x v="6"/>
    <n v="0"/>
    <x v="2"/>
  </r>
  <r>
    <x v="175"/>
    <x v="5"/>
    <n v="0"/>
    <x v="4"/>
  </r>
  <r>
    <x v="176"/>
    <x v="5"/>
    <n v="0"/>
    <x v="1"/>
  </r>
  <r>
    <x v="177"/>
    <x v="18"/>
    <n v="0"/>
    <x v="0"/>
  </r>
  <r>
    <x v="177"/>
    <x v="6"/>
    <n v="0"/>
    <x v="2"/>
  </r>
  <r>
    <x v="177"/>
    <x v="113"/>
    <n v="0"/>
    <x v="3"/>
  </r>
  <r>
    <x v="178"/>
    <x v="114"/>
    <n v="6"/>
    <x v="0"/>
  </r>
  <r>
    <x v="178"/>
    <x v="33"/>
    <n v="5"/>
    <x v="3"/>
  </r>
  <r>
    <x v="179"/>
    <x v="83"/>
    <n v="14"/>
    <x v="2"/>
  </r>
  <r>
    <x v="179"/>
    <x v="83"/>
    <n v="6"/>
    <x v="4"/>
  </r>
  <r>
    <x v="179"/>
    <x v="20"/>
    <n v="11"/>
    <x v="0"/>
  </r>
  <r>
    <x v="179"/>
    <x v="54"/>
    <n v="7"/>
    <x v="1"/>
  </r>
  <r>
    <x v="180"/>
    <x v="82"/>
    <n v="20"/>
    <x v="2"/>
  </r>
  <r>
    <x v="180"/>
    <x v="56"/>
    <n v="6"/>
    <x v="1"/>
  </r>
  <r>
    <x v="180"/>
    <x v="52"/>
    <n v="7"/>
    <x v="0"/>
  </r>
  <r>
    <x v="180"/>
    <x v="5"/>
    <n v="14"/>
    <x v="4"/>
  </r>
  <r>
    <x v="180"/>
    <x v="5"/>
    <n v="5"/>
    <x v="3"/>
  </r>
  <r>
    <x v="181"/>
    <x v="23"/>
    <n v="0"/>
    <x v="1"/>
  </r>
  <r>
    <x v="181"/>
    <x v="5"/>
    <n v="0"/>
    <x v="2"/>
  </r>
  <r>
    <x v="182"/>
    <x v="35"/>
    <n v="1"/>
    <x v="1"/>
  </r>
  <r>
    <x v="182"/>
    <x v="0"/>
    <n v="0"/>
    <x v="2"/>
  </r>
  <r>
    <x v="182"/>
    <x v="28"/>
    <n v="1"/>
    <x v="3"/>
  </r>
  <r>
    <x v="183"/>
    <x v="115"/>
    <n v="1"/>
    <x v="0"/>
  </r>
  <r>
    <x v="183"/>
    <x v="97"/>
    <n v="0"/>
    <x v="4"/>
  </r>
  <r>
    <x v="183"/>
    <x v="50"/>
    <n v="6"/>
    <x v="2"/>
  </r>
  <r>
    <x v="183"/>
    <x v="67"/>
    <n v="8"/>
    <x v="1"/>
  </r>
  <r>
    <x v="184"/>
    <x v="23"/>
    <n v="0"/>
    <x v="1"/>
  </r>
  <r>
    <x v="185"/>
    <x v="1"/>
    <n v="0"/>
    <x v="0"/>
  </r>
  <r>
    <x v="186"/>
    <x v="11"/>
    <n v="0"/>
    <x v="4"/>
  </r>
  <r>
    <x v="186"/>
    <x v="82"/>
    <n v="0"/>
    <x v="0"/>
  </r>
  <r>
    <x v="186"/>
    <x v="116"/>
    <n v="0"/>
    <x v="1"/>
  </r>
  <r>
    <x v="186"/>
    <x v="17"/>
    <n v="1"/>
    <x v="2"/>
  </r>
  <r>
    <x v="186"/>
    <x v="80"/>
    <n v="0"/>
    <x v="3"/>
  </r>
  <r>
    <x v="187"/>
    <x v="2"/>
    <n v="18"/>
    <x v="3"/>
  </r>
  <r>
    <x v="188"/>
    <x v="117"/>
    <n v="14"/>
    <x v="4"/>
  </r>
  <r>
    <x v="188"/>
    <x v="118"/>
    <n v="17"/>
    <x v="0"/>
  </r>
  <r>
    <x v="188"/>
    <x v="119"/>
    <n v="10"/>
    <x v="3"/>
  </r>
  <r>
    <x v="189"/>
    <x v="45"/>
    <n v="0"/>
    <x v="1"/>
  </r>
  <r>
    <x v="189"/>
    <x v="120"/>
    <n v="9"/>
    <x v="0"/>
  </r>
  <r>
    <x v="189"/>
    <x v="121"/>
    <n v="0"/>
    <x v="2"/>
  </r>
  <r>
    <x v="189"/>
    <x v="79"/>
    <n v="1"/>
    <x v="4"/>
  </r>
  <r>
    <x v="189"/>
    <x v="36"/>
    <n v="0"/>
    <x v="3"/>
  </r>
  <r>
    <x v="190"/>
    <x v="52"/>
    <n v="0"/>
    <x v="3"/>
  </r>
  <r>
    <x v="191"/>
    <x v="23"/>
    <n v="0"/>
    <x v="4"/>
  </r>
  <r>
    <x v="192"/>
    <x v="122"/>
    <n v="0"/>
    <x v="4"/>
  </r>
  <r>
    <x v="192"/>
    <x v="123"/>
    <n v="2"/>
    <x v="0"/>
  </r>
  <r>
    <x v="193"/>
    <x v="26"/>
    <n v="13"/>
    <x v="0"/>
  </r>
  <r>
    <x v="193"/>
    <x v="116"/>
    <n v="12"/>
    <x v="3"/>
  </r>
  <r>
    <x v="194"/>
    <x v="23"/>
    <n v="0"/>
    <x v="3"/>
  </r>
  <r>
    <x v="195"/>
    <x v="19"/>
    <n v="1"/>
    <x v="2"/>
  </r>
  <r>
    <x v="196"/>
    <x v="97"/>
    <n v="11"/>
    <x v="2"/>
  </r>
  <r>
    <x v="196"/>
    <x v="124"/>
    <n v="7"/>
    <x v="4"/>
  </r>
  <r>
    <x v="196"/>
    <x v="0"/>
    <n v="2"/>
    <x v="1"/>
  </r>
  <r>
    <x v="196"/>
    <x v="5"/>
    <n v="4"/>
    <x v="1"/>
  </r>
  <r>
    <x v="197"/>
    <x v="6"/>
    <n v="0"/>
    <x v="2"/>
  </r>
  <r>
    <x v="197"/>
    <x v="5"/>
    <n v="0"/>
    <x v="2"/>
  </r>
  <r>
    <x v="198"/>
    <x v="18"/>
    <n v="6"/>
    <x v="2"/>
  </r>
  <r>
    <x v="198"/>
    <x v="80"/>
    <n v="0"/>
    <x v="4"/>
  </r>
  <r>
    <x v="198"/>
    <x v="68"/>
    <n v="0"/>
    <x v="4"/>
  </r>
  <r>
    <x v="198"/>
    <x v="6"/>
    <n v="6"/>
    <x v="1"/>
  </r>
  <r>
    <x v="198"/>
    <x v="5"/>
    <n v="1"/>
    <x v="3"/>
  </r>
  <r>
    <x v="199"/>
    <x v="6"/>
    <n v="16"/>
    <x v="0"/>
  </r>
  <r>
    <x v="199"/>
    <x v="5"/>
    <n v="8"/>
    <x v="4"/>
  </r>
  <r>
    <x v="200"/>
    <x v="72"/>
    <n v="16"/>
    <x v="2"/>
  </r>
  <r>
    <x v="201"/>
    <x v="54"/>
    <n v="0"/>
    <x v="1"/>
  </r>
  <r>
    <x v="202"/>
    <x v="1"/>
    <n v="0"/>
    <x v="2"/>
  </r>
  <r>
    <x v="203"/>
    <x v="19"/>
    <n v="0"/>
    <x v="0"/>
  </r>
  <r>
    <x v="203"/>
    <x v="56"/>
    <n v="0"/>
    <x v="3"/>
  </r>
  <r>
    <x v="204"/>
    <x v="11"/>
    <n v="10"/>
    <x v="1"/>
  </r>
  <r>
    <x v="204"/>
    <x v="78"/>
    <n v="14"/>
    <x v="2"/>
  </r>
  <r>
    <x v="204"/>
    <x v="71"/>
    <n v="11"/>
    <x v="4"/>
  </r>
  <r>
    <x v="204"/>
    <x v="17"/>
    <n v="13"/>
    <x v="0"/>
  </r>
  <r>
    <x v="204"/>
    <x v="72"/>
    <n v="8"/>
    <x v="3"/>
  </r>
  <r>
    <x v="205"/>
    <x v="80"/>
    <n v="0"/>
    <x v="1"/>
  </r>
  <r>
    <x v="205"/>
    <x v="29"/>
    <n v="0"/>
    <x v="2"/>
  </r>
  <r>
    <x v="206"/>
    <x v="124"/>
    <n v="13"/>
    <x v="3"/>
  </r>
  <r>
    <x v="207"/>
    <x v="125"/>
    <n v="9"/>
    <x v="0"/>
  </r>
  <r>
    <x v="207"/>
    <x v="126"/>
    <n v="8"/>
    <x v="2"/>
  </r>
  <r>
    <x v="207"/>
    <x v="46"/>
    <n v="7"/>
    <x v="1"/>
  </r>
  <r>
    <x v="207"/>
    <x v="123"/>
    <n v="12"/>
    <x v="4"/>
  </r>
  <r>
    <x v="207"/>
    <x v="126"/>
    <n v="14"/>
    <x v="3"/>
  </r>
  <r>
    <x v="208"/>
    <x v="54"/>
    <n v="4"/>
    <x v="1"/>
  </r>
  <r>
    <x v="208"/>
    <x v="6"/>
    <n v="2"/>
    <x v="2"/>
  </r>
  <r>
    <x v="209"/>
    <x v="7"/>
    <n v="1"/>
    <x v="0"/>
  </r>
  <r>
    <x v="210"/>
    <x v="22"/>
    <n v="10"/>
    <x v="0"/>
  </r>
  <r>
    <x v="211"/>
    <x v="4"/>
    <n v="1"/>
    <x v="4"/>
  </r>
  <r>
    <x v="211"/>
    <x v="82"/>
    <n v="2"/>
    <x v="0"/>
  </r>
  <r>
    <x v="211"/>
    <x v="75"/>
    <n v="7"/>
    <x v="1"/>
  </r>
  <r>
    <x v="211"/>
    <x v="33"/>
    <n v="0"/>
    <x v="2"/>
  </r>
  <r>
    <x v="211"/>
    <x v="17"/>
    <n v="11"/>
    <x v="3"/>
  </r>
  <r>
    <x v="212"/>
    <x v="52"/>
    <n v="0"/>
    <x v="1"/>
  </r>
  <r>
    <x v="213"/>
    <x v="52"/>
    <n v="0"/>
    <x v="0"/>
  </r>
  <r>
    <x v="213"/>
    <x v="23"/>
    <n v="0"/>
    <x v="3"/>
  </r>
  <r>
    <x v="214"/>
    <x v="57"/>
    <n v="0"/>
    <x v="1"/>
  </r>
  <r>
    <x v="214"/>
    <x v="56"/>
    <n v="0"/>
    <x v="2"/>
  </r>
  <r>
    <x v="215"/>
    <x v="127"/>
    <n v="0"/>
    <x v="0"/>
  </r>
  <r>
    <x v="215"/>
    <x v="76"/>
    <n v="2"/>
    <x v="2"/>
  </r>
  <r>
    <x v="215"/>
    <x v="55"/>
    <n v="0"/>
    <x v="4"/>
  </r>
  <r>
    <x v="215"/>
    <x v="32"/>
    <n v="1"/>
    <x v="1"/>
  </r>
  <r>
    <x v="215"/>
    <x v="68"/>
    <n v="0"/>
    <x v="3"/>
  </r>
  <r>
    <x v="216"/>
    <x v="6"/>
    <n v="14"/>
    <x v="0"/>
  </r>
  <r>
    <x v="216"/>
    <x v="52"/>
    <n v="11"/>
    <x v="4"/>
  </r>
  <r>
    <x v="216"/>
    <x v="23"/>
    <n v="11"/>
    <x v="2"/>
  </r>
  <r>
    <x v="216"/>
    <x v="8"/>
    <n v="10"/>
    <x v="3"/>
  </r>
  <r>
    <x v="217"/>
    <x v="5"/>
    <n v="0"/>
    <x v="3"/>
  </r>
  <r>
    <x v="218"/>
    <x v="18"/>
    <n v="0"/>
    <x v="4"/>
  </r>
  <r>
    <x v="218"/>
    <x v="49"/>
    <n v="0"/>
    <x v="0"/>
  </r>
  <r>
    <x v="218"/>
    <x v="6"/>
    <n v="0"/>
    <x v="2"/>
  </r>
  <r>
    <x v="218"/>
    <x v="49"/>
    <n v="0"/>
    <x v="3"/>
  </r>
  <r>
    <x v="219"/>
    <x v="25"/>
    <n v="0"/>
    <x v="3"/>
  </r>
  <r>
    <x v="220"/>
    <x v="2"/>
    <n v="0"/>
    <x v="1"/>
  </r>
  <r>
    <x v="221"/>
    <x v="128"/>
    <n v="0"/>
    <x v="3"/>
  </r>
  <r>
    <x v="221"/>
    <x v="79"/>
    <n v="7"/>
    <x v="2"/>
  </r>
  <r>
    <x v="222"/>
    <x v="34"/>
    <n v="0"/>
    <x v="4"/>
  </r>
  <r>
    <x v="222"/>
    <x v="3"/>
    <n v="0"/>
    <x v="0"/>
  </r>
  <r>
    <x v="222"/>
    <x v="83"/>
    <n v="0"/>
    <x v="2"/>
  </r>
  <r>
    <x v="222"/>
    <x v="29"/>
    <n v="0"/>
    <x v="1"/>
  </r>
  <r>
    <x v="222"/>
    <x v="96"/>
    <n v="0"/>
    <x v="3"/>
  </r>
  <r>
    <x v="223"/>
    <x v="129"/>
    <n v="0"/>
    <x v="2"/>
  </r>
  <r>
    <x v="223"/>
    <x v="128"/>
    <n v="0"/>
    <x v="1"/>
  </r>
  <r>
    <x v="223"/>
    <x v="130"/>
    <n v="0"/>
    <x v="4"/>
  </r>
  <r>
    <x v="223"/>
    <x v="131"/>
    <n v="0"/>
    <x v="0"/>
  </r>
  <r>
    <x v="223"/>
    <x v="46"/>
    <n v="0"/>
    <x v="3"/>
  </r>
  <r>
    <x v="224"/>
    <x v="73"/>
    <n v="0"/>
    <x v="0"/>
  </r>
  <r>
    <x v="224"/>
    <x v="132"/>
    <n v="0"/>
    <x v="1"/>
  </r>
  <r>
    <x v="224"/>
    <x v="112"/>
    <n v="0"/>
    <x v="2"/>
  </r>
  <r>
    <x v="224"/>
    <x v="113"/>
    <n v="0"/>
    <x v="3"/>
  </r>
  <r>
    <x v="225"/>
    <x v="78"/>
    <n v="0"/>
    <x v="3"/>
  </r>
  <r>
    <x v="226"/>
    <x v="124"/>
    <n v="0"/>
    <x v="2"/>
  </r>
  <r>
    <x v="226"/>
    <x v="82"/>
    <n v="0"/>
    <x v="0"/>
  </r>
  <r>
    <x v="226"/>
    <x v="103"/>
    <n v="0"/>
    <x v="4"/>
  </r>
  <r>
    <x v="226"/>
    <x v="48"/>
    <n v="0"/>
    <x v="3"/>
  </r>
  <r>
    <x v="227"/>
    <x v="49"/>
    <n v="6"/>
    <x v="3"/>
  </r>
  <r>
    <x v="227"/>
    <x v="133"/>
    <n v="9"/>
    <x v="0"/>
  </r>
  <r>
    <x v="227"/>
    <x v="71"/>
    <n v="3"/>
    <x v="4"/>
  </r>
  <r>
    <x v="227"/>
    <x v="35"/>
    <n v="0"/>
    <x v="2"/>
  </r>
  <r>
    <x v="228"/>
    <x v="67"/>
    <n v="0"/>
    <x v="3"/>
  </r>
  <r>
    <x v="229"/>
    <x v="75"/>
    <n v="0"/>
    <x v="4"/>
  </r>
  <r>
    <x v="229"/>
    <x v="72"/>
    <n v="0"/>
    <x v="2"/>
  </r>
  <r>
    <x v="230"/>
    <x v="7"/>
    <n v="0"/>
    <x v="4"/>
  </r>
  <r>
    <x v="230"/>
    <x v="52"/>
    <n v="0"/>
    <x v="1"/>
  </r>
  <r>
    <x v="230"/>
    <x v="52"/>
    <n v="0"/>
    <x v="2"/>
  </r>
  <r>
    <x v="230"/>
    <x v="5"/>
    <n v="0"/>
    <x v="0"/>
  </r>
  <r>
    <x v="231"/>
    <x v="29"/>
    <n v="6"/>
    <x v="2"/>
  </r>
  <r>
    <x v="231"/>
    <x v="1"/>
    <n v="6"/>
    <x v="1"/>
  </r>
  <r>
    <x v="232"/>
    <x v="25"/>
    <n v="7"/>
    <x v="2"/>
  </r>
  <r>
    <x v="232"/>
    <x v="2"/>
    <n v="8"/>
    <x v="4"/>
  </r>
  <r>
    <x v="233"/>
    <x v="74"/>
    <n v="0"/>
    <x v="4"/>
  </r>
  <r>
    <x v="233"/>
    <x v="17"/>
    <n v="0"/>
    <x v="0"/>
  </r>
  <r>
    <x v="233"/>
    <x v="1"/>
    <n v="0"/>
    <x v="1"/>
  </r>
  <r>
    <x v="234"/>
    <x v="0"/>
    <n v="0"/>
    <x v="1"/>
  </r>
  <r>
    <x v="235"/>
    <x v="24"/>
    <n v="0"/>
    <x v="2"/>
  </r>
  <r>
    <x v="235"/>
    <x v="7"/>
    <n v="0"/>
    <x v="1"/>
  </r>
  <r>
    <x v="235"/>
    <x v="0"/>
    <n v="0"/>
    <x v="0"/>
  </r>
  <r>
    <x v="235"/>
    <x v="2"/>
    <n v="0"/>
    <x v="3"/>
  </r>
  <r>
    <x v="236"/>
    <x v="5"/>
    <n v="0"/>
    <x v="3"/>
  </r>
  <r>
    <x v="237"/>
    <x v="19"/>
    <n v="0"/>
    <x v="3"/>
  </r>
  <r>
    <x v="238"/>
    <x v="42"/>
    <n v="12"/>
    <x v="3"/>
  </r>
  <r>
    <x v="238"/>
    <x v="93"/>
    <n v="6"/>
    <x v="2"/>
  </r>
  <r>
    <x v="238"/>
    <x v="18"/>
    <n v="12"/>
    <x v="1"/>
  </r>
  <r>
    <x v="238"/>
    <x v="5"/>
    <n v="0"/>
    <x v="2"/>
  </r>
  <r>
    <x v="239"/>
    <x v="134"/>
    <n v="1"/>
    <x v="1"/>
  </r>
  <r>
    <x v="239"/>
    <x v="20"/>
    <n v="0"/>
    <x v="2"/>
  </r>
  <r>
    <x v="240"/>
    <x v="13"/>
    <n v="0"/>
    <x v="0"/>
  </r>
  <r>
    <x v="240"/>
    <x v="57"/>
    <n v="0"/>
    <x v="1"/>
  </r>
  <r>
    <x v="240"/>
    <x v="43"/>
    <n v="0"/>
    <x v="2"/>
  </r>
  <r>
    <x v="240"/>
    <x v="52"/>
    <n v="0"/>
    <x v="4"/>
  </r>
  <r>
    <x v="240"/>
    <x v="19"/>
    <n v="0"/>
    <x v="3"/>
  </r>
  <r>
    <x v="241"/>
    <x v="5"/>
    <n v="0"/>
    <x v="1"/>
  </r>
  <r>
    <x v="241"/>
    <x v="5"/>
    <n v="0"/>
    <x v="2"/>
  </r>
  <r>
    <x v="241"/>
    <x v="5"/>
    <n v="0"/>
    <x v="4"/>
  </r>
  <r>
    <x v="242"/>
    <x v="5"/>
    <n v="0"/>
    <x v="0"/>
  </r>
  <r>
    <x v="243"/>
    <x v="33"/>
    <n v="0"/>
    <x v="0"/>
  </r>
  <r>
    <x v="244"/>
    <x v="5"/>
    <n v="2"/>
    <x v="0"/>
  </r>
  <r>
    <x v="245"/>
    <x v="25"/>
    <n v="0"/>
    <x v="1"/>
  </r>
  <r>
    <x v="245"/>
    <x v="8"/>
    <n v="0"/>
    <x v="2"/>
  </r>
  <r>
    <x v="245"/>
    <x v="52"/>
    <n v="0"/>
    <x v="4"/>
  </r>
  <r>
    <x v="245"/>
    <x v="14"/>
    <n v="0"/>
    <x v="3"/>
  </r>
  <r>
    <x v="246"/>
    <x v="7"/>
    <n v="1"/>
    <x v="1"/>
  </r>
  <r>
    <x v="247"/>
    <x v="23"/>
    <n v="0"/>
    <x v="4"/>
  </r>
  <r>
    <x v="247"/>
    <x v="23"/>
    <n v="0"/>
    <x v="0"/>
  </r>
  <r>
    <x v="248"/>
    <x v="7"/>
    <n v="0"/>
    <x v="3"/>
  </r>
  <r>
    <x v="249"/>
    <x v="20"/>
    <n v="0"/>
    <x v="3"/>
  </r>
  <r>
    <x v="250"/>
    <x v="105"/>
    <n v="0"/>
    <x v="3"/>
  </r>
  <r>
    <x v="251"/>
    <x v="14"/>
    <n v="0"/>
    <x v="2"/>
  </r>
  <r>
    <x v="252"/>
    <x v="1"/>
    <n v="0"/>
    <x v="3"/>
  </r>
  <r>
    <x v="253"/>
    <x v="113"/>
    <n v="1"/>
    <x v="0"/>
  </r>
  <r>
    <x v="253"/>
    <x v="27"/>
    <n v="0"/>
    <x v="1"/>
  </r>
  <r>
    <x v="253"/>
    <x v="71"/>
    <n v="0"/>
    <x v="2"/>
  </r>
  <r>
    <x v="253"/>
    <x v="50"/>
    <n v="0"/>
    <x v="4"/>
  </r>
  <r>
    <x v="253"/>
    <x v="74"/>
    <n v="1"/>
    <x v="3"/>
  </r>
  <r>
    <x v="254"/>
    <x v="52"/>
    <n v="0"/>
    <x v="1"/>
  </r>
  <r>
    <x v="255"/>
    <x v="135"/>
    <n v="1"/>
    <x v="1"/>
  </r>
  <r>
    <x v="255"/>
    <x v="85"/>
    <n v="0"/>
    <x v="4"/>
  </r>
  <r>
    <x v="255"/>
    <x v="116"/>
    <n v="1"/>
    <x v="2"/>
  </r>
  <r>
    <x v="255"/>
    <x v="31"/>
    <n v="0"/>
    <x v="0"/>
  </r>
  <r>
    <x v="255"/>
    <x v="136"/>
    <n v="3"/>
    <x v="3"/>
  </r>
  <r>
    <x v="256"/>
    <x v="105"/>
    <n v="0"/>
    <x v="4"/>
  </r>
  <r>
    <x v="256"/>
    <x v="132"/>
    <n v="1"/>
    <x v="0"/>
  </r>
  <r>
    <x v="256"/>
    <x v="49"/>
    <n v="0"/>
    <x v="3"/>
  </r>
  <r>
    <x v="132"/>
    <x v="58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76"/>
    <n v="4"/>
  </r>
  <r>
    <x v="1"/>
    <n v="73"/>
    <n v="3"/>
  </r>
  <r>
    <x v="2"/>
    <n v="71"/>
    <n v="3"/>
  </r>
  <r>
    <x v="3"/>
    <n v="71"/>
    <n v="1"/>
  </r>
  <r>
    <x v="4"/>
    <n v="65"/>
    <n v="1"/>
  </r>
  <r>
    <x v="2"/>
    <n v="64"/>
    <n v="5"/>
  </r>
  <r>
    <x v="1"/>
    <n v="64"/>
    <n v="3"/>
  </r>
  <r>
    <x v="5"/>
    <n v="64"/>
    <n v="4"/>
  </r>
  <r>
    <x v="6"/>
    <n v="61"/>
    <n v="3"/>
  </r>
  <r>
    <x v="0"/>
    <n v="61"/>
    <n v="4"/>
  </r>
  <r>
    <x v="7"/>
    <n v="59"/>
    <n v="4"/>
  </r>
  <r>
    <x v="0"/>
    <n v="58"/>
    <n v="2"/>
  </r>
  <r>
    <x v="8"/>
    <n v="57"/>
    <n v="5"/>
  </r>
  <r>
    <x v="2"/>
    <n v="56"/>
    <n v="1"/>
  </r>
  <r>
    <x v="9"/>
    <n v="55"/>
    <n v="4"/>
  </r>
  <r>
    <x v="10"/>
    <n v="55"/>
    <n v="4"/>
  </r>
  <r>
    <x v="11"/>
    <n v="55"/>
    <n v="4"/>
  </r>
  <r>
    <x v="8"/>
    <n v="54"/>
    <n v="4"/>
  </r>
  <r>
    <x v="2"/>
    <n v="53"/>
    <n v="5"/>
  </r>
  <r>
    <x v="2"/>
    <n v="53"/>
    <n v="5"/>
  </r>
  <r>
    <x v="12"/>
    <n v="52"/>
    <n v="4"/>
  </r>
  <r>
    <x v="3"/>
    <n v="52"/>
    <n v="1"/>
  </r>
  <r>
    <x v="3"/>
    <n v="52"/>
    <n v="2"/>
  </r>
  <r>
    <x v="13"/>
    <n v="51"/>
    <n v="1"/>
  </r>
  <r>
    <x v="1"/>
    <n v="51"/>
    <n v="4"/>
  </r>
  <r>
    <x v="14"/>
    <n v="51"/>
    <n v="4"/>
  </r>
  <r>
    <x v="15"/>
    <n v="51"/>
    <n v="4"/>
  </r>
  <r>
    <x v="16"/>
    <n v="50"/>
    <n v="3"/>
  </r>
  <r>
    <x v="6"/>
    <n v="50"/>
    <n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n v="3"/>
  </r>
  <r>
    <x v="1"/>
    <x v="0"/>
    <n v="3"/>
  </r>
  <r>
    <x v="2"/>
    <x v="0"/>
    <n v="3"/>
  </r>
  <r>
    <x v="3"/>
    <x v="0"/>
    <n v="4"/>
  </r>
  <r>
    <x v="4"/>
    <x v="0"/>
    <n v="4"/>
  </r>
  <r>
    <x v="5"/>
    <x v="0"/>
    <n v="2"/>
  </r>
  <r>
    <x v="6"/>
    <x v="0"/>
    <n v="2"/>
  </r>
  <r>
    <x v="6"/>
    <x v="0"/>
    <n v="2"/>
  </r>
  <r>
    <x v="7"/>
    <x v="0"/>
    <n v="2"/>
  </r>
  <r>
    <x v="1"/>
    <x v="0"/>
    <n v="2"/>
  </r>
  <r>
    <x v="8"/>
    <x v="0"/>
    <n v="2"/>
  </r>
  <r>
    <x v="9"/>
    <x v="0"/>
    <n v="1"/>
  </r>
  <r>
    <x v="9"/>
    <x v="0"/>
    <n v="1"/>
  </r>
  <r>
    <x v="0"/>
    <x v="0"/>
    <n v="1"/>
  </r>
  <r>
    <x v="10"/>
    <x v="1"/>
    <n v="3"/>
  </r>
  <r>
    <x v="11"/>
    <x v="1"/>
    <n v="3"/>
  </r>
  <r>
    <x v="12"/>
    <x v="1"/>
    <n v="3"/>
  </r>
  <r>
    <x v="13"/>
    <x v="1"/>
    <n v="3"/>
  </r>
  <r>
    <x v="12"/>
    <x v="1"/>
    <n v="3"/>
  </r>
  <r>
    <x v="12"/>
    <x v="1"/>
    <n v="3"/>
  </r>
  <r>
    <x v="12"/>
    <x v="1"/>
    <n v="3"/>
  </r>
  <r>
    <x v="8"/>
    <x v="1"/>
    <n v="3"/>
  </r>
  <r>
    <x v="14"/>
    <x v="1"/>
    <n v="3"/>
  </r>
  <r>
    <x v="15"/>
    <x v="1"/>
    <n v="3"/>
  </r>
  <r>
    <x v="16"/>
    <x v="1"/>
    <n v="3"/>
  </r>
  <r>
    <x v="14"/>
    <x v="1"/>
    <n v="3"/>
  </r>
  <r>
    <x v="10"/>
    <x v="1"/>
    <n v="3"/>
  </r>
  <r>
    <x v="17"/>
    <x v="1"/>
    <n v="3"/>
  </r>
  <r>
    <x v="18"/>
    <x v="1"/>
    <n v="3"/>
  </r>
  <r>
    <x v="19"/>
    <x v="1"/>
    <n v="3"/>
  </r>
  <r>
    <x v="14"/>
    <x v="1"/>
    <n v="4"/>
  </r>
  <r>
    <x v="20"/>
    <x v="1"/>
    <n v="4"/>
  </r>
  <r>
    <x v="2"/>
    <x v="1"/>
    <n v="4"/>
  </r>
  <r>
    <x v="21"/>
    <x v="1"/>
    <n v="4"/>
  </r>
  <r>
    <x v="0"/>
    <x v="1"/>
    <n v="4"/>
  </r>
  <r>
    <x v="8"/>
    <x v="1"/>
    <n v="4"/>
  </r>
  <r>
    <x v="12"/>
    <x v="1"/>
    <n v="4"/>
  </r>
  <r>
    <x v="22"/>
    <x v="1"/>
    <n v="2"/>
  </r>
  <r>
    <x v="7"/>
    <x v="1"/>
    <n v="2"/>
  </r>
  <r>
    <x v="9"/>
    <x v="1"/>
    <n v="2"/>
  </r>
  <r>
    <x v="2"/>
    <x v="1"/>
    <n v="2"/>
  </r>
  <r>
    <x v="15"/>
    <x v="1"/>
    <n v="2"/>
  </r>
  <r>
    <x v="2"/>
    <x v="1"/>
    <n v="2"/>
  </r>
  <r>
    <x v="23"/>
    <x v="1"/>
    <n v="2"/>
  </r>
  <r>
    <x v="24"/>
    <x v="1"/>
    <n v="2"/>
  </r>
  <r>
    <x v="24"/>
    <x v="1"/>
    <n v="2"/>
  </r>
  <r>
    <x v="8"/>
    <x v="1"/>
    <n v="2"/>
  </r>
  <r>
    <x v="3"/>
    <x v="1"/>
    <n v="2"/>
  </r>
  <r>
    <x v="23"/>
    <x v="1"/>
    <n v="1"/>
  </r>
  <r>
    <x v="25"/>
    <x v="1"/>
    <n v="1"/>
  </r>
  <r>
    <x v="26"/>
    <x v="1"/>
    <n v="1"/>
  </r>
  <r>
    <x v="26"/>
    <x v="1"/>
    <n v="1"/>
  </r>
  <r>
    <x v="14"/>
    <x v="1"/>
    <n v="1"/>
  </r>
  <r>
    <x v="17"/>
    <x v="1"/>
    <n v="1"/>
  </r>
  <r>
    <x v="25"/>
    <x v="1"/>
    <n v="1"/>
  </r>
  <r>
    <x v="27"/>
    <x v="0"/>
    <n v="5"/>
  </r>
  <r>
    <x v="28"/>
    <x v="0"/>
    <n v="5"/>
  </r>
  <r>
    <x v="29"/>
    <x v="0"/>
    <n v="5"/>
  </r>
  <r>
    <x v="16"/>
    <x v="0"/>
    <n v="5"/>
  </r>
  <r>
    <x v="30"/>
    <x v="0"/>
    <n v="5"/>
  </r>
  <r>
    <x v="14"/>
    <x v="1"/>
    <n v="5"/>
  </r>
  <r>
    <x v="31"/>
    <x v="1"/>
    <n v="5"/>
  </r>
  <r>
    <x v="10"/>
    <x v="1"/>
    <n v="5"/>
  </r>
  <r>
    <x v="32"/>
    <x v="1"/>
    <n v="5"/>
  </r>
  <r>
    <x v="5"/>
    <x v="1"/>
    <n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7">
  <r>
    <x v="0"/>
    <n v="2"/>
    <n v="0"/>
    <n v="4"/>
  </r>
  <r>
    <x v="1"/>
    <n v="2"/>
    <n v="0"/>
    <n v="1"/>
  </r>
  <r>
    <x v="2"/>
    <n v="3"/>
    <n v="0"/>
    <n v="2"/>
  </r>
  <r>
    <x v="3"/>
    <n v="5"/>
    <n v="0"/>
    <n v="5"/>
  </r>
  <r>
    <x v="4"/>
    <n v="75"/>
    <n v="0"/>
    <n v="5"/>
  </r>
  <r>
    <x v="4"/>
    <n v="57"/>
    <n v="0"/>
    <n v="4"/>
  </r>
  <r>
    <x v="4"/>
    <n v="59"/>
    <m/>
    <n v="7"/>
  </r>
  <r>
    <x v="5"/>
    <n v="0"/>
    <n v="0"/>
    <n v="1"/>
  </r>
  <r>
    <x v="6"/>
    <n v="13"/>
    <n v="6"/>
    <n v="2"/>
  </r>
  <r>
    <x v="6"/>
    <n v="3"/>
    <n v="3"/>
    <n v="1"/>
  </r>
  <r>
    <x v="7"/>
    <n v="6"/>
    <n v="0"/>
    <n v="5"/>
  </r>
  <r>
    <x v="8"/>
    <n v="9"/>
    <n v="0"/>
    <n v="5"/>
  </r>
  <r>
    <x v="9"/>
    <n v="128"/>
    <n v="0"/>
    <n v="4"/>
  </r>
  <r>
    <x v="9"/>
    <n v="64"/>
    <n v="0"/>
    <n v="3"/>
  </r>
  <r>
    <x v="9"/>
    <n v="61"/>
    <n v="1"/>
    <n v="5"/>
  </r>
  <r>
    <x v="9"/>
    <n v="59"/>
    <n v="3"/>
    <n v="2"/>
  </r>
  <r>
    <x v="9"/>
    <n v="24"/>
    <n v="1"/>
    <n v="1"/>
  </r>
  <r>
    <x v="9"/>
    <n v="63"/>
    <n v="5"/>
    <n v="6"/>
  </r>
  <r>
    <x v="9"/>
    <n v="42"/>
    <n v="10"/>
    <n v="7"/>
  </r>
  <r>
    <x v="10"/>
    <n v="13"/>
    <n v="0"/>
    <n v="4"/>
  </r>
  <r>
    <x v="10"/>
    <n v="8"/>
    <n v="0"/>
    <n v="3"/>
  </r>
  <r>
    <x v="11"/>
    <n v="2"/>
    <n v="0"/>
    <n v="4"/>
  </r>
  <r>
    <x v="12"/>
    <n v="78"/>
    <n v="0"/>
    <n v="2"/>
  </r>
  <r>
    <x v="12"/>
    <n v="70"/>
    <n v="4"/>
    <n v="4"/>
  </r>
  <r>
    <x v="12"/>
    <n v="61"/>
    <n v="0"/>
    <n v="3"/>
  </r>
  <r>
    <x v="12"/>
    <n v="35"/>
    <n v="9"/>
    <n v="5"/>
  </r>
  <r>
    <x v="12"/>
    <n v="20"/>
    <n v="6"/>
    <n v="1"/>
  </r>
  <r>
    <x v="12"/>
    <n v="42"/>
    <n v="2"/>
    <n v="6"/>
  </r>
  <r>
    <x v="12"/>
    <n v="90"/>
    <n v="8"/>
    <n v="7"/>
  </r>
  <r>
    <x v="13"/>
    <n v="75"/>
    <n v="26"/>
    <n v="5"/>
  </r>
  <r>
    <x v="14"/>
    <n v="110"/>
    <m/>
    <n v="7"/>
  </r>
  <r>
    <x v="14"/>
    <n v="38"/>
    <n v="0"/>
    <n v="6"/>
  </r>
  <r>
    <x v="15"/>
    <n v="47"/>
    <n v="0"/>
    <n v="6"/>
  </r>
  <r>
    <x v="16"/>
    <n v="11"/>
    <n v="0"/>
    <n v="1"/>
  </r>
  <r>
    <x v="16"/>
    <n v="0"/>
    <n v="0"/>
    <n v="2"/>
  </r>
  <r>
    <x v="17"/>
    <n v="32"/>
    <n v="0"/>
    <n v="5"/>
  </r>
  <r>
    <x v="17"/>
    <n v="0"/>
    <n v="0"/>
    <n v="4"/>
  </r>
  <r>
    <x v="18"/>
    <n v="39"/>
    <n v="0"/>
    <n v="4"/>
  </r>
  <r>
    <x v="18"/>
    <n v="18"/>
    <n v="0"/>
    <n v="5"/>
  </r>
  <r>
    <x v="19"/>
    <n v="1"/>
    <n v="0"/>
    <n v="4"/>
  </r>
  <r>
    <x v="20"/>
    <n v="21"/>
    <m/>
    <n v="7"/>
  </r>
  <r>
    <x v="21"/>
    <n v="74"/>
    <n v="19"/>
    <n v="7"/>
  </r>
  <r>
    <x v="22"/>
    <n v="23"/>
    <n v="0"/>
    <n v="5"/>
  </r>
  <r>
    <x v="23"/>
    <n v="4"/>
    <m/>
    <n v="7"/>
  </r>
  <r>
    <x v="24"/>
    <n v="10"/>
    <n v="0"/>
    <n v="5"/>
  </r>
  <r>
    <x v="24"/>
    <n v="9"/>
    <n v="0"/>
    <n v="4"/>
  </r>
  <r>
    <x v="25"/>
    <n v="83"/>
    <n v="7"/>
    <n v="6"/>
  </r>
  <r>
    <x v="25"/>
    <n v="92"/>
    <n v="15"/>
    <n v="7"/>
  </r>
  <r>
    <x v="26"/>
    <n v="39"/>
    <n v="10"/>
    <n v="6"/>
  </r>
  <r>
    <x v="26"/>
    <n v="96"/>
    <n v="13"/>
    <n v="7"/>
  </r>
  <r>
    <x v="27"/>
    <n v="18"/>
    <n v="0"/>
    <n v="2"/>
  </r>
  <r>
    <x v="27"/>
    <n v="2"/>
    <n v="0"/>
    <n v="1"/>
  </r>
  <r>
    <x v="27"/>
    <n v="13"/>
    <n v="0"/>
    <n v="6"/>
  </r>
  <r>
    <x v="27"/>
    <n v="15"/>
    <m/>
    <n v="7"/>
  </r>
  <r>
    <x v="28"/>
    <n v="47"/>
    <n v="0"/>
    <n v="1"/>
  </r>
  <r>
    <x v="29"/>
    <n v="1"/>
    <n v="2"/>
    <n v="6"/>
  </r>
  <r>
    <x v="30"/>
    <n v="58"/>
    <n v="1"/>
    <n v="1"/>
  </r>
  <r>
    <x v="30"/>
    <n v="20"/>
    <n v="0"/>
    <n v="2"/>
  </r>
  <r>
    <x v="31"/>
    <n v="32"/>
    <n v="0"/>
    <n v="5"/>
  </r>
  <r>
    <x v="32"/>
    <n v="0"/>
    <n v="6"/>
    <n v="5"/>
  </r>
  <r>
    <x v="33"/>
    <n v="1"/>
    <n v="0"/>
    <n v="5"/>
  </r>
  <r>
    <x v="34"/>
    <n v="9"/>
    <n v="0"/>
    <n v="6"/>
  </r>
  <r>
    <x v="34"/>
    <n v="30"/>
    <m/>
    <n v="7"/>
  </r>
  <r>
    <x v="35"/>
    <n v="24"/>
    <n v="0"/>
    <n v="6"/>
  </r>
  <r>
    <x v="36"/>
    <n v="35"/>
    <n v="0"/>
    <n v="5"/>
  </r>
  <r>
    <x v="36"/>
    <n v="88"/>
    <n v="0"/>
    <n v="6"/>
  </r>
  <r>
    <x v="36"/>
    <n v="106"/>
    <n v="0"/>
    <n v="7"/>
  </r>
  <r>
    <x v="37"/>
    <n v="19"/>
    <n v="0"/>
    <n v="5"/>
  </r>
  <r>
    <x v="38"/>
    <n v="46"/>
    <n v="15"/>
    <n v="7"/>
  </r>
  <r>
    <x v="39"/>
    <n v="5"/>
    <n v="0"/>
    <n v="5"/>
  </r>
  <r>
    <x v="40"/>
    <n v="58"/>
    <n v="16"/>
    <n v="5"/>
  </r>
  <r>
    <x v="40"/>
    <n v="18"/>
    <n v="17"/>
    <n v="2"/>
  </r>
  <r>
    <x v="40"/>
    <n v="7"/>
    <n v="12"/>
    <n v="1"/>
  </r>
  <r>
    <x v="40"/>
    <n v="11"/>
    <n v="5"/>
    <n v="7"/>
  </r>
  <r>
    <x v="41"/>
    <n v="0"/>
    <n v="0"/>
    <n v="4"/>
  </r>
  <r>
    <x v="42"/>
    <n v="42"/>
    <n v="8"/>
    <n v="3"/>
  </r>
  <r>
    <x v="42"/>
    <n v="34"/>
    <n v="13"/>
    <n v="1"/>
  </r>
  <r>
    <x v="42"/>
    <n v="22"/>
    <n v="9"/>
    <n v="4"/>
  </r>
  <r>
    <x v="42"/>
    <n v="14"/>
    <n v="8"/>
    <n v="2"/>
  </r>
  <r>
    <x v="42"/>
    <n v="11"/>
    <n v="6"/>
    <n v="5"/>
  </r>
  <r>
    <x v="42"/>
    <n v="0"/>
    <n v="2"/>
    <n v="6"/>
  </r>
  <r>
    <x v="42"/>
    <n v="12"/>
    <n v="8"/>
    <n v="7"/>
  </r>
  <r>
    <x v="43"/>
    <n v="13"/>
    <m/>
    <n v="7"/>
  </r>
  <r>
    <x v="44"/>
    <n v="14"/>
    <n v="0"/>
    <n v="5"/>
  </r>
  <r>
    <x v="44"/>
    <n v="18"/>
    <n v="0"/>
    <n v="6"/>
  </r>
  <r>
    <x v="44"/>
    <n v="68"/>
    <n v="0"/>
    <n v="4"/>
  </r>
  <r>
    <x v="44"/>
    <n v="15"/>
    <n v="0"/>
    <n v="2"/>
  </r>
  <r>
    <x v="44"/>
    <n v="26"/>
    <n v="0"/>
    <n v="7"/>
  </r>
  <r>
    <x v="45"/>
    <n v="14"/>
    <n v="0"/>
    <n v="6"/>
  </r>
  <r>
    <x v="45"/>
    <n v="1"/>
    <n v="3"/>
    <n v="7"/>
  </r>
  <r>
    <x v="46"/>
    <n v="106"/>
    <n v="0"/>
    <n v="5"/>
  </r>
  <r>
    <x v="46"/>
    <n v="62"/>
    <n v="5"/>
    <n v="4"/>
  </r>
  <r>
    <x v="47"/>
    <n v="132"/>
    <n v="0"/>
    <n v="2"/>
  </r>
  <r>
    <x v="47"/>
    <n v="120"/>
    <n v="0"/>
    <n v="3"/>
  </r>
  <r>
    <x v="47"/>
    <n v="111"/>
    <n v="4"/>
    <n v="1"/>
  </r>
  <r>
    <x v="48"/>
    <n v="121"/>
    <n v="0"/>
    <n v="2"/>
  </r>
  <r>
    <x v="48"/>
    <n v="82"/>
    <n v="0"/>
    <n v="3"/>
  </r>
  <r>
    <x v="48"/>
    <n v="66"/>
    <n v="5"/>
    <n v="5"/>
  </r>
  <r>
    <x v="48"/>
    <n v="62"/>
    <n v="0"/>
    <n v="4"/>
  </r>
  <r>
    <x v="48"/>
    <n v="28"/>
    <n v="0"/>
    <n v="1"/>
  </r>
  <r>
    <x v="48"/>
    <n v="33"/>
    <n v="0"/>
    <n v="6"/>
  </r>
  <r>
    <x v="49"/>
    <n v="134"/>
    <n v="14"/>
    <n v="1"/>
  </r>
  <r>
    <x v="49"/>
    <n v="119"/>
    <n v="9"/>
    <n v="3"/>
  </r>
  <r>
    <x v="49"/>
    <n v="113"/>
    <n v="9"/>
    <n v="2"/>
  </r>
  <r>
    <x v="49"/>
    <n v="78"/>
    <n v="8"/>
    <n v="4"/>
  </r>
  <r>
    <x v="49"/>
    <n v="46"/>
    <n v="3"/>
    <n v="5"/>
  </r>
  <r>
    <x v="50"/>
    <n v="26"/>
    <n v="0"/>
    <n v="5"/>
  </r>
  <r>
    <x v="51"/>
    <n v="5"/>
    <n v="1"/>
    <n v="4"/>
  </r>
  <r>
    <x v="52"/>
    <n v="23"/>
    <n v="0"/>
    <n v="1"/>
  </r>
  <r>
    <x v="52"/>
    <n v="0"/>
    <n v="0"/>
    <n v="7"/>
  </r>
  <r>
    <x v="53"/>
    <n v="4"/>
    <n v="0"/>
    <n v="6"/>
  </r>
  <r>
    <x v="53"/>
    <n v="6"/>
    <m/>
    <n v="7"/>
  </r>
  <r>
    <x v="54"/>
    <n v="13"/>
    <m/>
    <n v="7"/>
  </r>
  <r>
    <x v="55"/>
    <n v="7"/>
    <n v="0"/>
    <n v="4"/>
  </r>
  <r>
    <x v="56"/>
    <n v="15"/>
    <n v="1"/>
    <n v="5"/>
  </r>
  <r>
    <x v="56"/>
    <n v="7"/>
    <n v="0"/>
    <n v="4"/>
  </r>
  <r>
    <x v="57"/>
    <n v="36"/>
    <n v="2"/>
    <n v="1"/>
  </r>
  <r>
    <x v="57"/>
    <n v="18"/>
    <n v="1"/>
    <n v="4"/>
  </r>
  <r>
    <x v="57"/>
    <n v="13"/>
    <n v="10"/>
    <n v="2"/>
  </r>
  <r>
    <x v="57"/>
    <n v="6"/>
    <n v="3"/>
    <n v="3"/>
  </r>
  <r>
    <x v="58"/>
    <n v="15"/>
    <n v="0"/>
    <n v="1"/>
  </r>
  <r>
    <x v="59"/>
    <n v="3"/>
    <n v="0"/>
    <n v="2"/>
  </r>
  <r>
    <x v="59"/>
    <n v="2"/>
    <n v="0"/>
    <n v="3"/>
  </r>
  <r>
    <x v="59"/>
    <n v="0"/>
    <n v="0"/>
    <n v="5"/>
  </r>
  <r>
    <x v="60"/>
    <n v="76"/>
    <n v="0"/>
    <n v="3"/>
  </r>
  <r>
    <x v="61"/>
    <n v="30"/>
    <n v="5"/>
    <n v="6"/>
  </r>
  <r>
    <x v="62"/>
    <n v="57"/>
    <n v="8"/>
    <n v="7"/>
  </r>
  <r>
    <x v="63"/>
    <n v="1"/>
    <n v="0"/>
    <n v="6"/>
  </r>
  <r>
    <x v="64"/>
    <n v="0"/>
    <n v="0"/>
    <n v="1"/>
  </r>
  <r>
    <x v="65"/>
    <n v="8"/>
    <n v="0"/>
    <n v="5"/>
  </r>
  <r>
    <x v="66"/>
    <n v="5"/>
    <n v="0"/>
    <n v="5"/>
  </r>
  <r>
    <x v="66"/>
    <n v="4"/>
    <n v="0"/>
    <n v="4"/>
  </r>
  <r>
    <x v="67"/>
    <n v="51"/>
    <m/>
    <n v="7"/>
  </r>
  <r>
    <x v="68"/>
    <n v="54"/>
    <n v="2"/>
    <n v="5"/>
  </r>
  <r>
    <x v="68"/>
    <n v="46"/>
    <n v="5"/>
    <n v="7"/>
  </r>
  <r>
    <x v="69"/>
    <n v="30"/>
    <n v="2"/>
    <n v="1"/>
  </r>
  <r>
    <x v="69"/>
    <n v="24"/>
    <n v="2"/>
    <n v="2"/>
  </r>
  <r>
    <x v="69"/>
    <n v="13"/>
    <n v="0"/>
    <n v="3"/>
  </r>
  <r>
    <x v="69"/>
    <n v="7"/>
    <n v="2"/>
    <n v="4"/>
  </r>
  <r>
    <x v="69"/>
    <n v="5"/>
    <n v="4"/>
    <n v="5"/>
  </r>
  <r>
    <x v="70"/>
    <n v="2"/>
    <n v="0"/>
    <n v="6"/>
  </r>
  <r>
    <x v="71"/>
    <n v="5"/>
    <n v="0"/>
    <n v="5"/>
  </r>
  <r>
    <x v="72"/>
    <n v="37"/>
    <n v="3"/>
    <n v="2"/>
  </r>
  <r>
    <x v="72"/>
    <n v="31"/>
    <n v="3"/>
    <n v="1"/>
  </r>
  <r>
    <x v="72"/>
    <n v="13"/>
    <n v="3"/>
    <n v="3"/>
  </r>
  <r>
    <x v="72"/>
    <n v="10"/>
    <n v="0"/>
    <n v="4"/>
  </r>
  <r>
    <x v="73"/>
    <n v="28"/>
    <n v="4"/>
    <n v="4"/>
  </r>
  <r>
    <x v="74"/>
    <n v="126"/>
    <n v="5"/>
    <n v="6"/>
  </r>
  <r>
    <x v="75"/>
    <n v="4"/>
    <n v="0"/>
    <n v="6"/>
  </r>
  <r>
    <x v="75"/>
    <n v="5"/>
    <m/>
    <n v="7"/>
  </r>
  <r>
    <x v="76"/>
    <n v="24"/>
    <n v="1"/>
    <n v="6"/>
  </r>
  <r>
    <x v="76"/>
    <n v="10"/>
    <n v="0"/>
    <n v="7"/>
  </r>
  <r>
    <x v="77"/>
    <n v="9"/>
    <n v="0"/>
    <n v="5"/>
  </r>
  <r>
    <x v="78"/>
    <n v="60"/>
    <m/>
    <n v="7"/>
  </r>
  <r>
    <x v="79"/>
    <n v="43"/>
    <n v="7"/>
    <n v="5"/>
  </r>
  <r>
    <x v="80"/>
    <n v="20"/>
    <n v="0"/>
    <n v="4"/>
  </r>
  <r>
    <x v="80"/>
    <n v="0"/>
    <n v="0"/>
    <n v="5"/>
  </r>
  <r>
    <x v="81"/>
    <n v="60"/>
    <n v="6"/>
    <n v="6"/>
  </r>
  <r>
    <x v="82"/>
    <n v="2"/>
    <n v="0"/>
    <n v="6"/>
  </r>
  <r>
    <x v="83"/>
    <n v="3"/>
    <n v="0"/>
    <n v="4"/>
  </r>
  <r>
    <x v="83"/>
    <n v="1"/>
    <n v="0"/>
    <n v="3"/>
  </r>
  <r>
    <x v="84"/>
    <n v="0"/>
    <n v="0"/>
    <n v="2"/>
  </r>
  <r>
    <x v="85"/>
    <n v="9"/>
    <n v="0"/>
    <n v="3"/>
  </r>
  <r>
    <x v="85"/>
    <n v="3"/>
    <n v="0"/>
    <n v="4"/>
  </r>
  <r>
    <x v="86"/>
    <n v="2"/>
    <n v="0"/>
    <n v="5"/>
  </r>
  <r>
    <x v="86"/>
    <n v="0"/>
    <n v="0"/>
    <n v="2"/>
  </r>
  <r>
    <x v="86"/>
    <n v="0"/>
    <n v="0"/>
    <n v="3"/>
  </r>
  <r>
    <x v="86"/>
    <n v="0"/>
    <n v="0"/>
    <n v="4"/>
  </r>
  <r>
    <x v="86"/>
    <m/>
    <m/>
    <n v="1"/>
  </r>
  <r>
    <x v="87"/>
    <n v="238"/>
    <n v="0"/>
    <n v="5"/>
  </r>
  <r>
    <x v="87"/>
    <n v="177"/>
    <n v="0"/>
    <n v="2"/>
  </r>
  <r>
    <x v="87"/>
    <n v="157"/>
    <n v="7"/>
    <n v="4"/>
  </r>
  <r>
    <x v="87"/>
    <n v="129"/>
    <n v="4"/>
    <n v="3"/>
  </r>
  <r>
    <x v="87"/>
    <n v="113"/>
    <n v="0"/>
    <n v="1"/>
  </r>
  <r>
    <x v="87"/>
    <n v="138"/>
    <n v="2"/>
    <n v="6"/>
  </r>
  <r>
    <x v="87"/>
    <n v="119"/>
    <n v="1"/>
    <n v="7"/>
  </r>
  <r>
    <x v="88"/>
    <n v="23"/>
    <n v="0"/>
    <n v="5"/>
  </r>
  <r>
    <x v="89"/>
    <n v="73"/>
    <n v="10"/>
    <n v="5"/>
  </r>
  <r>
    <x v="90"/>
    <n v="8"/>
    <n v="0"/>
    <n v="5"/>
  </r>
  <r>
    <x v="91"/>
    <n v="188"/>
    <n v="0"/>
    <n v="5"/>
  </r>
  <r>
    <x v="91"/>
    <n v="144"/>
    <n v="0"/>
    <n v="4"/>
  </r>
  <r>
    <x v="92"/>
    <n v="128"/>
    <n v="11"/>
    <n v="1"/>
  </r>
  <r>
    <x v="93"/>
    <n v="9"/>
    <n v="0"/>
    <n v="5"/>
  </r>
  <r>
    <x v="94"/>
    <n v="3"/>
    <n v="0"/>
    <n v="3"/>
  </r>
  <r>
    <x v="95"/>
    <n v="29"/>
    <n v="0"/>
    <n v="1"/>
  </r>
  <r>
    <x v="95"/>
    <n v="21"/>
    <n v="0"/>
    <n v="2"/>
  </r>
  <r>
    <x v="95"/>
    <n v="16"/>
    <n v="0"/>
    <n v="3"/>
  </r>
  <r>
    <x v="95"/>
    <n v="3"/>
    <n v="0"/>
    <n v="4"/>
  </r>
  <r>
    <x v="96"/>
    <n v="0"/>
    <n v="0"/>
    <n v="5"/>
  </r>
  <r>
    <x v="97"/>
    <n v="31"/>
    <n v="4"/>
    <n v="1"/>
  </r>
  <r>
    <x v="98"/>
    <n v="14"/>
    <n v="0"/>
    <n v="4"/>
  </r>
  <r>
    <x v="99"/>
    <n v="37"/>
    <n v="4"/>
    <n v="3"/>
  </r>
  <r>
    <x v="99"/>
    <n v="29"/>
    <n v="3"/>
    <n v="2"/>
  </r>
  <r>
    <x v="100"/>
    <n v="43"/>
    <n v="0"/>
    <n v="4"/>
  </r>
  <r>
    <x v="100"/>
    <n v="0"/>
    <n v="0"/>
    <n v="5"/>
  </r>
  <r>
    <x v="101"/>
    <n v="5"/>
    <n v="1"/>
    <n v="2"/>
  </r>
  <r>
    <x v="101"/>
    <n v="2"/>
    <n v="0"/>
    <n v="3"/>
  </r>
  <r>
    <x v="102"/>
    <n v="2"/>
    <m/>
    <n v="7"/>
  </r>
  <r>
    <x v="103"/>
    <n v="36"/>
    <n v="2"/>
    <n v="5"/>
  </r>
  <r>
    <x v="104"/>
    <n v="0"/>
    <n v="0"/>
    <n v="4"/>
  </r>
  <r>
    <x v="105"/>
    <n v="11"/>
    <n v="0"/>
    <n v="6"/>
  </r>
  <r>
    <x v="105"/>
    <n v="35"/>
    <m/>
    <n v="7"/>
  </r>
  <r>
    <x v="106"/>
    <n v="168"/>
    <n v="14"/>
    <n v="5"/>
  </r>
  <r>
    <x v="106"/>
    <n v="134"/>
    <n v="6"/>
    <n v="4"/>
  </r>
  <r>
    <x v="106"/>
    <n v="104"/>
    <n v="9"/>
    <n v="3"/>
  </r>
  <r>
    <x v="107"/>
    <n v="92"/>
    <m/>
    <n v="7"/>
  </r>
  <r>
    <x v="108"/>
    <n v="2"/>
    <n v="0"/>
    <n v="2"/>
  </r>
  <r>
    <x v="109"/>
    <n v="47"/>
    <n v="4"/>
    <n v="4"/>
  </r>
  <r>
    <x v="109"/>
    <n v="46"/>
    <n v="0"/>
    <n v="2"/>
  </r>
  <r>
    <x v="109"/>
    <n v="41"/>
    <n v="7"/>
    <n v="1"/>
  </r>
  <r>
    <x v="109"/>
    <n v="35"/>
    <n v="0"/>
    <n v="5"/>
  </r>
  <r>
    <x v="109"/>
    <n v="33"/>
    <n v="8"/>
    <n v="3"/>
  </r>
  <r>
    <x v="110"/>
    <n v="15"/>
    <n v="3"/>
    <n v="5"/>
  </r>
  <r>
    <x v="110"/>
    <n v="13"/>
    <n v="1"/>
    <n v="4"/>
  </r>
  <r>
    <x v="111"/>
    <n v="3"/>
    <n v="0"/>
    <n v="3"/>
  </r>
  <r>
    <x v="112"/>
    <n v="107"/>
    <n v="1"/>
    <n v="3"/>
  </r>
  <r>
    <x v="112"/>
    <n v="41"/>
    <n v="1"/>
    <n v="4"/>
  </r>
  <r>
    <x v="113"/>
    <n v="5"/>
    <n v="0"/>
    <n v="3"/>
  </r>
  <r>
    <x v="114"/>
    <n v="67"/>
    <n v="0"/>
    <n v="4"/>
  </r>
  <r>
    <x v="114"/>
    <n v="32"/>
    <n v="0"/>
    <n v="5"/>
  </r>
  <r>
    <x v="114"/>
    <n v="18"/>
    <n v="0"/>
    <n v="3"/>
  </r>
  <r>
    <x v="115"/>
    <n v="0"/>
    <n v="0"/>
    <n v="2"/>
  </r>
  <r>
    <x v="116"/>
    <n v="23"/>
    <n v="4"/>
    <n v="3"/>
  </r>
  <r>
    <x v="116"/>
    <n v="22"/>
    <n v="1"/>
    <n v="1"/>
  </r>
  <r>
    <x v="116"/>
    <n v="18"/>
    <n v="1"/>
    <n v="2"/>
  </r>
  <r>
    <x v="116"/>
    <n v="14"/>
    <n v="1"/>
    <n v="4"/>
  </r>
  <r>
    <x v="116"/>
    <n v="2"/>
    <n v="0"/>
    <n v="5"/>
  </r>
  <r>
    <x v="116"/>
    <n v="65"/>
    <n v="0"/>
    <n v="6"/>
  </r>
  <r>
    <x v="116"/>
    <n v="32"/>
    <n v="5"/>
    <n v="7"/>
  </r>
  <r>
    <x v="117"/>
    <n v="75"/>
    <m/>
    <n v="7"/>
  </r>
  <r>
    <x v="117"/>
    <n v="41"/>
    <n v="0"/>
    <n v="6"/>
  </r>
  <r>
    <x v="118"/>
    <n v="1"/>
    <n v="0"/>
    <n v="5"/>
  </r>
  <r>
    <x v="119"/>
    <n v="48"/>
    <n v="0"/>
    <n v="4"/>
  </r>
  <r>
    <x v="119"/>
    <n v="10"/>
    <n v="0"/>
    <n v="3"/>
  </r>
  <r>
    <x v="119"/>
    <n v="5"/>
    <n v="0"/>
    <n v="5"/>
  </r>
  <r>
    <x v="120"/>
    <n v="0"/>
    <n v="0"/>
    <n v="2"/>
  </r>
  <r>
    <x v="121"/>
    <n v="4"/>
    <n v="0"/>
    <n v="6"/>
  </r>
  <r>
    <x v="121"/>
    <n v="7"/>
    <m/>
    <n v="7"/>
  </r>
  <r>
    <x v="122"/>
    <n v="15"/>
    <n v="0"/>
    <n v="5"/>
  </r>
  <r>
    <x v="123"/>
    <n v="105"/>
    <n v="0"/>
    <n v="3"/>
  </r>
  <r>
    <x v="123"/>
    <n v="94"/>
    <n v="1"/>
    <n v="2"/>
  </r>
  <r>
    <x v="123"/>
    <n v="75"/>
    <n v="2"/>
    <n v="4"/>
  </r>
  <r>
    <x v="123"/>
    <n v="67"/>
    <n v="8"/>
    <n v="5"/>
  </r>
  <r>
    <x v="123"/>
    <n v="42"/>
    <n v="7"/>
    <n v="1"/>
  </r>
  <r>
    <x v="123"/>
    <n v="58"/>
    <n v="4"/>
    <n v="6"/>
  </r>
  <r>
    <x v="123"/>
    <n v="82"/>
    <n v="9"/>
    <n v="7"/>
  </r>
  <r>
    <x v="124"/>
    <n v="2"/>
    <n v="1"/>
    <n v="1"/>
  </r>
  <r>
    <x v="125"/>
    <n v="6"/>
    <n v="0"/>
    <n v="1"/>
  </r>
  <r>
    <x v="125"/>
    <n v="0"/>
    <n v="0"/>
    <n v="2"/>
  </r>
  <r>
    <x v="126"/>
    <n v="52"/>
    <n v="0"/>
    <n v="2"/>
  </r>
  <r>
    <x v="126"/>
    <n v="37"/>
    <n v="0"/>
    <n v="3"/>
  </r>
  <r>
    <x v="126"/>
    <n v="15"/>
    <n v="0"/>
    <n v="4"/>
  </r>
  <r>
    <x v="127"/>
    <n v="29"/>
    <m/>
    <n v="7"/>
  </r>
  <r>
    <x v="128"/>
    <n v="31"/>
    <n v="0"/>
    <n v="5"/>
  </r>
  <r>
    <x v="129"/>
    <n v="28"/>
    <n v="8"/>
    <n v="6"/>
  </r>
  <r>
    <x v="129"/>
    <n v="87"/>
    <n v="23"/>
    <n v="7"/>
  </r>
  <r>
    <x v="130"/>
    <n v="7"/>
    <n v="0"/>
    <n v="5"/>
  </r>
  <r>
    <x v="131"/>
    <n v="94"/>
    <n v="11"/>
    <n v="6"/>
  </r>
  <r>
    <x v="131"/>
    <n v="98"/>
    <n v="12"/>
    <n v="7"/>
  </r>
  <r>
    <x v="132"/>
    <n v="76"/>
    <n v="12"/>
    <n v="5"/>
  </r>
  <r>
    <x v="132"/>
    <n v="50"/>
    <n v="8"/>
    <n v="4"/>
  </r>
  <r>
    <x v="132"/>
    <n v="10"/>
    <n v="9"/>
    <n v="3"/>
  </r>
  <r>
    <x v="132"/>
    <n v="10"/>
    <n v="7"/>
    <n v="2"/>
  </r>
  <r>
    <x v="133"/>
    <n v="14"/>
    <n v="0"/>
    <n v="5"/>
  </r>
  <r>
    <x v="134"/>
    <n v="17"/>
    <n v="7"/>
    <n v="4"/>
  </r>
  <r>
    <x v="135"/>
    <n v="21"/>
    <n v="0"/>
    <n v="5"/>
  </r>
  <r>
    <x v="135"/>
    <n v="13"/>
    <n v="0"/>
    <n v="4"/>
  </r>
  <r>
    <x v="135"/>
    <n v="4"/>
    <n v="0"/>
    <n v="3"/>
  </r>
  <r>
    <x v="135"/>
    <n v="15"/>
    <n v="0"/>
    <n v="6"/>
  </r>
  <r>
    <x v="135"/>
    <n v="26"/>
    <m/>
    <n v="7"/>
  </r>
  <r>
    <x v="136"/>
    <n v="20"/>
    <n v="2"/>
    <n v="2"/>
  </r>
  <r>
    <x v="137"/>
    <n v="25"/>
    <n v="0"/>
    <n v="6"/>
  </r>
  <r>
    <x v="138"/>
    <n v="3"/>
    <n v="0"/>
    <n v="5"/>
  </r>
  <r>
    <x v="139"/>
    <n v="21"/>
    <n v="4"/>
    <n v="4"/>
  </r>
  <r>
    <x v="139"/>
    <n v="9"/>
    <n v="3"/>
    <n v="5"/>
  </r>
  <r>
    <x v="140"/>
    <n v="5"/>
    <n v="0"/>
    <n v="5"/>
  </r>
  <r>
    <x v="141"/>
    <n v="12"/>
    <n v="0"/>
    <n v="1"/>
  </r>
  <r>
    <x v="141"/>
    <n v="12"/>
    <n v="0"/>
    <n v="2"/>
  </r>
  <r>
    <x v="142"/>
    <n v="51"/>
    <n v="5"/>
    <n v="1"/>
  </r>
  <r>
    <x v="143"/>
    <n v="29"/>
    <n v="0"/>
    <n v="1"/>
  </r>
  <r>
    <x v="144"/>
    <n v="5"/>
    <n v="0"/>
    <n v="2"/>
  </r>
  <r>
    <x v="145"/>
    <n v="38"/>
    <n v="0"/>
    <n v="5"/>
  </r>
  <r>
    <x v="145"/>
    <n v="14"/>
    <n v="15"/>
    <n v="2"/>
  </r>
  <r>
    <x v="145"/>
    <n v="7"/>
    <n v="9"/>
    <n v="3"/>
  </r>
  <r>
    <x v="145"/>
    <n v="3"/>
    <n v="2"/>
    <n v="1"/>
  </r>
  <r>
    <x v="145"/>
    <n v="15"/>
    <n v="0"/>
    <n v="6"/>
  </r>
  <r>
    <x v="145"/>
    <n v="35"/>
    <n v="1"/>
    <n v="7"/>
  </r>
  <r>
    <x v="146"/>
    <n v="15"/>
    <n v="0"/>
    <n v="3"/>
  </r>
  <r>
    <x v="146"/>
    <n v="6"/>
    <n v="0"/>
    <n v="5"/>
  </r>
  <r>
    <x v="147"/>
    <n v="17"/>
    <n v="0"/>
    <n v="2"/>
  </r>
  <r>
    <x v="148"/>
    <n v="0"/>
    <n v="0"/>
    <n v="1"/>
  </r>
  <r>
    <x v="149"/>
    <n v="2"/>
    <n v="0"/>
    <n v="2"/>
  </r>
  <r>
    <x v="150"/>
    <n v="13"/>
    <n v="0"/>
    <n v="6"/>
  </r>
  <r>
    <x v="151"/>
    <n v="2"/>
    <n v="0"/>
    <n v="4"/>
  </r>
  <r>
    <x v="152"/>
    <n v="16"/>
    <n v="1"/>
    <n v="6"/>
  </r>
  <r>
    <x v="152"/>
    <n v="14"/>
    <n v="0"/>
    <n v="7"/>
  </r>
  <r>
    <x v="153"/>
    <n v="7"/>
    <m/>
    <n v="7"/>
  </r>
  <r>
    <x v="154"/>
    <n v="39"/>
    <n v="9"/>
    <n v="2"/>
  </r>
  <r>
    <x v="154"/>
    <n v="14"/>
    <n v="6"/>
    <n v="1"/>
  </r>
  <r>
    <x v="155"/>
    <n v="110"/>
    <n v="0"/>
    <n v="6"/>
  </r>
  <r>
    <x v="156"/>
    <n v="1"/>
    <n v="0"/>
    <n v="1"/>
  </r>
  <r>
    <x v="157"/>
    <n v="14"/>
    <n v="8"/>
    <n v="5"/>
  </r>
  <r>
    <x v="157"/>
    <n v="5"/>
    <n v="6"/>
    <n v="2"/>
  </r>
  <r>
    <x v="157"/>
    <n v="0"/>
    <n v="12"/>
    <n v="4"/>
  </r>
  <r>
    <x v="157"/>
    <n v="0"/>
    <n v="8"/>
    <n v="3"/>
  </r>
  <r>
    <x v="157"/>
    <n v="9"/>
    <n v="16"/>
    <n v="7"/>
  </r>
  <r>
    <x v="158"/>
    <n v="0"/>
    <n v="0"/>
    <n v="5"/>
  </r>
  <r>
    <x v="159"/>
    <n v="81"/>
    <n v="21"/>
    <n v="4"/>
  </r>
  <r>
    <x v="159"/>
    <n v="45"/>
    <n v="12"/>
    <n v="1"/>
  </r>
  <r>
    <x v="159"/>
    <n v="41"/>
    <n v="9"/>
    <n v="2"/>
  </r>
  <r>
    <x v="159"/>
    <n v="30"/>
    <n v="12"/>
    <n v="3"/>
  </r>
  <r>
    <x v="159"/>
    <n v="13"/>
    <n v="19"/>
    <n v="5"/>
  </r>
  <r>
    <x v="159"/>
    <n v="34"/>
    <n v="9"/>
    <n v="6"/>
  </r>
  <r>
    <x v="159"/>
    <n v="41"/>
    <n v="21"/>
    <n v="7"/>
  </r>
  <r>
    <x v="160"/>
    <n v="3"/>
    <n v="0"/>
    <n v="1"/>
  </r>
  <r>
    <x v="161"/>
    <n v="24"/>
    <n v="0"/>
    <n v="4"/>
  </r>
  <r>
    <x v="162"/>
    <n v="206"/>
    <n v="14"/>
    <n v="3"/>
  </r>
  <r>
    <x v="162"/>
    <n v="162"/>
    <n v="16"/>
    <n v="4"/>
  </r>
  <r>
    <x v="162"/>
    <n v="133"/>
    <n v="18"/>
    <n v="1"/>
  </r>
  <r>
    <x v="162"/>
    <n v="96"/>
    <n v="8"/>
    <n v="5"/>
  </r>
  <r>
    <x v="162"/>
    <n v="94"/>
    <n v="14"/>
    <n v="2"/>
  </r>
  <r>
    <x v="162"/>
    <n v="208"/>
    <n v="12"/>
    <n v="6"/>
  </r>
  <r>
    <x v="162"/>
    <n v="100"/>
    <n v="15"/>
    <n v="7"/>
  </r>
  <r>
    <x v="163"/>
    <n v="6"/>
    <n v="0"/>
    <n v="3"/>
  </r>
  <r>
    <x v="164"/>
    <n v="26"/>
    <m/>
    <n v="7"/>
  </r>
  <r>
    <x v="165"/>
    <n v="4"/>
    <n v="0"/>
    <n v="5"/>
  </r>
  <r>
    <x v="166"/>
    <n v="37"/>
    <n v="0"/>
    <n v="5"/>
  </r>
  <r>
    <x v="167"/>
    <n v="5"/>
    <n v="0"/>
    <n v="2"/>
  </r>
  <r>
    <x v="168"/>
    <n v="9"/>
    <n v="0"/>
    <n v="5"/>
  </r>
  <r>
    <x v="169"/>
    <n v="1"/>
    <m/>
    <n v="7"/>
  </r>
  <r>
    <x v="169"/>
    <n v="53"/>
    <n v="0"/>
    <n v="6"/>
  </r>
  <r>
    <x v="170"/>
    <n v="236"/>
    <n v="2"/>
    <n v="1"/>
  </r>
  <r>
    <x v="170"/>
    <n v="169"/>
    <n v="6"/>
    <n v="2"/>
  </r>
  <r>
    <x v="170"/>
    <n v="86"/>
    <n v="6"/>
    <n v="3"/>
  </r>
  <r>
    <x v="171"/>
    <n v="46"/>
    <n v="0"/>
    <n v="5"/>
  </r>
  <r>
    <x v="171"/>
    <n v="24"/>
    <n v="0"/>
    <n v="4"/>
  </r>
  <r>
    <x v="172"/>
    <n v="67"/>
    <n v="1"/>
    <n v="4"/>
  </r>
  <r>
    <x v="173"/>
    <n v="96"/>
    <n v="0"/>
    <n v="6"/>
  </r>
  <r>
    <x v="173"/>
    <n v="123"/>
    <m/>
    <n v="7"/>
  </r>
  <r>
    <x v="174"/>
    <n v="11"/>
    <n v="0"/>
    <n v="1"/>
  </r>
  <r>
    <x v="175"/>
    <n v="59"/>
    <n v="0"/>
    <n v="4"/>
  </r>
  <r>
    <x v="175"/>
    <n v="37"/>
    <n v="0"/>
    <n v="5"/>
  </r>
  <r>
    <x v="176"/>
    <n v="6"/>
    <n v="3"/>
    <n v="2"/>
  </r>
  <r>
    <x v="176"/>
    <n v="5"/>
    <n v="0"/>
    <n v="3"/>
  </r>
  <r>
    <x v="177"/>
    <n v="91"/>
    <n v="6"/>
    <n v="6"/>
  </r>
  <r>
    <x v="177"/>
    <n v="67"/>
    <n v="1"/>
    <n v="7"/>
  </r>
  <r>
    <x v="178"/>
    <n v="60"/>
    <n v="26"/>
    <n v="3"/>
  </r>
  <r>
    <x v="178"/>
    <n v="17"/>
    <n v="11"/>
    <n v="4"/>
  </r>
  <r>
    <x v="178"/>
    <n v="2"/>
    <n v="10"/>
    <n v="5"/>
  </r>
  <r>
    <x v="178"/>
    <n v="0"/>
    <n v="6"/>
    <n v="2"/>
  </r>
  <r>
    <x v="178"/>
    <n v="38"/>
    <n v="18"/>
    <n v="7"/>
  </r>
  <r>
    <x v="179"/>
    <n v="145"/>
    <n v="0"/>
    <n v="3"/>
  </r>
  <r>
    <x v="179"/>
    <n v="88"/>
    <n v="2"/>
    <n v="4"/>
  </r>
  <r>
    <x v="179"/>
    <n v="66"/>
    <n v="0"/>
    <n v="2"/>
  </r>
  <r>
    <x v="179"/>
    <n v="24"/>
    <n v="0"/>
    <n v="1"/>
  </r>
  <r>
    <x v="180"/>
    <n v="122"/>
    <n v="11"/>
    <n v="6"/>
  </r>
  <r>
    <x v="180"/>
    <n v="245"/>
    <n v="9"/>
    <n v="7"/>
  </r>
  <r>
    <x v="181"/>
    <n v="25"/>
    <n v="0"/>
    <n v="1"/>
  </r>
  <r>
    <x v="182"/>
    <n v="63"/>
    <n v="0"/>
    <n v="4"/>
  </r>
  <r>
    <x v="182"/>
    <n v="0"/>
    <n v="0"/>
    <n v="5"/>
  </r>
  <r>
    <x v="183"/>
    <n v="155"/>
    <n v="5"/>
    <n v="4"/>
  </r>
  <r>
    <x v="183"/>
    <n v="113"/>
    <n v="0"/>
    <n v="5"/>
  </r>
  <r>
    <x v="183"/>
    <n v="103"/>
    <n v="0"/>
    <n v="3"/>
  </r>
  <r>
    <x v="183"/>
    <n v="84"/>
    <n v="0"/>
    <n v="1"/>
  </r>
  <r>
    <x v="183"/>
    <n v="52"/>
    <n v="1"/>
    <n v="2"/>
  </r>
  <r>
    <x v="184"/>
    <n v="4"/>
    <n v="0"/>
    <n v="6"/>
  </r>
  <r>
    <x v="185"/>
    <n v="88"/>
    <n v="1"/>
    <n v="1"/>
  </r>
  <r>
    <x v="185"/>
    <n v="60"/>
    <n v="0"/>
    <n v="2"/>
  </r>
  <r>
    <x v="185"/>
    <n v="7"/>
    <n v="6"/>
    <n v="5"/>
  </r>
  <r>
    <x v="185"/>
    <n v="27"/>
    <n v="0"/>
    <n v="6"/>
  </r>
  <r>
    <x v="186"/>
    <n v="10"/>
    <n v="1"/>
    <n v="1"/>
  </r>
  <r>
    <x v="187"/>
    <n v="4"/>
    <n v="17"/>
    <n v="5"/>
  </r>
  <r>
    <x v="187"/>
    <n v="30"/>
    <n v="16"/>
    <n v="6"/>
  </r>
  <r>
    <x v="188"/>
    <n v="3"/>
    <n v="1"/>
    <n v="4"/>
  </r>
  <r>
    <x v="188"/>
    <n v="1"/>
    <n v="1"/>
    <n v="1"/>
  </r>
  <r>
    <x v="189"/>
    <n v="4"/>
    <n v="2"/>
    <n v="5"/>
  </r>
  <r>
    <x v="190"/>
    <n v="44"/>
    <m/>
    <n v="7"/>
  </r>
  <r>
    <x v="191"/>
    <n v="2"/>
    <n v="0"/>
    <n v="2"/>
  </r>
  <r>
    <x v="192"/>
    <n v="31"/>
    <n v="0"/>
    <n v="4"/>
  </r>
  <r>
    <x v="192"/>
    <n v="4"/>
    <n v="5"/>
    <n v="3"/>
  </r>
  <r>
    <x v="193"/>
    <n v="0"/>
    <n v="0"/>
    <n v="4"/>
  </r>
  <r>
    <x v="194"/>
    <n v="31"/>
    <n v="0"/>
    <n v="3"/>
  </r>
  <r>
    <x v="194"/>
    <n v="10"/>
    <n v="0"/>
    <n v="4"/>
  </r>
  <r>
    <x v="195"/>
    <n v="42"/>
    <n v="14"/>
    <n v="2"/>
  </r>
  <r>
    <x v="195"/>
    <n v="9"/>
    <n v="24"/>
    <n v="1"/>
  </r>
  <r>
    <x v="196"/>
    <n v="14"/>
    <n v="0"/>
    <n v="6"/>
  </r>
  <r>
    <x v="197"/>
    <n v="52"/>
    <n v="8"/>
    <n v="1"/>
  </r>
  <r>
    <x v="197"/>
    <n v="22"/>
    <n v="10"/>
    <n v="2"/>
  </r>
  <r>
    <x v="198"/>
    <n v="82"/>
    <n v="0"/>
    <n v="3"/>
  </r>
  <r>
    <x v="198"/>
    <n v="42"/>
    <n v="0"/>
    <n v="4"/>
  </r>
  <r>
    <x v="198"/>
    <n v="26"/>
    <n v="0"/>
    <n v="5"/>
  </r>
  <r>
    <x v="198"/>
    <n v="18"/>
    <n v="0"/>
    <n v="4"/>
  </r>
  <r>
    <x v="199"/>
    <n v="13"/>
    <m/>
    <n v="7"/>
  </r>
  <r>
    <x v="200"/>
    <n v="95"/>
    <n v="0"/>
    <n v="1"/>
  </r>
  <r>
    <x v="201"/>
    <n v="93"/>
    <n v="1"/>
    <n v="2"/>
  </r>
  <r>
    <x v="201"/>
    <n v="75"/>
    <n v="4"/>
    <n v="1"/>
  </r>
  <r>
    <x v="201"/>
    <n v="67"/>
    <n v="0"/>
    <n v="3"/>
  </r>
  <r>
    <x v="202"/>
    <n v="30"/>
    <n v="0"/>
    <n v="6"/>
  </r>
  <r>
    <x v="202"/>
    <n v="21"/>
    <m/>
    <n v="7"/>
  </r>
  <r>
    <x v="203"/>
    <n v="0"/>
    <n v="2"/>
    <n v="1"/>
  </r>
  <r>
    <x v="204"/>
    <n v="35"/>
    <n v="0"/>
    <n v="5"/>
  </r>
  <r>
    <x v="205"/>
    <n v="33"/>
    <n v="0"/>
    <n v="6"/>
  </r>
  <r>
    <x v="206"/>
    <n v="49"/>
    <n v="10"/>
    <n v="2"/>
  </r>
  <r>
    <x v="206"/>
    <n v="10"/>
    <n v="2"/>
    <n v="3"/>
  </r>
  <r>
    <x v="207"/>
    <n v="9"/>
    <m/>
    <n v="7"/>
  </r>
  <r>
    <x v="208"/>
    <n v="45"/>
    <n v="0"/>
    <n v="5"/>
  </r>
  <r>
    <x v="209"/>
    <n v="14"/>
    <m/>
    <n v="7"/>
  </r>
  <r>
    <x v="210"/>
    <n v="79"/>
    <m/>
    <n v="7"/>
  </r>
  <r>
    <x v="210"/>
    <n v="43"/>
    <n v="0"/>
    <n v="6"/>
  </r>
  <r>
    <x v="211"/>
    <n v="13"/>
    <n v="0"/>
    <n v="2"/>
  </r>
  <r>
    <x v="211"/>
    <n v="1"/>
    <n v="2"/>
    <n v="1"/>
  </r>
  <r>
    <x v="212"/>
    <n v="49"/>
    <n v="2"/>
    <n v="1"/>
  </r>
  <r>
    <x v="212"/>
    <n v="30"/>
    <n v="0"/>
    <n v="2"/>
  </r>
  <r>
    <x v="213"/>
    <n v="15"/>
    <n v="19"/>
    <n v="7"/>
  </r>
  <r>
    <x v="214"/>
    <n v="100"/>
    <n v="0"/>
    <n v="5"/>
  </r>
  <r>
    <x v="214"/>
    <n v="74"/>
    <n v="0"/>
    <n v="4"/>
  </r>
  <r>
    <x v="214"/>
    <n v="70"/>
    <n v="0"/>
    <n v="3"/>
  </r>
  <r>
    <x v="214"/>
    <n v="27"/>
    <n v="0"/>
    <n v="6"/>
  </r>
  <r>
    <x v="214"/>
    <n v="17"/>
    <m/>
    <n v="7"/>
  </r>
  <r>
    <x v="215"/>
    <n v="34"/>
    <n v="1"/>
    <n v="4"/>
  </r>
  <r>
    <x v="215"/>
    <n v="0"/>
    <n v="0"/>
    <n v="2"/>
  </r>
  <r>
    <x v="215"/>
    <n v="0"/>
    <n v="0"/>
    <n v="3"/>
  </r>
  <r>
    <x v="216"/>
    <n v="66"/>
    <n v="6"/>
    <n v="5"/>
  </r>
  <r>
    <x v="216"/>
    <n v="47"/>
    <n v="20"/>
    <n v="1"/>
  </r>
  <r>
    <x v="216"/>
    <n v="27"/>
    <n v="16"/>
    <n v="2"/>
  </r>
  <r>
    <x v="216"/>
    <n v="24"/>
    <n v="10"/>
    <n v="4"/>
  </r>
  <r>
    <x v="216"/>
    <n v="6"/>
    <n v="6"/>
    <n v="3"/>
  </r>
  <r>
    <x v="216"/>
    <n v="57"/>
    <n v="15"/>
    <n v="6"/>
  </r>
  <r>
    <x v="216"/>
    <n v="55"/>
    <n v="17"/>
    <n v="7"/>
  </r>
  <r>
    <x v="217"/>
    <n v="69"/>
    <n v="6"/>
    <n v="5"/>
  </r>
  <r>
    <x v="217"/>
    <n v="61"/>
    <n v="9"/>
    <n v="4"/>
  </r>
  <r>
    <x v="217"/>
    <n v="32"/>
    <n v="4"/>
    <n v="3"/>
  </r>
  <r>
    <x v="217"/>
    <n v="0"/>
    <n v="0"/>
    <n v="3"/>
  </r>
  <r>
    <x v="217"/>
    <n v="58"/>
    <n v="8"/>
    <n v="6"/>
  </r>
  <r>
    <x v="217"/>
    <n v="50"/>
    <n v="1"/>
    <n v="7"/>
  </r>
  <r>
    <x v="218"/>
    <n v="71"/>
    <n v="0"/>
    <n v="3"/>
  </r>
  <r>
    <x v="218"/>
    <n v="23"/>
    <n v="10"/>
    <n v="4"/>
  </r>
  <r>
    <x v="218"/>
    <n v="17"/>
    <n v="7"/>
    <n v="5"/>
  </r>
  <r>
    <x v="219"/>
    <n v="64"/>
    <n v="8"/>
    <n v="4"/>
  </r>
  <r>
    <x v="219"/>
    <n v="37"/>
    <n v="1"/>
    <n v="2"/>
  </r>
  <r>
    <x v="219"/>
    <n v="35"/>
    <n v="0"/>
    <n v="5"/>
  </r>
  <r>
    <x v="219"/>
    <n v="34"/>
    <n v="0"/>
    <n v="3"/>
  </r>
  <r>
    <x v="219"/>
    <n v="17"/>
    <n v="6"/>
    <n v="1"/>
  </r>
  <r>
    <x v="219"/>
    <n v="17"/>
    <n v="0"/>
    <n v="6"/>
  </r>
  <r>
    <x v="219"/>
    <n v="17"/>
    <m/>
    <n v="7"/>
  </r>
  <r>
    <x v="220"/>
    <n v="15"/>
    <n v="7"/>
    <n v="5"/>
  </r>
  <r>
    <x v="221"/>
    <n v="99"/>
    <n v="6"/>
    <n v="6"/>
  </r>
  <r>
    <x v="221"/>
    <n v="208"/>
    <n v="7"/>
    <n v="7"/>
  </r>
  <r>
    <x v="222"/>
    <n v="4"/>
    <n v="0"/>
    <n v="6"/>
  </r>
  <r>
    <x v="222"/>
    <n v="41"/>
    <m/>
    <n v="7"/>
  </r>
  <r>
    <x v="223"/>
    <n v="1"/>
    <n v="0"/>
    <n v="3"/>
  </r>
  <r>
    <x v="224"/>
    <n v="125"/>
    <n v="11"/>
    <n v="2"/>
  </r>
  <r>
    <x v="224"/>
    <n v="114"/>
    <n v="11"/>
    <n v="3"/>
  </r>
  <r>
    <x v="224"/>
    <n v="57"/>
    <n v="9"/>
    <n v="1"/>
  </r>
  <r>
    <x v="225"/>
    <n v="4"/>
    <m/>
    <n v="7"/>
  </r>
  <r>
    <x v="226"/>
    <n v="23"/>
    <n v="12"/>
    <n v="3"/>
  </r>
  <r>
    <x v="226"/>
    <n v="14"/>
    <n v="0"/>
    <n v="2"/>
  </r>
  <r>
    <x v="227"/>
    <n v="164"/>
    <n v="15"/>
    <n v="3"/>
  </r>
  <r>
    <x v="227"/>
    <n v="55"/>
    <n v="8"/>
    <n v="2"/>
  </r>
  <r>
    <x v="227"/>
    <n v="47"/>
    <n v="10"/>
    <n v="1"/>
  </r>
  <r>
    <x v="228"/>
    <n v="6"/>
    <n v="0"/>
    <n v="5"/>
  </r>
  <r>
    <x v="229"/>
    <n v="33"/>
    <n v="0"/>
    <n v="4"/>
  </r>
  <r>
    <x v="229"/>
    <n v="17"/>
    <n v="1"/>
    <n v="1"/>
  </r>
  <r>
    <x v="229"/>
    <n v="13"/>
    <n v="0"/>
    <n v="2"/>
  </r>
  <r>
    <x v="229"/>
    <n v="0"/>
    <n v="0"/>
    <n v="3"/>
  </r>
  <r>
    <x v="230"/>
    <n v="0"/>
    <n v="0"/>
    <n v="1"/>
  </r>
  <r>
    <x v="230"/>
    <n v="28"/>
    <n v="0"/>
    <n v="6"/>
  </r>
  <r>
    <x v="230"/>
    <n v="12"/>
    <n v="4"/>
    <n v="7"/>
  </r>
  <r>
    <x v="231"/>
    <n v="31"/>
    <n v="0"/>
    <n v="6"/>
  </r>
  <r>
    <x v="231"/>
    <n v="5"/>
    <m/>
    <n v="7"/>
  </r>
  <r>
    <x v="232"/>
    <n v="39"/>
    <n v="1"/>
    <n v="6"/>
  </r>
  <r>
    <x v="233"/>
    <n v="87"/>
    <n v="0"/>
    <n v="5"/>
  </r>
  <r>
    <x v="233"/>
    <n v="35"/>
    <n v="0"/>
    <n v="4"/>
  </r>
  <r>
    <x v="233"/>
    <n v="13"/>
    <n v="0"/>
    <n v="2"/>
  </r>
  <r>
    <x v="234"/>
    <n v="115"/>
    <n v="6"/>
    <n v="4"/>
  </r>
  <r>
    <x v="234"/>
    <n v="14"/>
    <n v="5"/>
    <n v="5"/>
  </r>
  <r>
    <x v="235"/>
    <n v="4"/>
    <n v="1"/>
    <n v="6"/>
  </r>
  <r>
    <x v="235"/>
    <n v="32"/>
    <m/>
    <n v="7"/>
  </r>
  <r>
    <x v="236"/>
    <n v="7"/>
    <n v="0"/>
    <n v="6"/>
  </r>
  <r>
    <x v="236"/>
    <n v="1"/>
    <m/>
    <n v="7"/>
  </r>
  <r>
    <x v="237"/>
    <n v="38"/>
    <n v="14"/>
    <n v="2"/>
  </r>
  <r>
    <x v="237"/>
    <n v="38"/>
    <n v="6"/>
    <n v="3"/>
  </r>
  <r>
    <x v="237"/>
    <n v="32"/>
    <n v="11"/>
    <n v="4"/>
  </r>
  <r>
    <x v="237"/>
    <n v="30"/>
    <n v="7"/>
    <n v="1"/>
  </r>
  <r>
    <x v="238"/>
    <n v="51"/>
    <n v="20"/>
    <n v="2"/>
  </r>
  <r>
    <x v="238"/>
    <n v="31"/>
    <n v="6"/>
    <n v="1"/>
  </r>
  <r>
    <x v="238"/>
    <n v="4"/>
    <n v="7"/>
    <n v="4"/>
  </r>
  <r>
    <x v="238"/>
    <n v="0"/>
    <n v="14"/>
    <n v="3"/>
  </r>
  <r>
    <x v="238"/>
    <n v="0"/>
    <n v="5"/>
    <n v="5"/>
  </r>
  <r>
    <x v="238"/>
    <n v="2"/>
    <n v="8"/>
    <n v="6"/>
  </r>
  <r>
    <x v="238"/>
    <n v="8"/>
    <n v="17"/>
    <n v="7"/>
  </r>
  <r>
    <x v="239"/>
    <n v="1"/>
    <n v="0"/>
    <n v="1"/>
  </r>
  <r>
    <x v="239"/>
    <n v="0"/>
    <n v="0"/>
    <n v="2"/>
  </r>
  <r>
    <x v="240"/>
    <n v="19"/>
    <n v="1"/>
    <n v="5"/>
  </r>
  <r>
    <x v="240"/>
    <n v="15"/>
    <n v="1"/>
    <n v="1"/>
  </r>
  <r>
    <x v="240"/>
    <n v="2"/>
    <n v="0"/>
    <n v="2"/>
  </r>
  <r>
    <x v="241"/>
    <n v="179"/>
    <n v="1"/>
    <n v="4"/>
  </r>
  <r>
    <x v="241"/>
    <n v="63"/>
    <n v="0"/>
    <n v="3"/>
  </r>
  <r>
    <x v="241"/>
    <n v="36"/>
    <n v="6"/>
    <n v="2"/>
  </r>
  <r>
    <x v="241"/>
    <n v="21"/>
    <n v="8"/>
    <n v="1"/>
  </r>
  <r>
    <x v="242"/>
    <n v="1"/>
    <n v="0"/>
    <n v="1"/>
  </r>
  <r>
    <x v="243"/>
    <n v="3"/>
    <n v="0"/>
    <n v="4"/>
  </r>
  <r>
    <x v="244"/>
    <n v="59"/>
    <n v="0"/>
    <n v="3"/>
  </r>
  <r>
    <x v="244"/>
    <n v="51"/>
    <n v="0"/>
    <n v="4"/>
  </r>
  <r>
    <x v="244"/>
    <n v="40"/>
    <n v="0"/>
    <n v="1"/>
  </r>
  <r>
    <x v="244"/>
    <n v="20"/>
    <n v="1"/>
    <n v="2"/>
  </r>
  <r>
    <x v="244"/>
    <n v="17"/>
    <n v="0"/>
    <n v="5"/>
  </r>
  <r>
    <x v="244"/>
    <n v="1"/>
    <n v="0"/>
    <n v="6"/>
  </r>
  <r>
    <x v="245"/>
    <n v="5"/>
    <n v="18"/>
    <n v="5"/>
  </r>
  <r>
    <x v="246"/>
    <n v="123"/>
    <n v="14"/>
    <n v="3"/>
  </r>
  <r>
    <x v="246"/>
    <n v="118"/>
    <n v="17"/>
    <n v="4"/>
  </r>
  <r>
    <x v="246"/>
    <n v="116"/>
    <n v="10"/>
    <n v="5"/>
  </r>
  <r>
    <x v="247"/>
    <n v="134"/>
    <n v="0"/>
    <n v="1"/>
  </r>
  <r>
    <x v="247"/>
    <n v="110"/>
    <n v="9"/>
    <n v="4"/>
  </r>
  <r>
    <x v="247"/>
    <n v="97"/>
    <n v="0"/>
    <n v="2"/>
  </r>
  <r>
    <x v="247"/>
    <n v="62"/>
    <n v="0"/>
    <n v="5"/>
  </r>
  <r>
    <x v="247"/>
    <n v="50"/>
    <n v="1"/>
    <n v="3"/>
  </r>
  <r>
    <x v="247"/>
    <n v="32"/>
    <n v="0"/>
    <n v="6"/>
  </r>
  <r>
    <x v="247"/>
    <n v="172"/>
    <n v="0"/>
    <n v="7"/>
  </r>
  <r>
    <x v="248"/>
    <n v="4"/>
    <n v="0"/>
    <n v="5"/>
  </r>
  <r>
    <x v="248"/>
    <n v="0"/>
    <n v="0"/>
    <n v="7"/>
  </r>
  <r>
    <x v="249"/>
    <n v="1"/>
    <n v="0"/>
    <n v="3"/>
  </r>
  <r>
    <x v="250"/>
    <n v="126"/>
    <n v="0"/>
    <n v="3"/>
  </r>
  <r>
    <x v="250"/>
    <n v="89"/>
    <n v="2"/>
    <n v="4"/>
  </r>
  <r>
    <x v="251"/>
    <n v="47"/>
    <n v="13"/>
    <n v="4"/>
  </r>
  <r>
    <x v="251"/>
    <n v="40"/>
    <n v="12"/>
    <n v="5"/>
  </r>
  <r>
    <x v="252"/>
    <n v="1"/>
    <n v="0"/>
    <n v="5"/>
  </r>
  <r>
    <x v="253"/>
    <n v="71"/>
    <n v="5"/>
    <n v="6"/>
  </r>
  <r>
    <x v="253"/>
    <n v="24"/>
    <m/>
    <n v="7"/>
  </r>
  <r>
    <x v="254"/>
    <n v="11"/>
    <n v="1"/>
    <n v="2"/>
  </r>
  <r>
    <x v="255"/>
    <n v="4"/>
    <m/>
    <n v="7"/>
  </r>
  <r>
    <x v="256"/>
    <n v="63"/>
    <n v="11"/>
    <n v="2"/>
  </r>
  <r>
    <x v="256"/>
    <n v="53"/>
    <n v="7"/>
    <n v="3"/>
  </r>
  <r>
    <x v="256"/>
    <n v="2"/>
    <n v="2"/>
    <n v="1"/>
  </r>
  <r>
    <x v="256"/>
    <n v="0"/>
    <n v="4"/>
    <n v="1"/>
  </r>
  <r>
    <x v="257"/>
    <n v="76"/>
    <n v="4"/>
    <n v="7"/>
  </r>
  <r>
    <x v="258"/>
    <n v="13"/>
    <n v="0"/>
    <n v="2"/>
  </r>
  <r>
    <x v="258"/>
    <n v="0"/>
    <n v="0"/>
    <n v="2"/>
  </r>
  <r>
    <x v="259"/>
    <n v="35"/>
    <n v="6"/>
    <n v="2"/>
  </r>
  <r>
    <x v="259"/>
    <n v="17"/>
    <n v="0"/>
    <n v="3"/>
  </r>
  <r>
    <x v="259"/>
    <n v="16"/>
    <n v="0"/>
    <n v="3"/>
  </r>
  <r>
    <x v="259"/>
    <n v="13"/>
    <n v="6"/>
    <n v="1"/>
  </r>
  <r>
    <x v="259"/>
    <n v="0"/>
    <n v="1"/>
    <n v="5"/>
  </r>
  <r>
    <x v="260"/>
    <n v="13"/>
    <n v="16"/>
    <n v="4"/>
  </r>
  <r>
    <x v="260"/>
    <n v="0"/>
    <n v="8"/>
    <n v="3"/>
  </r>
  <r>
    <x v="261"/>
    <n v="33"/>
    <n v="16"/>
    <n v="2"/>
  </r>
  <r>
    <x v="262"/>
    <n v="27"/>
    <n v="5"/>
    <n v="6"/>
  </r>
  <r>
    <x v="262"/>
    <n v="59"/>
    <n v="11"/>
    <n v="7"/>
  </r>
  <r>
    <x v="263"/>
    <n v="23"/>
    <n v="1"/>
    <n v="6"/>
  </r>
  <r>
    <x v="263"/>
    <n v="30"/>
    <m/>
    <n v="7"/>
  </r>
  <r>
    <x v="264"/>
    <n v="30"/>
    <n v="0"/>
    <n v="1"/>
  </r>
  <r>
    <x v="265"/>
    <n v="3"/>
    <n v="0"/>
    <n v="2"/>
  </r>
  <r>
    <x v="265"/>
    <n v="12"/>
    <n v="0"/>
    <n v="6"/>
  </r>
  <r>
    <x v="266"/>
    <n v="36"/>
    <n v="14"/>
    <n v="7"/>
  </r>
  <r>
    <x v="266"/>
    <n v="31"/>
    <n v="0"/>
    <n v="5"/>
  </r>
  <r>
    <x v="266"/>
    <n v="11"/>
    <n v="0"/>
    <n v="4"/>
  </r>
  <r>
    <x v="266"/>
    <n v="12"/>
    <n v="0"/>
    <n v="6"/>
  </r>
  <r>
    <x v="267"/>
    <n v="59"/>
    <n v="10"/>
    <n v="1"/>
  </r>
  <r>
    <x v="267"/>
    <n v="52"/>
    <n v="14"/>
    <n v="2"/>
  </r>
  <r>
    <x v="267"/>
    <n v="41"/>
    <n v="11"/>
    <n v="3"/>
  </r>
  <r>
    <x v="267"/>
    <n v="33"/>
    <n v="8"/>
    <n v="5"/>
  </r>
  <r>
    <x v="267"/>
    <n v="20"/>
    <n v="13"/>
    <n v="4"/>
  </r>
  <r>
    <x v="267"/>
    <n v="41"/>
    <n v="11"/>
    <n v="6"/>
  </r>
  <r>
    <x v="267"/>
    <n v="0"/>
    <n v="1"/>
    <n v="7"/>
  </r>
  <r>
    <x v="268"/>
    <n v="17"/>
    <n v="0"/>
    <n v="1"/>
  </r>
  <r>
    <x v="268"/>
    <n v="7"/>
    <n v="0"/>
    <n v="2"/>
  </r>
  <r>
    <x v="269"/>
    <n v="53"/>
    <n v="13"/>
    <n v="5"/>
  </r>
  <r>
    <x v="270"/>
    <n v="273"/>
    <n v="9"/>
    <n v="4"/>
  </r>
  <r>
    <x v="270"/>
    <n v="192"/>
    <n v="14"/>
    <n v="5"/>
  </r>
  <r>
    <x v="270"/>
    <n v="192"/>
    <n v="8"/>
    <n v="2"/>
  </r>
  <r>
    <x v="270"/>
    <n v="119"/>
    <n v="7"/>
    <n v="1"/>
  </r>
  <r>
    <x v="270"/>
    <n v="89"/>
    <n v="12"/>
    <n v="3"/>
  </r>
  <r>
    <x v="270"/>
    <n v="88"/>
    <n v="9"/>
    <n v="6"/>
  </r>
  <r>
    <x v="270"/>
    <n v="266"/>
    <n v="16"/>
    <n v="7"/>
  </r>
  <r>
    <x v="271"/>
    <n v="30"/>
    <n v="4"/>
    <n v="1"/>
  </r>
  <r>
    <x v="271"/>
    <n v="13"/>
    <n v="2"/>
    <n v="2"/>
  </r>
  <r>
    <x v="272"/>
    <n v="6"/>
    <n v="1"/>
    <n v="4"/>
  </r>
  <r>
    <x v="273"/>
    <n v="18"/>
    <n v="10"/>
    <n v="4"/>
  </r>
  <r>
    <x v="274"/>
    <n v="75"/>
    <n v="1"/>
    <n v="3"/>
  </r>
  <r>
    <x v="274"/>
    <n v="51"/>
    <n v="2"/>
    <n v="4"/>
  </r>
  <r>
    <x v="274"/>
    <n v="48"/>
    <n v="7"/>
    <n v="1"/>
  </r>
  <r>
    <x v="274"/>
    <n v="20"/>
    <n v="11"/>
    <n v="5"/>
  </r>
  <r>
    <x v="274"/>
    <n v="14"/>
    <n v="0"/>
    <n v="2"/>
  </r>
  <r>
    <x v="275"/>
    <n v="4"/>
    <n v="0"/>
    <n v="1"/>
  </r>
  <r>
    <x v="276"/>
    <n v="4"/>
    <n v="0"/>
    <n v="4"/>
  </r>
  <r>
    <x v="276"/>
    <n v="1"/>
    <n v="0"/>
    <n v="5"/>
  </r>
  <r>
    <x v="277"/>
    <n v="43"/>
    <n v="0"/>
    <n v="1"/>
  </r>
  <r>
    <x v="277"/>
    <n v="31"/>
    <n v="0"/>
    <n v="2"/>
  </r>
  <r>
    <x v="278"/>
    <n v="154"/>
    <n v="0"/>
    <n v="4"/>
  </r>
  <r>
    <x v="278"/>
    <n v="105"/>
    <n v="2"/>
    <n v="2"/>
  </r>
  <r>
    <x v="278"/>
    <n v="37"/>
    <n v="0"/>
    <n v="3"/>
  </r>
  <r>
    <x v="278"/>
    <n v="22"/>
    <n v="1"/>
    <n v="1"/>
  </r>
  <r>
    <x v="278"/>
    <n v="16"/>
    <n v="0"/>
    <n v="5"/>
  </r>
  <r>
    <x v="279"/>
    <n v="10"/>
    <n v="0"/>
    <n v="6"/>
  </r>
  <r>
    <x v="279"/>
    <n v="1"/>
    <m/>
    <n v="7"/>
  </r>
  <r>
    <x v="280"/>
    <n v="13"/>
    <n v="14"/>
    <n v="4"/>
  </r>
  <r>
    <x v="280"/>
    <n v="9"/>
    <n v="10"/>
    <n v="5"/>
  </r>
  <r>
    <x v="280"/>
    <n v="4"/>
    <n v="11"/>
    <n v="3"/>
  </r>
  <r>
    <x v="280"/>
    <n v="1"/>
    <n v="11"/>
    <n v="2"/>
  </r>
  <r>
    <x v="280"/>
    <n v="7"/>
    <n v="5"/>
    <n v="6"/>
  </r>
  <r>
    <x v="280"/>
    <n v="5"/>
    <n v="8"/>
    <n v="7"/>
  </r>
  <r>
    <x v="281"/>
    <n v="6"/>
    <m/>
    <n v="7"/>
  </r>
  <r>
    <x v="282"/>
    <n v="0"/>
    <n v="0"/>
    <n v="5"/>
  </r>
  <r>
    <x v="283"/>
    <n v="35"/>
    <n v="0"/>
    <n v="3"/>
  </r>
  <r>
    <x v="283"/>
    <n v="26"/>
    <n v="0"/>
    <n v="4"/>
  </r>
  <r>
    <x v="283"/>
    <n v="26"/>
    <n v="0"/>
    <n v="5"/>
  </r>
  <r>
    <x v="283"/>
    <n v="13"/>
    <n v="0"/>
    <n v="2"/>
  </r>
  <r>
    <x v="284"/>
    <n v="10"/>
    <n v="0"/>
    <n v="5"/>
  </r>
  <r>
    <x v="285"/>
    <n v="5"/>
    <n v="0"/>
    <n v="1"/>
  </r>
  <r>
    <x v="286"/>
    <n v="77"/>
    <n v="0"/>
    <n v="6"/>
  </r>
  <r>
    <x v="286"/>
    <n v="95"/>
    <m/>
    <n v="7"/>
  </r>
  <r>
    <x v="287"/>
    <n v="80"/>
    <n v="1"/>
    <n v="7"/>
  </r>
  <r>
    <x v="287"/>
    <n v="67"/>
    <n v="1"/>
    <n v="6"/>
  </r>
  <r>
    <x v="287"/>
    <n v="92"/>
    <n v="0"/>
    <n v="5"/>
  </r>
  <r>
    <x v="287"/>
    <n v="50"/>
    <n v="7"/>
    <n v="2"/>
  </r>
  <r>
    <x v="288"/>
    <n v="1"/>
    <n v="0"/>
    <n v="6"/>
  </r>
  <r>
    <x v="289"/>
    <n v="68"/>
    <n v="0"/>
    <n v="3"/>
  </r>
  <r>
    <x v="289"/>
    <n v="57"/>
    <n v="0"/>
    <n v="4"/>
  </r>
  <r>
    <x v="289"/>
    <n v="38"/>
    <n v="0"/>
    <n v="2"/>
  </r>
  <r>
    <x v="289"/>
    <n v="25"/>
    <n v="0"/>
    <n v="5"/>
  </r>
  <r>
    <x v="289"/>
    <n v="7"/>
    <n v="0"/>
    <n v="1"/>
  </r>
  <r>
    <x v="290"/>
    <n v="182"/>
    <n v="0"/>
    <n v="2"/>
  </r>
  <r>
    <x v="290"/>
    <n v="119"/>
    <n v="0"/>
    <n v="5"/>
  </r>
  <r>
    <x v="290"/>
    <n v="92"/>
    <n v="0"/>
    <n v="1"/>
  </r>
  <r>
    <x v="290"/>
    <n v="91"/>
    <n v="0"/>
    <n v="3"/>
  </r>
  <r>
    <x v="290"/>
    <n v="77"/>
    <n v="0"/>
    <n v="4"/>
  </r>
  <r>
    <x v="291"/>
    <n v="107"/>
    <n v="0"/>
    <n v="4"/>
  </r>
  <r>
    <x v="291"/>
    <n v="87"/>
    <n v="0"/>
    <n v="5"/>
  </r>
  <r>
    <x v="291"/>
    <n v="65"/>
    <n v="0"/>
    <n v="1"/>
  </r>
  <r>
    <x v="291"/>
    <n v="55"/>
    <n v="0"/>
    <n v="2"/>
  </r>
  <r>
    <x v="291"/>
    <n v="114"/>
    <n v="0"/>
    <n v="6"/>
  </r>
  <r>
    <x v="291"/>
    <n v="40"/>
    <n v="1"/>
    <n v="7"/>
  </r>
  <r>
    <x v="292"/>
    <n v="11"/>
    <m/>
    <n v="7"/>
  </r>
  <r>
    <x v="293"/>
    <n v="52"/>
    <n v="0"/>
    <n v="5"/>
  </r>
  <r>
    <x v="294"/>
    <n v="53"/>
    <n v="0"/>
    <n v="2"/>
  </r>
  <r>
    <x v="294"/>
    <n v="51"/>
    <n v="0"/>
    <n v="4"/>
  </r>
  <r>
    <x v="294"/>
    <n v="49"/>
    <n v="0"/>
    <n v="3"/>
  </r>
  <r>
    <x v="294"/>
    <n v="46"/>
    <n v="0"/>
    <n v="5"/>
  </r>
  <r>
    <x v="295"/>
    <n v="33"/>
    <n v="9"/>
    <n v="6"/>
  </r>
  <r>
    <x v="295"/>
    <n v="152"/>
    <n v="9"/>
    <n v="4"/>
  </r>
  <r>
    <x v="295"/>
    <n v="41"/>
    <n v="3"/>
    <n v="3"/>
  </r>
  <r>
    <x v="295"/>
    <n v="26"/>
    <n v="6"/>
    <n v="5"/>
  </r>
  <r>
    <x v="295"/>
    <n v="15"/>
    <n v="0"/>
    <n v="2"/>
  </r>
  <r>
    <x v="296"/>
    <n v="48"/>
    <n v="0"/>
    <n v="3"/>
  </r>
  <r>
    <x v="296"/>
    <n v="33"/>
    <n v="0"/>
    <n v="2"/>
  </r>
  <r>
    <x v="297"/>
    <n v="21"/>
    <n v="0"/>
    <n v="5"/>
  </r>
  <r>
    <x v="298"/>
    <n v="38"/>
    <m/>
    <n v="7"/>
  </r>
  <r>
    <x v="299"/>
    <n v="6"/>
    <n v="0"/>
    <n v="3"/>
  </r>
  <r>
    <x v="299"/>
    <n v="4"/>
    <n v="0"/>
    <n v="1"/>
  </r>
  <r>
    <x v="299"/>
    <n v="4"/>
    <n v="0"/>
    <n v="2"/>
  </r>
  <r>
    <x v="299"/>
    <n v="0"/>
    <n v="0"/>
    <n v="4"/>
  </r>
  <r>
    <x v="300"/>
    <n v="7"/>
    <n v="6"/>
    <n v="2"/>
  </r>
  <r>
    <x v="300"/>
    <n v="3"/>
    <n v="6"/>
    <n v="1"/>
  </r>
  <r>
    <x v="301"/>
    <n v="10"/>
    <n v="7"/>
    <n v="2"/>
  </r>
  <r>
    <x v="301"/>
    <n v="5"/>
    <n v="8"/>
    <n v="3"/>
  </r>
  <r>
    <x v="302"/>
    <n v="67"/>
    <n v="0"/>
    <n v="3"/>
  </r>
  <r>
    <x v="302"/>
    <n v="20"/>
    <n v="0"/>
    <n v="4"/>
  </r>
  <r>
    <x v="302"/>
    <n v="3"/>
    <n v="0"/>
    <n v="1"/>
  </r>
  <r>
    <x v="303"/>
    <n v="2"/>
    <n v="0"/>
    <n v="1"/>
  </r>
  <r>
    <x v="304"/>
    <n v="23"/>
    <n v="0"/>
    <n v="2"/>
  </r>
  <r>
    <x v="304"/>
    <n v="6"/>
    <n v="0"/>
    <n v="1"/>
  </r>
  <r>
    <x v="304"/>
    <n v="5"/>
    <n v="0"/>
    <n v="5"/>
  </r>
  <r>
    <x v="304"/>
    <n v="2"/>
    <n v="0"/>
    <n v="4"/>
  </r>
  <r>
    <x v="305"/>
    <n v="0"/>
    <n v="0"/>
    <n v="5"/>
  </r>
  <r>
    <x v="306"/>
    <n v="11"/>
    <n v="0"/>
    <n v="5"/>
  </r>
  <r>
    <x v="307"/>
    <n v="82"/>
    <n v="12"/>
    <n v="5"/>
  </r>
  <r>
    <x v="307"/>
    <n v="60"/>
    <n v="6"/>
    <n v="2"/>
  </r>
  <r>
    <x v="307"/>
    <n v="35"/>
    <n v="12"/>
    <n v="1"/>
  </r>
  <r>
    <x v="307"/>
    <n v="0"/>
    <n v="0"/>
    <n v="2"/>
  </r>
  <r>
    <x v="307"/>
    <n v="54"/>
    <n v="11"/>
    <n v="6"/>
  </r>
  <r>
    <x v="307"/>
    <n v="180"/>
    <n v="4"/>
    <n v="7"/>
  </r>
  <r>
    <x v="308"/>
    <n v="44"/>
    <n v="1"/>
    <n v="1"/>
  </r>
  <r>
    <x v="308"/>
    <n v="32"/>
    <n v="0"/>
    <n v="2"/>
  </r>
  <r>
    <x v="309"/>
    <n v="61"/>
    <n v="0"/>
    <n v="4"/>
  </r>
  <r>
    <x v="309"/>
    <n v="43"/>
    <n v="0"/>
    <n v="1"/>
  </r>
  <r>
    <x v="309"/>
    <n v="28"/>
    <n v="0"/>
    <n v="2"/>
  </r>
  <r>
    <x v="309"/>
    <n v="11"/>
    <n v="0"/>
    <n v="5"/>
  </r>
  <r>
    <x v="309"/>
    <n v="4"/>
    <n v="0"/>
    <n v="3"/>
  </r>
  <r>
    <x v="310"/>
    <n v="0"/>
    <n v="0"/>
    <n v="1"/>
  </r>
  <r>
    <x v="310"/>
    <n v="0"/>
    <n v="0"/>
    <n v="2"/>
  </r>
  <r>
    <x v="310"/>
    <n v="0"/>
    <n v="0"/>
    <n v="3"/>
  </r>
  <r>
    <x v="311"/>
    <n v="0"/>
    <n v="0"/>
    <n v="4"/>
  </r>
  <r>
    <x v="312"/>
    <n v="14"/>
    <n v="0"/>
    <n v="4"/>
  </r>
  <r>
    <x v="313"/>
    <n v="0"/>
    <n v="2"/>
    <n v="4"/>
  </r>
  <r>
    <x v="314"/>
    <n v="10"/>
    <n v="0"/>
    <n v="1"/>
  </r>
  <r>
    <x v="314"/>
    <n v="9"/>
    <n v="0"/>
    <n v="2"/>
  </r>
  <r>
    <x v="314"/>
    <n v="8"/>
    <n v="0"/>
    <n v="5"/>
  </r>
  <r>
    <x v="314"/>
    <n v="4"/>
    <n v="0"/>
    <n v="3"/>
  </r>
  <r>
    <x v="315"/>
    <n v="6"/>
    <n v="1"/>
    <n v="1"/>
  </r>
  <r>
    <x v="316"/>
    <n v="1"/>
    <n v="0"/>
    <n v="3"/>
  </r>
  <r>
    <x v="316"/>
    <n v="1"/>
    <n v="0"/>
    <n v="4"/>
  </r>
  <r>
    <x v="317"/>
    <n v="6"/>
    <n v="0"/>
    <n v="5"/>
  </r>
  <r>
    <x v="318"/>
    <n v="32"/>
    <n v="0"/>
    <n v="5"/>
  </r>
  <r>
    <x v="318"/>
    <n v="5"/>
    <n v="0"/>
    <n v="6"/>
  </r>
  <r>
    <x v="319"/>
    <n v="100"/>
    <n v="0"/>
    <n v="5"/>
  </r>
  <r>
    <x v="320"/>
    <n v="55"/>
    <m/>
    <n v="7"/>
  </r>
  <r>
    <x v="321"/>
    <n v="8"/>
    <n v="0"/>
    <n v="2"/>
  </r>
  <r>
    <x v="322"/>
    <n v="3"/>
    <n v="0"/>
    <n v="5"/>
  </r>
  <r>
    <x v="323"/>
    <n v="7"/>
    <n v="12"/>
    <n v="6"/>
  </r>
  <r>
    <x v="323"/>
    <n v="22"/>
    <n v="8"/>
    <n v="7"/>
  </r>
  <r>
    <x v="324"/>
    <n v="87"/>
    <n v="1"/>
    <n v="4"/>
  </r>
  <r>
    <x v="324"/>
    <n v="67"/>
    <n v="1"/>
    <n v="5"/>
  </r>
  <r>
    <x v="324"/>
    <n v="58"/>
    <n v="0"/>
    <n v="1"/>
  </r>
  <r>
    <x v="324"/>
    <n v="41"/>
    <n v="0"/>
    <n v="2"/>
  </r>
  <r>
    <x v="324"/>
    <n v="36"/>
    <n v="0"/>
    <n v="3"/>
  </r>
  <r>
    <x v="324"/>
    <n v="32"/>
    <m/>
    <n v="7"/>
  </r>
  <r>
    <x v="325"/>
    <n v="4"/>
    <n v="0"/>
    <n v="1"/>
  </r>
  <r>
    <x v="326"/>
    <n v="72"/>
    <n v="1"/>
    <n v="1"/>
  </r>
  <r>
    <x v="326"/>
    <n v="56"/>
    <n v="3"/>
    <n v="5"/>
  </r>
  <r>
    <x v="326"/>
    <n v="45"/>
    <n v="0"/>
    <n v="3"/>
  </r>
  <r>
    <x v="326"/>
    <n v="40"/>
    <n v="1"/>
    <n v="2"/>
  </r>
  <r>
    <x v="326"/>
    <n v="34"/>
    <n v="0"/>
    <n v="4"/>
  </r>
  <r>
    <x v="326"/>
    <n v="54"/>
    <n v="0"/>
    <n v="6"/>
  </r>
  <r>
    <x v="326"/>
    <n v="29"/>
    <m/>
    <n v="7"/>
  </r>
  <r>
    <x v="327"/>
    <n v="100"/>
    <n v="0"/>
    <n v="3"/>
  </r>
  <r>
    <x v="327"/>
    <n v="65"/>
    <n v="1"/>
    <n v="4"/>
  </r>
  <r>
    <x v="327"/>
    <n v="26"/>
    <n v="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46360-9D9D-419B-9C27-43FB9807507D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Q1:R259" firstHeaderRow="1" firstDataRow="1" firstDataCol="1"/>
  <pivotFields count="4">
    <pivotField axis="axisRow" showAll="0">
      <items count="2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28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132"/>
        <item t="default"/>
      </items>
    </pivotField>
    <pivotField dataField="1" showAll="0">
      <items count="138">
        <item x="5"/>
        <item x="23"/>
        <item x="0"/>
        <item x="1"/>
        <item x="52"/>
        <item x="2"/>
        <item x="7"/>
        <item x="29"/>
        <item x="14"/>
        <item x="8"/>
        <item x="25"/>
        <item x="19"/>
        <item x="81"/>
        <item x="6"/>
        <item x="33"/>
        <item x="35"/>
        <item x="68"/>
        <item x="80"/>
        <item x="22"/>
        <item x="28"/>
        <item x="17"/>
        <item x="67"/>
        <item x="32"/>
        <item x="24"/>
        <item x="12"/>
        <item x="96"/>
        <item x="49"/>
        <item x="106"/>
        <item x="43"/>
        <item x="66"/>
        <item x="54"/>
        <item x="56"/>
        <item x="20"/>
        <item x="72"/>
        <item x="31"/>
        <item x="18"/>
        <item x="50"/>
        <item x="55"/>
        <item x="83"/>
        <item x="21"/>
        <item x="116"/>
        <item x="71"/>
        <item x="30"/>
        <item x="57"/>
        <item x="134"/>
        <item x="85"/>
        <item x="48"/>
        <item x="26"/>
        <item x="75"/>
        <item x="103"/>
        <item x="79"/>
        <item x="82"/>
        <item x="78"/>
        <item x="124"/>
        <item x="53"/>
        <item x="112"/>
        <item x="136"/>
        <item x="3"/>
        <item x="27"/>
        <item x="11"/>
        <item x="93"/>
        <item x="13"/>
        <item x="36"/>
        <item x="97"/>
        <item x="10"/>
        <item x="132"/>
        <item x="44"/>
        <item x="74"/>
        <item x="34"/>
        <item x="107"/>
        <item x="16"/>
        <item x="108"/>
        <item x="135"/>
        <item x="63"/>
        <item x="104"/>
        <item x="4"/>
        <item x="51"/>
        <item x="131"/>
        <item x="15"/>
        <item x="84"/>
        <item x="42"/>
        <item x="100"/>
        <item x="92"/>
        <item x="113"/>
        <item x="95"/>
        <item x="123"/>
        <item x="130"/>
        <item x="128"/>
        <item x="102"/>
        <item x="77"/>
        <item x="101"/>
        <item x="89"/>
        <item x="121"/>
        <item x="105"/>
        <item x="99"/>
        <item x="69"/>
        <item x="76"/>
        <item x="37"/>
        <item x="73"/>
        <item x="120"/>
        <item x="40"/>
        <item x="47"/>
        <item x="110"/>
        <item x="114"/>
        <item x="119"/>
        <item x="118"/>
        <item x="46"/>
        <item x="39"/>
        <item x="41"/>
        <item x="117"/>
        <item x="109"/>
        <item x="122"/>
        <item x="9"/>
        <item x="61"/>
        <item x="38"/>
        <item x="88"/>
        <item x="45"/>
        <item x="64"/>
        <item x="94"/>
        <item x="133"/>
        <item x="127"/>
        <item x="98"/>
        <item x="60"/>
        <item x="87"/>
        <item x="111"/>
        <item x="70"/>
        <item x="91"/>
        <item x="59"/>
        <item x="115"/>
        <item x="129"/>
        <item x="65"/>
        <item x="126"/>
        <item x="86"/>
        <item x="90"/>
        <item x="62"/>
        <item x="125"/>
        <item x="58"/>
        <item t="default"/>
      </items>
    </pivotField>
    <pivotField showAll="0"/>
    <pivotField showAll="0"/>
  </pivotFields>
  <rowFields count="1">
    <field x="0"/>
  </rowFields>
  <rowItems count="2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 t="grand">
      <x/>
    </i>
  </rowItems>
  <colItems count="1">
    <i/>
  </colItems>
  <dataFields count="1">
    <dataField name="Sum of Run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83929-5B7E-41EF-80ED-01A8E854ACFC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Name">
  <location ref="G1:I330" firstHeaderRow="0" firstDataRow="1" firstDataCol="1"/>
  <pivotFields count="4">
    <pivotField axis="axisRow" showAll="0" sortType="descending">
      <items count="329">
        <item x="0"/>
        <item x="1"/>
        <item x="2"/>
        <item x="4"/>
        <item x="5"/>
        <item x="6"/>
        <item x="9"/>
        <item x="10"/>
        <item x="11"/>
        <item x="12"/>
        <item x="16"/>
        <item x="17"/>
        <item x="18"/>
        <item x="19"/>
        <item x="24"/>
        <item x="27"/>
        <item x="28"/>
        <item x="30"/>
        <item x="40"/>
        <item x="41"/>
        <item x="42"/>
        <item x="46"/>
        <item x="47"/>
        <item x="48"/>
        <item x="49"/>
        <item x="51"/>
        <item x="52"/>
        <item x="55"/>
        <item x="56"/>
        <item x="57"/>
        <item x="58"/>
        <item x="59"/>
        <item x="60"/>
        <item x="64"/>
        <item x="66"/>
        <item x="69"/>
        <item x="72"/>
        <item x="73"/>
        <item x="80"/>
        <item x="83"/>
        <item x="84"/>
        <item x="85"/>
        <item x="86"/>
        <item x="87"/>
        <item x="91"/>
        <item x="92"/>
        <item x="94"/>
        <item x="95"/>
        <item x="97"/>
        <item x="98"/>
        <item x="99"/>
        <item x="100"/>
        <item x="101"/>
        <item x="104"/>
        <item x="106"/>
        <item x="108"/>
        <item x="109"/>
        <item x="110"/>
        <item x="111"/>
        <item x="112"/>
        <item x="113"/>
        <item x="114"/>
        <item x="115"/>
        <item x="116"/>
        <item x="119"/>
        <item x="120"/>
        <item x="123"/>
        <item x="124"/>
        <item x="125"/>
        <item x="126"/>
        <item x="132"/>
        <item x="134"/>
        <item x="135"/>
        <item x="136"/>
        <item x="139"/>
        <item x="141"/>
        <item x="142"/>
        <item x="143"/>
        <item x="144"/>
        <item x="145"/>
        <item x="146"/>
        <item x="147"/>
        <item x="148"/>
        <item x="149"/>
        <item x="151"/>
        <item x="154"/>
        <item x="156"/>
        <item x="157"/>
        <item x="159"/>
        <item x="160"/>
        <item x="161"/>
        <item x="162"/>
        <item x="163"/>
        <item x="167"/>
        <item x="170"/>
        <item x="171"/>
        <item x="172"/>
        <item x="174"/>
        <item x="175"/>
        <item x="176"/>
        <item x="178"/>
        <item x="179"/>
        <item x="181"/>
        <item x="182"/>
        <item x="183"/>
        <item x="185"/>
        <item x="186"/>
        <item x="188"/>
        <item x="191"/>
        <item x="192"/>
        <item x="193"/>
        <item x="194"/>
        <item x="195"/>
        <item x="197"/>
        <item x="198"/>
        <item x="200"/>
        <item x="201"/>
        <item x="203"/>
        <item x="206"/>
        <item x="211"/>
        <item x="212"/>
        <item x="214"/>
        <item x="215"/>
        <item x="216"/>
        <item x="217"/>
        <item x="218"/>
        <item x="219"/>
        <item x="223"/>
        <item x="224"/>
        <item x="226"/>
        <item x="227"/>
        <item x="229"/>
        <item x="230"/>
        <item x="233"/>
        <item x="234"/>
        <item x="237"/>
        <item x="238"/>
        <item x="239"/>
        <item x="240"/>
        <item x="241"/>
        <item x="242"/>
        <item x="243"/>
        <item x="244"/>
        <item x="246"/>
        <item x="247"/>
        <item x="249"/>
        <item x="250"/>
        <item x="251"/>
        <item x="254"/>
        <item x="256"/>
        <item x="258"/>
        <item x="259"/>
        <item x="260"/>
        <item x="261"/>
        <item x="264"/>
        <item x="265"/>
        <item x="266"/>
        <item x="267"/>
        <item x="268"/>
        <item x="270"/>
        <item x="271"/>
        <item x="272"/>
        <item x="273"/>
        <item x="274"/>
        <item x="275"/>
        <item x="276"/>
        <item x="277"/>
        <item x="278"/>
        <item x="280"/>
        <item x="283"/>
        <item x="285"/>
        <item x="287"/>
        <item x="289"/>
        <item x="290"/>
        <item x="291"/>
        <item x="294"/>
        <item x="295"/>
        <item x="296"/>
        <item x="299"/>
        <item x="300"/>
        <item x="301"/>
        <item x="302"/>
        <item x="303"/>
        <item x="304"/>
        <item x="307"/>
        <item x="308"/>
        <item x="309"/>
        <item x="310"/>
        <item x="311"/>
        <item x="312"/>
        <item x="313"/>
        <item x="314"/>
        <item x="315"/>
        <item x="316"/>
        <item x="321"/>
        <item x="324"/>
        <item x="325"/>
        <item x="326"/>
        <item x="327"/>
        <item x="3"/>
        <item x="7"/>
        <item x="8"/>
        <item x="13"/>
        <item x="22"/>
        <item x="31"/>
        <item x="32"/>
        <item x="33"/>
        <item x="36"/>
        <item x="37"/>
        <item x="39"/>
        <item x="44"/>
        <item x="50"/>
        <item x="65"/>
        <item x="68"/>
        <item x="71"/>
        <item x="77"/>
        <item x="79"/>
        <item x="88"/>
        <item x="89"/>
        <item x="90"/>
        <item x="93"/>
        <item x="96"/>
        <item x="103"/>
        <item x="118"/>
        <item x="122"/>
        <item x="128"/>
        <item x="130"/>
        <item x="133"/>
        <item x="138"/>
        <item x="140"/>
        <item x="158"/>
        <item x="165"/>
        <item x="166"/>
        <item x="168"/>
        <item x="187"/>
        <item x="189"/>
        <item x="204"/>
        <item x="208"/>
        <item x="220"/>
        <item x="228"/>
        <item x="245"/>
        <item x="248"/>
        <item x="252"/>
        <item x="269"/>
        <item x="282"/>
        <item x="284"/>
        <item x="293"/>
        <item x="297"/>
        <item x="305"/>
        <item x="306"/>
        <item x="317"/>
        <item x="318"/>
        <item x="319"/>
        <item x="322"/>
        <item x="15"/>
        <item x="26"/>
        <item x="29"/>
        <item x="35"/>
        <item x="61"/>
        <item x="74"/>
        <item x="75"/>
        <item x="76"/>
        <item x="105"/>
        <item x="121"/>
        <item x="129"/>
        <item x="131"/>
        <item x="137"/>
        <item x="150"/>
        <item x="152"/>
        <item x="155"/>
        <item x="169"/>
        <item x="173"/>
        <item x="180"/>
        <item x="202"/>
        <item x="205"/>
        <item x="210"/>
        <item x="221"/>
        <item x="222"/>
        <item x="231"/>
        <item x="232"/>
        <item x="235"/>
        <item x="236"/>
        <item x="253"/>
        <item x="279"/>
        <item x="286"/>
        <item x="288"/>
        <item x="323"/>
        <item x="45"/>
        <item x="53"/>
        <item x="63"/>
        <item x="81"/>
        <item x="82"/>
        <item x="177"/>
        <item x="184"/>
        <item x="262"/>
        <item x="25"/>
        <item x="14"/>
        <item x="20"/>
        <item x="21"/>
        <item x="23"/>
        <item x="34"/>
        <item x="38"/>
        <item x="43"/>
        <item x="54"/>
        <item x="62"/>
        <item x="67"/>
        <item x="70"/>
        <item x="78"/>
        <item x="102"/>
        <item x="107"/>
        <item x="117"/>
        <item x="127"/>
        <item x="153"/>
        <item x="164"/>
        <item x="190"/>
        <item x="196"/>
        <item x="199"/>
        <item x="207"/>
        <item x="209"/>
        <item x="213"/>
        <item x="225"/>
        <item x="255"/>
        <item x="257"/>
        <item x="263"/>
        <item x="281"/>
        <item x="292"/>
        <item x="298"/>
        <item x="3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</pivotFields>
  <rowFields count="1">
    <field x="0"/>
  </rowFields>
  <rowItems count="329">
    <i>
      <x v="159"/>
    </i>
    <i>
      <x v="43"/>
    </i>
    <i>
      <x v="91"/>
    </i>
    <i>
      <x v="144"/>
    </i>
    <i>
      <x v="173"/>
    </i>
    <i>
      <x v="66"/>
    </i>
    <i>
      <x v="104"/>
    </i>
    <i>
      <x v="94"/>
    </i>
    <i>
      <x v="24"/>
    </i>
    <i>
      <x v="174"/>
    </i>
    <i>
      <x v="6"/>
    </i>
    <i>
      <x v="184"/>
    </i>
    <i>
      <x v="54"/>
    </i>
    <i>
      <x v="9"/>
    </i>
    <i>
      <x v="23"/>
    </i>
    <i>
      <x v="272"/>
    </i>
    <i>
      <x v="22"/>
    </i>
    <i>
      <x v="143"/>
    </i>
    <i>
      <x v="167"/>
    </i>
    <i>
      <x v="44"/>
    </i>
    <i>
      <x v="197"/>
    </i>
    <i>
      <x v="101"/>
    </i>
    <i>
      <x v="195"/>
    </i>
    <i>
      <x v="276"/>
    </i>
    <i>
      <x v="139"/>
    </i>
    <i>
      <x v="128"/>
    </i>
    <i>
      <x v="171"/>
    </i>
    <i>
      <x v="121"/>
    </i>
    <i>
      <x v="88"/>
    </i>
    <i>
      <x v="123"/>
    </i>
    <i>
      <x v="124"/>
    </i>
    <i>
      <x v="176"/>
    </i>
    <i>
      <x v="130"/>
    </i>
    <i>
      <x v="157"/>
    </i>
    <i>
      <x v="116"/>
    </i>
    <i>
      <x v="207"/>
    </i>
    <i>
      <x v="126"/>
    </i>
    <i>
      <x v="271"/>
    </i>
    <i>
      <x v="146"/>
    </i>
    <i>
      <x v="163"/>
    </i>
    <i>
      <x v="56"/>
    </i>
    <i>
      <x v="175"/>
    </i>
    <i>
      <x v="172"/>
    </i>
    <i>
      <x v="265"/>
    </i>
    <i>
      <x v="198"/>
    </i>
    <i>
      <x v="3"/>
    </i>
    <i>
      <x v="142"/>
    </i>
    <i>
      <x v="105"/>
    </i>
    <i>
      <x v="63"/>
    </i>
    <i>
      <x v="295"/>
    </i>
    <i>
      <x v="284"/>
    </i>
    <i>
      <x v="114"/>
    </i>
    <i>
      <x v="21"/>
    </i>
    <i>
      <x v="292"/>
    </i>
    <i>
      <x v="296"/>
    </i>
    <i>
      <x v="59"/>
    </i>
    <i>
      <x v="186"/>
    </i>
    <i>
      <x v="70"/>
    </i>
    <i>
      <x v="210"/>
    </i>
    <i>
      <x v="135"/>
    </i>
    <i>
      <x v="133"/>
    </i>
    <i>
      <x v="255"/>
    </i>
    <i>
      <x v="20"/>
    </i>
    <i>
      <x v="134"/>
    </i>
    <i>
      <x v="45"/>
    </i>
    <i>
      <x v="259"/>
    </i>
    <i>
      <x v="275"/>
    </i>
    <i>
      <x v="149"/>
    </i>
    <i>
      <x v="61"/>
    </i>
    <i>
      <x v="100"/>
    </i>
    <i>
      <x v="310"/>
    </i>
    <i>
      <x v="264"/>
    </i>
    <i>
      <x v="79"/>
    </i>
    <i>
      <x v="125"/>
    </i>
    <i>
      <x v="269"/>
    </i>
    <i>
      <x v="69"/>
    </i>
    <i>
      <x v="169"/>
    </i>
    <i>
      <x v="213"/>
    </i>
    <i>
      <x v="252"/>
    </i>
    <i>
      <x v="136"/>
    </i>
    <i>
      <x v="98"/>
    </i>
    <i>
      <x v="282"/>
    </i>
    <i>
      <x v="115"/>
    </i>
    <i>
      <x v="18"/>
    </i>
    <i>
      <x v="309"/>
    </i>
    <i>
      <x v="36"/>
    </i>
    <i>
      <x v="181"/>
    </i>
    <i>
      <x v="156"/>
    </i>
    <i>
      <x v="147"/>
    </i>
    <i>
      <x v="294"/>
    </i>
    <i>
      <x v="151"/>
    </i>
    <i>
      <x v="177"/>
    </i>
    <i>
      <x v="72"/>
    </i>
    <i>
      <x v="120"/>
    </i>
    <i>
      <x v="35"/>
    </i>
    <i>
      <x v="17"/>
    </i>
    <i>
      <x v="32"/>
    </i>
    <i>
      <x v="185"/>
    </i>
    <i>
      <x v="322"/>
    </i>
    <i>
      <x v="202"/>
    </i>
    <i>
      <x v="113"/>
    </i>
    <i>
      <x v="166"/>
    </i>
    <i>
      <x v="298"/>
    </i>
    <i>
      <x v="218"/>
    </i>
    <i>
      <x v="29"/>
    </i>
    <i>
      <x v="95"/>
    </i>
    <i>
      <x v="47"/>
    </i>
    <i>
      <x v="96"/>
    </i>
    <i>
      <x v="50"/>
    </i>
    <i>
      <x v="131"/>
    </i>
    <i>
      <x v="103"/>
    </i>
    <i>
      <x v="64"/>
    </i>
    <i>
      <x v="290"/>
    </i>
    <i>
      <x v="307"/>
    </i>
    <i>
      <x v="118"/>
    </i>
    <i>
      <x v="304"/>
    </i>
    <i>
      <x v="12"/>
    </i>
    <i>
      <x v="327"/>
    </i>
    <i>
      <x v="270"/>
    </i>
    <i>
      <x v="243"/>
    </i>
    <i>
      <x v="323"/>
    </i>
    <i>
      <x v="85"/>
    </i>
    <i>
      <x v="246"/>
    </i>
    <i>
      <x v="273"/>
    </i>
    <i>
      <x v="112"/>
    </i>
    <i>
      <x v="305"/>
    </i>
    <i>
      <x v="76"/>
    </i>
    <i>
      <x v="15"/>
    </i>
    <i>
      <x v="16"/>
    </i>
    <i>
      <x v="254"/>
    </i>
    <i>
      <x v="262"/>
    </i>
    <i>
      <x v="301"/>
    </i>
    <i>
      <x v="237"/>
    </i>
    <i>
      <x v="277"/>
    </i>
    <i>
      <x v="314"/>
    </i>
    <i>
      <x v="216"/>
    </i>
    <i>
      <x v="51"/>
    </i>
    <i>
      <x v="160"/>
    </i>
    <i>
      <x v="111"/>
    </i>
    <i>
      <x v="132"/>
    </i>
    <i>
      <x v="168"/>
    </i>
    <i>
      <x v="279"/>
    </i>
    <i>
      <x v="300"/>
    </i>
    <i>
      <x v="326"/>
    </i>
    <i>
      <x v="232"/>
    </i>
    <i>
      <x v="129"/>
    </i>
    <i>
      <x v="251"/>
    </i>
    <i>
      <x v="280"/>
    </i>
    <i>
      <x v="138"/>
    </i>
    <i>
      <x v="222"/>
    </i>
    <i>
      <x v="278"/>
    </i>
    <i>
      <x v="183"/>
    </i>
    <i>
      <x v="236"/>
    </i>
    <i>
      <x v="109"/>
    </i>
    <i>
      <x v="261"/>
    </i>
    <i>
      <x v="122"/>
    </i>
    <i>
      <x v="234"/>
    </i>
    <i>
      <x v="274"/>
    </i>
    <i>
      <x v="153"/>
    </i>
    <i>
      <x v="11"/>
    </i>
    <i>
      <x v="204"/>
    </i>
    <i>
      <x v="191"/>
    </i>
    <i>
      <x v="225"/>
    </i>
    <i>
      <x v="48"/>
    </i>
    <i>
      <x v="258"/>
    </i>
    <i>
      <x v="74"/>
    </i>
    <i>
      <x v="268"/>
    </i>
    <i>
      <x v="154"/>
    </i>
    <i>
      <x v="77"/>
    </i>
    <i>
      <x v="311"/>
    </i>
    <i>
      <x v="286"/>
    </i>
    <i>
      <x v="87"/>
    </i>
    <i>
      <x v="57"/>
    </i>
    <i>
      <x v="37"/>
    </i>
    <i>
      <x v="313"/>
    </i>
    <i>
      <x v="211"/>
    </i>
    <i>
      <x v="102"/>
    </i>
    <i>
      <x v="266"/>
    </i>
    <i>
      <x v="75"/>
    </i>
    <i>
      <x v="90"/>
    </i>
    <i>
      <x v="158"/>
    </i>
    <i>
      <x v="257"/>
    </i>
    <i>
      <x v="26"/>
    </i>
    <i>
      <x v="203"/>
    </i>
    <i>
      <x v="217"/>
    </i>
    <i>
      <x v="28"/>
    </i>
    <i>
      <x v="297"/>
    </i>
    <i>
      <x v="247"/>
    </i>
    <i>
      <x v="80"/>
    </i>
    <i>
      <x v="7"/>
    </i>
    <i>
      <x v="73"/>
    </i>
    <i>
      <x v="38"/>
    </i>
    <i>
      <x v="14"/>
    </i>
    <i>
      <x v="208"/>
    </i>
    <i>
      <x v="162"/>
    </i>
    <i>
      <x v="71"/>
    </i>
    <i>
      <x v="81"/>
    </i>
    <i>
      <x v="5"/>
    </i>
    <i>
      <x v="155"/>
    </i>
    <i>
      <x v="30"/>
    </i>
    <i>
      <x v="319"/>
    </i>
    <i>
      <x v="287"/>
    </i>
    <i>
      <x v="180"/>
    </i>
    <i>
      <x v="224"/>
    </i>
    <i>
      <x v="238"/>
    </i>
    <i>
      <x v="227"/>
    </i>
    <i>
      <x v="315"/>
    </i>
    <i>
      <x v="49"/>
    </i>
    <i>
      <x v="119"/>
    </i>
    <i>
      <x v="318"/>
    </i>
    <i>
      <x v="178"/>
    </i>
    <i>
      <x v="189"/>
    </i>
    <i>
      <x v="316"/>
    </i>
    <i>
      <x v="303"/>
    </i>
    <i>
      <x v="302"/>
    </i>
    <i>
      <x v="267"/>
    </i>
    <i>
      <x v="150"/>
    </i>
    <i>
      <x v="152"/>
    </i>
    <i>
      <x v="41"/>
    </i>
    <i>
      <x v="263"/>
    </i>
    <i>
      <x v="249"/>
    </i>
    <i>
      <x v="148"/>
    </i>
    <i>
      <x v="97"/>
    </i>
    <i>
      <x v="10"/>
    </i>
    <i>
      <x v="99"/>
    </i>
    <i>
      <x v="325"/>
    </i>
    <i>
      <x v="283"/>
    </i>
    <i>
      <x v="106"/>
    </i>
    <i>
      <x v="245"/>
    </i>
    <i>
      <x v="179"/>
    </i>
    <i>
      <x v="288"/>
    </i>
    <i>
      <x v="220"/>
    </i>
    <i>
      <x v="317"/>
    </i>
    <i>
      <x v="215"/>
    </i>
    <i>
      <x v="34"/>
    </i>
    <i>
      <x v="233"/>
    </i>
    <i>
      <x v="201"/>
    </i>
    <i>
      <x v="260"/>
    </i>
    <i>
      <x v="194"/>
    </i>
    <i>
      <x v="219"/>
    </i>
    <i>
      <x v="212"/>
    </i>
    <i>
      <x v="281"/>
    </i>
    <i>
      <x v="52"/>
    </i>
    <i>
      <x v="312"/>
    </i>
    <i>
      <x v="226"/>
    </i>
    <i>
      <x v="27"/>
    </i>
    <i>
      <x v="92"/>
    </i>
    <i>
      <x v="324"/>
    </i>
    <i>
      <x v="200"/>
    </i>
    <i>
      <x v="68"/>
    </i>
    <i>
      <x v="161"/>
    </i>
    <i>
      <x v="250"/>
    </i>
    <i>
      <x v="192"/>
    </i>
    <i>
      <x v="239"/>
    </i>
    <i>
      <x v="240"/>
    </i>
    <i>
      <x v="60"/>
    </i>
    <i>
      <x v="229"/>
    </i>
    <i>
      <x v="209"/>
    </i>
    <i>
      <x v="25"/>
    </i>
    <i>
      <x v="214"/>
    </i>
    <i>
      <x v="78"/>
    </i>
    <i>
      <x v="31"/>
    </i>
    <i>
      <x v="199"/>
    </i>
    <i>
      <x v="93"/>
    </i>
    <i>
      <x v="165"/>
    </i>
    <i>
      <x v="170"/>
    </i>
    <i>
      <x v="293"/>
    </i>
    <i>
      <x v="299"/>
    </i>
    <i>
      <x v="107"/>
    </i>
    <i>
      <x v="231"/>
    </i>
    <i>
      <x v="164"/>
    </i>
    <i>
      <x v="320"/>
    </i>
    <i>
      <x v="241"/>
    </i>
    <i>
      <x v="196"/>
    </i>
    <i>
      <x v="321"/>
    </i>
    <i>
      <x v="39"/>
    </i>
    <i>
      <x v="235"/>
    </i>
    <i>
      <x v="58"/>
    </i>
    <i>
      <x v="2"/>
    </i>
    <i>
      <x v="89"/>
    </i>
    <i>
      <x v="228"/>
    </i>
    <i>
      <x v="253"/>
    </i>
    <i>
      <x v="46"/>
    </i>
    <i>
      <x v="141"/>
    </i>
    <i>
      <x v="108"/>
    </i>
    <i>
      <x v="308"/>
    </i>
    <i>
      <x v="306"/>
    </i>
    <i>
      <x/>
    </i>
    <i>
      <x v="67"/>
    </i>
    <i>
      <x v="1"/>
    </i>
    <i>
      <x v="42"/>
    </i>
    <i>
      <x v="291"/>
    </i>
    <i>
      <x v="182"/>
    </i>
    <i>
      <x v="193"/>
    </i>
    <i>
      <x v="8"/>
    </i>
    <i>
      <x v="83"/>
    </i>
    <i>
      <x v="84"/>
    </i>
    <i>
      <x v="55"/>
    </i>
    <i>
      <x v="13"/>
    </i>
    <i>
      <x v="145"/>
    </i>
    <i>
      <x v="127"/>
    </i>
    <i>
      <x v="137"/>
    </i>
    <i>
      <x v="242"/>
    </i>
    <i>
      <x v="285"/>
    </i>
    <i>
      <x v="140"/>
    </i>
    <i>
      <x v="223"/>
    </i>
    <i>
      <x v="289"/>
    </i>
    <i>
      <x v="206"/>
    </i>
    <i>
      <x v="256"/>
    </i>
    <i>
      <x v="86"/>
    </i>
    <i>
      <x v="117"/>
    </i>
    <i>
      <x v="190"/>
    </i>
    <i>
      <x v="248"/>
    </i>
    <i>
      <x v="19"/>
    </i>
    <i>
      <x v="33"/>
    </i>
    <i>
      <x v="187"/>
    </i>
    <i>
      <x v="205"/>
    </i>
    <i>
      <x v="230"/>
    </i>
    <i>
      <x v="82"/>
    </i>
    <i>
      <x v="53"/>
    </i>
    <i>
      <x v="110"/>
    </i>
    <i>
      <x v="244"/>
    </i>
    <i>
      <x v="62"/>
    </i>
    <i>
      <x v="40"/>
    </i>
    <i>
      <x v="188"/>
    </i>
    <i>
      <x v="221"/>
    </i>
    <i>
      <x v="4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Runs Scored" fld="1" baseField="0" baseItem="0"/>
    <dataField name="Seasons Played" fld="3" subtotal="count" baseField="0" baseItem="0"/>
  </dataFields>
  <formats count="83">
    <format dxfId="330">
      <pivotArea dataOnly="0" fieldPosition="0">
        <references count="1">
          <reference field="0" count="6">
            <x v="123"/>
            <x v="124"/>
            <x v="126"/>
            <x v="142"/>
            <x v="184"/>
            <x v="186"/>
          </reference>
        </references>
      </pivotArea>
    </format>
    <format dxfId="329">
      <pivotArea collapsedLevelsAreSubtotals="1" fieldPosition="0">
        <references count="1">
          <reference field="0" count="0"/>
        </references>
      </pivotArea>
    </format>
    <format dxfId="328">
      <pivotArea dataOnly="0" labelOnly="1" fieldPosition="0">
        <references count="1">
          <reference field="0" count="50">
            <x v="6"/>
            <x v="9"/>
            <x v="21"/>
            <x v="22"/>
            <x v="23"/>
            <x v="24"/>
            <x v="43"/>
            <x v="44"/>
            <x v="54"/>
            <x v="56"/>
            <x v="59"/>
            <x v="63"/>
            <x v="66"/>
            <x v="70"/>
            <x v="88"/>
            <x v="91"/>
            <x v="94"/>
            <x v="101"/>
            <x v="104"/>
            <x v="105"/>
            <x v="114"/>
            <x v="116"/>
            <x v="121"/>
            <x v="123"/>
            <x v="124"/>
            <x v="126"/>
            <x v="128"/>
            <x v="130"/>
            <x v="133"/>
            <x v="135"/>
            <x v="139"/>
            <x v="142"/>
            <x v="143"/>
            <x v="144"/>
            <x v="146"/>
            <x v="157"/>
            <x v="159"/>
            <x v="163"/>
            <x v="167"/>
            <x v="171"/>
            <x v="172"/>
            <x v="173"/>
            <x v="174"/>
            <x v="175"/>
            <x v="176"/>
            <x v="184"/>
            <x v="186"/>
            <x v="195"/>
            <x v="197"/>
            <x v="198"/>
          </reference>
        </references>
      </pivotArea>
    </format>
    <format dxfId="327">
      <pivotArea dataOnly="0" labelOnly="1" fieldPosition="0">
        <references count="1">
          <reference field="0" count="49">
            <x v="3"/>
            <x v="17"/>
            <x v="18"/>
            <x v="20"/>
            <x v="29"/>
            <x v="32"/>
            <x v="35"/>
            <x v="36"/>
            <x v="45"/>
            <x v="47"/>
            <x v="50"/>
            <x v="61"/>
            <x v="64"/>
            <x v="69"/>
            <x v="79"/>
            <x v="95"/>
            <x v="96"/>
            <x v="98"/>
            <x v="100"/>
            <x v="103"/>
            <x v="113"/>
            <x v="115"/>
            <x v="120"/>
            <x v="125"/>
            <x v="131"/>
            <x v="134"/>
            <x v="136"/>
            <x v="147"/>
            <x v="149"/>
            <x v="151"/>
            <x v="166"/>
            <x v="169"/>
            <x v="177"/>
            <x v="181"/>
            <x v="185"/>
            <x v="202"/>
            <x v="207"/>
            <x v="210"/>
            <x v="218"/>
            <x v="252"/>
            <x v="259"/>
            <x v="265"/>
            <x v="269"/>
            <x v="271"/>
            <x v="272"/>
            <x v="276"/>
            <x v="282"/>
            <x v="284"/>
            <x v="292"/>
          </reference>
        </references>
      </pivotArea>
    </format>
    <format dxfId="326">
      <pivotArea dataOnly="0" labelOnly="1" fieldPosition="0">
        <references count="1">
          <reference field="0" count="47">
            <x v="12"/>
            <x v="15"/>
            <x v="16"/>
            <x v="48"/>
            <x v="51"/>
            <x v="57"/>
            <x v="72"/>
            <x v="74"/>
            <x v="76"/>
            <x v="77"/>
            <x v="85"/>
            <x v="109"/>
            <x v="111"/>
            <x v="112"/>
            <x v="118"/>
            <x v="122"/>
            <x v="129"/>
            <x v="132"/>
            <x v="138"/>
            <x v="153"/>
            <x v="154"/>
            <x v="156"/>
            <x v="160"/>
            <x v="183"/>
            <x v="191"/>
            <x v="204"/>
            <x v="213"/>
            <x v="216"/>
            <x v="222"/>
            <x v="225"/>
            <x v="232"/>
            <x v="234"/>
            <x v="236"/>
            <x v="237"/>
            <x v="243"/>
            <x v="246"/>
            <x v="251"/>
            <x v="254"/>
            <x v="255"/>
            <x v="258"/>
            <x v="270"/>
            <x v="273"/>
            <x v="274"/>
            <x v="275"/>
            <x v="278"/>
            <x v="279"/>
            <x v="290"/>
          </reference>
        </references>
      </pivotArea>
    </format>
    <format dxfId="325">
      <pivotArea dataOnly="0" labelOnly="1" fieldPosition="0">
        <references count="1">
          <reference field="0" count="48">
            <x v="5"/>
            <x v="7"/>
            <x v="10"/>
            <x v="14"/>
            <x v="26"/>
            <x v="28"/>
            <x v="30"/>
            <x v="37"/>
            <x v="38"/>
            <x v="41"/>
            <x v="49"/>
            <x v="71"/>
            <x v="73"/>
            <x v="75"/>
            <x v="80"/>
            <x v="81"/>
            <x v="87"/>
            <x v="90"/>
            <x v="97"/>
            <x v="102"/>
            <x v="119"/>
            <x v="148"/>
            <x v="150"/>
            <x v="152"/>
            <x v="155"/>
            <x v="158"/>
            <x v="162"/>
            <x v="168"/>
            <x v="178"/>
            <x v="180"/>
            <x v="189"/>
            <x v="203"/>
            <x v="208"/>
            <x v="211"/>
            <x v="217"/>
            <x v="224"/>
            <x v="227"/>
            <x v="238"/>
            <x v="247"/>
            <x v="257"/>
            <x v="261"/>
            <x v="262"/>
            <x v="264"/>
            <x v="266"/>
            <x v="267"/>
            <x v="268"/>
            <x v="287"/>
            <x v="294"/>
          </reference>
        </references>
      </pivotArea>
    </format>
    <format dxfId="324">
      <pivotArea dataOnly="0" labelOnly="1" fieldPosition="0">
        <references count="1">
          <reference field="0" count="48">
            <x v="25"/>
            <x v="27"/>
            <x v="31"/>
            <x v="34"/>
            <x v="39"/>
            <x v="52"/>
            <x v="60"/>
            <x v="68"/>
            <x v="78"/>
            <x v="92"/>
            <x v="93"/>
            <x v="99"/>
            <x v="106"/>
            <x v="107"/>
            <x v="161"/>
            <x v="164"/>
            <x v="165"/>
            <x v="170"/>
            <x v="179"/>
            <x v="192"/>
            <x v="194"/>
            <x v="196"/>
            <x v="199"/>
            <x v="200"/>
            <x v="201"/>
            <x v="209"/>
            <x v="212"/>
            <x v="214"/>
            <x v="215"/>
            <x v="219"/>
            <x v="220"/>
            <x v="226"/>
            <x v="229"/>
            <x v="231"/>
            <x v="233"/>
            <x v="235"/>
            <x v="239"/>
            <x v="240"/>
            <x v="241"/>
            <x v="245"/>
            <x v="249"/>
            <x v="250"/>
            <x v="263"/>
            <x v="277"/>
            <x v="280"/>
            <x v="281"/>
            <x v="283"/>
            <x v="286"/>
          </reference>
        </references>
      </pivotArea>
    </format>
    <format dxfId="323">
      <pivotArea dataOnly="0" labelOnly="1" fieldPosition="0">
        <references count="1">
          <reference field="0" count="49">
            <x v="0"/>
            <x v="1"/>
            <x v="2"/>
            <x v="4"/>
            <x v="8"/>
            <x v="11"/>
            <x v="13"/>
            <x v="19"/>
            <x v="40"/>
            <x v="42"/>
            <x v="46"/>
            <x v="53"/>
            <x v="55"/>
            <x v="58"/>
            <x v="62"/>
            <x v="65"/>
            <x v="67"/>
            <x v="83"/>
            <x v="84"/>
            <x v="86"/>
            <x v="89"/>
            <x v="108"/>
            <x v="110"/>
            <x v="117"/>
            <x v="127"/>
            <x v="137"/>
            <x v="140"/>
            <x v="141"/>
            <x v="145"/>
            <x v="182"/>
            <x v="187"/>
            <x v="190"/>
            <x v="193"/>
            <x v="206"/>
            <x v="221"/>
            <x v="223"/>
            <x v="228"/>
            <x v="230"/>
            <x v="242"/>
            <x v="244"/>
            <x v="248"/>
            <x v="253"/>
            <x v="256"/>
            <x v="260"/>
            <x v="285"/>
            <x v="288"/>
            <x v="289"/>
            <x v="291"/>
            <x v="293"/>
          </reference>
        </references>
      </pivotArea>
    </format>
    <format dxfId="322">
      <pivotArea dataOnly="0" labelOnly="1" fieldPosition="0">
        <references count="1">
          <reference field="0" count="4">
            <x v="33"/>
            <x v="82"/>
            <x v="188"/>
            <x v="205"/>
          </reference>
        </references>
      </pivotArea>
    </format>
    <format dxfId="321">
      <pivotArea collapsedLevelsAreSubtotals="1" fieldPosition="0">
        <references count="1">
          <reference field="0" count="3">
            <x v="43"/>
            <x v="91"/>
            <x v="159"/>
          </reference>
        </references>
      </pivotArea>
    </format>
    <format dxfId="320">
      <pivotArea dataOnly="0" labelOnly="1" fieldPosition="0">
        <references count="1">
          <reference field="0" count="3">
            <x v="43"/>
            <x v="91"/>
            <x v="159"/>
          </reference>
        </references>
      </pivotArea>
    </format>
    <format dxfId="319">
      <pivotArea collapsedLevelsAreSubtotals="1" fieldPosition="0">
        <references count="1">
          <reference field="0" count="3">
            <x v="66"/>
            <x v="144"/>
            <x v="174"/>
          </reference>
        </references>
      </pivotArea>
    </format>
    <format dxfId="318">
      <pivotArea dataOnly="0" labelOnly="1" fieldPosition="0">
        <references count="1">
          <reference field="0" count="3">
            <x v="66"/>
            <x v="144"/>
            <x v="174"/>
          </reference>
        </references>
      </pivotArea>
    </format>
    <format dxfId="317">
      <pivotArea collapsedLevelsAreSubtotals="1" fieldPosition="0">
        <references count="1">
          <reference field="0" count="1">
            <x v="6"/>
          </reference>
        </references>
      </pivotArea>
    </format>
    <format dxfId="316">
      <pivotArea dataOnly="0" labelOnly="1" fieldPosition="0">
        <references count="1">
          <reference field="0" count="1">
            <x v="6"/>
          </reference>
        </references>
      </pivotArea>
    </format>
    <format dxfId="315">
      <pivotArea collapsedLevelsAreSubtotals="1" fieldPosition="0">
        <references count="1">
          <reference field="0" count="2">
            <x v="9"/>
            <x v="197"/>
          </reference>
        </references>
      </pivotArea>
    </format>
    <format dxfId="314">
      <pivotArea dataOnly="0" labelOnly="1" fieldPosition="0">
        <references count="1">
          <reference field="0" count="2">
            <x v="9"/>
            <x v="197"/>
          </reference>
        </references>
      </pivotArea>
    </format>
    <format dxfId="313">
      <pivotArea collapsedLevelsAreSubtotals="1" fieldPosition="0">
        <references count="1">
          <reference field="0" count="2">
            <x v="121"/>
            <x v="195"/>
          </reference>
        </references>
      </pivotArea>
    </format>
    <format dxfId="312">
      <pivotArea dataOnly="0" labelOnly="1" fieldPosition="0">
        <references count="1">
          <reference field="0" count="2">
            <x v="121"/>
            <x v="195"/>
          </reference>
        </references>
      </pivotArea>
    </format>
    <format dxfId="311">
      <pivotArea collapsedLevelsAreSubtotals="1" fieldPosition="0">
        <references count="1">
          <reference field="0" count="2">
            <x v="88"/>
            <x v="157"/>
          </reference>
        </references>
      </pivotArea>
    </format>
    <format dxfId="310">
      <pivotArea dataOnly="0" labelOnly="1" fieldPosition="0">
        <references count="1">
          <reference field="0" count="2">
            <x v="88"/>
            <x v="157"/>
          </reference>
        </references>
      </pivotArea>
    </format>
    <format dxfId="309">
      <pivotArea collapsedLevelsAreSubtotals="1" fieldPosition="0">
        <references count="1">
          <reference field="0" count="3">
            <x v="123"/>
            <x v="124"/>
            <x v="184"/>
          </reference>
        </references>
      </pivotArea>
    </format>
    <format dxfId="308">
      <pivotArea dataOnly="0" labelOnly="1" fieldPosition="0">
        <references count="1">
          <reference field="0" count="3">
            <x v="123"/>
            <x v="124"/>
            <x v="184"/>
          </reference>
        </references>
      </pivotArea>
    </format>
    <format dxfId="307">
      <pivotArea collapsedLevelsAreSubtotals="1" fieldPosition="0">
        <references count="1">
          <reference field="0" count="1">
            <x v="171"/>
          </reference>
        </references>
      </pivotArea>
    </format>
    <format dxfId="306">
      <pivotArea dataOnly="0" labelOnly="1" fieldPosition="0">
        <references count="1">
          <reference field="0" count="1">
            <x v="171"/>
          </reference>
        </references>
      </pivotArea>
    </format>
    <format dxfId="305">
      <pivotArea collapsedLevelsAreSubtotals="1" fieldPosition="0">
        <references count="1">
          <reference field="0" count="1">
            <x v="126"/>
          </reference>
        </references>
      </pivotArea>
    </format>
    <format dxfId="304">
      <pivotArea dataOnly="0" labelOnly="1" fieldPosition="0">
        <references count="1">
          <reference field="0" count="1">
            <x v="126"/>
          </reference>
        </references>
      </pivotArea>
    </format>
    <format dxfId="303">
      <pivotArea collapsedLevelsAreSubtotals="1" fieldPosition="0">
        <references count="1">
          <reference field="0" count="3">
            <x v="20"/>
            <x v="207"/>
            <x v="272"/>
          </reference>
        </references>
      </pivotArea>
    </format>
    <format dxfId="302">
      <pivotArea dataOnly="0" labelOnly="1" fieldPosition="0">
        <references count="1">
          <reference field="0" count="3">
            <x v="20"/>
            <x v="207"/>
            <x v="272"/>
          </reference>
        </references>
      </pivotArea>
    </format>
    <format dxfId="301">
      <pivotArea collapsedLevelsAreSubtotals="1" fieldPosition="0">
        <references count="1">
          <reference field="0" count="1">
            <x v="63"/>
          </reference>
        </references>
      </pivotArea>
    </format>
    <format dxfId="300">
      <pivotArea dataOnly="0" labelOnly="1" fieldPosition="0">
        <references count="1">
          <reference field="0" count="1">
            <x v="63"/>
          </reference>
        </references>
      </pivotArea>
    </format>
    <format dxfId="299">
      <pivotArea collapsedLevelsAreSubtotals="1" fieldPosition="0">
        <references count="1">
          <reference field="0" count="1">
            <x v="3"/>
          </reference>
        </references>
      </pivotArea>
    </format>
    <format dxfId="298">
      <pivotArea dataOnly="0" labelOnly="1" fieldPosition="0">
        <references count="1">
          <reference field="0" count="1">
            <x v="3"/>
          </reference>
        </references>
      </pivotArea>
    </format>
    <format dxfId="297">
      <pivotArea collapsedLevelsAreSubtotals="1" fieldPosition="0">
        <references count="1">
          <reference field="0" count="1">
            <x v="210"/>
          </reference>
        </references>
      </pivotArea>
    </format>
    <format dxfId="296">
      <pivotArea dataOnly="0" labelOnly="1" fieldPosition="0">
        <references count="1">
          <reference field="0" count="1">
            <x v="210"/>
          </reference>
        </references>
      </pivotArea>
    </format>
    <format dxfId="295">
      <pivotArea collapsedLevelsAreSubtotals="1" fieldPosition="0">
        <references count="1">
          <reference field="0" count="2">
            <x v="271"/>
            <x v="276"/>
          </reference>
        </references>
      </pivotArea>
    </format>
    <format dxfId="294">
      <pivotArea dataOnly="0" labelOnly="1" fieldPosition="0">
        <references count="1">
          <reference field="0" count="2">
            <x v="271"/>
            <x v="276"/>
          </reference>
        </references>
      </pivotArea>
    </format>
    <format dxfId="293">
      <pivotArea collapsedLevelsAreSubtotals="1" fieldPosition="0">
        <references count="1">
          <reference field="0" count="2">
            <x v="265"/>
            <x v="292"/>
          </reference>
        </references>
      </pivotArea>
    </format>
    <format dxfId="292">
      <pivotArea dataOnly="0" labelOnly="1" fieldPosition="0">
        <references count="1">
          <reference field="0" count="2">
            <x v="265"/>
            <x v="292"/>
          </reference>
        </references>
      </pivotArea>
    </format>
    <format dxfId="291">
      <pivotArea collapsedLevelsAreSubtotals="1" fieldPosition="0">
        <references count="1">
          <reference field="0" count="1">
            <x v="18"/>
          </reference>
        </references>
      </pivotArea>
    </format>
    <format dxfId="290">
      <pivotArea dataOnly="0" labelOnly="1" fieldPosition="0">
        <references count="1">
          <reference field="0" count="1">
            <x v="18"/>
          </reference>
        </references>
      </pivotArea>
    </format>
    <format dxfId="289">
      <pivotArea collapsedLevelsAreSubtotals="1" fieldPosition="0">
        <references count="1">
          <reference field="0" count="1">
            <x v="295"/>
          </reference>
        </references>
      </pivotArea>
    </format>
    <format dxfId="288">
      <pivotArea dataOnly="0" labelOnly="1" fieldPosition="0">
        <references count="1">
          <reference field="0" count="1">
            <x v="295"/>
          </reference>
        </references>
      </pivotArea>
    </format>
    <format dxfId="287">
      <pivotArea collapsedLevelsAreSubtotals="1" fieldPosition="0">
        <references count="1">
          <reference field="0" count="1">
            <x v="100"/>
          </reference>
        </references>
      </pivotArea>
    </format>
    <format dxfId="286">
      <pivotArea dataOnly="0" labelOnly="1" fieldPosition="0">
        <references count="1">
          <reference field="0" count="1">
            <x v="100"/>
          </reference>
        </references>
      </pivotArea>
    </format>
    <format dxfId="285">
      <pivotArea collapsedLevelsAreSubtotals="1" fieldPosition="0">
        <references count="1">
          <reference field="0" count="1">
            <x v="284"/>
          </reference>
        </references>
      </pivotArea>
    </format>
    <format dxfId="284">
      <pivotArea dataOnly="0" labelOnly="1" fieldPosition="0">
        <references count="1">
          <reference field="0" count="1">
            <x v="284"/>
          </reference>
        </references>
      </pivotArea>
    </format>
    <format dxfId="283">
      <pivotArea collapsedLevelsAreSubtotals="1" fieldPosition="0">
        <references count="1">
          <reference field="0" count="1">
            <x v="79"/>
          </reference>
        </references>
      </pivotArea>
    </format>
    <format dxfId="282">
      <pivotArea dataOnly="0" labelOnly="1" fieldPosition="0">
        <references count="1">
          <reference field="0" count="1">
            <x v="79"/>
          </reference>
        </references>
      </pivotArea>
    </format>
    <format dxfId="281">
      <pivotArea collapsedLevelsAreSubtotals="1" fieldPosition="0">
        <references count="1">
          <reference field="0" count="1">
            <x v="282"/>
          </reference>
        </references>
      </pivotArea>
    </format>
    <format dxfId="280">
      <pivotArea dataOnly="0" labelOnly="1" fieldPosition="0">
        <references count="1">
          <reference field="0" count="1">
            <x v="282"/>
          </reference>
        </references>
      </pivotArea>
    </format>
    <format dxfId="279">
      <pivotArea collapsedLevelsAreSubtotals="1" fieldPosition="0">
        <references count="1">
          <reference field="0" count="1">
            <x v="290"/>
          </reference>
        </references>
      </pivotArea>
    </format>
    <format dxfId="278">
      <pivotArea dataOnly="0" labelOnly="1" fieldPosition="0">
        <references count="1">
          <reference field="0" count="1">
            <x v="290"/>
          </reference>
        </references>
      </pivotArea>
    </format>
    <format dxfId="277">
      <pivotArea collapsedLevelsAreSubtotals="1" fieldPosition="0">
        <references count="1">
          <reference field="0" count="2">
            <x v="156"/>
            <x v="213"/>
          </reference>
        </references>
      </pivotArea>
    </format>
    <format dxfId="276">
      <pivotArea dataOnly="0" labelOnly="1" fieldPosition="0">
        <references count="1">
          <reference field="0" count="2">
            <x v="156"/>
            <x v="213"/>
          </reference>
        </references>
      </pivotArea>
    </format>
    <format dxfId="275">
      <pivotArea collapsedLevelsAreSubtotals="1" fieldPosition="0">
        <references count="1">
          <reference field="0" count="1">
            <x v="72"/>
          </reference>
        </references>
      </pivotArea>
    </format>
    <format dxfId="274">
      <pivotArea dataOnly="0" labelOnly="1" fieldPosition="0">
        <references count="1">
          <reference field="0" count="1">
            <x v="72"/>
          </reference>
        </references>
      </pivotArea>
    </format>
    <format dxfId="273">
      <pivotArea collapsedLevelsAreSubtotals="1" fieldPosition="0">
        <references count="1">
          <reference field="0" count="1">
            <x v="275"/>
          </reference>
        </references>
      </pivotArea>
    </format>
    <format dxfId="272">
      <pivotArea dataOnly="0" labelOnly="1" fieldPosition="0">
        <references count="1">
          <reference field="0" count="1">
            <x v="275"/>
          </reference>
        </references>
      </pivotArea>
    </format>
    <format dxfId="271">
      <pivotArea collapsedLevelsAreSubtotals="1" fieldPosition="0">
        <references count="1">
          <reference field="0" count="1">
            <x v="255"/>
          </reference>
        </references>
      </pivotArea>
    </format>
    <format dxfId="270">
      <pivotArea dataOnly="0" labelOnly="1" fieldPosition="0">
        <references count="1">
          <reference field="0" count="1">
            <x v="255"/>
          </reference>
        </references>
      </pivotArea>
    </format>
    <format dxfId="269">
      <pivotArea collapsedLevelsAreSubtotals="1" fieldPosition="0">
        <references count="1">
          <reference field="0" count="1">
            <x v="15"/>
          </reference>
        </references>
      </pivotArea>
    </format>
    <format dxfId="268">
      <pivotArea dataOnly="0" labelOnly="1" fieldPosition="0">
        <references count="1">
          <reference field="0" count="1">
            <x v="15"/>
          </reference>
        </references>
      </pivotArea>
    </format>
    <format dxfId="267">
      <pivotArea collapsedLevelsAreSubtotals="1" fieldPosition="0">
        <references count="1">
          <reference field="0" count="1">
            <x v="274"/>
          </reference>
        </references>
      </pivotArea>
    </format>
    <format dxfId="266">
      <pivotArea dataOnly="0" labelOnly="1" fieldPosition="0">
        <references count="1">
          <reference field="0" count="1">
            <x v="274"/>
          </reference>
        </references>
      </pivotArea>
    </format>
    <format dxfId="265">
      <pivotArea collapsedLevelsAreSubtotals="1" fieldPosition="0">
        <references count="1">
          <reference field="0" count="1">
            <x v="278"/>
          </reference>
        </references>
      </pivotArea>
    </format>
    <format dxfId="264">
      <pivotArea dataOnly="0" labelOnly="1" fieldPosition="0">
        <references count="1">
          <reference field="0" count="1">
            <x v="278"/>
          </reference>
        </references>
      </pivotArea>
    </format>
    <format dxfId="263">
      <pivotArea collapsedLevelsAreSubtotals="1" fieldPosition="0">
        <references count="1">
          <reference field="0" count="1">
            <x v="258"/>
          </reference>
        </references>
      </pivotArea>
    </format>
    <format dxfId="262">
      <pivotArea dataOnly="0" labelOnly="1" fieldPosition="0">
        <references count="1">
          <reference field="0" count="1">
            <x v="258"/>
          </reference>
        </references>
      </pivotArea>
    </format>
    <format dxfId="261">
      <pivotArea collapsedLevelsAreSubtotals="1" fieldPosition="0">
        <references count="1">
          <reference field="0" count="1">
            <x v="264"/>
          </reference>
        </references>
      </pivotArea>
    </format>
    <format dxfId="260">
      <pivotArea dataOnly="0" labelOnly="1" fieldPosition="0">
        <references count="1">
          <reference field="0" count="1">
            <x v="264"/>
          </reference>
        </references>
      </pivotArea>
    </format>
    <format dxfId="259">
      <pivotArea collapsedLevelsAreSubtotals="1" fieldPosition="0">
        <references count="1">
          <reference field="0" count="1">
            <x v="168"/>
          </reference>
        </references>
      </pivotArea>
    </format>
    <format dxfId="258">
      <pivotArea dataOnly="0" labelOnly="1" fieldPosition="0">
        <references count="1">
          <reference field="0" count="1">
            <x v="168"/>
          </reference>
        </references>
      </pivotArea>
    </format>
    <format dxfId="257">
      <pivotArea collapsedLevelsAreSubtotals="1" fieldPosition="0">
        <references count="1">
          <reference field="0" count="1">
            <x v="294"/>
          </reference>
        </references>
      </pivotArea>
    </format>
    <format dxfId="256">
      <pivotArea dataOnly="0" labelOnly="1" fieldPosition="0">
        <references count="1">
          <reference field="0" count="1">
            <x v="294"/>
          </reference>
        </references>
      </pivotArea>
    </format>
    <format dxfId="8">
      <pivotArea collapsedLevelsAreSubtotals="1" fieldPosition="0">
        <references count="1">
          <reference field="0" count="0"/>
        </references>
      </pivotArea>
    </format>
    <format dxfId="7">
      <pivotArea dataOnly="0" labelOnly="1" fieldPosition="0">
        <references count="1">
          <reference field="0" count="50">
            <x v="3"/>
            <x v="6"/>
            <x v="9"/>
            <x v="22"/>
            <x v="23"/>
            <x v="24"/>
            <x v="43"/>
            <x v="44"/>
            <x v="54"/>
            <x v="56"/>
            <x v="63"/>
            <x v="66"/>
            <x v="88"/>
            <x v="91"/>
            <x v="94"/>
            <x v="101"/>
            <x v="104"/>
            <x v="105"/>
            <x v="116"/>
            <x v="121"/>
            <x v="123"/>
            <x v="124"/>
            <x v="126"/>
            <x v="128"/>
            <x v="130"/>
            <x v="139"/>
            <x v="142"/>
            <x v="143"/>
            <x v="144"/>
            <x v="146"/>
            <x v="157"/>
            <x v="159"/>
            <x v="163"/>
            <x v="167"/>
            <x v="171"/>
            <x v="172"/>
            <x v="173"/>
            <x v="174"/>
            <x v="175"/>
            <x v="176"/>
            <x v="184"/>
            <x v="195"/>
            <x v="197"/>
            <x v="198"/>
            <x v="207"/>
            <x v="265"/>
            <x v="271"/>
            <x v="272"/>
            <x v="276"/>
            <x v="295"/>
          </reference>
        </references>
      </pivotArea>
    </format>
    <format dxfId="6">
      <pivotArea dataOnly="0" labelOnly="1" fieldPosition="0">
        <references count="1">
          <reference field="0" count="50">
            <x v="17"/>
            <x v="18"/>
            <x v="20"/>
            <x v="21"/>
            <x v="32"/>
            <x v="35"/>
            <x v="36"/>
            <x v="45"/>
            <x v="59"/>
            <x v="61"/>
            <x v="69"/>
            <x v="70"/>
            <x v="72"/>
            <x v="79"/>
            <x v="98"/>
            <x v="100"/>
            <x v="114"/>
            <x v="115"/>
            <x v="120"/>
            <x v="125"/>
            <x v="133"/>
            <x v="134"/>
            <x v="135"/>
            <x v="136"/>
            <x v="147"/>
            <x v="149"/>
            <x v="151"/>
            <x v="156"/>
            <x v="169"/>
            <x v="177"/>
            <x v="181"/>
            <x v="185"/>
            <x v="186"/>
            <x v="202"/>
            <x v="210"/>
            <x v="213"/>
            <x v="252"/>
            <x v="255"/>
            <x v="259"/>
            <x v="264"/>
            <x v="269"/>
            <x v="275"/>
            <x v="282"/>
            <x v="284"/>
            <x v="292"/>
            <x v="294"/>
            <x v="296"/>
            <x v="309"/>
            <x v="310"/>
            <x v="322"/>
          </reference>
        </references>
      </pivotArea>
    </format>
    <format dxfId="5">
      <pivotArea dataOnly="0" labelOnly="1" fieldPosition="0">
        <references count="1">
          <reference field="0" count="50">
            <x v="12"/>
            <x v="15"/>
            <x v="16"/>
            <x v="29"/>
            <x v="47"/>
            <x v="50"/>
            <x v="51"/>
            <x v="64"/>
            <x v="76"/>
            <x v="85"/>
            <x v="95"/>
            <x v="96"/>
            <x v="103"/>
            <x v="111"/>
            <x v="112"/>
            <x v="113"/>
            <x v="118"/>
            <x v="129"/>
            <x v="131"/>
            <x v="132"/>
            <x v="138"/>
            <x v="160"/>
            <x v="166"/>
            <x v="168"/>
            <x v="216"/>
            <x v="218"/>
            <x v="222"/>
            <x v="232"/>
            <x v="237"/>
            <x v="243"/>
            <x v="246"/>
            <x v="251"/>
            <x v="254"/>
            <x v="262"/>
            <x v="270"/>
            <x v="273"/>
            <x v="277"/>
            <x v="279"/>
            <x v="280"/>
            <x v="290"/>
            <x v="298"/>
            <x v="300"/>
            <x v="301"/>
            <x v="304"/>
            <x v="305"/>
            <x v="307"/>
            <x v="314"/>
            <x v="323"/>
            <x v="326"/>
            <x v="327"/>
          </reference>
        </references>
      </pivotArea>
    </format>
    <format dxfId="4">
      <pivotArea dataOnly="0" labelOnly="1" fieldPosition="0">
        <references count="1">
          <reference field="0" count="50">
            <x v="5"/>
            <x v="7"/>
            <x v="11"/>
            <x v="14"/>
            <x v="26"/>
            <x v="28"/>
            <x v="30"/>
            <x v="37"/>
            <x v="38"/>
            <x v="48"/>
            <x v="57"/>
            <x v="71"/>
            <x v="73"/>
            <x v="74"/>
            <x v="75"/>
            <x v="77"/>
            <x v="80"/>
            <x v="81"/>
            <x v="87"/>
            <x v="90"/>
            <x v="102"/>
            <x v="109"/>
            <x v="122"/>
            <x v="153"/>
            <x v="154"/>
            <x v="155"/>
            <x v="158"/>
            <x v="162"/>
            <x v="183"/>
            <x v="191"/>
            <x v="203"/>
            <x v="204"/>
            <x v="208"/>
            <x v="211"/>
            <x v="217"/>
            <x v="225"/>
            <x v="234"/>
            <x v="236"/>
            <x v="247"/>
            <x v="257"/>
            <x v="258"/>
            <x v="261"/>
            <x v="266"/>
            <x v="268"/>
            <x v="274"/>
            <x v="278"/>
            <x v="286"/>
            <x v="297"/>
            <x v="311"/>
            <x v="313"/>
          </reference>
        </references>
      </pivotArea>
    </format>
    <format dxfId="3">
      <pivotArea dataOnly="0" labelOnly="1" fieldPosition="0">
        <references count="1">
          <reference field="0" count="50">
            <x v="10"/>
            <x v="27"/>
            <x v="34"/>
            <x v="41"/>
            <x v="49"/>
            <x v="52"/>
            <x v="68"/>
            <x v="92"/>
            <x v="97"/>
            <x v="99"/>
            <x v="106"/>
            <x v="119"/>
            <x v="148"/>
            <x v="150"/>
            <x v="152"/>
            <x v="178"/>
            <x v="179"/>
            <x v="180"/>
            <x v="189"/>
            <x v="194"/>
            <x v="200"/>
            <x v="201"/>
            <x v="212"/>
            <x v="215"/>
            <x v="219"/>
            <x v="220"/>
            <x v="224"/>
            <x v="226"/>
            <x v="227"/>
            <x v="233"/>
            <x v="238"/>
            <x v="245"/>
            <x v="249"/>
            <x v="260"/>
            <x v="263"/>
            <x v="267"/>
            <x v="281"/>
            <x v="283"/>
            <x v="287"/>
            <x v="288"/>
            <x v="302"/>
            <x v="303"/>
            <x v="312"/>
            <x v="315"/>
            <x v="316"/>
            <x v="317"/>
            <x v="318"/>
            <x v="319"/>
            <x v="324"/>
            <x v="325"/>
          </reference>
        </references>
      </pivotArea>
    </format>
    <format dxfId="2">
      <pivotArea dataOnly="0" labelOnly="1" fieldPosition="0">
        <references count="1">
          <reference field="0" count="50">
            <x v="0"/>
            <x v="1"/>
            <x v="2"/>
            <x v="8"/>
            <x v="13"/>
            <x v="25"/>
            <x v="31"/>
            <x v="39"/>
            <x v="42"/>
            <x v="46"/>
            <x v="55"/>
            <x v="58"/>
            <x v="60"/>
            <x v="67"/>
            <x v="78"/>
            <x v="83"/>
            <x v="84"/>
            <x v="89"/>
            <x v="93"/>
            <x v="107"/>
            <x v="108"/>
            <x v="141"/>
            <x v="145"/>
            <x v="161"/>
            <x v="164"/>
            <x v="165"/>
            <x v="170"/>
            <x v="182"/>
            <x v="192"/>
            <x v="193"/>
            <x v="196"/>
            <x v="199"/>
            <x v="209"/>
            <x v="214"/>
            <x v="228"/>
            <x v="229"/>
            <x v="231"/>
            <x v="235"/>
            <x v="239"/>
            <x v="240"/>
            <x v="241"/>
            <x v="250"/>
            <x v="253"/>
            <x v="291"/>
            <x v="293"/>
            <x v="299"/>
            <x v="306"/>
            <x v="308"/>
            <x v="320"/>
            <x v="321"/>
          </reference>
        </references>
      </pivotArea>
    </format>
    <format dxfId="1">
      <pivotArea dataOnly="0" labelOnly="1" fieldPosition="0">
        <references count="1">
          <reference field="0" count="28">
            <x v="4"/>
            <x v="19"/>
            <x v="33"/>
            <x v="40"/>
            <x v="53"/>
            <x v="62"/>
            <x v="65"/>
            <x v="82"/>
            <x v="86"/>
            <x v="110"/>
            <x v="117"/>
            <x v="127"/>
            <x v="137"/>
            <x v="140"/>
            <x v="187"/>
            <x v="188"/>
            <x v="190"/>
            <x v="205"/>
            <x v="206"/>
            <x v="221"/>
            <x v="223"/>
            <x v="230"/>
            <x v="242"/>
            <x v="244"/>
            <x v="248"/>
            <x v="256"/>
            <x v="285"/>
            <x v="28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49C5D-A654-43B0-974C-DB283F61A551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P9" firstHeaderRow="1" firstDataRow="1" firstDataCol="1"/>
  <pivotFields count="4">
    <pivotField showAll="0"/>
    <pivotField showAll="0"/>
    <pivotField dataField="1" showAll="0"/>
    <pivotField axis="axisRow" showAll="0">
      <items count="7">
        <item x="1"/>
        <item x="2"/>
        <item x="4"/>
        <item x="0"/>
        <item x="3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Wicke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65B74-8F9C-4951-9D9F-43C436A131B0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layer Name">
  <location ref="K1:M330" firstHeaderRow="0" firstDataRow="1" firstDataCol="1"/>
  <pivotFields count="4">
    <pivotField axis="axisRow" showAll="0" sortType="descending">
      <items count="329">
        <item x="0"/>
        <item x="1"/>
        <item x="2"/>
        <item x="4"/>
        <item x="5"/>
        <item x="6"/>
        <item x="9"/>
        <item x="10"/>
        <item x="11"/>
        <item x="12"/>
        <item x="16"/>
        <item x="17"/>
        <item x="18"/>
        <item x="19"/>
        <item x="24"/>
        <item x="27"/>
        <item x="28"/>
        <item x="30"/>
        <item x="40"/>
        <item x="41"/>
        <item x="42"/>
        <item x="46"/>
        <item x="47"/>
        <item x="48"/>
        <item x="49"/>
        <item x="51"/>
        <item x="52"/>
        <item x="55"/>
        <item x="56"/>
        <item x="57"/>
        <item x="58"/>
        <item x="59"/>
        <item x="60"/>
        <item x="64"/>
        <item x="66"/>
        <item x="69"/>
        <item x="72"/>
        <item x="73"/>
        <item x="80"/>
        <item x="83"/>
        <item x="84"/>
        <item x="85"/>
        <item x="86"/>
        <item x="87"/>
        <item x="91"/>
        <item x="92"/>
        <item x="94"/>
        <item x="95"/>
        <item x="97"/>
        <item x="98"/>
        <item x="99"/>
        <item x="100"/>
        <item x="101"/>
        <item x="104"/>
        <item x="106"/>
        <item x="108"/>
        <item x="109"/>
        <item x="110"/>
        <item x="111"/>
        <item x="112"/>
        <item x="113"/>
        <item x="114"/>
        <item x="115"/>
        <item x="116"/>
        <item x="119"/>
        <item x="120"/>
        <item x="123"/>
        <item x="124"/>
        <item x="125"/>
        <item x="126"/>
        <item x="132"/>
        <item x="134"/>
        <item x="135"/>
        <item x="136"/>
        <item x="139"/>
        <item x="141"/>
        <item x="142"/>
        <item x="143"/>
        <item x="144"/>
        <item x="145"/>
        <item x="146"/>
        <item x="147"/>
        <item x="148"/>
        <item x="149"/>
        <item x="151"/>
        <item x="154"/>
        <item x="156"/>
        <item x="157"/>
        <item x="159"/>
        <item x="160"/>
        <item x="161"/>
        <item x="162"/>
        <item x="163"/>
        <item x="167"/>
        <item x="170"/>
        <item x="171"/>
        <item x="172"/>
        <item x="174"/>
        <item x="175"/>
        <item x="176"/>
        <item x="178"/>
        <item x="179"/>
        <item x="181"/>
        <item x="182"/>
        <item x="183"/>
        <item x="185"/>
        <item x="186"/>
        <item x="188"/>
        <item x="191"/>
        <item x="192"/>
        <item x="193"/>
        <item x="194"/>
        <item x="195"/>
        <item x="197"/>
        <item x="198"/>
        <item x="200"/>
        <item x="201"/>
        <item x="203"/>
        <item x="206"/>
        <item x="211"/>
        <item x="212"/>
        <item x="214"/>
        <item x="215"/>
        <item x="216"/>
        <item x="217"/>
        <item x="218"/>
        <item x="219"/>
        <item x="223"/>
        <item x="224"/>
        <item x="226"/>
        <item x="227"/>
        <item x="229"/>
        <item x="230"/>
        <item x="233"/>
        <item x="234"/>
        <item x="237"/>
        <item x="238"/>
        <item x="239"/>
        <item x="240"/>
        <item x="241"/>
        <item x="242"/>
        <item x="243"/>
        <item x="244"/>
        <item x="246"/>
        <item x="247"/>
        <item x="249"/>
        <item x="250"/>
        <item x="251"/>
        <item x="254"/>
        <item x="256"/>
        <item x="258"/>
        <item x="259"/>
        <item x="260"/>
        <item x="261"/>
        <item x="264"/>
        <item x="265"/>
        <item x="266"/>
        <item x="267"/>
        <item x="268"/>
        <item x="270"/>
        <item x="271"/>
        <item x="272"/>
        <item x="273"/>
        <item x="274"/>
        <item x="275"/>
        <item x="276"/>
        <item x="277"/>
        <item x="278"/>
        <item x="280"/>
        <item x="283"/>
        <item x="285"/>
        <item x="287"/>
        <item x="289"/>
        <item x="290"/>
        <item x="291"/>
        <item x="294"/>
        <item x="295"/>
        <item x="296"/>
        <item x="299"/>
        <item x="300"/>
        <item x="301"/>
        <item x="302"/>
        <item x="303"/>
        <item x="304"/>
        <item x="307"/>
        <item x="308"/>
        <item x="309"/>
        <item x="310"/>
        <item x="311"/>
        <item x="312"/>
        <item x="313"/>
        <item x="314"/>
        <item x="315"/>
        <item x="316"/>
        <item x="321"/>
        <item x="324"/>
        <item x="325"/>
        <item x="326"/>
        <item x="327"/>
        <item x="3"/>
        <item x="7"/>
        <item x="8"/>
        <item x="13"/>
        <item x="22"/>
        <item x="31"/>
        <item x="32"/>
        <item x="33"/>
        <item x="36"/>
        <item x="37"/>
        <item x="39"/>
        <item x="44"/>
        <item x="50"/>
        <item x="65"/>
        <item x="68"/>
        <item x="71"/>
        <item x="77"/>
        <item x="79"/>
        <item x="88"/>
        <item x="89"/>
        <item x="90"/>
        <item x="93"/>
        <item x="96"/>
        <item x="103"/>
        <item x="118"/>
        <item x="122"/>
        <item x="128"/>
        <item x="130"/>
        <item x="133"/>
        <item x="138"/>
        <item x="140"/>
        <item x="158"/>
        <item x="165"/>
        <item x="166"/>
        <item x="168"/>
        <item x="187"/>
        <item x="189"/>
        <item x="204"/>
        <item x="208"/>
        <item x="220"/>
        <item x="228"/>
        <item x="245"/>
        <item x="248"/>
        <item x="252"/>
        <item x="269"/>
        <item x="282"/>
        <item x="284"/>
        <item x="293"/>
        <item x="297"/>
        <item x="305"/>
        <item x="306"/>
        <item x="317"/>
        <item x="318"/>
        <item x="319"/>
        <item x="322"/>
        <item x="15"/>
        <item x="26"/>
        <item x="29"/>
        <item x="35"/>
        <item x="61"/>
        <item x="74"/>
        <item x="75"/>
        <item x="76"/>
        <item x="105"/>
        <item x="121"/>
        <item x="129"/>
        <item x="131"/>
        <item x="137"/>
        <item x="150"/>
        <item x="152"/>
        <item x="155"/>
        <item x="169"/>
        <item x="173"/>
        <item x="180"/>
        <item x="202"/>
        <item x="205"/>
        <item x="210"/>
        <item x="221"/>
        <item x="222"/>
        <item x="231"/>
        <item x="232"/>
        <item x="235"/>
        <item x="236"/>
        <item x="253"/>
        <item x="279"/>
        <item x="286"/>
        <item x="288"/>
        <item x="323"/>
        <item x="45"/>
        <item x="53"/>
        <item x="63"/>
        <item x="81"/>
        <item x="82"/>
        <item x="177"/>
        <item x="184"/>
        <item x="262"/>
        <item x="25"/>
        <item x="14"/>
        <item x="20"/>
        <item x="21"/>
        <item x="23"/>
        <item x="34"/>
        <item x="38"/>
        <item x="43"/>
        <item x="54"/>
        <item x="62"/>
        <item x="67"/>
        <item x="70"/>
        <item x="78"/>
        <item x="102"/>
        <item x="107"/>
        <item x="117"/>
        <item x="127"/>
        <item x="153"/>
        <item x="164"/>
        <item x="190"/>
        <item x="196"/>
        <item x="199"/>
        <item x="207"/>
        <item x="209"/>
        <item x="213"/>
        <item x="225"/>
        <item x="255"/>
        <item x="257"/>
        <item x="263"/>
        <item x="281"/>
        <item x="292"/>
        <item x="298"/>
        <item x="3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</pivotFields>
  <rowFields count="1">
    <field x="0"/>
  </rowFields>
  <rowItems count="329">
    <i>
      <x v="88"/>
    </i>
    <i>
      <x v="91"/>
    </i>
    <i>
      <x v="123"/>
    </i>
    <i>
      <x v="136"/>
    </i>
    <i>
      <x v="159"/>
    </i>
    <i>
      <x v="100"/>
    </i>
    <i>
      <x v="157"/>
    </i>
    <i>
      <x v="168"/>
    </i>
    <i>
      <x v="20"/>
    </i>
    <i>
      <x v="18"/>
    </i>
    <i>
      <x v="87"/>
    </i>
    <i>
      <x v="184"/>
    </i>
    <i>
      <x v="24"/>
    </i>
    <i>
      <x v="143"/>
    </i>
    <i>
      <x v="135"/>
    </i>
    <i>
      <x v="112"/>
    </i>
    <i>
      <x v="70"/>
    </i>
    <i>
      <x v="234"/>
    </i>
    <i>
      <x v="130"/>
    </i>
    <i>
      <x v="66"/>
    </i>
    <i>
      <x v="264"/>
    </i>
    <i>
      <x v="128"/>
    </i>
    <i>
      <x v="54"/>
    </i>
    <i>
      <x v="9"/>
    </i>
    <i>
      <x v="124"/>
    </i>
    <i>
      <x v="79"/>
    </i>
    <i>
      <x v="176"/>
    </i>
    <i>
      <x v="202"/>
    </i>
    <i>
      <x v="147"/>
    </i>
    <i>
      <x v="152"/>
    </i>
    <i>
      <x v="149"/>
    </i>
    <i>
      <x v="265"/>
    </i>
    <i>
      <x v="255"/>
    </i>
    <i>
      <x v="295"/>
    </i>
    <i>
      <x v="163"/>
    </i>
    <i>
      <x v="272"/>
    </i>
    <i>
      <x v="286"/>
    </i>
    <i>
      <x v="6"/>
    </i>
    <i>
      <x v="298"/>
    </i>
    <i>
      <x v="56"/>
    </i>
    <i>
      <x v="319"/>
    </i>
    <i>
      <x v="113"/>
    </i>
    <i>
      <x v="240"/>
    </i>
    <i>
      <x v="125"/>
    </i>
    <i>
      <x v="29"/>
    </i>
    <i>
      <x v="153"/>
    </i>
    <i>
      <x v="294"/>
    </i>
    <i>
      <x v="301"/>
    </i>
    <i>
      <x v="126"/>
    </i>
    <i>
      <x v="85"/>
    </i>
    <i>
      <x v="139"/>
    </i>
    <i>
      <x v="180"/>
    </i>
    <i>
      <x v="94"/>
    </i>
    <i>
      <x v="156"/>
    </i>
    <i>
      <x v="43"/>
    </i>
    <i>
      <x v="151"/>
    </i>
    <i>
      <x v="276"/>
    </i>
    <i>
      <x v="243"/>
    </i>
    <i>
      <x v="179"/>
    </i>
    <i>
      <x v="118"/>
    </i>
    <i>
      <x v="129"/>
    </i>
    <i>
      <x v="63"/>
    </i>
    <i>
      <x v="45"/>
    </i>
    <i>
      <x v="134"/>
    </i>
    <i>
      <x v="162"/>
    </i>
    <i>
      <x v="218"/>
    </i>
    <i>
      <x v="35"/>
    </i>
    <i>
      <x v="144"/>
    </i>
    <i>
      <x v="5"/>
    </i>
    <i>
      <x v="171"/>
    </i>
    <i>
      <x v="36"/>
    </i>
    <i>
      <x v="304"/>
    </i>
    <i>
      <x v="105"/>
    </i>
    <i>
      <x v="74"/>
    </i>
    <i>
      <x v="50"/>
    </i>
    <i>
      <x v="238"/>
    </i>
    <i>
      <x v="292"/>
    </i>
    <i>
      <x v="71"/>
    </i>
    <i>
      <x v="213"/>
    </i>
    <i>
      <x v="216"/>
    </i>
    <i>
      <x v="205"/>
    </i>
    <i>
      <x v="290"/>
    </i>
    <i>
      <x v="104"/>
    </i>
    <i>
      <x v="160"/>
    </i>
    <i>
      <x v="197"/>
    </i>
    <i>
      <x v="282"/>
    </i>
    <i>
      <x v="21"/>
    </i>
    <i>
      <x v="76"/>
    </i>
    <i>
      <x v="109"/>
    </i>
    <i>
      <x v="258"/>
    </i>
    <i>
      <x v="116"/>
    </i>
    <i>
      <x v="259"/>
    </i>
    <i>
      <x v="23"/>
    </i>
    <i>
      <x v="48"/>
    </i>
    <i>
      <x v="57"/>
    </i>
    <i>
      <x v="22"/>
    </i>
    <i>
      <x v="37"/>
    </i>
    <i>
      <x v="132"/>
    </i>
    <i>
      <x v="322"/>
    </i>
    <i>
      <x v="167"/>
    </i>
    <i>
      <x v="287"/>
    </i>
    <i>
      <x v="99"/>
    </i>
    <i>
      <x v="73"/>
    </i>
    <i>
      <x v="222"/>
    </i>
    <i>
      <x v="190"/>
    </i>
    <i>
      <x v="107"/>
    </i>
    <i>
      <x v="256"/>
    </i>
    <i>
      <x v="117"/>
    </i>
    <i>
      <x v="101"/>
    </i>
    <i>
      <x v="119"/>
    </i>
    <i>
      <x v="195"/>
    </i>
    <i>
      <x v="120"/>
    </i>
    <i>
      <x v="235"/>
    </i>
    <i>
      <x v="138"/>
    </i>
    <i>
      <x v="146"/>
    </i>
    <i>
      <x v="59"/>
    </i>
    <i>
      <x v="261"/>
    </i>
    <i>
      <x v="106"/>
    </i>
    <i>
      <x v="131"/>
    </i>
    <i>
      <x v="280"/>
    </i>
    <i>
      <x v="122"/>
    </i>
    <i>
      <x v="17"/>
    </i>
    <i>
      <x v="279"/>
    </i>
    <i>
      <x v="161"/>
    </i>
    <i>
      <x v="192"/>
    </i>
    <i>
      <x v="174"/>
    </i>
    <i>
      <x v="142"/>
    </i>
    <i>
      <x v="28"/>
    </i>
    <i>
      <x v="148"/>
    </i>
    <i>
      <x v="185"/>
    </i>
    <i>
      <x v="268"/>
    </i>
    <i>
      <x v="323"/>
    </i>
    <i>
      <x v="67"/>
    </i>
    <i>
      <x v="52"/>
    </i>
    <i>
      <x v="96"/>
    </i>
    <i>
      <x v="25"/>
    </i>
    <i>
      <x v="198"/>
    </i>
    <i>
      <x v="32"/>
    </i>
    <i>
      <x v="232"/>
    </i>
    <i>
      <x v="137"/>
    </i>
    <i>
      <x v="13"/>
    </i>
    <i>
      <x v="248"/>
    </i>
    <i>
      <x v="42"/>
    </i>
    <i>
      <x v="69"/>
    </i>
    <i>
      <x v="140"/>
    </i>
    <i>
      <x v="224"/>
    </i>
    <i>
      <x v="141"/>
    </i>
    <i>
      <x v="10"/>
    </i>
    <i>
      <x v="39"/>
    </i>
    <i>
      <x v="110"/>
    </i>
    <i>
      <x v="3"/>
    </i>
    <i>
      <x v="46"/>
    </i>
    <i>
      <x v="7"/>
    </i>
    <i>
      <x v="288"/>
    </i>
    <i>
      <x v="145"/>
    </i>
    <i>
      <x v="220"/>
    </i>
    <i>
      <x v="114"/>
    </i>
    <i>
      <x v="228"/>
    </i>
    <i>
      <x v="58"/>
    </i>
    <i>
      <x v="236"/>
    </i>
    <i>
      <x v="115"/>
    </i>
    <i>
      <x v="244"/>
    </i>
    <i>
      <x v="72"/>
    </i>
    <i>
      <x v="252"/>
    </i>
    <i>
      <x v="150"/>
    </i>
    <i>
      <x v="260"/>
    </i>
    <i>
      <x v="65"/>
    </i>
    <i>
      <x v="68"/>
    </i>
    <i>
      <x v="53"/>
    </i>
    <i>
      <x v="92"/>
    </i>
    <i>
      <x v="75"/>
    </i>
    <i>
      <x v="284"/>
    </i>
    <i>
      <x v="154"/>
    </i>
    <i>
      <x v="95"/>
    </i>
    <i>
      <x v="155"/>
    </i>
    <i>
      <x v="86"/>
    </i>
    <i>
      <x v="60"/>
    </i>
    <i>
      <x v="16"/>
    </i>
    <i>
      <x v="4"/>
    </i>
    <i>
      <x v="226"/>
    </i>
    <i>
      <x v="158"/>
    </i>
    <i>
      <x v="230"/>
    </i>
    <i>
      <x v="55"/>
    </i>
    <i>
      <x v="30"/>
    </i>
    <i>
      <x v="77"/>
    </i>
    <i>
      <x v="1"/>
    </i>
    <i>
      <x v="103"/>
    </i>
    <i>
      <x v="242"/>
    </i>
    <i>
      <x v="78"/>
    </i>
    <i>
      <x v="246"/>
    </i>
    <i>
      <x/>
    </i>
    <i>
      <x v="250"/>
    </i>
    <i>
      <x v="164"/>
    </i>
    <i>
      <x v="254"/>
    </i>
    <i>
      <x v="165"/>
    </i>
    <i>
      <x v="90"/>
    </i>
    <i>
      <x v="166"/>
    </i>
    <i>
      <x v="262"/>
    </i>
    <i>
      <x v="12"/>
    </i>
    <i>
      <x v="266"/>
    </i>
    <i>
      <x v="26"/>
    </i>
    <i>
      <x v="270"/>
    </i>
    <i>
      <x v="169"/>
    </i>
    <i>
      <x v="274"/>
    </i>
    <i>
      <x v="170"/>
    </i>
    <i>
      <x v="278"/>
    </i>
    <i>
      <x v="8"/>
    </i>
    <i>
      <x v="93"/>
    </i>
    <i>
      <x v="172"/>
    </i>
    <i>
      <x v="47"/>
    </i>
    <i>
      <x v="173"/>
    </i>
    <i>
      <x v="61"/>
    </i>
    <i>
      <x v="62"/>
    </i>
    <i>
      <x v="19"/>
    </i>
    <i>
      <x v="175"/>
    </i>
    <i>
      <x v="217"/>
    </i>
    <i>
      <x v="27"/>
    </i>
    <i>
      <x v="219"/>
    </i>
    <i>
      <x v="177"/>
    </i>
    <i>
      <x v="221"/>
    </i>
    <i>
      <x v="178"/>
    </i>
    <i>
      <x v="223"/>
    </i>
    <i>
      <x v="80"/>
    </i>
    <i>
      <x v="225"/>
    </i>
    <i>
      <x v="327"/>
    </i>
    <i>
      <x v="227"/>
    </i>
    <i>
      <x v="81"/>
    </i>
    <i>
      <x v="229"/>
    </i>
    <i>
      <x v="182"/>
    </i>
    <i>
      <x v="231"/>
    </i>
    <i>
      <x v="183"/>
    </i>
    <i>
      <x v="233"/>
    </i>
    <i>
      <x v="121"/>
    </i>
    <i>
      <x v="64"/>
    </i>
    <i>
      <x v="108"/>
    </i>
    <i>
      <x v="237"/>
    </i>
    <i>
      <x v="321"/>
    </i>
    <i>
      <x v="239"/>
    </i>
    <i>
      <x v="14"/>
    </i>
    <i>
      <x v="241"/>
    </i>
    <i>
      <x v="325"/>
    </i>
    <i>
      <x v="89"/>
    </i>
    <i>
      <x v="15"/>
    </i>
    <i>
      <x v="245"/>
    </i>
    <i>
      <x v="40"/>
    </i>
    <i>
      <x v="247"/>
    </i>
    <i>
      <x v="191"/>
    </i>
    <i>
      <x v="249"/>
    </i>
    <i>
      <x v="41"/>
    </i>
    <i>
      <x v="251"/>
    </i>
    <i>
      <x v="193"/>
    </i>
    <i>
      <x v="253"/>
    </i>
    <i>
      <x v="194"/>
    </i>
    <i>
      <x v="31"/>
    </i>
    <i>
      <x v="127"/>
    </i>
    <i>
      <x v="257"/>
    </i>
    <i>
      <x v="196"/>
    </i>
    <i>
      <x v="11"/>
    </i>
    <i>
      <x v="82"/>
    </i>
    <i>
      <x v="111"/>
    </i>
    <i>
      <x v="296"/>
    </i>
    <i>
      <x v="263"/>
    </i>
    <i>
      <x v="297"/>
    </i>
    <i>
      <x v="33"/>
    </i>
    <i>
      <x v="299"/>
    </i>
    <i>
      <x v="267"/>
    </i>
    <i>
      <x v="97"/>
    </i>
    <i>
      <x v="269"/>
    </i>
    <i>
      <x v="303"/>
    </i>
    <i>
      <x v="271"/>
    </i>
    <i>
      <x v="305"/>
    </i>
    <i>
      <x v="273"/>
    </i>
    <i>
      <x v="307"/>
    </i>
    <i>
      <x v="275"/>
    </i>
    <i>
      <x v="309"/>
    </i>
    <i>
      <x v="277"/>
    </i>
    <i>
      <x v="311"/>
    </i>
    <i>
      <x v="133"/>
    </i>
    <i>
      <x v="313"/>
    </i>
    <i>
      <x v="281"/>
    </i>
    <i>
      <x v="315"/>
    </i>
    <i>
      <x v="283"/>
    </i>
    <i>
      <x v="317"/>
    </i>
    <i>
      <x v="285"/>
    </i>
    <i>
      <x v="51"/>
    </i>
    <i>
      <x v="2"/>
    </i>
    <i>
      <x v="211"/>
    </i>
    <i>
      <x v="289"/>
    </i>
    <i>
      <x v="212"/>
    </i>
    <i>
      <x v="291"/>
    </i>
    <i>
      <x v="84"/>
    </i>
    <i>
      <x v="293"/>
    </i>
    <i>
      <x v="214"/>
    </i>
    <i>
      <x v="34"/>
    </i>
    <i>
      <x v="215"/>
    </i>
    <i>
      <x v="38"/>
    </i>
    <i>
      <x v="49"/>
    </i>
    <i>
      <x v="199"/>
    </i>
    <i>
      <x v="300"/>
    </i>
    <i>
      <x v="200"/>
    </i>
    <i>
      <x v="302"/>
    </i>
    <i>
      <x v="201"/>
    </i>
    <i>
      <x v="98"/>
    </i>
    <i>
      <x v="44"/>
    </i>
    <i>
      <x v="306"/>
    </i>
    <i>
      <x v="203"/>
    </i>
    <i>
      <x v="308"/>
    </i>
    <i>
      <x v="204"/>
    </i>
    <i>
      <x v="310"/>
    </i>
    <i>
      <x v="83"/>
    </i>
    <i>
      <x v="312"/>
    </i>
    <i>
      <x v="206"/>
    </i>
    <i>
      <x v="314"/>
    </i>
    <i>
      <x v="207"/>
    </i>
    <i>
      <x v="316"/>
    </i>
    <i>
      <x v="208"/>
    </i>
    <i>
      <x v="318"/>
    </i>
    <i>
      <x v="320"/>
    </i>
    <i>
      <x v="102"/>
    </i>
    <i>
      <x v="210"/>
    </i>
    <i>
      <x v="209"/>
    </i>
    <i>
      <x v="186"/>
    </i>
    <i>
      <x v="324"/>
    </i>
    <i>
      <x v="187"/>
    </i>
    <i>
      <x v="326"/>
    </i>
    <i>
      <x v="188"/>
    </i>
    <i>
      <x v="189"/>
    </i>
    <i>
      <x v="181"/>
    </i>
    <i t="grand">
      <x/>
    </i>
  </rowItems>
  <colFields count="1">
    <field x="-2"/>
  </colFields>
  <colItems count="2">
    <i>
      <x/>
    </i>
    <i i="1">
      <x v="1"/>
    </i>
  </colItems>
  <dataFields count="2">
    <dataField name="Wickets Taken" fld="2" baseField="0" baseItem="141"/>
    <dataField name="Seasons" fld="3" subtotal="count" baseField="0" baseItem="9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80F18-89AB-45F2-8E38-F210FF4C87F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4" firstHeaderRow="1" firstDataRow="1" firstDataCol="1"/>
  <pivotFields count="4">
    <pivotField axis="axisRow" showAll="0">
      <items count="20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m="1" x="203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x="115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203"/>
    </i>
    <i t="grand">
      <x/>
    </i>
  </rowItems>
  <colItems count="1">
    <i/>
  </colItems>
  <dataFields count="1">
    <dataField name="Sum of Ru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E12ED-BD39-4D80-92DA-CA0AF72B95D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layer Name">
  <location ref="L2:N204" firstHeaderRow="0" firstDataRow="1" firstDataCol="1"/>
  <pivotFields count="4">
    <pivotField axis="axisRow" showAll="0" sortType="descending">
      <items count="228">
        <item m="1" x="2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222"/>
        <item x="21"/>
        <item x="22"/>
        <item x="23"/>
        <item m="1" x="210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207"/>
        <item x="37"/>
        <item x="38"/>
        <item m="1" x="216"/>
        <item x="39"/>
        <item x="40"/>
        <item x="41"/>
        <item x="42"/>
        <item x="43"/>
        <item x="44"/>
        <item x="45"/>
        <item x="46"/>
        <item x="47"/>
        <item x="48"/>
        <item m="1" x="205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20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m="1" x="226"/>
        <item x="81"/>
        <item x="82"/>
        <item x="83"/>
        <item m="1" x="211"/>
        <item x="84"/>
        <item x="85"/>
        <item x="86"/>
        <item x="87"/>
        <item x="88"/>
        <item m="1" x="206"/>
        <item x="89"/>
        <item x="90"/>
        <item x="91"/>
        <item m="1" x="215"/>
        <item x="92"/>
        <item x="93"/>
        <item x="94"/>
        <item m="1" x="202"/>
        <item x="95"/>
        <item x="96"/>
        <item x="97"/>
        <item x="98"/>
        <item x="99"/>
        <item m="1" x="218"/>
        <item x="100"/>
        <item x="101"/>
        <item x="102"/>
        <item x="103"/>
        <item x="104"/>
        <item m="1" x="21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m="1" x="221"/>
        <item x="116"/>
        <item x="117"/>
        <item x="118"/>
        <item x="119"/>
        <item x="120"/>
        <item x="121"/>
        <item x="122"/>
        <item x="123"/>
        <item x="124"/>
        <item x="125"/>
        <item m="1" x="220"/>
        <item x="126"/>
        <item x="127"/>
        <item m="1" x="219"/>
        <item x="128"/>
        <item x="129"/>
        <item x="130"/>
        <item m="1" x="225"/>
        <item x="131"/>
        <item m="1" x="224"/>
        <item x="132"/>
        <item x="133"/>
        <item m="1" x="208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m="1" x="203"/>
        <item x="152"/>
        <item x="153"/>
        <item x="154"/>
        <item m="1" x="209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m="1" x="223"/>
        <item x="171"/>
        <item x="172"/>
        <item m="1" x="217"/>
        <item x="173"/>
        <item x="174"/>
        <item x="175"/>
        <item x="176"/>
        <item m="1" x="204"/>
        <item x="177"/>
        <item m="1" x="212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ragToRow="0" dragToCol="0" dragToPage="0" showAll="0" defaultSubtotal="0"/>
  </pivotFields>
  <rowFields count="1">
    <field x="0"/>
  </rowFields>
  <rowItems count="202">
    <i>
      <x v="101"/>
    </i>
    <i>
      <x v="182"/>
    </i>
    <i>
      <x v="117"/>
    </i>
    <i>
      <x v="28"/>
    </i>
    <i>
      <x v="97"/>
    </i>
    <i>
      <x v="164"/>
    </i>
    <i>
      <x v="105"/>
    </i>
    <i>
      <x v="149"/>
    </i>
    <i>
      <x v="49"/>
    </i>
    <i>
      <x v="198"/>
    </i>
    <i>
      <x v="146"/>
    </i>
    <i>
      <x v="61"/>
    </i>
    <i>
      <x v="127"/>
    </i>
    <i>
      <x v="113"/>
    </i>
    <i>
      <x v="139"/>
    </i>
    <i>
      <x v="180"/>
    </i>
    <i>
      <x v="25"/>
    </i>
    <i>
      <x v="160"/>
    </i>
    <i>
      <x v="10"/>
    </i>
    <i>
      <x v="21"/>
    </i>
    <i>
      <x v="157"/>
    </i>
    <i>
      <x v="156"/>
    </i>
    <i>
      <x v="7"/>
    </i>
    <i>
      <x v="168"/>
    </i>
    <i>
      <x v="165"/>
    </i>
    <i>
      <x v="114"/>
    </i>
    <i>
      <x v="78"/>
    </i>
    <i>
      <x v="63"/>
    </i>
    <i>
      <x v="186"/>
    </i>
    <i>
      <x v="74"/>
    </i>
    <i>
      <x v="224"/>
    </i>
    <i>
      <x v="19"/>
    </i>
    <i>
      <x v="171"/>
    </i>
    <i>
      <x v="190"/>
    </i>
    <i>
      <x v="204"/>
    </i>
    <i>
      <x v="222"/>
    </i>
    <i>
      <x v="96"/>
    </i>
    <i>
      <x v="143"/>
    </i>
    <i>
      <x v="191"/>
    </i>
    <i>
      <x v="132"/>
    </i>
    <i>
      <x v="51"/>
    </i>
    <i>
      <x v="211"/>
    </i>
    <i>
      <x v="119"/>
    </i>
    <i>
      <x v="199"/>
    </i>
    <i>
      <x v="94"/>
    </i>
    <i>
      <x v="174"/>
    </i>
    <i>
      <x v="66"/>
    </i>
    <i>
      <x v="27"/>
    </i>
    <i>
      <x v="33"/>
    </i>
    <i>
      <x v="128"/>
    </i>
    <i>
      <x v="140"/>
    </i>
    <i>
      <x v="155"/>
    </i>
    <i>
      <x v="173"/>
    </i>
    <i>
      <x v="175"/>
    </i>
    <i>
      <x v="87"/>
    </i>
    <i>
      <x v="163"/>
    </i>
    <i>
      <x v="50"/>
    </i>
    <i>
      <x v="24"/>
    </i>
    <i>
      <x v="208"/>
    </i>
    <i>
      <x v="225"/>
    </i>
    <i>
      <x v="207"/>
    </i>
    <i>
      <x v="41"/>
    </i>
    <i>
      <x v="71"/>
    </i>
    <i>
      <x v="142"/>
    </i>
    <i>
      <x v="197"/>
    </i>
    <i>
      <x v="134"/>
    </i>
    <i>
      <x v="200"/>
    </i>
    <i>
      <x v="36"/>
    </i>
    <i>
      <x v="68"/>
    </i>
    <i>
      <x v="129"/>
    </i>
    <i>
      <x v="169"/>
    </i>
    <i>
      <x v="137"/>
    </i>
    <i>
      <x v="151"/>
    </i>
    <i>
      <x v="195"/>
    </i>
    <i>
      <x v="84"/>
    </i>
    <i>
      <x v="39"/>
    </i>
    <i>
      <x v="57"/>
    </i>
    <i>
      <x v="18"/>
    </i>
    <i>
      <x v="181"/>
    </i>
    <i>
      <x v="131"/>
    </i>
    <i>
      <x v="147"/>
    </i>
    <i>
      <x v="189"/>
    </i>
    <i>
      <x v="77"/>
    </i>
    <i>
      <x v="136"/>
    </i>
    <i>
      <x v="58"/>
    </i>
    <i>
      <x v="213"/>
    </i>
    <i>
      <x v="185"/>
    </i>
    <i>
      <x v="154"/>
    </i>
    <i>
      <x v="108"/>
    </i>
    <i>
      <x v="55"/>
    </i>
    <i>
      <x v="16"/>
    </i>
    <i>
      <x v="53"/>
    </i>
    <i>
      <x v="206"/>
    </i>
    <i>
      <x v="116"/>
    </i>
    <i>
      <x v="124"/>
    </i>
    <i>
      <x v="218"/>
    </i>
    <i>
      <x v="72"/>
    </i>
    <i>
      <x v="13"/>
    </i>
    <i>
      <x v="6"/>
    </i>
    <i>
      <x v="192"/>
    </i>
    <i>
      <x v="212"/>
    </i>
    <i>
      <x v="177"/>
    </i>
    <i>
      <x v="110"/>
    </i>
    <i>
      <x v="4"/>
    </i>
    <i>
      <x v="183"/>
    </i>
    <i>
      <x v="17"/>
    </i>
    <i>
      <x v="109"/>
    </i>
    <i>
      <x v="23"/>
    </i>
    <i>
      <x v="138"/>
    </i>
    <i>
      <x v="42"/>
    </i>
    <i>
      <x v="82"/>
    </i>
    <i>
      <x v="111"/>
    </i>
    <i>
      <x v="81"/>
    </i>
    <i>
      <x v="107"/>
    </i>
    <i>
      <x v="67"/>
    </i>
    <i>
      <x v="115"/>
    </i>
    <i>
      <x v="85"/>
    </i>
    <i>
      <x v="179"/>
    </i>
    <i>
      <x v="120"/>
    </i>
    <i>
      <x v="135"/>
    </i>
    <i>
      <x v="8"/>
    </i>
    <i>
      <x v="79"/>
    </i>
    <i>
      <x v="11"/>
    </i>
    <i>
      <x v="126"/>
    </i>
    <i>
      <x v="30"/>
    </i>
    <i>
      <x v="159"/>
    </i>
    <i>
      <x v="83"/>
    </i>
    <i>
      <x v="217"/>
    </i>
    <i>
      <x v="100"/>
    </i>
    <i>
      <x v="133"/>
    </i>
    <i>
      <x v="216"/>
    </i>
    <i>
      <x v="34"/>
    </i>
    <i>
      <x v="215"/>
    </i>
    <i>
      <x v="76"/>
    </i>
    <i>
      <x v="44"/>
    </i>
    <i>
      <x v="32"/>
    </i>
    <i>
      <x v="15"/>
    </i>
    <i>
      <x v="95"/>
    </i>
    <i>
      <x v="219"/>
    </i>
    <i>
      <x v="35"/>
    </i>
    <i>
      <x v="202"/>
    </i>
    <i>
      <x v="210"/>
    </i>
    <i>
      <x v="59"/>
    </i>
    <i>
      <x v="60"/>
    </i>
    <i>
      <x v="184"/>
    </i>
    <i>
      <x v="75"/>
    </i>
    <i>
      <x v="162"/>
    </i>
    <i>
      <x v="9"/>
    </i>
    <i>
      <x v="99"/>
    </i>
    <i>
      <x v="103"/>
    </i>
    <i>
      <x v="170"/>
    </i>
    <i>
      <x v="188"/>
    </i>
    <i>
      <x v="31"/>
    </i>
    <i>
      <x v="29"/>
    </i>
    <i>
      <x v="125"/>
    </i>
    <i>
      <x v="12"/>
    </i>
    <i>
      <x v="205"/>
    </i>
    <i>
      <x v="80"/>
    </i>
    <i>
      <x v="194"/>
    </i>
    <i>
      <x v="73"/>
    </i>
    <i>
      <x v="38"/>
    </i>
    <i>
      <x v="47"/>
    </i>
    <i>
      <x v="122"/>
    </i>
    <i>
      <x v="89"/>
    </i>
    <i>
      <x v="223"/>
    </i>
    <i>
      <x v="187"/>
    </i>
    <i>
      <x v="145"/>
    </i>
    <i>
      <x v="220"/>
    </i>
    <i>
      <x v="93"/>
    </i>
    <i>
      <x v="14"/>
    </i>
    <i>
      <x v="3"/>
    </i>
    <i>
      <x v="2"/>
    </i>
    <i>
      <x v="209"/>
    </i>
    <i>
      <x v="90"/>
    </i>
    <i>
      <x v="161"/>
    </i>
    <i>
      <x v="104"/>
    </i>
    <i>
      <x v="91"/>
    </i>
    <i>
      <x v="121"/>
    </i>
    <i>
      <x v="226"/>
    </i>
    <i>
      <x v="152"/>
    </i>
    <i>
      <x v="5"/>
    </i>
    <i>
      <x v="123"/>
    </i>
    <i>
      <x v="37"/>
    </i>
    <i>
      <x v="45"/>
    </i>
    <i>
      <x v="64"/>
    </i>
    <i>
      <x v="20"/>
    </i>
    <i>
      <x v="48"/>
    </i>
    <i>
      <x v="221"/>
    </i>
    <i>
      <x v="167"/>
    </i>
    <i>
      <x v="158"/>
    </i>
    <i>
      <x v="56"/>
    </i>
    <i>
      <x v="166"/>
    </i>
    <i>
      <x v="52"/>
    </i>
    <i>
      <x v="214"/>
    </i>
    <i>
      <x v="70"/>
    </i>
    <i>
      <x v="46"/>
    </i>
    <i>
      <x v="86"/>
    </i>
    <i>
      <x v="65"/>
    </i>
    <i>
      <x v="62"/>
    </i>
    <i>
      <x v="178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VP points" fld="1" baseField="0" baseItem="0"/>
    <dataField name="Seasons Played" fld="2" subtotal="count" baseField="0" baseItem="0"/>
  </dataFields>
  <formats count="1">
    <format dxfId="255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E85EA-DB5F-4290-9037-0DB2ADA72877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O20" firstHeaderRow="1" firstDataRow="1" firstDataCol="1"/>
  <pivotFields count="3">
    <pivotField axis="axisRow" showAll="0" sortType="descending">
      <items count="19">
        <item x="13"/>
        <item x="2"/>
        <item x="12"/>
        <item x="4"/>
        <item x="7"/>
        <item x="1"/>
        <item x="3"/>
        <item m="1" x="17"/>
        <item x="16"/>
        <item x="9"/>
        <item x="6"/>
        <item x="10"/>
        <item x="8"/>
        <item x="11"/>
        <item x="0"/>
        <item x="5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8">
    <i>
      <x v="1"/>
    </i>
    <i>
      <x v="5"/>
    </i>
    <i>
      <x v="14"/>
    </i>
    <i>
      <x v="6"/>
    </i>
    <i>
      <x v="12"/>
    </i>
    <i>
      <x v="10"/>
    </i>
    <i>
      <x v="3"/>
    </i>
    <i>
      <x v="2"/>
    </i>
    <i>
      <x v="11"/>
    </i>
    <i>
      <x v="15"/>
    </i>
    <i>
      <x v="13"/>
    </i>
    <i>
      <x v="16"/>
    </i>
    <i>
      <x v="4"/>
    </i>
    <i>
      <x/>
    </i>
    <i>
      <x v="17"/>
    </i>
    <i>
      <x v="8"/>
    </i>
    <i>
      <x v="9"/>
    </i>
    <i t="grand">
      <x/>
    </i>
  </rowItems>
  <colItems count="1">
    <i/>
  </colItems>
  <dataFields count="1">
    <dataField name="Count of Seas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3C5E6-379E-43B4-A539-EC4C09FACB9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K3:L19" firstHeaderRow="1" firstDataRow="1" firstDataCol="1" rowPageCount="1" colPageCount="1"/>
  <pivotFields count="3">
    <pivotField axis="axisRow" showAll="0" sortType="descending">
      <items count="34">
        <item x="5"/>
        <item x="23"/>
        <item x="6"/>
        <item x="26"/>
        <item x="16"/>
        <item x="1"/>
        <item x="20"/>
        <item x="14"/>
        <item x="0"/>
        <item x="12"/>
        <item x="9"/>
        <item x="25"/>
        <item x="24"/>
        <item x="11"/>
        <item x="4"/>
        <item x="21"/>
        <item x="18"/>
        <item x="13"/>
        <item x="17"/>
        <item x="15"/>
        <item x="8"/>
        <item x="22"/>
        <item x="10"/>
        <item x="7"/>
        <item x="2"/>
        <item x="19"/>
        <item x="3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dataField="1" showAll="0"/>
  </pivotFields>
  <rowFields count="1">
    <field x="0"/>
  </rowFields>
  <rowItems count="16">
    <i>
      <x v="8"/>
    </i>
    <i>
      <x v="5"/>
    </i>
    <i>
      <x v="2"/>
    </i>
    <i>
      <x v="10"/>
    </i>
    <i>
      <x v="27"/>
    </i>
    <i>
      <x v="24"/>
    </i>
    <i>
      <x v="23"/>
    </i>
    <i>
      <x v="28"/>
    </i>
    <i>
      <x v="26"/>
    </i>
    <i>
      <x v="29"/>
    </i>
    <i>
      <x v="4"/>
    </i>
    <i>
      <x/>
    </i>
    <i>
      <x v="30"/>
    </i>
    <i>
      <x v="14"/>
    </i>
    <i>
      <x v="20"/>
    </i>
    <i t="grand">
      <x/>
    </i>
  </rowItems>
  <colItems count="1">
    <i/>
  </colItems>
  <pageFields count="1">
    <pageField fld="1" hier="-1"/>
  </pageFields>
  <dataFields count="1">
    <dataField name="Count of Seas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898FA-46F5-4761-8849-84607F5B547F}" name="Table1" displayName="Table1" ref="B1:D30" totalsRowShown="0" headerRowDxfId="254" headerRowBorderDxfId="253" tableBorderDxfId="252" totalsRowBorderDxfId="251">
  <autoFilter ref="B1:D30" xr:uid="{9C92FB9C-0960-4603-99A8-09CB09B4030D}"/>
  <sortState xmlns:xlrd2="http://schemas.microsoft.com/office/spreadsheetml/2017/richdata2" ref="B2:D30">
    <sortCondition descending="1" ref="C1:C30"/>
  </sortState>
  <tableColumns count="3">
    <tableColumn id="1" xr3:uid="{CAE54869-DA8F-4AF3-A594-850070A2BA01}" name="Name" dataDxfId="250"/>
    <tableColumn id="2" xr3:uid="{1F4D540C-9D44-46E6-A54D-1173DE5DABA0}" name="RUNS" dataDxfId="249"/>
    <tableColumn id="3" xr3:uid="{F4E1DCCA-0B00-4010-B3FC-1CF22253ADD5}" name="Season" dataDxfId="2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85A9-365E-4C40-8CAF-6ADF5BF73C94}">
  <dimension ref="A1:R718"/>
  <sheetViews>
    <sheetView tabSelected="1" zoomScaleNormal="100" workbookViewId="0">
      <pane ySplit="1" topLeftCell="A2" activePane="bottomLeft" state="frozen"/>
      <selection pane="bottomLeft" activeCell="I128" sqref="F78:I128"/>
    </sheetView>
  </sheetViews>
  <sheetFormatPr defaultRowHeight="14.5" x14ac:dyDescent="0.35"/>
  <cols>
    <col min="1" max="1" width="22.26953125" style="59" bestFit="1" customWidth="1"/>
    <col min="2" max="3" width="8.7265625" style="59" customWidth="1"/>
    <col min="4" max="4" width="8.7265625" style="59"/>
    <col min="6" max="6" width="5.26953125" bestFit="1" customWidth="1"/>
    <col min="7" max="7" width="28.54296875" bestFit="1" customWidth="1"/>
    <col min="8" max="8" width="11" bestFit="1" customWidth="1"/>
    <col min="9" max="9" width="13.6328125" bestFit="1" customWidth="1"/>
    <col min="10" max="10" width="5.26953125" bestFit="1" customWidth="1"/>
    <col min="11" max="11" width="28.54296875" bestFit="1" customWidth="1"/>
    <col min="12" max="12" width="13.08984375" bestFit="1" customWidth="1"/>
    <col min="13" max="13" width="7.54296875" bestFit="1" customWidth="1"/>
    <col min="14" max="14" width="14" bestFit="1" customWidth="1"/>
    <col min="15" max="15" width="13.1796875" hidden="1" customWidth="1"/>
    <col min="16" max="16" width="14.81640625" hidden="1" customWidth="1"/>
    <col min="17" max="17" width="28.54296875" bestFit="1" customWidth="1"/>
    <col min="18" max="18" width="11.1796875" bestFit="1" customWidth="1"/>
    <col min="19" max="27" width="1.81640625" bestFit="1" customWidth="1"/>
    <col min="28" max="110" width="2.81640625" bestFit="1" customWidth="1"/>
    <col min="111" max="153" width="3.81640625" bestFit="1" customWidth="1"/>
    <col min="154" max="154" width="6.7265625" bestFit="1" customWidth="1"/>
    <col min="155" max="155" width="10.7265625" bestFit="1" customWidth="1"/>
  </cols>
  <sheetData>
    <row r="1" spans="1:18" x14ac:dyDescent="0.35">
      <c r="A1" s="59" t="s">
        <v>58</v>
      </c>
      <c r="B1" s="59" t="s">
        <v>59</v>
      </c>
      <c r="C1" s="59" t="s">
        <v>60</v>
      </c>
      <c r="D1" s="59" t="s">
        <v>472</v>
      </c>
      <c r="F1" t="s">
        <v>301</v>
      </c>
      <c r="G1" s="5" t="s">
        <v>58</v>
      </c>
      <c r="H1" t="s">
        <v>222</v>
      </c>
      <c r="I1" t="s">
        <v>223</v>
      </c>
      <c r="J1" t="s">
        <v>301</v>
      </c>
      <c r="K1" s="5" t="s">
        <v>224</v>
      </c>
      <c r="L1" t="s">
        <v>225</v>
      </c>
      <c r="M1" t="s">
        <v>226</v>
      </c>
      <c r="Q1" s="5" t="s">
        <v>305</v>
      </c>
      <c r="R1" t="s">
        <v>359</v>
      </c>
    </row>
    <row r="2" spans="1:18" x14ac:dyDescent="0.35">
      <c r="A2" s="60" t="s">
        <v>3</v>
      </c>
      <c r="B2" s="60">
        <v>273</v>
      </c>
      <c r="C2" s="60">
        <v>9</v>
      </c>
      <c r="D2" s="59">
        <v>4</v>
      </c>
      <c r="F2">
        <v>1</v>
      </c>
      <c r="G2" s="57" t="s">
        <v>3</v>
      </c>
      <c r="H2" s="58">
        <v>1219</v>
      </c>
      <c r="I2" s="58">
        <v>7</v>
      </c>
      <c r="J2">
        <v>1</v>
      </c>
      <c r="K2" s="6" t="s">
        <v>87</v>
      </c>
      <c r="L2" s="56">
        <v>103</v>
      </c>
      <c r="M2" s="56">
        <v>7</v>
      </c>
      <c r="O2" s="5" t="s">
        <v>305</v>
      </c>
      <c r="P2" t="s">
        <v>395</v>
      </c>
      <c r="Q2" s="6" t="s">
        <v>152</v>
      </c>
      <c r="R2" s="56">
        <v>2</v>
      </c>
    </row>
    <row r="3" spans="1:18" x14ac:dyDescent="0.35">
      <c r="A3" s="60" t="s">
        <v>3</v>
      </c>
      <c r="B3" s="60">
        <v>266</v>
      </c>
      <c r="C3" s="60">
        <v>16</v>
      </c>
      <c r="D3" s="62">
        <v>7</v>
      </c>
      <c r="F3">
        <v>2</v>
      </c>
      <c r="G3" s="57" t="s">
        <v>16</v>
      </c>
      <c r="H3" s="58">
        <v>1071</v>
      </c>
      <c r="I3" s="58">
        <v>7</v>
      </c>
      <c r="J3">
        <v>2</v>
      </c>
      <c r="K3" s="6" t="s">
        <v>89</v>
      </c>
      <c r="L3" s="56">
        <v>97</v>
      </c>
      <c r="M3" s="56">
        <v>7</v>
      </c>
      <c r="O3" s="6">
        <v>1</v>
      </c>
      <c r="P3">
        <v>312</v>
      </c>
      <c r="Q3" s="6" t="s">
        <v>44</v>
      </c>
      <c r="R3" s="56">
        <v>2</v>
      </c>
    </row>
    <row r="4" spans="1:18" x14ac:dyDescent="0.35">
      <c r="A4" s="60" t="s">
        <v>407</v>
      </c>
      <c r="B4" s="60">
        <v>245</v>
      </c>
      <c r="C4" s="60">
        <v>9</v>
      </c>
      <c r="D4" s="62">
        <v>7</v>
      </c>
      <c r="F4">
        <v>3</v>
      </c>
      <c r="G4" s="57" t="s">
        <v>89</v>
      </c>
      <c r="H4" s="58">
        <v>999</v>
      </c>
      <c r="I4" s="58">
        <v>7</v>
      </c>
      <c r="J4">
        <v>3</v>
      </c>
      <c r="K4" s="6" t="s">
        <v>14</v>
      </c>
      <c r="L4" s="56">
        <v>90</v>
      </c>
      <c r="M4" s="56">
        <v>7</v>
      </c>
      <c r="O4" s="6">
        <v>2</v>
      </c>
      <c r="P4">
        <v>352</v>
      </c>
      <c r="Q4" s="6" t="s">
        <v>218</v>
      </c>
      <c r="R4" s="56">
        <v>3</v>
      </c>
    </row>
    <row r="5" spans="1:18" x14ac:dyDescent="0.35">
      <c r="A5" s="60" t="s">
        <v>16</v>
      </c>
      <c r="B5" s="60">
        <v>238</v>
      </c>
      <c r="C5" s="60">
        <v>0</v>
      </c>
      <c r="D5" s="59">
        <v>5</v>
      </c>
      <c r="F5">
        <v>4</v>
      </c>
      <c r="G5" s="57" t="s">
        <v>19</v>
      </c>
      <c r="H5" s="58">
        <v>657</v>
      </c>
      <c r="I5" s="58">
        <v>7</v>
      </c>
      <c r="J5">
        <v>4</v>
      </c>
      <c r="K5" s="6" t="s">
        <v>147</v>
      </c>
      <c r="L5" s="56">
        <v>77</v>
      </c>
      <c r="M5" s="56">
        <v>7</v>
      </c>
      <c r="O5" s="6">
        <v>3</v>
      </c>
      <c r="P5">
        <v>288</v>
      </c>
      <c r="Q5" s="6" t="s">
        <v>307</v>
      </c>
      <c r="R5" s="56">
        <v>5</v>
      </c>
    </row>
    <row r="6" spans="1:18" x14ac:dyDescent="0.35">
      <c r="A6" s="60" t="s">
        <v>163</v>
      </c>
      <c r="B6" s="60">
        <v>236</v>
      </c>
      <c r="C6" s="60">
        <v>2</v>
      </c>
      <c r="D6" s="59">
        <v>1</v>
      </c>
      <c r="F6">
        <v>5</v>
      </c>
      <c r="G6" s="57" t="s">
        <v>30</v>
      </c>
      <c r="H6" s="58">
        <v>561</v>
      </c>
      <c r="I6" s="58">
        <v>5</v>
      </c>
      <c r="J6">
        <v>5</v>
      </c>
      <c r="K6" s="6" t="s">
        <v>3</v>
      </c>
      <c r="L6" s="56">
        <v>75</v>
      </c>
      <c r="M6" s="56">
        <v>7</v>
      </c>
      <c r="O6" s="6">
        <v>4</v>
      </c>
      <c r="P6">
        <v>326</v>
      </c>
      <c r="Q6" s="6" t="s">
        <v>105</v>
      </c>
      <c r="R6" s="56">
        <v>132</v>
      </c>
    </row>
    <row r="7" spans="1:18" x14ac:dyDescent="0.35">
      <c r="A7" s="60" t="s">
        <v>89</v>
      </c>
      <c r="B7" s="60">
        <v>208</v>
      </c>
      <c r="C7" s="60">
        <v>12</v>
      </c>
      <c r="D7" s="59">
        <v>6</v>
      </c>
      <c r="F7">
        <v>6</v>
      </c>
      <c r="G7" s="57" t="s">
        <v>52</v>
      </c>
      <c r="H7" s="58">
        <v>523</v>
      </c>
      <c r="I7" s="58">
        <v>7</v>
      </c>
      <c r="J7">
        <v>6</v>
      </c>
      <c r="K7" s="6" t="s">
        <v>130</v>
      </c>
      <c r="L7" s="56">
        <v>71</v>
      </c>
      <c r="M7" s="56">
        <v>5</v>
      </c>
      <c r="O7" s="6">
        <v>5</v>
      </c>
      <c r="P7">
        <v>364</v>
      </c>
      <c r="Q7" s="6" t="s">
        <v>45</v>
      </c>
      <c r="R7" s="56">
        <v>0</v>
      </c>
    </row>
    <row r="8" spans="1:18" x14ac:dyDescent="0.35">
      <c r="A8" s="60" t="s">
        <v>421</v>
      </c>
      <c r="B8" s="60">
        <v>208</v>
      </c>
      <c r="C8" s="60">
        <v>7</v>
      </c>
      <c r="D8" s="62">
        <v>7</v>
      </c>
      <c r="F8">
        <v>7</v>
      </c>
      <c r="G8" s="57" t="s">
        <v>90</v>
      </c>
      <c r="H8" s="58">
        <v>507</v>
      </c>
      <c r="I8" s="58">
        <v>5</v>
      </c>
      <c r="J8">
        <v>7</v>
      </c>
      <c r="K8" s="6" t="s">
        <v>15</v>
      </c>
      <c r="L8" s="56">
        <v>68</v>
      </c>
      <c r="M8" s="56">
        <v>7</v>
      </c>
      <c r="O8" s="6" t="s">
        <v>283</v>
      </c>
      <c r="Q8" s="6" t="s">
        <v>36</v>
      </c>
      <c r="R8" s="56">
        <v>16</v>
      </c>
    </row>
    <row r="9" spans="1:18" x14ac:dyDescent="0.35">
      <c r="A9" s="60" t="s">
        <v>89</v>
      </c>
      <c r="B9" s="61">
        <v>206</v>
      </c>
      <c r="C9" s="61">
        <v>14</v>
      </c>
      <c r="D9" s="59">
        <v>3</v>
      </c>
      <c r="F9">
        <v>8</v>
      </c>
      <c r="G9" s="57" t="s">
        <v>163</v>
      </c>
      <c r="H9" s="58">
        <v>491</v>
      </c>
      <c r="I9" s="58">
        <v>3</v>
      </c>
      <c r="J9">
        <v>8</v>
      </c>
      <c r="K9" s="6" t="s">
        <v>134</v>
      </c>
      <c r="L9" s="56">
        <v>59</v>
      </c>
      <c r="M9" s="56">
        <v>6</v>
      </c>
      <c r="O9" s="6" t="s">
        <v>221</v>
      </c>
      <c r="P9">
        <v>1642</v>
      </c>
      <c r="Q9" s="6" t="s">
        <v>374</v>
      </c>
      <c r="R9" s="56">
        <v>6</v>
      </c>
    </row>
    <row r="10" spans="1:18" x14ac:dyDescent="0.35">
      <c r="A10" s="60" t="s">
        <v>3</v>
      </c>
      <c r="B10" s="60">
        <v>192</v>
      </c>
      <c r="C10" s="60">
        <v>14</v>
      </c>
      <c r="D10" s="59">
        <v>5</v>
      </c>
      <c r="F10">
        <v>9</v>
      </c>
      <c r="G10" s="57" t="s">
        <v>97</v>
      </c>
      <c r="H10" s="58">
        <v>490</v>
      </c>
      <c r="I10" s="58">
        <v>5</v>
      </c>
      <c r="J10">
        <v>9</v>
      </c>
      <c r="K10" s="6" t="s">
        <v>29</v>
      </c>
      <c r="L10" s="56">
        <v>54</v>
      </c>
      <c r="M10" s="56">
        <v>7</v>
      </c>
      <c r="Q10" s="6" t="s">
        <v>376</v>
      </c>
      <c r="R10" s="56">
        <v>9</v>
      </c>
    </row>
    <row r="11" spans="1:18" x14ac:dyDescent="0.35">
      <c r="A11" s="60" t="s">
        <v>3</v>
      </c>
      <c r="B11" s="61">
        <v>192</v>
      </c>
      <c r="C11" s="61">
        <v>8</v>
      </c>
      <c r="D11" s="59">
        <v>2</v>
      </c>
      <c r="F11">
        <v>10</v>
      </c>
      <c r="G11" s="57" t="s">
        <v>65</v>
      </c>
      <c r="H11" s="58">
        <v>468</v>
      </c>
      <c r="I11" s="58">
        <v>6</v>
      </c>
      <c r="J11">
        <v>10</v>
      </c>
      <c r="K11" s="6" t="s">
        <v>17</v>
      </c>
      <c r="L11" s="56">
        <v>50</v>
      </c>
      <c r="M11" s="56">
        <v>4</v>
      </c>
      <c r="Q11" s="6" t="s">
        <v>81</v>
      </c>
      <c r="R11" s="56">
        <v>336</v>
      </c>
    </row>
    <row r="12" spans="1:18" x14ac:dyDescent="0.35">
      <c r="A12" s="60" t="s">
        <v>92</v>
      </c>
      <c r="B12" s="60">
        <v>188</v>
      </c>
      <c r="C12" s="60">
        <v>0</v>
      </c>
      <c r="D12" s="59">
        <v>5</v>
      </c>
      <c r="F12">
        <v>11</v>
      </c>
      <c r="G12" s="57" t="s">
        <v>81</v>
      </c>
      <c r="H12" s="58">
        <v>441</v>
      </c>
      <c r="I12" s="58">
        <v>7</v>
      </c>
      <c r="J12">
        <v>11</v>
      </c>
      <c r="K12" s="6" t="s">
        <v>164</v>
      </c>
      <c r="L12" s="56">
        <v>50</v>
      </c>
      <c r="M12" s="56">
        <v>5</v>
      </c>
      <c r="Q12" s="6" t="s">
        <v>135</v>
      </c>
      <c r="R12" s="56">
        <v>21</v>
      </c>
    </row>
    <row r="13" spans="1:18" x14ac:dyDescent="0.35">
      <c r="A13" s="60" t="s">
        <v>30</v>
      </c>
      <c r="B13" s="61">
        <v>182</v>
      </c>
      <c r="C13" s="61">
        <v>0</v>
      </c>
      <c r="D13" s="59">
        <v>2</v>
      </c>
      <c r="F13">
        <v>12</v>
      </c>
      <c r="G13" s="57" t="s">
        <v>198</v>
      </c>
      <c r="H13" s="58">
        <v>411</v>
      </c>
      <c r="I13" s="58">
        <v>6</v>
      </c>
      <c r="J13">
        <v>12</v>
      </c>
      <c r="K13" s="6" t="s">
        <v>198</v>
      </c>
      <c r="L13" s="56">
        <v>45</v>
      </c>
      <c r="M13" s="56">
        <v>6</v>
      </c>
      <c r="Q13" s="6" t="s">
        <v>154</v>
      </c>
      <c r="R13" s="56">
        <v>2</v>
      </c>
    </row>
    <row r="14" spans="1:18" x14ac:dyDescent="0.35">
      <c r="A14" s="60" t="s">
        <v>198</v>
      </c>
      <c r="B14" s="60">
        <v>180</v>
      </c>
      <c r="C14" s="60">
        <v>4</v>
      </c>
      <c r="D14" s="62">
        <v>7</v>
      </c>
      <c r="F14">
        <v>13</v>
      </c>
      <c r="G14" s="57" t="s">
        <v>93</v>
      </c>
      <c r="H14" s="58">
        <v>406</v>
      </c>
      <c r="I14" s="58">
        <v>3</v>
      </c>
      <c r="J14">
        <v>13</v>
      </c>
      <c r="K14" s="6" t="s">
        <v>97</v>
      </c>
      <c r="L14" s="56">
        <v>43</v>
      </c>
      <c r="M14" s="56">
        <v>5</v>
      </c>
      <c r="Q14" s="6" t="s">
        <v>63</v>
      </c>
      <c r="R14" s="56">
        <v>264</v>
      </c>
    </row>
    <row r="15" spans="1:18" x14ac:dyDescent="0.35">
      <c r="A15" s="60" t="s">
        <v>31</v>
      </c>
      <c r="B15" s="60">
        <v>179</v>
      </c>
      <c r="C15" s="60">
        <v>1</v>
      </c>
      <c r="D15" s="59">
        <v>4</v>
      </c>
      <c r="F15">
        <v>14</v>
      </c>
      <c r="G15" s="57" t="s">
        <v>63</v>
      </c>
      <c r="H15" s="58">
        <v>396</v>
      </c>
      <c r="I15" s="58">
        <v>7</v>
      </c>
      <c r="J15">
        <v>14</v>
      </c>
      <c r="K15" s="6" t="s">
        <v>94</v>
      </c>
      <c r="L15" s="56">
        <v>41</v>
      </c>
      <c r="M15" s="56">
        <v>3</v>
      </c>
      <c r="Q15" s="6" t="s">
        <v>308</v>
      </c>
      <c r="R15" s="56">
        <v>75</v>
      </c>
    </row>
    <row r="16" spans="1:18" x14ac:dyDescent="0.35">
      <c r="A16" s="60" t="s">
        <v>16</v>
      </c>
      <c r="B16" s="61">
        <v>177</v>
      </c>
      <c r="C16" s="61">
        <v>0</v>
      </c>
      <c r="D16" s="59">
        <v>2</v>
      </c>
      <c r="F16">
        <v>15</v>
      </c>
      <c r="G16" s="57" t="s">
        <v>70</v>
      </c>
      <c r="H16" s="58">
        <v>392</v>
      </c>
      <c r="I16" s="58">
        <v>6</v>
      </c>
      <c r="J16">
        <v>15</v>
      </c>
      <c r="K16" s="6" t="s">
        <v>4</v>
      </c>
      <c r="L16" s="56">
        <v>38</v>
      </c>
      <c r="M16" s="56">
        <v>4</v>
      </c>
      <c r="Q16" s="6" t="s">
        <v>11</v>
      </c>
      <c r="R16" s="56">
        <v>11</v>
      </c>
    </row>
    <row r="17" spans="1:18" x14ac:dyDescent="0.35">
      <c r="A17" s="60" t="s">
        <v>19</v>
      </c>
      <c r="B17" s="60">
        <v>172</v>
      </c>
      <c r="C17" s="60">
        <v>0</v>
      </c>
      <c r="D17" s="62">
        <v>7</v>
      </c>
      <c r="F17">
        <v>16</v>
      </c>
      <c r="G17" s="57" t="s">
        <v>407</v>
      </c>
      <c r="H17" s="58">
        <v>367</v>
      </c>
      <c r="I17" s="58">
        <v>2</v>
      </c>
      <c r="J17">
        <v>16</v>
      </c>
      <c r="K17" s="6" t="s">
        <v>2</v>
      </c>
      <c r="L17" s="56">
        <v>38</v>
      </c>
      <c r="M17" s="56">
        <v>2</v>
      </c>
      <c r="Q17" s="6" t="s">
        <v>392</v>
      </c>
      <c r="R17" s="56">
        <v>32</v>
      </c>
    </row>
    <row r="18" spans="1:18" x14ac:dyDescent="0.35">
      <c r="A18" s="60" t="s">
        <v>163</v>
      </c>
      <c r="B18" s="61">
        <v>169</v>
      </c>
      <c r="C18" s="61">
        <v>6</v>
      </c>
      <c r="D18" s="59">
        <v>2</v>
      </c>
      <c r="F18">
        <v>17</v>
      </c>
      <c r="G18" s="57" t="s">
        <v>75</v>
      </c>
      <c r="H18" s="58">
        <v>363</v>
      </c>
      <c r="I18" s="58">
        <v>3</v>
      </c>
      <c r="J18">
        <v>17</v>
      </c>
      <c r="K18" s="6" t="s">
        <v>109</v>
      </c>
      <c r="L18" s="56">
        <v>36</v>
      </c>
      <c r="M18" s="56">
        <v>4</v>
      </c>
      <c r="Q18" s="6" t="s">
        <v>159</v>
      </c>
      <c r="R18" s="56">
        <v>0</v>
      </c>
    </row>
    <row r="19" spans="1:18" x14ac:dyDescent="0.35">
      <c r="A19" s="60" t="s">
        <v>93</v>
      </c>
      <c r="B19" s="60">
        <v>168</v>
      </c>
      <c r="C19" s="60">
        <v>14</v>
      </c>
      <c r="D19" s="59">
        <v>5</v>
      </c>
      <c r="F19">
        <v>18</v>
      </c>
      <c r="G19" s="57" t="s">
        <v>94</v>
      </c>
      <c r="H19" s="58">
        <v>357</v>
      </c>
      <c r="I19" s="58">
        <v>3</v>
      </c>
      <c r="J19">
        <v>18</v>
      </c>
      <c r="K19" s="6" t="s">
        <v>332</v>
      </c>
      <c r="L19" s="56">
        <v>33</v>
      </c>
      <c r="M19" s="56">
        <v>2</v>
      </c>
      <c r="Q19" s="6" t="s">
        <v>116</v>
      </c>
      <c r="R19" s="56">
        <v>57</v>
      </c>
    </row>
    <row r="20" spans="1:18" x14ac:dyDescent="0.35">
      <c r="A20" s="60" t="s">
        <v>205</v>
      </c>
      <c r="B20" s="61">
        <v>164</v>
      </c>
      <c r="C20" s="61">
        <v>15</v>
      </c>
      <c r="D20" s="59">
        <v>3</v>
      </c>
      <c r="F20">
        <v>19</v>
      </c>
      <c r="G20" s="57" t="s">
        <v>37</v>
      </c>
      <c r="H20" s="58">
        <v>334</v>
      </c>
      <c r="I20" s="58">
        <v>5</v>
      </c>
      <c r="J20">
        <v>19</v>
      </c>
      <c r="K20" s="6" t="s">
        <v>205</v>
      </c>
      <c r="L20" s="56">
        <v>33</v>
      </c>
      <c r="M20" s="56">
        <v>3</v>
      </c>
      <c r="Q20" s="6" t="s">
        <v>157</v>
      </c>
      <c r="R20" s="56">
        <v>1</v>
      </c>
    </row>
    <row r="21" spans="1:18" x14ac:dyDescent="0.35">
      <c r="A21" s="60" t="s">
        <v>89</v>
      </c>
      <c r="B21" s="60">
        <v>162</v>
      </c>
      <c r="C21" s="60">
        <v>16</v>
      </c>
      <c r="D21" s="59">
        <v>4</v>
      </c>
      <c r="F21">
        <v>20</v>
      </c>
      <c r="G21" s="57" t="s">
        <v>92</v>
      </c>
      <c r="H21" s="58">
        <v>332</v>
      </c>
      <c r="I21" s="58">
        <v>2</v>
      </c>
      <c r="J21">
        <v>20</v>
      </c>
      <c r="K21" s="6" t="s">
        <v>52</v>
      </c>
      <c r="L21" s="56">
        <v>31</v>
      </c>
      <c r="M21" s="56">
        <v>7</v>
      </c>
      <c r="Q21" s="6" t="s">
        <v>309</v>
      </c>
      <c r="R21" s="56">
        <v>23</v>
      </c>
    </row>
    <row r="22" spans="1:18" x14ac:dyDescent="0.35">
      <c r="A22" s="60" t="s">
        <v>16</v>
      </c>
      <c r="B22" s="60">
        <v>157</v>
      </c>
      <c r="C22" s="60">
        <v>7</v>
      </c>
      <c r="D22" s="59">
        <v>4</v>
      </c>
      <c r="F22">
        <v>21</v>
      </c>
      <c r="G22" s="57" t="s">
        <v>188</v>
      </c>
      <c r="H22" s="58">
        <v>330</v>
      </c>
      <c r="I22" s="58">
        <v>7</v>
      </c>
      <c r="J22">
        <v>21</v>
      </c>
      <c r="K22" s="6" t="s">
        <v>415</v>
      </c>
      <c r="L22" s="56">
        <v>31</v>
      </c>
      <c r="M22" s="56">
        <v>2</v>
      </c>
      <c r="Q22" s="6" t="s">
        <v>141</v>
      </c>
      <c r="R22" s="56">
        <v>19</v>
      </c>
    </row>
    <row r="23" spans="1:18" x14ac:dyDescent="0.35">
      <c r="A23" s="60" t="s">
        <v>90</v>
      </c>
      <c r="B23" s="60">
        <v>155</v>
      </c>
      <c r="C23" s="60">
        <v>5</v>
      </c>
      <c r="D23" s="59">
        <v>4</v>
      </c>
      <c r="F23">
        <v>22</v>
      </c>
      <c r="G23" s="57" t="s">
        <v>83</v>
      </c>
      <c r="H23" s="58">
        <v>323</v>
      </c>
      <c r="I23" s="58">
        <v>4</v>
      </c>
      <c r="J23">
        <v>22</v>
      </c>
      <c r="K23" s="6" t="s">
        <v>88</v>
      </c>
      <c r="L23" s="56">
        <v>31</v>
      </c>
      <c r="M23" s="56">
        <v>3</v>
      </c>
      <c r="Q23" s="6" t="s">
        <v>66</v>
      </c>
      <c r="R23" s="56">
        <v>20</v>
      </c>
    </row>
    <row r="24" spans="1:18" x14ac:dyDescent="0.35">
      <c r="A24" s="60" t="s">
        <v>37</v>
      </c>
      <c r="B24" s="60">
        <v>154</v>
      </c>
      <c r="C24" s="60">
        <v>0</v>
      </c>
      <c r="D24" s="59">
        <v>4</v>
      </c>
      <c r="F24">
        <v>23</v>
      </c>
      <c r="G24" s="57" t="s">
        <v>22</v>
      </c>
      <c r="H24" s="58">
        <v>321</v>
      </c>
      <c r="I24" s="58">
        <v>6</v>
      </c>
      <c r="J24">
        <v>23</v>
      </c>
      <c r="K24" s="6" t="s">
        <v>93</v>
      </c>
      <c r="L24" s="56">
        <v>29</v>
      </c>
      <c r="M24" s="56">
        <v>3</v>
      </c>
      <c r="Q24" s="6" t="s">
        <v>34</v>
      </c>
      <c r="R24" s="56">
        <v>47</v>
      </c>
    </row>
    <row r="25" spans="1:18" x14ac:dyDescent="0.35">
      <c r="A25" s="60" t="s">
        <v>177</v>
      </c>
      <c r="B25" s="60">
        <v>152</v>
      </c>
      <c r="C25" s="60">
        <v>9</v>
      </c>
      <c r="D25" s="62">
        <v>4</v>
      </c>
      <c r="F25">
        <v>24</v>
      </c>
      <c r="G25" s="57" t="s">
        <v>421</v>
      </c>
      <c r="H25" s="58">
        <v>307</v>
      </c>
      <c r="I25" s="58">
        <v>2</v>
      </c>
      <c r="J25">
        <v>24</v>
      </c>
      <c r="K25" s="6" t="s">
        <v>63</v>
      </c>
      <c r="L25" s="56">
        <v>29</v>
      </c>
      <c r="M25" s="56">
        <v>7</v>
      </c>
      <c r="Q25" s="6" t="s">
        <v>53</v>
      </c>
      <c r="R25" s="56">
        <v>78</v>
      </c>
    </row>
    <row r="26" spans="1:18" x14ac:dyDescent="0.35">
      <c r="A26" s="60" t="s">
        <v>83</v>
      </c>
      <c r="B26" s="61">
        <v>145</v>
      </c>
      <c r="C26" s="61">
        <v>0</v>
      </c>
      <c r="D26" s="59">
        <v>3</v>
      </c>
      <c r="F26">
        <v>25</v>
      </c>
      <c r="G26" s="57" t="s">
        <v>31</v>
      </c>
      <c r="H26" s="58">
        <v>299</v>
      </c>
      <c r="I26" s="58">
        <v>4</v>
      </c>
      <c r="J26">
        <v>25</v>
      </c>
      <c r="K26" s="6" t="s">
        <v>211</v>
      </c>
      <c r="L26" s="56">
        <v>28</v>
      </c>
      <c r="M26" s="56">
        <v>6</v>
      </c>
      <c r="Q26" s="6" t="s">
        <v>310</v>
      </c>
      <c r="R26" s="56">
        <v>32</v>
      </c>
    </row>
    <row r="27" spans="1:18" x14ac:dyDescent="0.35">
      <c r="A27" s="60" t="s">
        <v>92</v>
      </c>
      <c r="B27" s="60">
        <v>144</v>
      </c>
      <c r="C27" s="60">
        <v>0</v>
      </c>
      <c r="D27" s="59">
        <v>4</v>
      </c>
      <c r="F27">
        <v>26</v>
      </c>
      <c r="G27" s="57" t="s">
        <v>88</v>
      </c>
      <c r="H27" s="58">
        <v>296</v>
      </c>
      <c r="I27" s="58">
        <v>3</v>
      </c>
      <c r="J27">
        <v>26</v>
      </c>
      <c r="K27" s="6" t="s">
        <v>48</v>
      </c>
      <c r="L27" s="56">
        <v>27</v>
      </c>
      <c r="M27" s="56">
        <v>6</v>
      </c>
      <c r="Q27" s="6" t="s">
        <v>379</v>
      </c>
      <c r="R27" s="56">
        <v>0</v>
      </c>
    </row>
    <row r="28" spans="1:18" x14ac:dyDescent="0.35">
      <c r="A28" s="60" t="s">
        <v>16</v>
      </c>
      <c r="B28" s="60">
        <v>138</v>
      </c>
      <c r="C28" s="60">
        <v>2</v>
      </c>
      <c r="D28" s="59">
        <v>6</v>
      </c>
      <c r="F28">
        <v>27</v>
      </c>
      <c r="G28" s="57" t="s">
        <v>220</v>
      </c>
      <c r="H28" s="58">
        <v>289</v>
      </c>
      <c r="I28" s="58">
        <v>4</v>
      </c>
      <c r="J28">
        <v>27</v>
      </c>
      <c r="K28" s="6" t="s">
        <v>177</v>
      </c>
      <c r="L28" s="56">
        <v>27</v>
      </c>
      <c r="M28" s="56">
        <v>5</v>
      </c>
      <c r="Q28" s="6" t="s">
        <v>312</v>
      </c>
      <c r="R28" s="56">
        <v>1</v>
      </c>
    </row>
    <row r="29" spans="1:18" x14ac:dyDescent="0.35">
      <c r="A29" s="60" t="s">
        <v>97</v>
      </c>
      <c r="B29" s="60">
        <v>134</v>
      </c>
      <c r="C29" s="60">
        <v>14</v>
      </c>
      <c r="D29" s="59">
        <v>1</v>
      </c>
      <c r="F29">
        <v>28</v>
      </c>
      <c r="G29" s="57" t="s">
        <v>98</v>
      </c>
      <c r="H29" s="58">
        <v>288</v>
      </c>
      <c r="I29" s="58">
        <v>5</v>
      </c>
      <c r="J29">
        <v>28</v>
      </c>
      <c r="K29" s="6" t="s">
        <v>308</v>
      </c>
      <c r="L29" s="56">
        <v>26</v>
      </c>
      <c r="M29" s="56">
        <v>1</v>
      </c>
      <c r="Q29" s="6" t="s">
        <v>371</v>
      </c>
      <c r="R29" s="56">
        <v>35</v>
      </c>
    </row>
    <row r="30" spans="1:18" x14ac:dyDescent="0.35">
      <c r="A30" s="60" t="s">
        <v>93</v>
      </c>
      <c r="B30" s="60">
        <v>134</v>
      </c>
      <c r="C30" s="60">
        <v>6</v>
      </c>
      <c r="D30" s="59">
        <v>4</v>
      </c>
      <c r="F30">
        <v>29</v>
      </c>
      <c r="G30" s="57" t="s">
        <v>87</v>
      </c>
      <c r="H30" s="58">
        <v>285</v>
      </c>
      <c r="I30" s="58">
        <v>7</v>
      </c>
      <c r="J30">
        <v>29</v>
      </c>
      <c r="K30" s="6" t="s">
        <v>111</v>
      </c>
      <c r="L30" s="56">
        <v>25</v>
      </c>
      <c r="M30" s="56">
        <v>2</v>
      </c>
      <c r="Q30" s="6" t="s">
        <v>393</v>
      </c>
      <c r="R30" s="56">
        <v>19</v>
      </c>
    </row>
    <row r="31" spans="1:18" x14ac:dyDescent="0.35">
      <c r="A31" s="60" t="s">
        <v>19</v>
      </c>
      <c r="B31" s="60">
        <v>134</v>
      </c>
      <c r="C31" s="60">
        <v>0</v>
      </c>
      <c r="D31" s="59">
        <v>1</v>
      </c>
      <c r="F31">
        <v>30</v>
      </c>
      <c r="G31" s="57" t="s">
        <v>14</v>
      </c>
      <c r="H31" s="58">
        <v>282</v>
      </c>
      <c r="I31" s="58">
        <v>7</v>
      </c>
      <c r="J31">
        <v>30</v>
      </c>
      <c r="K31" s="6" t="s">
        <v>138</v>
      </c>
      <c r="L31" s="56">
        <v>24</v>
      </c>
      <c r="M31" s="56">
        <v>2</v>
      </c>
      <c r="Q31" s="6" t="s">
        <v>313</v>
      </c>
      <c r="R31" s="56">
        <v>5</v>
      </c>
    </row>
    <row r="32" spans="1:18" x14ac:dyDescent="0.35">
      <c r="A32" s="60" t="s">
        <v>89</v>
      </c>
      <c r="B32" s="60">
        <v>133</v>
      </c>
      <c r="C32" s="60">
        <v>18</v>
      </c>
      <c r="D32" s="59">
        <v>1</v>
      </c>
      <c r="F32">
        <v>31</v>
      </c>
      <c r="G32" s="57" t="s">
        <v>211</v>
      </c>
      <c r="H32" s="58">
        <v>270</v>
      </c>
      <c r="I32" s="58">
        <v>6</v>
      </c>
      <c r="J32">
        <v>31</v>
      </c>
      <c r="K32" s="6" t="s">
        <v>67</v>
      </c>
      <c r="L32" s="56">
        <v>24</v>
      </c>
      <c r="M32" s="56">
        <v>4</v>
      </c>
      <c r="Q32" s="6" t="s">
        <v>17</v>
      </c>
      <c r="R32" s="56">
        <v>83</v>
      </c>
    </row>
    <row r="33" spans="1:18" x14ac:dyDescent="0.35">
      <c r="A33" s="60" t="s">
        <v>75</v>
      </c>
      <c r="B33" s="61">
        <v>132</v>
      </c>
      <c r="C33" s="61">
        <v>0</v>
      </c>
      <c r="D33" s="59">
        <v>2</v>
      </c>
      <c r="F33">
        <v>32</v>
      </c>
      <c r="G33" s="57" t="s">
        <v>177</v>
      </c>
      <c r="H33" s="58">
        <v>267</v>
      </c>
      <c r="I33" s="58">
        <v>5</v>
      </c>
      <c r="J33">
        <v>32</v>
      </c>
      <c r="K33" s="6" t="s">
        <v>403</v>
      </c>
      <c r="L33" s="56">
        <v>23</v>
      </c>
      <c r="M33" s="56">
        <v>2</v>
      </c>
      <c r="Q33" s="6" t="s">
        <v>161</v>
      </c>
      <c r="R33" s="56">
        <v>0</v>
      </c>
    </row>
    <row r="34" spans="1:18" x14ac:dyDescent="0.35">
      <c r="A34" s="60" t="s">
        <v>16</v>
      </c>
      <c r="B34" s="61">
        <v>129</v>
      </c>
      <c r="C34" s="61">
        <v>4</v>
      </c>
      <c r="D34" s="59">
        <v>3</v>
      </c>
      <c r="F34">
        <v>33</v>
      </c>
      <c r="G34" s="57" t="s">
        <v>205</v>
      </c>
      <c r="H34" s="58">
        <v>266</v>
      </c>
      <c r="I34" s="58">
        <v>3</v>
      </c>
      <c r="J34">
        <v>33</v>
      </c>
      <c r="K34" s="6" t="s">
        <v>399</v>
      </c>
      <c r="L34" s="56">
        <v>23</v>
      </c>
      <c r="M34" s="56">
        <v>2</v>
      </c>
      <c r="Q34" s="6" t="s">
        <v>29</v>
      </c>
      <c r="R34" s="56">
        <v>123</v>
      </c>
    </row>
    <row r="35" spans="1:18" x14ac:dyDescent="0.35">
      <c r="A35" s="60" t="s">
        <v>28</v>
      </c>
      <c r="B35" s="60">
        <v>128</v>
      </c>
      <c r="C35" s="60">
        <v>11</v>
      </c>
      <c r="D35" s="59">
        <v>1</v>
      </c>
      <c r="F35">
        <v>34</v>
      </c>
      <c r="G35" s="57" t="s">
        <v>15</v>
      </c>
      <c r="H35" s="58">
        <v>246</v>
      </c>
      <c r="I35" s="58">
        <v>7</v>
      </c>
      <c r="J35">
        <v>34</v>
      </c>
      <c r="K35" s="6" t="s">
        <v>439</v>
      </c>
      <c r="L35" s="56">
        <v>22</v>
      </c>
      <c r="M35" s="56">
        <v>2</v>
      </c>
      <c r="Q35" s="6" t="s">
        <v>368</v>
      </c>
      <c r="R35" s="56">
        <v>14</v>
      </c>
    </row>
    <row r="36" spans="1:18" x14ac:dyDescent="0.35">
      <c r="A36" s="60" t="s">
        <v>81</v>
      </c>
      <c r="B36" s="60">
        <v>128</v>
      </c>
      <c r="C36" s="60">
        <v>0</v>
      </c>
      <c r="D36" s="59">
        <v>4</v>
      </c>
      <c r="F36">
        <v>35</v>
      </c>
      <c r="G36" s="57" t="s">
        <v>18</v>
      </c>
      <c r="H36" s="58">
        <v>235</v>
      </c>
      <c r="I36" s="58">
        <v>3</v>
      </c>
      <c r="J36">
        <v>35</v>
      </c>
      <c r="K36" s="6" t="s">
        <v>76</v>
      </c>
      <c r="L36" s="56">
        <v>21</v>
      </c>
      <c r="M36" s="56">
        <v>5</v>
      </c>
      <c r="Q36" s="6" t="s">
        <v>194</v>
      </c>
      <c r="R36" s="56">
        <v>83</v>
      </c>
    </row>
    <row r="37" spans="1:18" x14ac:dyDescent="0.35">
      <c r="A37" s="60" t="s">
        <v>402</v>
      </c>
      <c r="B37" s="60">
        <v>126</v>
      </c>
      <c r="C37" s="60">
        <v>5</v>
      </c>
      <c r="D37" s="59">
        <v>6</v>
      </c>
      <c r="F37">
        <v>36</v>
      </c>
      <c r="G37" s="57" t="s">
        <v>371</v>
      </c>
      <c r="H37" s="58">
        <v>229</v>
      </c>
      <c r="I37" s="58">
        <v>3</v>
      </c>
      <c r="J37">
        <v>36</v>
      </c>
      <c r="K37" s="6" t="s">
        <v>407</v>
      </c>
      <c r="L37" s="56">
        <v>20</v>
      </c>
      <c r="M37" s="56">
        <v>2</v>
      </c>
      <c r="Q37" s="6" t="s">
        <v>102</v>
      </c>
      <c r="R37" s="56">
        <v>168</v>
      </c>
    </row>
    <row r="38" spans="1:18" x14ac:dyDescent="0.35">
      <c r="A38" s="60" t="s">
        <v>96</v>
      </c>
      <c r="B38" s="61">
        <v>126</v>
      </c>
      <c r="C38" s="61">
        <v>0</v>
      </c>
      <c r="D38" s="59">
        <v>3</v>
      </c>
      <c r="F38">
        <v>37</v>
      </c>
      <c r="G38" s="57" t="s">
        <v>5</v>
      </c>
      <c r="H38" s="58">
        <v>221</v>
      </c>
      <c r="I38" s="58">
        <v>7</v>
      </c>
      <c r="J38">
        <v>37</v>
      </c>
      <c r="K38" s="6" t="s">
        <v>430</v>
      </c>
      <c r="L38" s="56">
        <v>20</v>
      </c>
      <c r="M38" s="56">
        <v>2</v>
      </c>
      <c r="Q38" s="6" t="s">
        <v>75</v>
      </c>
      <c r="R38" s="56">
        <v>363</v>
      </c>
    </row>
    <row r="39" spans="1:18" x14ac:dyDescent="0.35">
      <c r="A39" s="60" t="s">
        <v>88</v>
      </c>
      <c r="B39" s="61">
        <v>125</v>
      </c>
      <c r="C39" s="61">
        <v>11</v>
      </c>
      <c r="D39" s="59">
        <v>2</v>
      </c>
      <c r="F39">
        <v>38</v>
      </c>
      <c r="G39" s="57" t="s">
        <v>418</v>
      </c>
      <c r="H39" s="58">
        <v>219</v>
      </c>
      <c r="I39" s="58">
        <v>2</v>
      </c>
      <c r="J39">
        <v>38</v>
      </c>
      <c r="K39" s="6" t="s">
        <v>81</v>
      </c>
      <c r="L39" s="56">
        <v>20</v>
      </c>
      <c r="M39" s="56">
        <v>7</v>
      </c>
      <c r="Q39" s="6" t="s">
        <v>70</v>
      </c>
      <c r="R39" s="56">
        <v>359</v>
      </c>
    </row>
    <row r="40" spans="1:18" x14ac:dyDescent="0.35">
      <c r="A40" s="60" t="s">
        <v>94</v>
      </c>
      <c r="B40" s="61">
        <v>123</v>
      </c>
      <c r="C40" s="61">
        <v>14</v>
      </c>
      <c r="D40" s="59">
        <v>3</v>
      </c>
      <c r="F40">
        <v>39</v>
      </c>
      <c r="G40" s="57" t="s">
        <v>96</v>
      </c>
      <c r="H40" s="58">
        <v>215</v>
      </c>
      <c r="I40" s="58">
        <v>2</v>
      </c>
      <c r="J40">
        <v>39</v>
      </c>
      <c r="K40" s="6" t="s">
        <v>469</v>
      </c>
      <c r="L40" s="56">
        <v>19</v>
      </c>
      <c r="M40" s="56">
        <v>1</v>
      </c>
      <c r="Q40" s="6" t="s">
        <v>97</v>
      </c>
      <c r="R40" s="56">
        <v>490</v>
      </c>
    </row>
    <row r="41" spans="1:18" x14ac:dyDescent="0.35">
      <c r="A41" s="60" t="s">
        <v>418</v>
      </c>
      <c r="B41" s="60">
        <v>123</v>
      </c>
      <c r="C41" s="60"/>
      <c r="D41" s="62">
        <v>7</v>
      </c>
      <c r="F41">
        <v>40</v>
      </c>
      <c r="G41" s="57" t="s">
        <v>76</v>
      </c>
      <c r="H41" s="58">
        <v>208</v>
      </c>
      <c r="I41" s="58">
        <v>5</v>
      </c>
      <c r="J41">
        <v>40</v>
      </c>
      <c r="K41" s="6" t="s">
        <v>112</v>
      </c>
      <c r="L41" s="56">
        <v>19</v>
      </c>
      <c r="M41" s="56">
        <v>5</v>
      </c>
      <c r="Q41" s="6" t="s">
        <v>369</v>
      </c>
      <c r="R41" s="56">
        <v>26</v>
      </c>
    </row>
    <row r="42" spans="1:18" x14ac:dyDescent="0.35">
      <c r="A42" s="60" t="s">
        <v>407</v>
      </c>
      <c r="B42" s="60">
        <v>122</v>
      </c>
      <c r="C42" s="60">
        <v>11</v>
      </c>
      <c r="D42" s="59">
        <v>6</v>
      </c>
      <c r="F42">
        <v>41</v>
      </c>
      <c r="G42" s="57" t="s">
        <v>112</v>
      </c>
      <c r="H42" s="58">
        <v>202</v>
      </c>
      <c r="I42" s="58">
        <v>5</v>
      </c>
      <c r="J42">
        <v>41</v>
      </c>
      <c r="K42" s="6" t="s">
        <v>458</v>
      </c>
      <c r="L42" s="56">
        <v>19</v>
      </c>
      <c r="M42" s="56">
        <v>1</v>
      </c>
      <c r="Q42" s="6" t="s">
        <v>145</v>
      </c>
      <c r="R42" s="56">
        <v>5</v>
      </c>
    </row>
    <row r="43" spans="1:18" x14ac:dyDescent="0.35">
      <c r="A43" s="60" t="s">
        <v>70</v>
      </c>
      <c r="B43" s="61">
        <v>121</v>
      </c>
      <c r="C43" s="61">
        <v>0</v>
      </c>
      <c r="D43" s="59">
        <v>2</v>
      </c>
      <c r="F43">
        <v>42</v>
      </c>
      <c r="G43" s="57" t="s">
        <v>107</v>
      </c>
      <c r="H43" s="58">
        <v>199</v>
      </c>
      <c r="I43" s="58">
        <v>4</v>
      </c>
      <c r="J43">
        <v>42</v>
      </c>
      <c r="K43" s="6" t="s">
        <v>20</v>
      </c>
      <c r="L43" s="56">
        <v>18</v>
      </c>
      <c r="M43" s="56">
        <v>2</v>
      </c>
      <c r="Q43" s="6" t="s">
        <v>215</v>
      </c>
      <c r="R43" s="56">
        <v>23</v>
      </c>
    </row>
    <row r="44" spans="1:18" x14ac:dyDescent="0.35">
      <c r="A44" s="60" t="s">
        <v>75</v>
      </c>
      <c r="B44" s="61">
        <v>120</v>
      </c>
      <c r="C44" s="61">
        <v>0</v>
      </c>
      <c r="D44" s="59">
        <v>3</v>
      </c>
      <c r="F44">
        <v>43</v>
      </c>
      <c r="G44" s="57" t="s">
        <v>106</v>
      </c>
      <c r="H44" s="58">
        <v>195</v>
      </c>
      <c r="I44" s="58">
        <v>5</v>
      </c>
      <c r="J44">
        <v>43</v>
      </c>
      <c r="K44" s="6" t="s">
        <v>339</v>
      </c>
      <c r="L44" s="56">
        <v>18</v>
      </c>
      <c r="M44" s="56">
        <v>1</v>
      </c>
      <c r="Q44" s="6" t="s">
        <v>142</v>
      </c>
      <c r="R44" s="56">
        <v>7</v>
      </c>
    </row>
    <row r="45" spans="1:18" x14ac:dyDescent="0.35">
      <c r="A45" s="60" t="s">
        <v>97</v>
      </c>
      <c r="B45" s="61">
        <v>119</v>
      </c>
      <c r="C45" s="61">
        <v>9</v>
      </c>
      <c r="D45" s="59">
        <v>3</v>
      </c>
      <c r="F45">
        <v>44</v>
      </c>
      <c r="G45" s="57" t="s">
        <v>403</v>
      </c>
      <c r="H45" s="58">
        <v>192</v>
      </c>
      <c r="I45" s="58">
        <v>2</v>
      </c>
      <c r="J45">
        <v>44</v>
      </c>
      <c r="K45" s="6" t="s">
        <v>124</v>
      </c>
      <c r="L45" s="56">
        <v>17</v>
      </c>
      <c r="M45" s="56">
        <v>3</v>
      </c>
      <c r="Q45" s="6" t="s">
        <v>143</v>
      </c>
      <c r="R45" s="56">
        <v>22</v>
      </c>
    </row>
    <row r="46" spans="1:18" x14ac:dyDescent="0.35">
      <c r="A46" s="60" t="s">
        <v>3</v>
      </c>
      <c r="B46" s="60">
        <v>119</v>
      </c>
      <c r="C46" s="60">
        <v>7</v>
      </c>
      <c r="D46" s="59">
        <v>1</v>
      </c>
      <c r="F46">
        <v>45</v>
      </c>
      <c r="G46" s="57" t="s">
        <v>100</v>
      </c>
      <c r="H46" s="58">
        <v>191</v>
      </c>
      <c r="I46" s="58">
        <v>3</v>
      </c>
      <c r="J46">
        <v>45</v>
      </c>
      <c r="K46" s="6" t="s">
        <v>32</v>
      </c>
      <c r="L46" s="56">
        <v>16</v>
      </c>
      <c r="M46" s="56">
        <v>4</v>
      </c>
      <c r="Q46" s="6" t="s">
        <v>32</v>
      </c>
      <c r="R46" s="56">
        <v>73</v>
      </c>
    </row>
    <row r="47" spans="1:18" x14ac:dyDescent="0.35">
      <c r="A47" s="60" t="s">
        <v>16</v>
      </c>
      <c r="B47" s="60">
        <v>119</v>
      </c>
      <c r="C47" s="60">
        <v>1</v>
      </c>
      <c r="D47" s="62">
        <v>7</v>
      </c>
      <c r="F47">
        <v>46</v>
      </c>
      <c r="G47" s="57" t="s">
        <v>105</v>
      </c>
      <c r="H47" s="58">
        <v>191</v>
      </c>
      <c r="I47" s="58">
        <v>3</v>
      </c>
      <c r="J47">
        <v>46</v>
      </c>
      <c r="K47" s="6" t="s">
        <v>166</v>
      </c>
      <c r="L47" s="56">
        <v>16</v>
      </c>
      <c r="M47" s="56">
        <v>1</v>
      </c>
      <c r="Q47" s="6" t="s">
        <v>39</v>
      </c>
      <c r="R47" s="56">
        <v>15</v>
      </c>
    </row>
    <row r="48" spans="1:18" x14ac:dyDescent="0.35">
      <c r="A48" s="60" t="s">
        <v>30</v>
      </c>
      <c r="B48" s="60">
        <v>119</v>
      </c>
      <c r="C48" s="60">
        <v>0</v>
      </c>
      <c r="D48" s="59">
        <v>5</v>
      </c>
      <c r="F48">
        <v>47</v>
      </c>
      <c r="G48" s="57" t="s">
        <v>108</v>
      </c>
      <c r="H48" s="58">
        <v>188</v>
      </c>
      <c r="I48" s="58">
        <v>6</v>
      </c>
      <c r="J48">
        <v>47</v>
      </c>
      <c r="K48" s="6" t="s">
        <v>438</v>
      </c>
      <c r="L48" s="56">
        <v>16</v>
      </c>
      <c r="M48" s="56">
        <v>2</v>
      </c>
      <c r="Q48" s="6" t="s">
        <v>182</v>
      </c>
      <c r="R48" s="56">
        <v>5</v>
      </c>
    </row>
    <row r="49" spans="1:18" x14ac:dyDescent="0.35">
      <c r="A49" s="60" t="s">
        <v>94</v>
      </c>
      <c r="B49" s="60">
        <v>118</v>
      </c>
      <c r="C49" s="60">
        <v>17</v>
      </c>
      <c r="D49" s="59">
        <v>4</v>
      </c>
      <c r="F49">
        <v>48</v>
      </c>
      <c r="G49" s="57" t="s">
        <v>173</v>
      </c>
      <c r="H49" s="58">
        <v>182</v>
      </c>
      <c r="I49" s="58">
        <v>4</v>
      </c>
      <c r="J49">
        <v>48</v>
      </c>
      <c r="K49" s="6" t="s">
        <v>452</v>
      </c>
      <c r="L49" s="56">
        <v>15</v>
      </c>
      <c r="M49" s="56">
        <v>1</v>
      </c>
      <c r="Q49" s="6" t="s">
        <v>208</v>
      </c>
      <c r="R49" s="56">
        <v>76</v>
      </c>
    </row>
    <row r="50" spans="1:18" x14ac:dyDescent="0.35">
      <c r="A50" s="60" t="s">
        <v>94</v>
      </c>
      <c r="B50" s="60">
        <v>116</v>
      </c>
      <c r="C50" s="60">
        <v>10</v>
      </c>
      <c r="D50" s="59">
        <v>5</v>
      </c>
      <c r="F50">
        <v>49</v>
      </c>
      <c r="G50" s="57" t="s">
        <v>9</v>
      </c>
      <c r="H50" s="58">
        <v>176</v>
      </c>
      <c r="I50" s="58">
        <v>7</v>
      </c>
      <c r="J50">
        <v>49</v>
      </c>
      <c r="K50" s="6" t="s">
        <v>5</v>
      </c>
      <c r="L50" s="56">
        <v>15</v>
      </c>
      <c r="M50" s="56">
        <v>7</v>
      </c>
      <c r="Q50" s="6" t="s">
        <v>42</v>
      </c>
      <c r="R50" s="56">
        <v>0</v>
      </c>
    </row>
    <row r="51" spans="1:18" x14ac:dyDescent="0.35">
      <c r="A51" s="60" t="s">
        <v>95</v>
      </c>
      <c r="B51" s="60">
        <v>115</v>
      </c>
      <c r="C51" s="60">
        <v>6</v>
      </c>
      <c r="D51" s="59">
        <v>4</v>
      </c>
      <c r="F51">
        <v>50</v>
      </c>
      <c r="G51" s="57" t="s">
        <v>439</v>
      </c>
      <c r="H51" s="58">
        <v>175</v>
      </c>
      <c r="I51" s="58">
        <v>2</v>
      </c>
      <c r="J51">
        <v>50</v>
      </c>
      <c r="K51" s="6" t="s">
        <v>79</v>
      </c>
      <c r="L51" s="56">
        <v>15</v>
      </c>
      <c r="M51" s="56">
        <v>2</v>
      </c>
      <c r="Q51" s="6" t="s">
        <v>383</v>
      </c>
      <c r="R51" s="56">
        <v>8</v>
      </c>
    </row>
    <row r="52" spans="1:18" x14ac:dyDescent="0.35">
      <c r="A52" s="60" t="s">
        <v>88</v>
      </c>
      <c r="B52" s="61">
        <v>114</v>
      </c>
      <c r="C52" s="61">
        <v>11</v>
      </c>
      <c r="D52" s="59">
        <v>3</v>
      </c>
      <c r="F52">
        <v>51</v>
      </c>
      <c r="G52" s="57" t="s">
        <v>428</v>
      </c>
      <c r="H52" s="58">
        <v>172</v>
      </c>
      <c r="I52" s="58">
        <v>2</v>
      </c>
      <c r="J52">
        <v>51</v>
      </c>
      <c r="K52" s="6" t="s">
        <v>31</v>
      </c>
      <c r="L52" s="56">
        <v>15</v>
      </c>
      <c r="M52" s="56">
        <v>4</v>
      </c>
      <c r="Q52" s="6" t="s">
        <v>148</v>
      </c>
      <c r="R52" s="56">
        <v>9</v>
      </c>
    </row>
    <row r="53" spans="1:18" x14ac:dyDescent="0.35">
      <c r="A53" s="60" t="s">
        <v>65</v>
      </c>
      <c r="B53" s="60">
        <v>114</v>
      </c>
      <c r="C53" s="60">
        <v>0</v>
      </c>
      <c r="D53" s="62">
        <v>6</v>
      </c>
      <c r="F53">
        <v>52</v>
      </c>
      <c r="G53" s="57" t="s">
        <v>114</v>
      </c>
      <c r="H53" s="58">
        <v>168</v>
      </c>
      <c r="I53" s="58">
        <v>4</v>
      </c>
      <c r="J53">
        <v>52</v>
      </c>
      <c r="K53" s="6" t="s">
        <v>180</v>
      </c>
      <c r="L53" s="56">
        <v>15</v>
      </c>
      <c r="M53" s="56">
        <v>2</v>
      </c>
      <c r="Q53" s="6" t="s">
        <v>314</v>
      </c>
      <c r="R53" s="56">
        <v>54</v>
      </c>
    </row>
    <row r="54" spans="1:18" x14ac:dyDescent="0.35">
      <c r="A54" s="60" t="s">
        <v>97</v>
      </c>
      <c r="B54" s="61">
        <v>113</v>
      </c>
      <c r="C54" s="61">
        <v>9</v>
      </c>
      <c r="D54" s="59">
        <v>2</v>
      </c>
      <c r="F54">
        <v>53</v>
      </c>
      <c r="G54" s="57" t="s">
        <v>102</v>
      </c>
      <c r="H54" s="58">
        <v>168</v>
      </c>
      <c r="I54" s="58">
        <v>2</v>
      </c>
      <c r="J54">
        <v>53</v>
      </c>
      <c r="K54" s="6" t="s">
        <v>163</v>
      </c>
      <c r="L54" s="56">
        <v>14</v>
      </c>
      <c r="M54" s="56">
        <v>3</v>
      </c>
      <c r="Q54" s="6" t="s">
        <v>68</v>
      </c>
      <c r="R54" s="56">
        <v>79</v>
      </c>
    </row>
    <row r="55" spans="1:18" x14ac:dyDescent="0.35">
      <c r="A55" s="60" t="s">
        <v>16</v>
      </c>
      <c r="B55" s="60">
        <v>113</v>
      </c>
      <c r="C55" s="60">
        <v>0</v>
      </c>
      <c r="D55" s="59">
        <v>1</v>
      </c>
      <c r="F55">
        <v>54</v>
      </c>
      <c r="G55" s="57" t="s">
        <v>436</v>
      </c>
      <c r="H55" s="58">
        <v>158</v>
      </c>
      <c r="I55" s="58">
        <v>2</v>
      </c>
      <c r="J55">
        <v>54</v>
      </c>
      <c r="K55" s="6" t="s">
        <v>139</v>
      </c>
      <c r="L55" s="56">
        <v>14</v>
      </c>
      <c r="M55" s="56">
        <v>4</v>
      </c>
      <c r="Q55" s="6" t="s">
        <v>394</v>
      </c>
      <c r="R55" s="56">
        <v>5</v>
      </c>
    </row>
    <row r="56" spans="1:18" x14ac:dyDescent="0.35">
      <c r="A56" s="60" t="s">
        <v>90</v>
      </c>
      <c r="B56" s="60">
        <v>113</v>
      </c>
      <c r="C56" s="60">
        <v>0</v>
      </c>
      <c r="D56" s="59">
        <v>5</v>
      </c>
      <c r="F56">
        <v>55</v>
      </c>
      <c r="G56" s="57" t="s">
        <v>440</v>
      </c>
      <c r="H56" s="58">
        <v>148</v>
      </c>
      <c r="I56" s="58">
        <v>2</v>
      </c>
      <c r="J56">
        <v>55</v>
      </c>
      <c r="K56" s="6" t="s">
        <v>16</v>
      </c>
      <c r="L56" s="56">
        <v>14</v>
      </c>
      <c r="M56" s="56">
        <v>7</v>
      </c>
      <c r="Q56" s="6" t="s">
        <v>80</v>
      </c>
      <c r="R56" s="56">
        <v>91</v>
      </c>
    </row>
    <row r="57" spans="1:18" x14ac:dyDescent="0.35">
      <c r="A57" s="60" t="s">
        <v>75</v>
      </c>
      <c r="B57" s="60">
        <v>111</v>
      </c>
      <c r="C57" s="60">
        <v>4</v>
      </c>
      <c r="D57" s="59">
        <v>1</v>
      </c>
      <c r="F57">
        <v>56</v>
      </c>
      <c r="G57" s="57" t="s">
        <v>115</v>
      </c>
      <c r="H57" s="58">
        <v>148</v>
      </c>
      <c r="I57" s="58">
        <v>2</v>
      </c>
      <c r="J57">
        <v>56</v>
      </c>
      <c r="K57" s="6" t="s">
        <v>64</v>
      </c>
      <c r="L57" s="56">
        <v>13</v>
      </c>
      <c r="M57" s="56">
        <v>5</v>
      </c>
      <c r="Q57" s="6" t="s">
        <v>121</v>
      </c>
      <c r="R57" s="56">
        <v>28</v>
      </c>
    </row>
    <row r="58" spans="1:18" x14ac:dyDescent="0.35">
      <c r="A58" s="60" t="s">
        <v>19</v>
      </c>
      <c r="B58" s="60">
        <v>110</v>
      </c>
      <c r="C58" s="60">
        <v>9</v>
      </c>
      <c r="D58" s="59">
        <v>4</v>
      </c>
      <c r="F58">
        <v>57</v>
      </c>
      <c r="G58" s="57" t="s">
        <v>54</v>
      </c>
      <c r="H58" s="58">
        <v>147</v>
      </c>
      <c r="I58" s="58">
        <v>5</v>
      </c>
      <c r="J58">
        <v>57</v>
      </c>
      <c r="K58" s="6" t="s">
        <v>421</v>
      </c>
      <c r="L58" s="56">
        <v>13</v>
      </c>
      <c r="M58" s="56">
        <v>2</v>
      </c>
      <c r="Q58" s="6" t="s">
        <v>315</v>
      </c>
      <c r="R58" s="56">
        <v>9</v>
      </c>
    </row>
    <row r="59" spans="1:18" x14ac:dyDescent="0.35">
      <c r="A59" s="60" t="s">
        <v>406</v>
      </c>
      <c r="B59" s="60">
        <v>110</v>
      </c>
      <c r="C59" s="60">
        <v>0</v>
      </c>
      <c r="D59" s="59">
        <v>6</v>
      </c>
      <c r="F59">
        <v>58</v>
      </c>
      <c r="G59" s="57" t="s">
        <v>109</v>
      </c>
      <c r="H59" s="58">
        <v>146</v>
      </c>
      <c r="I59" s="58">
        <v>4</v>
      </c>
      <c r="J59">
        <v>58</v>
      </c>
      <c r="K59" s="6" t="s">
        <v>344</v>
      </c>
      <c r="L59" s="56">
        <v>13</v>
      </c>
      <c r="M59" s="56">
        <v>1</v>
      </c>
      <c r="Q59" s="6" t="s">
        <v>316</v>
      </c>
      <c r="R59" s="56">
        <v>43</v>
      </c>
    </row>
    <row r="60" spans="1:18" x14ac:dyDescent="0.35">
      <c r="A60" s="60" t="s">
        <v>440</v>
      </c>
      <c r="B60" s="60">
        <v>110</v>
      </c>
      <c r="C60" s="60"/>
      <c r="D60" s="62">
        <v>7</v>
      </c>
      <c r="F60">
        <v>59</v>
      </c>
      <c r="G60" s="57" t="s">
        <v>368</v>
      </c>
      <c r="H60" s="58">
        <v>141</v>
      </c>
      <c r="I60" s="58">
        <v>5</v>
      </c>
      <c r="J60">
        <v>59</v>
      </c>
      <c r="K60" s="6" t="s">
        <v>189</v>
      </c>
      <c r="L60" s="56">
        <v>12</v>
      </c>
      <c r="M60" s="56">
        <v>2</v>
      </c>
      <c r="Q60" s="6" t="s">
        <v>126</v>
      </c>
      <c r="R60" s="56">
        <v>20</v>
      </c>
    </row>
    <row r="61" spans="1:18" x14ac:dyDescent="0.35">
      <c r="A61" s="60" t="s">
        <v>115</v>
      </c>
      <c r="B61" s="61">
        <v>107</v>
      </c>
      <c r="C61" s="61">
        <v>1</v>
      </c>
      <c r="D61" s="59">
        <v>3</v>
      </c>
      <c r="F61">
        <v>60</v>
      </c>
      <c r="G61" s="57" t="s">
        <v>4</v>
      </c>
      <c r="H61" s="58">
        <v>138</v>
      </c>
      <c r="I61" s="58">
        <v>4</v>
      </c>
      <c r="J61">
        <v>60</v>
      </c>
      <c r="K61" s="6" t="s">
        <v>174</v>
      </c>
      <c r="L61" s="56">
        <v>12</v>
      </c>
      <c r="M61" s="56">
        <v>2</v>
      </c>
      <c r="Q61" s="6" t="s">
        <v>150</v>
      </c>
      <c r="R61" s="56">
        <v>4</v>
      </c>
    </row>
    <row r="62" spans="1:18" x14ac:dyDescent="0.35">
      <c r="A62" s="60" t="s">
        <v>65</v>
      </c>
      <c r="B62" s="60">
        <v>107</v>
      </c>
      <c r="C62" s="60">
        <v>0</v>
      </c>
      <c r="D62" s="62">
        <v>4</v>
      </c>
      <c r="F62">
        <v>61</v>
      </c>
      <c r="G62" s="57" t="s">
        <v>117</v>
      </c>
      <c r="H62" s="58">
        <v>135</v>
      </c>
      <c r="I62" s="58">
        <v>3</v>
      </c>
      <c r="J62">
        <v>61</v>
      </c>
      <c r="K62" s="6" t="s">
        <v>200</v>
      </c>
      <c r="L62" s="56">
        <v>12</v>
      </c>
      <c r="M62" s="56">
        <v>2</v>
      </c>
      <c r="Q62" s="6" t="s">
        <v>170</v>
      </c>
      <c r="R62" s="56">
        <v>0</v>
      </c>
    </row>
    <row r="63" spans="1:18" x14ac:dyDescent="0.35">
      <c r="A63" s="60" t="s">
        <v>371</v>
      </c>
      <c r="B63" s="60">
        <v>106</v>
      </c>
      <c r="C63" s="60">
        <v>0</v>
      </c>
      <c r="D63" s="62">
        <v>7</v>
      </c>
      <c r="F63">
        <v>62</v>
      </c>
      <c r="G63" s="57" t="s">
        <v>399</v>
      </c>
      <c r="H63" s="58">
        <v>135</v>
      </c>
      <c r="I63" s="58">
        <v>2</v>
      </c>
      <c r="J63">
        <v>62</v>
      </c>
      <c r="K63" s="6" t="s">
        <v>9</v>
      </c>
      <c r="L63" s="56">
        <v>12</v>
      </c>
      <c r="M63" s="56">
        <v>7</v>
      </c>
      <c r="Q63" s="6" t="s">
        <v>149</v>
      </c>
      <c r="R63" s="56">
        <v>12</v>
      </c>
    </row>
    <row r="64" spans="1:18" x14ac:dyDescent="0.35">
      <c r="A64" s="60" t="s">
        <v>102</v>
      </c>
      <c r="B64" s="60">
        <v>106</v>
      </c>
      <c r="C64" s="60">
        <v>0</v>
      </c>
      <c r="D64" s="59">
        <v>5</v>
      </c>
      <c r="F64">
        <v>63</v>
      </c>
      <c r="G64" s="57" t="s">
        <v>29</v>
      </c>
      <c r="H64" s="58">
        <v>135</v>
      </c>
      <c r="I64" s="58">
        <v>7</v>
      </c>
      <c r="J64">
        <v>63</v>
      </c>
      <c r="K64" s="6" t="s">
        <v>28</v>
      </c>
      <c r="L64" s="56">
        <v>11</v>
      </c>
      <c r="M64" s="56">
        <v>1</v>
      </c>
      <c r="Q64" s="6" t="s">
        <v>25</v>
      </c>
      <c r="R64" s="56">
        <v>2</v>
      </c>
    </row>
    <row r="65" spans="1:18" x14ac:dyDescent="0.35">
      <c r="A65" s="60" t="s">
        <v>37</v>
      </c>
      <c r="B65" s="61">
        <v>105</v>
      </c>
      <c r="C65" s="61">
        <v>2</v>
      </c>
      <c r="D65" s="59">
        <v>2</v>
      </c>
      <c r="F65">
        <v>64</v>
      </c>
      <c r="G65" s="57" t="s">
        <v>95</v>
      </c>
      <c r="H65" s="58">
        <v>129</v>
      </c>
      <c r="I65" s="58">
        <v>2</v>
      </c>
      <c r="J65">
        <v>64</v>
      </c>
      <c r="K65" s="6" t="s">
        <v>95</v>
      </c>
      <c r="L65" s="56">
        <v>11</v>
      </c>
      <c r="M65" s="56">
        <v>2</v>
      </c>
      <c r="Q65" s="6" t="s">
        <v>16</v>
      </c>
      <c r="R65" s="56">
        <v>814</v>
      </c>
    </row>
    <row r="66" spans="1:18" x14ac:dyDescent="0.35">
      <c r="A66" s="60" t="s">
        <v>52</v>
      </c>
      <c r="B66" s="61">
        <v>105</v>
      </c>
      <c r="C66" s="61">
        <v>0</v>
      </c>
      <c r="D66" s="59">
        <v>3</v>
      </c>
      <c r="F66">
        <v>65</v>
      </c>
      <c r="G66" s="57" t="s">
        <v>28</v>
      </c>
      <c r="H66" s="58">
        <v>128</v>
      </c>
      <c r="I66" s="58">
        <v>1</v>
      </c>
      <c r="J66">
        <v>65</v>
      </c>
      <c r="K66" s="6" t="s">
        <v>128</v>
      </c>
      <c r="L66" s="56">
        <v>10</v>
      </c>
      <c r="M66" s="56">
        <v>1</v>
      </c>
      <c r="Q66" s="6" t="s">
        <v>317</v>
      </c>
      <c r="R66" s="56">
        <v>23</v>
      </c>
    </row>
    <row r="67" spans="1:18" x14ac:dyDescent="0.35">
      <c r="A67" s="60" t="s">
        <v>93</v>
      </c>
      <c r="B67" s="61">
        <v>104</v>
      </c>
      <c r="C67" s="61">
        <v>9</v>
      </c>
      <c r="D67" s="59">
        <v>3</v>
      </c>
      <c r="F67">
        <v>66</v>
      </c>
      <c r="G67" s="57" t="s">
        <v>402</v>
      </c>
      <c r="H67" s="58">
        <v>126</v>
      </c>
      <c r="I67" s="58">
        <v>1</v>
      </c>
      <c r="J67">
        <v>66</v>
      </c>
      <c r="K67" s="6" t="s">
        <v>318</v>
      </c>
      <c r="L67" s="56">
        <v>10</v>
      </c>
      <c r="M67" s="56">
        <v>1</v>
      </c>
      <c r="Q67" s="6" t="s">
        <v>318</v>
      </c>
      <c r="R67" s="56">
        <v>73</v>
      </c>
    </row>
    <row r="68" spans="1:18" x14ac:dyDescent="0.35">
      <c r="A68" s="60" t="s">
        <v>90</v>
      </c>
      <c r="B68" s="61">
        <v>103</v>
      </c>
      <c r="C68" s="61">
        <v>0</v>
      </c>
      <c r="D68" s="59">
        <v>3</v>
      </c>
      <c r="F68">
        <v>67</v>
      </c>
      <c r="G68" s="57" t="s">
        <v>420</v>
      </c>
      <c r="H68" s="58">
        <v>122</v>
      </c>
      <c r="I68" s="58">
        <v>2</v>
      </c>
      <c r="J68">
        <v>67</v>
      </c>
      <c r="K68" s="6" t="s">
        <v>68</v>
      </c>
      <c r="L68" s="56">
        <v>10</v>
      </c>
      <c r="M68" s="56">
        <v>5</v>
      </c>
      <c r="Q68" s="6" t="s">
        <v>319</v>
      </c>
      <c r="R68" s="56">
        <v>8</v>
      </c>
    </row>
    <row r="69" spans="1:18" x14ac:dyDescent="0.35">
      <c r="A69" s="60" t="s">
        <v>89</v>
      </c>
      <c r="B69" s="60">
        <v>100</v>
      </c>
      <c r="C69" s="60">
        <v>15</v>
      </c>
      <c r="D69" s="62">
        <v>7</v>
      </c>
      <c r="F69">
        <v>68</v>
      </c>
      <c r="G69" s="57" t="s">
        <v>67</v>
      </c>
      <c r="H69" s="58">
        <v>118</v>
      </c>
      <c r="I69" s="58">
        <v>4</v>
      </c>
      <c r="J69">
        <v>68</v>
      </c>
      <c r="K69" s="6" t="s">
        <v>19</v>
      </c>
      <c r="L69" s="56">
        <v>10</v>
      </c>
      <c r="M69" s="56">
        <v>7</v>
      </c>
      <c r="Q69" s="6" t="s">
        <v>92</v>
      </c>
      <c r="R69" s="56">
        <v>332</v>
      </c>
    </row>
    <row r="70" spans="1:18" x14ac:dyDescent="0.35">
      <c r="A70" s="60" t="s">
        <v>98</v>
      </c>
      <c r="B70" s="60">
        <v>100</v>
      </c>
      <c r="C70" s="60">
        <v>0</v>
      </c>
      <c r="D70" s="59">
        <v>5</v>
      </c>
      <c r="F70">
        <v>69</v>
      </c>
      <c r="G70" s="57" t="s">
        <v>212</v>
      </c>
      <c r="H70" s="58">
        <v>117</v>
      </c>
      <c r="I70" s="58">
        <v>3</v>
      </c>
      <c r="J70">
        <v>69</v>
      </c>
      <c r="K70" s="6" t="s">
        <v>36</v>
      </c>
      <c r="L70" s="56">
        <v>9</v>
      </c>
      <c r="M70" s="56">
        <v>2</v>
      </c>
      <c r="Q70" s="6" t="s">
        <v>28</v>
      </c>
      <c r="R70" s="56">
        <v>128</v>
      </c>
    </row>
    <row r="71" spans="1:18" x14ac:dyDescent="0.35">
      <c r="A71" s="60" t="s">
        <v>352</v>
      </c>
      <c r="B71" s="60">
        <v>100</v>
      </c>
      <c r="C71" s="60">
        <v>0</v>
      </c>
      <c r="D71" s="62">
        <v>5</v>
      </c>
      <c r="F71">
        <v>70</v>
      </c>
      <c r="G71" s="57" t="s">
        <v>130</v>
      </c>
      <c r="H71" s="58">
        <v>117</v>
      </c>
      <c r="I71" s="58">
        <v>5</v>
      </c>
      <c r="J71">
        <v>70</v>
      </c>
      <c r="K71" s="6" t="s">
        <v>220</v>
      </c>
      <c r="L71" s="56">
        <v>9</v>
      </c>
      <c r="M71" s="56">
        <v>4</v>
      </c>
      <c r="Q71" s="6" t="s">
        <v>320</v>
      </c>
      <c r="R71" s="56">
        <v>9</v>
      </c>
    </row>
    <row r="72" spans="1:18" x14ac:dyDescent="0.35">
      <c r="A72" s="60" t="s">
        <v>100</v>
      </c>
      <c r="B72" s="61">
        <v>100</v>
      </c>
      <c r="C72" s="61">
        <v>0</v>
      </c>
      <c r="D72" s="62">
        <v>3</v>
      </c>
      <c r="F72">
        <v>71</v>
      </c>
      <c r="G72" s="57" t="s">
        <v>463</v>
      </c>
      <c r="H72" s="58">
        <v>116</v>
      </c>
      <c r="I72" s="58">
        <v>2</v>
      </c>
      <c r="J72">
        <v>71</v>
      </c>
      <c r="K72" s="6" t="s">
        <v>80</v>
      </c>
      <c r="L72" s="56">
        <v>9</v>
      </c>
      <c r="M72" s="56">
        <v>4</v>
      </c>
      <c r="Q72" s="6" t="s">
        <v>210</v>
      </c>
      <c r="R72" s="56">
        <v>3</v>
      </c>
    </row>
    <row r="73" spans="1:18" x14ac:dyDescent="0.35">
      <c r="A73" s="60" t="s">
        <v>421</v>
      </c>
      <c r="B73" s="60">
        <v>99</v>
      </c>
      <c r="C73" s="60">
        <v>6</v>
      </c>
      <c r="D73" s="59">
        <v>6</v>
      </c>
      <c r="F73">
        <v>72</v>
      </c>
      <c r="G73" s="57" t="s">
        <v>415</v>
      </c>
      <c r="H73" s="58">
        <v>115</v>
      </c>
      <c r="I73" s="58">
        <v>2</v>
      </c>
      <c r="J73">
        <v>72</v>
      </c>
      <c r="K73" s="6" t="s">
        <v>443</v>
      </c>
      <c r="L73" s="56">
        <v>8</v>
      </c>
      <c r="M73" s="56">
        <v>1</v>
      </c>
      <c r="Q73" s="6" t="s">
        <v>190</v>
      </c>
      <c r="R73" s="56">
        <v>69</v>
      </c>
    </row>
    <row r="74" spans="1:18" x14ac:dyDescent="0.35">
      <c r="A74" s="60" t="s">
        <v>403</v>
      </c>
      <c r="B74" s="60">
        <v>98</v>
      </c>
      <c r="C74" s="60">
        <v>12</v>
      </c>
      <c r="D74" s="62">
        <v>7</v>
      </c>
      <c r="F74">
        <v>73</v>
      </c>
      <c r="G74" s="57" t="s">
        <v>48</v>
      </c>
      <c r="H74" s="58">
        <v>112</v>
      </c>
      <c r="I74" s="58">
        <v>6</v>
      </c>
      <c r="J74">
        <v>73</v>
      </c>
      <c r="K74" s="6" t="s">
        <v>173</v>
      </c>
      <c r="L74" s="56">
        <v>7</v>
      </c>
      <c r="M74" s="56">
        <v>4</v>
      </c>
      <c r="Q74" s="6" t="s">
        <v>321</v>
      </c>
      <c r="R74" s="56">
        <v>0</v>
      </c>
    </row>
    <row r="75" spans="1:18" x14ac:dyDescent="0.35">
      <c r="A75" s="60" t="s">
        <v>19</v>
      </c>
      <c r="B75" s="61">
        <v>97</v>
      </c>
      <c r="C75" s="61">
        <v>0</v>
      </c>
      <c r="D75" s="59">
        <v>2</v>
      </c>
      <c r="F75">
        <v>74</v>
      </c>
      <c r="G75" s="57" t="s">
        <v>124</v>
      </c>
      <c r="H75" s="58">
        <v>111</v>
      </c>
      <c r="I75" s="58">
        <v>3</v>
      </c>
      <c r="J75">
        <v>74</v>
      </c>
      <c r="K75" s="6" t="s">
        <v>125</v>
      </c>
      <c r="L75" s="56">
        <v>7</v>
      </c>
      <c r="M75" s="56">
        <v>2</v>
      </c>
      <c r="Q75" s="6" t="s">
        <v>46</v>
      </c>
      <c r="R75" s="56">
        <v>31</v>
      </c>
    </row>
    <row r="76" spans="1:18" x14ac:dyDescent="0.35">
      <c r="A76" s="60" t="s">
        <v>399</v>
      </c>
      <c r="B76" s="60">
        <v>96</v>
      </c>
      <c r="C76" s="60">
        <v>13</v>
      </c>
      <c r="D76" s="62">
        <v>7</v>
      </c>
      <c r="F76">
        <v>75</v>
      </c>
      <c r="G76" s="57" t="s">
        <v>406</v>
      </c>
      <c r="H76" s="58">
        <v>110</v>
      </c>
      <c r="I76" s="58">
        <v>1</v>
      </c>
      <c r="J76">
        <v>75</v>
      </c>
      <c r="K76" s="6" t="s">
        <v>184</v>
      </c>
      <c r="L76" s="56">
        <v>7</v>
      </c>
      <c r="M76" s="56">
        <v>2</v>
      </c>
      <c r="Q76" s="6" t="s">
        <v>133</v>
      </c>
      <c r="R76" s="56">
        <v>14</v>
      </c>
    </row>
    <row r="77" spans="1:18" x14ac:dyDescent="0.35">
      <c r="A77" s="60" t="s">
        <v>89</v>
      </c>
      <c r="B77" s="60">
        <v>96</v>
      </c>
      <c r="C77" s="60">
        <v>8</v>
      </c>
      <c r="D77" s="59">
        <v>5</v>
      </c>
      <c r="F77">
        <v>76</v>
      </c>
      <c r="G77" s="57" t="s">
        <v>131</v>
      </c>
      <c r="H77" s="58">
        <v>104</v>
      </c>
      <c r="I77" s="58">
        <v>3</v>
      </c>
      <c r="J77">
        <v>76</v>
      </c>
      <c r="K77" s="6" t="s">
        <v>364</v>
      </c>
      <c r="L77" s="56">
        <v>7</v>
      </c>
      <c r="M77" s="56">
        <v>1</v>
      </c>
      <c r="Q77" s="6" t="s">
        <v>184</v>
      </c>
      <c r="R77" s="56">
        <v>66</v>
      </c>
    </row>
    <row r="78" spans="1:18" x14ac:dyDescent="0.35">
      <c r="A78" s="60" t="s">
        <v>418</v>
      </c>
      <c r="B78" s="60">
        <v>96</v>
      </c>
      <c r="C78" s="60">
        <v>0</v>
      </c>
      <c r="D78" s="59">
        <v>6</v>
      </c>
      <c r="F78">
        <v>77</v>
      </c>
      <c r="G78" s="57" t="s">
        <v>185</v>
      </c>
      <c r="H78" s="58">
        <v>100</v>
      </c>
      <c r="I78" s="58">
        <v>4</v>
      </c>
      <c r="J78">
        <v>77</v>
      </c>
      <c r="K78" s="6" t="s">
        <v>436</v>
      </c>
      <c r="L78" s="56">
        <v>7</v>
      </c>
      <c r="M78" s="56">
        <v>2</v>
      </c>
      <c r="Q78" s="6" t="s">
        <v>113</v>
      </c>
      <c r="R78" s="56">
        <v>43</v>
      </c>
    </row>
    <row r="79" spans="1:18" x14ac:dyDescent="0.35">
      <c r="A79" s="60" t="s">
        <v>214</v>
      </c>
      <c r="B79" s="60">
        <v>95</v>
      </c>
      <c r="C79" s="60">
        <v>0</v>
      </c>
      <c r="D79" s="59">
        <v>1</v>
      </c>
      <c r="F79">
        <v>78</v>
      </c>
      <c r="G79" s="57" t="s">
        <v>314</v>
      </c>
      <c r="H79" s="58">
        <v>100</v>
      </c>
      <c r="I79" s="58">
        <v>2</v>
      </c>
      <c r="J79">
        <v>78</v>
      </c>
      <c r="K79" s="6" t="s">
        <v>129</v>
      </c>
      <c r="L79" s="56">
        <v>7</v>
      </c>
      <c r="M79" s="56">
        <v>1</v>
      </c>
      <c r="Q79" s="6" t="s">
        <v>169</v>
      </c>
      <c r="R79" s="56">
        <v>7</v>
      </c>
    </row>
    <row r="80" spans="1:18" x14ac:dyDescent="0.35">
      <c r="A80" s="60" t="s">
        <v>428</v>
      </c>
      <c r="B80" s="60">
        <v>95</v>
      </c>
      <c r="C80" s="60"/>
      <c r="D80" s="62">
        <v>7</v>
      </c>
      <c r="F80">
        <v>79</v>
      </c>
      <c r="G80" s="57" t="s">
        <v>352</v>
      </c>
      <c r="H80" s="58">
        <v>100</v>
      </c>
      <c r="I80" s="58">
        <v>1</v>
      </c>
      <c r="J80">
        <v>79</v>
      </c>
      <c r="K80" s="6" t="s">
        <v>314</v>
      </c>
      <c r="L80" s="56">
        <v>7</v>
      </c>
      <c r="M80" s="56">
        <v>2</v>
      </c>
      <c r="Q80" s="6" t="s">
        <v>322</v>
      </c>
      <c r="R80" s="56">
        <v>36</v>
      </c>
    </row>
    <row r="81" spans="1:18" x14ac:dyDescent="0.35">
      <c r="A81" s="60" t="s">
        <v>89</v>
      </c>
      <c r="B81" s="61">
        <v>94</v>
      </c>
      <c r="C81" s="61">
        <v>14</v>
      </c>
      <c r="D81" s="59">
        <v>2</v>
      </c>
      <c r="F81">
        <v>80</v>
      </c>
      <c r="G81" s="57" t="s">
        <v>147</v>
      </c>
      <c r="H81" s="58">
        <v>96</v>
      </c>
      <c r="I81" s="58">
        <v>7</v>
      </c>
      <c r="J81">
        <v>80</v>
      </c>
      <c r="K81" s="6" t="s">
        <v>316</v>
      </c>
      <c r="L81" s="56">
        <v>7</v>
      </c>
      <c r="M81" s="56">
        <v>1</v>
      </c>
      <c r="Q81" s="6" t="s">
        <v>160</v>
      </c>
      <c r="R81" s="56">
        <v>0</v>
      </c>
    </row>
    <row r="82" spans="1:18" x14ac:dyDescent="0.35">
      <c r="A82" s="60" t="s">
        <v>403</v>
      </c>
      <c r="B82" s="60">
        <v>94</v>
      </c>
      <c r="C82" s="60">
        <v>11</v>
      </c>
      <c r="D82" s="59">
        <v>6</v>
      </c>
      <c r="F82">
        <v>81</v>
      </c>
      <c r="G82" s="57" t="s">
        <v>104</v>
      </c>
      <c r="H82" s="58">
        <v>96</v>
      </c>
      <c r="I82" s="58">
        <v>2</v>
      </c>
      <c r="J82">
        <v>81</v>
      </c>
      <c r="K82" s="6" t="s">
        <v>379</v>
      </c>
      <c r="L82" s="56">
        <v>6</v>
      </c>
      <c r="M82" s="56">
        <v>1</v>
      </c>
      <c r="Q82" s="6" t="s">
        <v>93</v>
      </c>
      <c r="R82" s="56">
        <v>406</v>
      </c>
    </row>
    <row r="83" spans="1:18" x14ac:dyDescent="0.35">
      <c r="A83" s="60" t="s">
        <v>52</v>
      </c>
      <c r="B83" s="61">
        <v>94</v>
      </c>
      <c r="C83" s="61">
        <v>1</v>
      </c>
      <c r="D83" s="59">
        <v>2</v>
      </c>
      <c r="F83">
        <v>82</v>
      </c>
      <c r="G83" s="57" t="s">
        <v>426</v>
      </c>
      <c r="H83" s="58">
        <v>95</v>
      </c>
      <c r="I83" s="58">
        <v>2</v>
      </c>
      <c r="J83">
        <v>82</v>
      </c>
      <c r="K83" s="6" t="s">
        <v>434</v>
      </c>
      <c r="L83" s="56">
        <v>6</v>
      </c>
      <c r="M83" s="56">
        <v>1</v>
      </c>
      <c r="Q83" s="6" t="s">
        <v>187</v>
      </c>
      <c r="R83" s="56">
        <v>2</v>
      </c>
    </row>
    <row r="84" spans="1:18" x14ac:dyDescent="0.35">
      <c r="A84" s="60" t="s">
        <v>18</v>
      </c>
      <c r="B84" s="61">
        <v>93</v>
      </c>
      <c r="C84" s="61">
        <v>1</v>
      </c>
      <c r="D84" s="59">
        <v>2</v>
      </c>
      <c r="F84">
        <v>83</v>
      </c>
      <c r="G84" s="57" t="s">
        <v>214</v>
      </c>
      <c r="H84" s="58">
        <v>95</v>
      </c>
      <c r="I84" s="58">
        <v>1</v>
      </c>
      <c r="J84">
        <v>83</v>
      </c>
      <c r="K84" s="6" t="s">
        <v>90</v>
      </c>
      <c r="L84" s="56">
        <v>6</v>
      </c>
      <c r="M84" s="56">
        <v>5</v>
      </c>
      <c r="Q84" s="6" t="s">
        <v>112</v>
      </c>
      <c r="R84" s="56">
        <v>202</v>
      </c>
    </row>
    <row r="85" spans="1:18" x14ac:dyDescent="0.35">
      <c r="A85" s="63" t="s">
        <v>439</v>
      </c>
      <c r="B85" s="60">
        <v>92</v>
      </c>
      <c r="C85" s="60">
        <v>15</v>
      </c>
      <c r="D85" s="62">
        <v>7</v>
      </c>
      <c r="F85">
        <v>84</v>
      </c>
      <c r="G85" s="57" t="s">
        <v>17</v>
      </c>
      <c r="H85" s="58">
        <v>94</v>
      </c>
      <c r="I85" s="58">
        <v>4</v>
      </c>
      <c r="J85">
        <v>84</v>
      </c>
      <c r="K85" s="6" t="s">
        <v>191</v>
      </c>
      <c r="L85" s="56">
        <v>6</v>
      </c>
      <c r="M85" s="56">
        <v>2</v>
      </c>
      <c r="Q85" s="6" t="s">
        <v>136</v>
      </c>
      <c r="R85" s="56">
        <v>28</v>
      </c>
    </row>
    <row r="86" spans="1:18" x14ac:dyDescent="0.35">
      <c r="A86" s="60" t="s">
        <v>220</v>
      </c>
      <c r="B86" s="60">
        <v>92</v>
      </c>
      <c r="C86" s="60">
        <v>0</v>
      </c>
      <c r="D86" s="59">
        <v>5</v>
      </c>
      <c r="F86">
        <v>85</v>
      </c>
      <c r="G86" s="57" t="s">
        <v>464</v>
      </c>
      <c r="H86" s="58">
        <v>92</v>
      </c>
      <c r="I86" s="58">
        <v>1</v>
      </c>
      <c r="J86">
        <v>85</v>
      </c>
      <c r="K86" s="6" t="s">
        <v>188</v>
      </c>
      <c r="L86" s="56">
        <v>5</v>
      </c>
      <c r="M86" s="56">
        <v>7</v>
      </c>
      <c r="Q86" s="6" t="s">
        <v>201</v>
      </c>
      <c r="R86" s="56">
        <v>3</v>
      </c>
    </row>
    <row r="87" spans="1:18" x14ac:dyDescent="0.35">
      <c r="A87" s="60" t="s">
        <v>30</v>
      </c>
      <c r="B87" s="60">
        <v>92</v>
      </c>
      <c r="C87" s="60">
        <v>0</v>
      </c>
      <c r="D87" s="59">
        <v>1</v>
      </c>
      <c r="F87">
        <v>86</v>
      </c>
      <c r="G87" s="57" t="s">
        <v>80</v>
      </c>
      <c r="H87" s="58">
        <v>91</v>
      </c>
      <c r="I87" s="58">
        <v>4</v>
      </c>
      <c r="J87">
        <v>86</v>
      </c>
      <c r="K87" s="6" t="s">
        <v>426</v>
      </c>
      <c r="L87" s="56">
        <v>5</v>
      </c>
      <c r="M87" s="56">
        <v>2</v>
      </c>
      <c r="Q87" s="6" t="s">
        <v>115</v>
      </c>
      <c r="R87" s="56">
        <v>148</v>
      </c>
    </row>
    <row r="88" spans="1:18" x14ac:dyDescent="0.35">
      <c r="A88" s="60" t="s">
        <v>464</v>
      </c>
      <c r="B88" s="60">
        <v>92</v>
      </c>
      <c r="C88" s="60"/>
      <c r="D88" s="62">
        <v>7</v>
      </c>
      <c r="F88">
        <v>87</v>
      </c>
      <c r="G88" s="57" t="s">
        <v>41</v>
      </c>
      <c r="H88" s="58">
        <v>90</v>
      </c>
      <c r="I88" s="58">
        <v>3</v>
      </c>
      <c r="J88">
        <v>87</v>
      </c>
      <c r="K88" s="6" t="s">
        <v>102</v>
      </c>
      <c r="L88" s="56">
        <v>5</v>
      </c>
      <c r="M88" s="56">
        <v>2</v>
      </c>
      <c r="Q88" s="6" t="s">
        <v>206</v>
      </c>
      <c r="R88" s="56">
        <v>5</v>
      </c>
    </row>
    <row r="89" spans="1:18" x14ac:dyDescent="0.35">
      <c r="A89" s="60" t="s">
        <v>436</v>
      </c>
      <c r="B89" s="60">
        <v>91</v>
      </c>
      <c r="C89" s="60">
        <v>6</v>
      </c>
      <c r="D89" s="59">
        <v>6</v>
      </c>
      <c r="F89">
        <v>88</v>
      </c>
      <c r="G89" s="57" t="s">
        <v>139</v>
      </c>
      <c r="H89" s="58">
        <v>90</v>
      </c>
      <c r="I89" s="58">
        <v>4</v>
      </c>
      <c r="J89">
        <v>88</v>
      </c>
      <c r="K89" s="6" t="s">
        <v>62</v>
      </c>
      <c r="L89" s="56">
        <v>5</v>
      </c>
      <c r="M89" s="56">
        <v>1</v>
      </c>
      <c r="Q89" s="6" t="s">
        <v>212</v>
      </c>
      <c r="R89" s="56">
        <v>117</v>
      </c>
    </row>
    <row r="90" spans="1:18" x14ac:dyDescent="0.35">
      <c r="A90" s="60" t="s">
        <v>30</v>
      </c>
      <c r="B90" s="61">
        <v>91</v>
      </c>
      <c r="C90" s="61">
        <v>0</v>
      </c>
      <c r="D90" s="59">
        <v>3</v>
      </c>
      <c r="F90">
        <v>89</v>
      </c>
      <c r="G90" s="57" t="s">
        <v>111</v>
      </c>
      <c r="H90" s="58">
        <v>87</v>
      </c>
      <c r="I90" s="58">
        <v>2</v>
      </c>
      <c r="J90">
        <v>89</v>
      </c>
      <c r="K90" s="6" t="s">
        <v>120</v>
      </c>
      <c r="L90" s="56">
        <v>5</v>
      </c>
      <c r="M90" s="56">
        <v>2</v>
      </c>
      <c r="Q90" s="6" t="s">
        <v>199</v>
      </c>
      <c r="R90" s="56">
        <v>0</v>
      </c>
    </row>
    <row r="91" spans="1:18" x14ac:dyDescent="0.35">
      <c r="A91" s="60" t="s">
        <v>63</v>
      </c>
      <c r="B91" s="60">
        <v>90</v>
      </c>
      <c r="C91" s="60">
        <v>8</v>
      </c>
      <c r="D91" s="62">
        <v>7</v>
      </c>
      <c r="F91">
        <v>90</v>
      </c>
      <c r="G91" s="57" t="s">
        <v>438</v>
      </c>
      <c r="H91" s="58">
        <v>86</v>
      </c>
      <c r="I91" s="58">
        <v>2</v>
      </c>
      <c r="J91">
        <v>90</v>
      </c>
      <c r="K91" s="6" t="s">
        <v>410</v>
      </c>
      <c r="L91" s="56">
        <v>5</v>
      </c>
      <c r="M91" s="56">
        <v>1</v>
      </c>
      <c r="Q91" s="6" t="s">
        <v>9</v>
      </c>
      <c r="R91" s="56">
        <v>79</v>
      </c>
    </row>
    <row r="92" spans="1:18" x14ac:dyDescent="0.35">
      <c r="A92" s="60" t="s">
        <v>3</v>
      </c>
      <c r="B92" s="61">
        <v>89</v>
      </c>
      <c r="C92" s="61">
        <v>12</v>
      </c>
      <c r="D92" s="59">
        <v>3</v>
      </c>
      <c r="F92">
        <v>91</v>
      </c>
      <c r="G92" s="57" t="s">
        <v>64</v>
      </c>
      <c r="H92" s="58">
        <v>81</v>
      </c>
      <c r="I92" s="58">
        <v>5</v>
      </c>
      <c r="J92">
        <v>91</v>
      </c>
      <c r="K92" s="6" t="s">
        <v>18</v>
      </c>
      <c r="L92" s="56">
        <v>5</v>
      </c>
      <c r="M92" s="56">
        <v>3</v>
      </c>
      <c r="Q92" s="6" t="s">
        <v>387</v>
      </c>
      <c r="R92" s="56">
        <v>1</v>
      </c>
    </row>
    <row r="93" spans="1:18" x14ac:dyDescent="0.35">
      <c r="A93" s="60" t="s">
        <v>96</v>
      </c>
      <c r="B93" s="60">
        <v>89</v>
      </c>
      <c r="C93" s="60">
        <v>2</v>
      </c>
      <c r="D93" s="59">
        <v>4</v>
      </c>
      <c r="F93">
        <v>92</v>
      </c>
      <c r="G93" s="57" t="s">
        <v>186</v>
      </c>
      <c r="H93" s="58">
        <v>81</v>
      </c>
      <c r="I93" s="58">
        <v>2</v>
      </c>
      <c r="J93">
        <v>92</v>
      </c>
      <c r="K93" s="6" t="s">
        <v>402</v>
      </c>
      <c r="L93" s="56">
        <v>5</v>
      </c>
      <c r="M93" s="56">
        <v>1</v>
      </c>
      <c r="Q93" s="6" t="s">
        <v>110</v>
      </c>
      <c r="R93" s="56">
        <v>63</v>
      </c>
    </row>
    <row r="94" spans="1:18" x14ac:dyDescent="0.35">
      <c r="A94" s="60" t="s">
        <v>3</v>
      </c>
      <c r="B94" s="60">
        <v>88</v>
      </c>
      <c r="C94" s="60">
        <v>9</v>
      </c>
      <c r="D94" s="59">
        <v>6</v>
      </c>
      <c r="F94">
        <v>93</v>
      </c>
      <c r="G94" s="57" t="s">
        <v>137</v>
      </c>
      <c r="H94" s="58">
        <v>79</v>
      </c>
      <c r="I94" s="58">
        <v>5</v>
      </c>
      <c r="J94">
        <v>93</v>
      </c>
      <c r="K94" s="6" t="s">
        <v>70</v>
      </c>
      <c r="L94" s="56">
        <v>5</v>
      </c>
      <c r="M94" s="56">
        <v>6</v>
      </c>
      <c r="Q94" s="6" t="s">
        <v>193</v>
      </c>
      <c r="R94" s="56">
        <v>0</v>
      </c>
    </row>
    <row r="95" spans="1:18" x14ac:dyDescent="0.35">
      <c r="A95" s="60" t="s">
        <v>83</v>
      </c>
      <c r="B95" s="60">
        <v>88</v>
      </c>
      <c r="C95" s="60">
        <v>2</v>
      </c>
      <c r="D95" s="59">
        <v>4</v>
      </c>
      <c r="F95">
        <v>94</v>
      </c>
      <c r="G95" s="57" t="s">
        <v>6</v>
      </c>
      <c r="H95" s="58">
        <v>79</v>
      </c>
      <c r="I95" s="58">
        <v>2</v>
      </c>
      <c r="J95">
        <v>94</v>
      </c>
      <c r="K95" s="6" t="s">
        <v>46</v>
      </c>
      <c r="L95" s="56">
        <v>4</v>
      </c>
      <c r="M95" s="56">
        <v>1</v>
      </c>
      <c r="Q95" s="6" t="s">
        <v>366</v>
      </c>
      <c r="R95" s="56">
        <v>15</v>
      </c>
    </row>
    <row r="96" spans="1:18" x14ac:dyDescent="0.35">
      <c r="A96" s="60" t="s">
        <v>173</v>
      </c>
      <c r="B96" s="60">
        <v>88</v>
      </c>
      <c r="C96" s="60">
        <v>1</v>
      </c>
      <c r="D96" s="59">
        <v>1</v>
      </c>
      <c r="F96">
        <v>95</v>
      </c>
      <c r="G96" s="57" t="s">
        <v>68</v>
      </c>
      <c r="H96" s="58">
        <v>79</v>
      </c>
      <c r="I96" s="58">
        <v>5</v>
      </c>
      <c r="J96">
        <v>95</v>
      </c>
      <c r="K96" s="6" t="s">
        <v>136</v>
      </c>
      <c r="L96" s="56">
        <v>4</v>
      </c>
      <c r="M96" s="56">
        <v>2</v>
      </c>
      <c r="Q96" s="6" t="s">
        <v>52</v>
      </c>
      <c r="R96" s="56">
        <v>383</v>
      </c>
    </row>
    <row r="97" spans="1:18" x14ac:dyDescent="0.35">
      <c r="A97" s="60" t="s">
        <v>371</v>
      </c>
      <c r="B97" s="60">
        <v>88</v>
      </c>
      <c r="C97" s="60">
        <v>0</v>
      </c>
      <c r="D97" s="59">
        <v>6</v>
      </c>
      <c r="F97">
        <v>96</v>
      </c>
      <c r="G97" s="57" t="s">
        <v>53</v>
      </c>
      <c r="H97" s="58">
        <v>78</v>
      </c>
      <c r="I97" s="58">
        <v>2</v>
      </c>
      <c r="J97">
        <v>96</v>
      </c>
      <c r="K97" s="6" t="s">
        <v>75</v>
      </c>
      <c r="L97" s="56">
        <v>4</v>
      </c>
      <c r="M97" s="56">
        <v>3</v>
      </c>
      <c r="Q97" s="6" t="s">
        <v>85</v>
      </c>
      <c r="R97" s="56">
        <v>2</v>
      </c>
    </row>
    <row r="98" spans="1:18" x14ac:dyDescent="0.35">
      <c r="A98" s="60" t="s">
        <v>415</v>
      </c>
      <c r="B98" s="60">
        <v>87</v>
      </c>
      <c r="C98" s="60">
        <v>23</v>
      </c>
      <c r="D98" s="62">
        <v>7</v>
      </c>
      <c r="F98">
        <v>97</v>
      </c>
      <c r="G98" s="57" t="s">
        <v>208</v>
      </c>
      <c r="H98" s="58">
        <v>76</v>
      </c>
      <c r="I98" s="58">
        <v>1</v>
      </c>
      <c r="J98">
        <v>97</v>
      </c>
      <c r="K98" s="6" t="s">
        <v>121</v>
      </c>
      <c r="L98" s="56">
        <v>4</v>
      </c>
      <c r="M98" s="56">
        <v>1</v>
      </c>
      <c r="Q98" s="6" t="s">
        <v>71</v>
      </c>
      <c r="R98" s="56">
        <v>6</v>
      </c>
    </row>
    <row r="99" spans="1:18" x14ac:dyDescent="0.35">
      <c r="A99" s="60" t="s">
        <v>22</v>
      </c>
      <c r="B99" s="60">
        <v>87</v>
      </c>
      <c r="C99" s="60">
        <v>1</v>
      </c>
      <c r="D99" s="62">
        <v>4</v>
      </c>
      <c r="F99">
        <v>98</v>
      </c>
      <c r="G99" s="57" t="s">
        <v>35</v>
      </c>
      <c r="H99" s="58">
        <v>76</v>
      </c>
      <c r="I99" s="58">
        <v>2</v>
      </c>
      <c r="J99">
        <v>98</v>
      </c>
      <c r="K99" s="6" t="s">
        <v>51</v>
      </c>
      <c r="L99" s="56">
        <v>4</v>
      </c>
      <c r="M99" s="56">
        <v>3</v>
      </c>
      <c r="Q99" s="6" t="s">
        <v>131</v>
      </c>
      <c r="R99" s="56">
        <v>104</v>
      </c>
    </row>
    <row r="100" spans="1:18" x14ac:dyDescent="0.35">
      <c r="A100" s="60" t="s">
        <v>117</v>
      </c>
      <c r="B100" s="60">
        <v>87</v>
      </c>
      <c r="C100" s="60">
        <v>0</v>
      </c>
      <c r="D100" s="59">
        <v>5</v>
      </c>
      <c r="F100">
        <v>99</v>
      </c>
      <c r="G100" s="57" t="s">
        <v>471</v>
      </c>
      <c r="H100" s="58">
        <v>76</v>
      </c>
      <c r="I100" s="58">
        <v>1</v>
      </c>
      <c r="J100">
        <v>99</v>
      </c>
      <c r="K100" s="6" t="s">
        <v>471</v>
      </c>
      <c r="L100" s="56">
        <v>4</v>
      </c>
      <c r="M100" s="56">
        <v>1</v>
      </c>
      <c r="Q100" s="6" t="s">
        <v>324</v>
      </c>
      <c r="R100" s="56">
        <v>31</v>
      </c>
    </row>
    <row r="101" spans="1:18" x14ac:dyDescent="0.35">
      <c r="A101" s="60" t="s">
        <v>65</v>
      </c>
      <c r="B101" s="60">
        <v>87</v>
      </c>
      <c r="C101" s="60">
        <v>0</v>
      </c>
      <c r="D101" s="62">
        <v>5</v>
      </c>
      <c r="F101">
        <v>100</v>
      </c>
      <c r="G101" s="57" t="s">
        <v>308</v>
      </c>
      <c r="H101" s="58">
        <v>75</v>
      </c>
      <c r="I101" s="58">
        <v>1</v>
      </c>
      <c r="J101">
        <v>100</v>
      </c>
      <c r="K101" s="6" t="s">
        <v>37</v>
      </c>
      <c r="L101" s="56">
        <v>3</v>
      </c>
      <c r="M101" s="56">
        <v>5</v>
      </c>
      <c r="Q101" s="6" t="s">
        <v>372</v>
      </c>
      <c r="R101" s="56">
        <v>7</v>
      </c>
    </row>
    <row r="102" spans="1:18" x14ac:dyDescent="0.35">
      <c r="A102" s="60" t="s">
        <v>163</v>
      </c>
      <c r="B102" s="61">
        <v>86</v>
      </c>
      <c r="C102" s="61">
        <v>6</v>
      </c>
      <c r="D102" s="59">
        <v>3</v>
      </c>
      <c r="F102">
        <v>101</v>
      </c>
      <c r="G102" s="57" t="s">
        <v>20</v>
      </c>
      <c r="H102" s="58">
        <v>74</v>
      </c>
      <c r="I102" s="58">
        <v>2</v>
      </c>
      <c r="J102">
        <v>101</v>
      </c>
      <c r="K102" s="6" t="s">
        <v>431</v>
      </c>
      <c r="L102" s="56">
        <v>3</v>
      </c>
      <c r="M102" s="56">
        <v>2</v>
      </c>
      <c r="Q102" s="6" t="s">
        <v>109</v>
      </c>
      <c r="R102" s="56">
        <v>146</v>
      </c>
    </row>
    <row r="103" spans="1:18" x14ac:dyDescent="0.35">
      <c r="A103" s="60" t="s">
        <v>90</v>
      </c>
      <c r="B103" s="60">
        <v>84</v>
      </c>
      <c r="C103" s="60">
        <v>0</v>
      </c>
      <c r="D103" s="59">
        <v>1</v>
      </c>
      <c r="F103">
        <v>102</v>
      </c>
      <c r="G103" s="57" t="s">
        <v>78</v>
      </c>
      <c r="H103" s="58">
        <v>74</v>
      </c>
      <c r="I103" s="58">
        <v>2</v>
      </c>
      <c r="J103">
        <v>102</v>
      </c>
      <c r="K103" s="6" t="s">
        <v>179</v>
      </c>
      <c r="L103" s="56">
        <v>3</v>
      </c>
      <c r="M103" s="56">
        <v>2</v>
      </c>
      <c r="Q103" s="6" t="s">
        <v>373</v>
      </c>
      <c r="R103" s="56">
        <v>14</v>
      </c>
    </row>
    <row r="104" spans="1:18" x14ac:dyDescent="0.35">
      <c r="A104" s="63" t="s">
        <v>439</v>
      </c>
      <c r="B104" s="60">
        <v>83</v>
      </c>
      <c r="C104" s="60">
        <v>7</v>
      </c>
      <c r="D104" s="59">
        <v>6</v>
      </c>
      <c r="F104">
        <v>103</v>
      </c>
      <c r="G104" s="57" t="s">
        <v>469</v>
      </c>
      <c r="H104" s="58">
        <v>74</v>
      </c>
      <c r="I104" s="58">
        <v>1</v>
      </c>
      <c r="J104">
        <v>103</v>
      </c>
      <c r="K104" s="6" t="s">
        <v>196</v>
      </c>
      <c r="L104" s="56">
        <v>2</v>
      </c>
      <c r="M104" s="56">
        <v>1</v>
      </c>
      <c r="Q104" s="6" t="s">
        <v>129</v>
      </c>
      <c r="R104" s="56">
        <v>17</v>
      </c>
    </row>
    <row r="105" spans="1:18" x14ac:dyDescent="0.35">
      <c r="A105" s="60" t="s">
        <v>198</v>
      </c>
      <c r="B105" s="60">
        <v>82</v>
      </c>
      <c r="C105" s="60">
        <v>12</v>
      </c>
      <c r="D105" s="62">
        <v>5</v>
      </c>
      <c r="F105">
        <v>104</v>
      </c>
      <c r="G105" s="57" t="s">
        <v>318</v>
      </c>
      <c r="H105" s="58">
        <v>73</v>
      </c>
      <c r="I105" s="58">
        <v>1</v>
      </c>
      <c r="J105">
        <v>104</v>
      </c>
      <c r="K105" s="6" t="s">
        <v>322</v>
      </c>
      <c r="L105" s="56">
        <v>2</v>
      </c>
      <c r="M105" s="56">
        <v>1</v>
      </c>
      <c r="Q105" s="6" t="s">
        <v>137</v>
      </c>
      <c r="R105" s="56">
        <v>38</v>
      </c>
    </row>
    <row r="106" spans="1:18" x14ac:dyDescent="0.35">
      <c r="A106" s="60" t="s">
        <v>52</v>
      </c>
      <c r="B106" s="60">
        <v>82</v>
      </c>
      <c r="C106" s="60">
        <v>9</v>
      </c>
      <c r="D106" s="62">
        <v>7</v>
      </c>
      <c r="F106">
        <v>105</v>
      </c>
      <c r="G106" s="57" t="s">
        <v>32</v>
      </c>
      <c r="H106" s="58">
        <v>73</v>
      </c>
      <c r="I106" s="58">
        <v>4</v>
      </c>
      <c r="J106">
        <v>105</v>
      </c>
      <c r="K106" s="6" t="s">
        <v>158</v>
      </c>
      <c r="L106" s="56">
        <v>2</v>
      </c>
      <c r="M106" s="56">
        <v>1</v>
      </c>
      <c r="Q106" s="6" t="s">
        <v>196</v>
      </c>
      <c r="R106" s="56">
        <v>20</v>
      </c>
    </row>
    <row r="107" spans="1:18" x14ac:dyDescent="0.35">
      <c r="A107" s="60" t="s">
        <v>70</v>
      </c>
      <c r="B107" s="61">
        <v>82</v>
      </c>
      <c r="C107" s="61">
        <v>0</v>
      </c>
      <c r="D107" s="59">
        <v>3</v>
      </c>
      <c r="F107">
        <v>106</v>
      </c>
      <c r="G107" s="57" t="s">
        <v>122</v>
      </c>
      <c r="H107" s="58">
        <v>70</v>
      </c>
      <c r="I107" s="58">
        <v>2</v>
      </c>
      <c r="J107">
        <v>106</v>
      </c>
      <c r="K107" s="6" t="s">
        <v>40</v>
      </c>
      <c r="L107" s="56">
        <v>2</v>
      </c>
      <c r="M107" s="56">
        <v>2</v>
      </c>
      <c r="Q107" s="6" t="s">
        <v>326</v>
      </c>
      <c r="R107" s="56">
        <v>3</v>
      </c>
    </row>
    <row r="108" spans="1:18" x14ac:dyDescent="0.35">
      <c r="A108" s="60" t="s">
        <v>114</v>
      </c>
      <c r="B108" s="61">
        <v>82</v>
      </c>
      <c r="C108" s="61">
        <v>0</v>
      </c>
      <c r="D108" s="59">
        <v>3</v>
      </c>
      <c r="F108">
        <v>107</v>
      </c>
      <c r="G108" s="57" t="s">
        <v>190</v>
      </c>
      <c r="H108" s="58">
        <v>69</v>
      </c>
      <c r="I108" s="58">
        <v>4</v>
      </c>
      <c r="J108">
        <v>107</v>
      </c>
      <c r="K108" s="6" t="s">
        <v>400</v>
      </c>
      <c r="L108" s="56">
        <v>2</v>
      </c>
      <c r="M108" s="56">
        <v>1</v>
      </c>
      <c r="Q108" s="6" t="s">
        <v>125</v>
      </c>
      <c r="R108" s="56">
        <v>30</v>
      </c>
    </row>
    <row r="109" spans="1:18" x14ac:dyDescent="0.35">
      <c r="A109" s="60" t="s">
        <v>87</v>
      </c>
      <c r="B109" s="60">
        <v>81</v>
      </c>
      <c r="C109" s="60">
        <v>21</v>
      </c>
      <c r="D109" s="59">
        <v>4</v>
      </c>
      <c r="F109">
        <v>108</v>
      </c>
      <c r="G109" s="57" t="s">
        <v>99</v>
      </c>
      <c r="H109" s="58">
        <v>67</v>
      </c>
      <c r="I109" s="58">
        <v>1</v>
      </c>
      <c r="J109">
        <v>108</v>
      </c>
      <c r="K109" s="6" t="s">
        <v>38</v>
      </c>
      <c r="L109" s="56">
        <v>2</v>
      </c>
      <c r="M109" s="56">
        <v>1</v>
      </c>
      <c r="Q109" s="6" t="s">
        <v>327</v>
      </c>
      <c r="R109" s="56">
        <v>5</v>
      </c>
    </row>
    <row r="110" spans="1:18" x14ac:dyDescent="0.35">
      <c r="A110" s="60" t="s">
        <v>220</v>
      </c>
      <c r="B110" s="60">
        <v>80</v>
      </c>
      <c r="C110" s="60">
        <v>1</v>
      </c>
      <c r="D110" s="62">
        <v>7</v>
      </c>
      <c r="F110">
        <v>109</v>
      </c>
      <c r="G110" s="57" t="s">
        <v>184</v>
      </c>
      <c r="H110" s="58">
        <v>66</v>
      </c>
      <c r="I110" s="58">
        <v>2</v>
      </c>
      <c r="J110">
        <v>109</v>
      </c>
      <c r="K110" s="6" t="s">
        <v>83</v>
      </c>
      <c r="L110" s="56">
        <v>2</v>
      </c>
      <c r="M110" s="56">
        <v>4</v>
      </c>
      <c r="Q110" s="6" t="s">
        <v>73</v>
      </c>
      <c r="R110" s="56">
        <v>24</v>
      </c>
    </row>
    <row r="111" spans="1:18" x14ac:dyDescent="0.35">
      <c r="A111" s="60" t="s">
        <v>420</v>
      </c>
      <c r="B111" s="60">
        <v>79</v>
      </c>
      <c r="C111" s="60"/>
      <c r="D111" s="62">
        <v>7</v>
      </c>
      <c r="F111">
        <v>110</v>
      </c>
      <c r="G111" s="57" t="s">
        <v>216</v>
      </c>
      <c r="H111" s="58">
        <v>63</v>
      </c>
      <c r="I111" s="58">
        <v>4</v>
      </c>
      <c r="J111">
        <v>110</v>
      </c>
      <c r="K111" s="6" t="s">
        <v>84</v>
      </c>
      <c r="L111" s="56">
        <v>2</v>
      </c>
      <c r="M111" s="56">
        <v>2</v>
      </c>
      <c r="Q111" s="6" t="s">
        <v>62</v>
      </c>
      <c r="R111" s="56">
        <v>51</v>
      </c>
    </row>
    <row r="112" spans="1:18" x14ac:dyDescent="0.35">
      <c r="A112" s="60" t="s">
        <v>97</v>
      </c>
      <c r="B112" s="60">
        <v>78</v>
      </c>
      <c r="C112" s="60">
        <v>8</v>
      </c>
      <c r="D112" s="59">
        <v>4</v>
      </c>
      <c r="F112">
        <v>111</v>
      </c>
      <c r="G112" s="57" t="s">
        <v>101</v>
      </c>
      <c r="H112" s="58">
        <v>63</v>
      </c>
      <c r="I112" s="58">
        <v>2</v>
      </c>
      <c r="J112">
        <v>111</v>
      </c>
      <c r="K112" s="6" t="s">
        <v>22</v>
      </c>
      <c r="L112" s="56">
        <v>2</v>
      </c>
      <c r="M112" s="56">
        <v>6</v>
      </c>
      <c r="Q112" s="6" t="s">
        <v>69</v>
      </c>
      <c r="R112" s="56">
        <v>29</v>
      </c>
    </row>
    <row r="113" spans="1:18" x14ac:dyDescent="0.35">
      <c r="A113" s="60" t="s">
        <v>63</v>
      </c>
      <c r="B113" s="61">
        <v>78</v>
      </c>
      <c r="C113" s="61">
        <v>0</v>
      </c>
      <c r="D113" s="59">
        <v>2</v>
      </c>
      <c r="F113">
        <v>112</v>
      </c>
      <c r="G113" s="57" t="s">
        <v>110</v>
      </c>
      <c r="H113" s="58">
        <v>63</v>
      </c>
      <c r="I113" s="58">
        <v>3</v>
      </c>
      <c r="J113">
        <v>112</v>
      </c>
      <c r="K113" s="6" t="s">
        <v>6</v>
      </c>
      <c r="L113" s="56">
        <v>2</v>
      </c>
      <c r="M113" s="56">
        <v>2</v>
      </c>
      <c r="Q113" s="6" t="s">
        <v>171</v>
      </c>
      <c r="R113" s="56">
        <v>5</v>
      </c>
    </row>
    <row r="114" spans="1:18" x14ac:dyDescent="0.35">
      <c r="A114" s="60" t="s">
        <v>428</v>
      </c>
      <c r="B114" s="60">
        <v>77</v>
      </c>
      <c r="C114" s="60">
        <v>0</v>
      </c>
      <c r="D114" s="59">
        <v>6</v>
      </c>
      <c r="F114">
        <v>113</v>
      </c>
      <c r="G114" s="57" t="s">
        <v>434</v>
      </c>
      <c r="H114" s="58">
        <v>60</v>
      </c>
      <c r="I114" s="58">
        <v>1</v>
      </c>
      <c r="J114">
        <v>113</v>
      </c>
      <c r="K114" s="6" t="s">
        <v>333</v>
      </c>
      <c r="L114" s="56">
        <v>2</v>
      </c>
      <c r="M114" s="56">
        <v>1</v>
      </c>
      <c r="Q114" s="6" t="s">
        <v>48</v>
      </c>
      <c r="R114" s="56">
        <v>62</v>
      </c>
    </row>
    <row r="115" spans="1:18" x14ac:dyDescent="0.35">
      <c r="A115" s="60" t="s">
        <v>30</v>
      </c>
      <c r="B115" s="60">
        <v>77</v>
      </c>
      <c r="C115" s="60">
        <v>0</v>
      </c>
      <c r="D115" s="62">
        <v>4</v>
      </c>
      <c r="F115">
        <v>114</v>
      </c>
      <c r="G115" s="57" t="s">
        <v>465</v>
      </c>
      <c r="H115" s="58">
        <v>60</v>
      </c>
      <c r="I115" s="58">
        <v>1</v>
      </c>
      <c r="J115">
        <v>114</v>
      </c>
      <c r="K115" s="6" t="s">
        <v>23</v>
      </c>
      <c r="L115" s="56">
        <v>2</v>
      </c>
      <c r="M115" s="56">
        <v>3</v>
      </c>
      <c r="Q115" s="6" t="s">
        <v>209</v>
      </c>
      <c r="R115" s="56">
        <v>21</v>
      </c>
    </row>
    <row r="116" spans="1:18" x14ac:dyDescent="0.35">
      <c r="A116" s="60" t="s">
        <v>109</v>
      </c>
      <c r="B116" s="60">
        <v>76</v>
      </c>
      <c r="C116" s="60">
        <v>12</v>
      </c>
      <c r="D116" s="59">
        <v>5</v>
      </c>
      <c r="F116">
        <v>115</v>
      </c>
      <c r="G116" s="57" t="s">
        <v>174</v>
      </c>
      <c r="H116" s="58">
        <v>59</v>
      </c>
      <c r="I116" s="58">
        <v>2</v>
      </c>
      <c r="J116">
        <v>115</v>
      </c>
      <c r="K116" s="6" t="s">
        <v>96</v>
      </c>
      <c r="L116" s="56">
        <v>2</v>
      </c>
      <c r="M116" s="56">
        <v>2</v>
      </c>
      <c r="Q116" s="6" t="s">
        <v>172</v>
      </c>
      <c r="R116" s="56">
        <v>17</v>
      </c>
    </row>
    <row r="117" spans="1:18" x14ac:dyDescent="0.35">
      <c r="A117" s="60" t="s">
        <v>471</v>
      </c>
      <c r="B117" s="60">
        <v>76</v>
      </c>
      <c r="C117" s="60">
        <v>4</v>
      </c>
      <c r="D117" s="62">
        <v>7</v>
      </c>
      <c r="F117">
        <v>116</v>
      </c>
      <c r="G117" s="57" t="s">
        <v>443</v>
      </c>
      <c r="H117" s="58">
        <v>57</v>
      </c>
      <c r="I117" s="58">
        <v>1</v>
      </c>
      <c r="J117">
        <v>116</v>
      </c>
      <c r="K117" s="6" t="s">
        <v>115</v>
      </c>
      <c r="L117" s="56">
        <v>2</v>
      </c>
      <c r="M117" s="56">
        <v>2</v>
      </c>
      <c r="Q117" s="6" t="s">
        <v>55</v>
      </c>
      <c r="R117" s="56">
        <v>0</v>
      </c>
    </row>
    <row r="118" spans="1:18" x14ac:dyDescent="0.35">
      <c r="A118" s="60" t="s">
        <v>208</v>
      </c>
      <c r="B118" s="61">
        <v>76</v>
      </c>
      <c r="C118" s="61">
        <v>0</v>
      </c>
      <c r="D118" s="59">
        <v>3</v>
      </c>
      <c r="F118">
        <v>117</v>
      </c>
      <c r="G118" s="57" t="s">
        <v>116</v>
      </c>
      <c r="H118" s="58">
        <v>57</v>
      </c>
      <c r="I118" s="58">
        <v>2</v>
      </c>
      <c r="J118">
        <v>117</v>
      </c>
      <c r="K118" s="6" t="s">
        <v>412</v>
      </c>
      <c r="L118" s="56">
        <v>1</v>
      </c>
      <c r="M118" s="56">
        <v>2</v>
      </c>
      <c r="Q118" s="6" t="s">
        <v>183</v>
      </c>
      <c r="R118" s="56">
        <v>2</v>
      </c>
    </row>
    <row r="119" spans="1:18" x14ac:dyDescent="0.35">
      <c r="A119" s="60" t="s">
        <v>308</v>
      </c>
      <c r="B119" s="60">
        <v>75</v>
      </c>
      <c r="C119" s="60">
        <v>26</v>
      </c>
      <c r="D119" s="59">
        <v>5</v>
      </c>
      <c r="F119">
        <v>118</v>
      </c>
      <c r="G119" s="57" t="s">
        <v>453</v>
      </c>
      <c r="H119" s="58">
        <v>55</v>
      </c>
      <c r="I119" s="58">
        <v>1</v>
      </c>
      <c r="J119">
        <v>118</v>
      </c>
      <c r="K119" s="6" t="s">
        <v>10</v>
      </c>
      <c r="L119" s="56">
        <v>1</v>
      </c>
      <c r="M119" s="56">
        <v>1</v>
      </c>
      <c r="Q119" s="6" t="s">
        <v>155</v>
      </c>
      <c r="R119" s="56">
        <v>2</v>
      </c>
    </row>
    <row r="120" spans="1:18" x14ac:dyDescent="0.35">
      <c r="A120" s="60" t="s">
        <v>18</v>
      </c>
      <c r="B120" s="60">
        <v>75</v>
      </c>
      <c r="C120" s="60">
        <v>4</v>
      </c>
      <c r="D120" s="59">
        <v>1</v>
      </c>
      <c r="F120">
        <v>119</v>
      </c>
      <c r="G120" s="57" t="s">
        <v>417</v>
      </c>
      <c r="H120" s="58">
        <v>54</v>
      </c>
      <c r="I120" s="58">
        <v>2</v>
      </c>
      <c r="J120">
        <v>119</v>
      </c>
      <c r="K120" s="6" t="s">
        <v>216</v>
      </c>
      <c r="L120" s="56">
        <v>1</v>
      </c>
      <c r="M120" s="56">
        <v>4</v>
      </c>
      <c r="Q120" s="6" t="s">
        <v>79</v>
      </c>
      <c r="R120" s="56">
        <v>53</v>
      </c>
    </row>
    <row r="121" spans="1:18" x14ac:dyDescent="0.35">
      <c r="A121" s="60" t="s">
        <v>52</v>
      </c>
      <c r="B121" s="60">
        <v>75</v>
      </c>
      <c r="C121" s="60">
        <v>2</v>
      </c>
      <c r="D121" s="59">
        <v>4</v>
      </c>
      <c r="F121">
        <v>120</v>
      </c>
      <c r="G121" s="57" t="s">
        <v>344</v>
      </c>
      <c r="H121" s="58">
        <v>53</v>
      </c>
      <c r="I121" s="58">
        <v>1</v>
      </c>
      <c r="J121">
        <v>120</v>
      </c>
      <c r="K121" s="6" t="s">
        <v>425</v>
      </c>
      <c r="L121" s="56">
        <v>1</v>
      </c>
      <c r="M121" s="56">
        <v>2</v>
      </c>
      <c r="Q121" s="6" t="s">
        <v>43</v>
      </c>
      <c r="R121" s="56">
        <v>1</v>
      </c>
    </row>
    <row r="122" spans="1:18" x14ac:dyDescent="0.35">
      <c r="A122" s="60" t="s">
        <v>76</v>
      </c>
      <c r="B122" s="61">
        <v>75</v>
      </c>
      <c r="C122" s="61">
        <v>1</v>
      </c>
      <c r="D122" s="59">
        <v>3</v>
      </c>
      <c r="F122">
        <v>121</v>
      </c>
      <c r="G122" s="57" t="s">
        <v>456</v>
      </c>
      <c r="H122" s="58">
        <v>53</v>
      </c>
      <c r="I122" s="58">
        <v>2</v>
      </c>
      <c r="J122">
        <v>121</v>
      </c>
      <c r="K122" s="6" t="s">
        <v>119</v>
      </c>
      <c r="L122" s="56">
        <v>1</v>
      </c>
      <c r="M122" s="56">
        <v>3</v>
      </c>
      <c r="Q122" s="6" t="s">
        <v>164</v>
      </c>
      <c r="R122" s="56">
        <v>19</v>
      </c>
    </row>
    <row r="123" spans="1:18" x14ac:dyDescent="0.35">
      <c r="A123" s="60" t="s">
        <v>105</v>
      </c>
      <c r="B123" s="60">
        <v>75</v>
      </c>
      <c r="C123" s="60">
        <v>0</v>
      </c>
      <c r="D123" s="59">
        <v>5</v>
      </c>
      <c r="F123">
        <v>122</v>
      </c>
      <c r="G123" s="57" t="s">
        <v>79</v>
      </c>
      <c r="H123" s="58">
        <v>53</v>
      </c>
      <c r="I123" s="58">
        <v>2</v>
      </c>
      <c r="J123">
        <v>122</v>
      </c>
      <c r="K123" s="6" t="s">
        <v>53</v>
      </c>
      <c r="L123" s="56">
        <v>1</v>
      </c>
      <c r="M123" s="56">
        <v>2</v>
      </c>
      <c r="Q123" s="6" t="s">
        <v>328</v>
      </c>
      <c r="R123" s="56">
        <v>0</v>
      </c>
    </row>
    <row r="124" spans="1:18" x14ac:dyDescent="0.35">
      <c r="A124" s="63" t="s">
        <v>463</v>
      </c>
      <c r="B124" s="60">
        <v>75</v>
      </c>
      <c r="C124" s="60"/>
      <c r="D124" s="62">
        <v>7</v>
      </c>
      <c r="F124">
        <v>123</v>
      </c>
      <c r="G124" s="57" t="s">
        <v>367</v>
      </c>
      <c r="H124" s="58">
        <v>52</v>
      </c>
      <c r="I124" s="58">
        <v>1</v>
      </c>
      <c r="J124">
        <v>123</v>
      </c>
      <c r="K124" s="6" t="s">
        <v>424</v>
      </c>
      <c r="L124" s="56">
        <v>1</v>
      </c>
      <c r="M124" s="56">
        <v>1</v>
      </c>
      <c r="Q124" s="6" t="s">
        <v>87</v>
      </c>
      <c r="R124" s="56">
        <v>210</v>
      </c>
    </row>
    <row r="125" spans="1:18" x14ac:dyDescent="0.35">
      <c r="A125" s="60" t="s">
        <v>469</v>
      </c>
      <c r="B125" s="60">
        <v>74</v>
      </c>
      <c r="C125" s="60">
        <v>19</v>
      </c>
      <c r="D125" s="62">
        <v>7</v>
      </c>
      <c r="F125">
        <v>124</v>
      </c>
      <c r="G125" s="57" t="s">
        <v>408</v>
      </c>
      <c r="H125" s="58">
        <v>51</v>
      </c>
      <c r="I125" s="58">
        <v>2</v>
      </c>
      <c r="J125">
        <v>124</v>
      </c>
      <c r="K125" s="6" t="s">
        <v>144</v>
      </c>
      <c r="L125" s="56">
        <v>1</v>
      </c>
      <c r="M125" s="56">
        <v>1</v>
      </c>
      <c r="Q125" s="6" t="s">
        <v>72</v>
      </c>
      <c r="R125" s="56">
        <v>3</v>
      </c>
    </row>
    <row r="126" spans="1:18" x14ac:dyDescent="0.35">
      <c r="A126" s="60" t="s">
        <v>98</v>
      </c>
      <c r="B126" s="60">
        <v>74</v>
      </c>
      <c r="C126" s="60">
        <v>0</v>
      </c>
      <c r="D126" s="59">
        <v>4</v>
      </c>
      <c r="F126">
        <v>125</v>
      </c>
      <c r="G126" s="57" t="s">
        <v>2</v>
      </c>
      <c r="H126" s="58">
        <v>51</v>
      </c>
      <c r="I126" s="58">
        <v>2</v>
      </c>
      <c r="J126">
        <v>125</v>
      </c>
      <c r="K126" s="6" t="s">
        <v>24</v>
      </c>
      <c r="L126" s="56">
        <v>1</v>
      </c>
      <c r="M126" s="56">
        <v>1</v>
      </c>
      <c r="Q126" s="6" t="s">
        <v>123</v>
      </c>
      <c r="R126" s="56">
        <v>24</v>
      </c>
    </row>
    <row r="127" spans="1:18" x14ac:dyDescent="0.35">
      <c r="A127" s="60" t="s">
        <v>318</v>
      </c>
      <c r="B127" s="60">
        <v>73</v>
      </c>
      <c r="C127" s="60">
        <v>10</v>
      </c>
      <c r="D127" s="59">
        <v>5</v>
      </c>
      <c r="F127">
        <v>126</v>
      </c>
      <c r="G127" s="57" t="s">
        <v>467</v>
      </c>
      <c r="H127" s="58">
        <v>51</v>
      </c>
      <c r="I127" s="58">
        <v>1</v>
      </c>
      <c r="J127">
        <v>126</v>
      </c>
      <c r="K127" s="6" t="s">
        <v>65</v>
      </c>
      <c r="L127" s="56">
        <v>1</v>
      </c>
      <c r="M127" s="56">
        <v>6</v>
      </c>
      <c r="Q127" s="6" t="s">
        <v>89</v>
      </c>
      <c r="R127" s="56">
        <v>691</v>
      </c>
    </row>
    <row r="128" spans="1:18" x14ac:dyDescent="0.35">
      <c r="A128" s="60" t="s">
        <v>188</v>
      </c>
      <c r="B128" s="60">
        <v>72</v>
      </c>
      <c r="C128" s="60">
        <v>1</v>
      </c>
      <c r="D128" s="62">
        <v>1</v>
      </c>
      <c r="F128">
        <v>127</v>
      </c>
      <c r="G128" s="57" t="s">
        <v>62</v>
      </c>
      <c r="H128" s="58">
        <v>51</v>
      </c>
      <c r="I128" s="58">
        <v>1</v>
      </c>
      <c r="J128">
        <v>127</v>
      </c>
      <c r="K128" s="6" t="s">
        <v>108</v>
      </c>
      <c r="L128" s="56">
        <v>1</v>
      </c>
      <c r="M128" s="56">
        <v>6</v>
      </c>
      <c r="Q128" s="6" t="s">
        <v>203</v>
      </c>
      <c r="R128" s="56">
        <v>6</v>
      </c>
    </row>
    <row r="129" spans="1:18" x14ac:dyDescent="0.35">
      <c r="A129" s="60" t="s">
        <v>426</v>
      </c>
      <c r="B129" s="60">
        <v>71</v>
      </c>
      <c r="C129" s="60">
        <v>5</v>
      </c>
      <c r="D129" s="59">
        <v>6</v>
      </c>
      <c r="F129">
        <v>128</v>
      </c>
      <c r="G129" s="57" t="s">
        <v>66</v>
      </c>
      <c r="H129" s="58">
        <v>48</v>
      </c>
      <c r="I129" s="58">
        <v>4</v>
      </c>
      <c r="J129">
        <v>128</v>
      </c>
      <c r="K129" s="6" t="s">
        <v>143</v>
      </c>
      <c r="L129" s="56">
        <v>1</v>
      </c>
      <c r="M129" s="56">
        <v>2</v>
      </c>
      <c r="Q129" s="6" t="s">
        <v>329</v>
      </c>
      <c r="R129" s="56">
        <v>4</v>
      </c>
    </row>
    <row r="130" spans="1:18" x14ac:dyDescent="0.35">
      <c r="A130" s="60" t="s">
        <v>124</v>
      </c>
      <c r="B130" s="61">
        <v>71</v>
      </c>
      <c r="C130" s="61">
        <v>0</v>
      </c>
      <c r="D130" s="59">
        <v>3</v>
      </c>
      <c r="F130">
        <v>129</v>
      </c>
      <c r="G130" s="57" t="s">
        <v>34</v>
      </c>
      <c r="H130" s="58">
        <v>47</v>
      </c>
      <c r="I130" s="58">
        <v>1</v>
      </c>
      <c r="J130">
        <v>129</v>
      </c>
      <c r="K130" s="6" t="s">
        <v>192</v>
      </c>
      <c r="L130" s="56">
        <v>1</v>
      </c>
      <c r="M130" s="56">
        <v>1</v>
      </c>
      <c r="Q130" s="6" t="s">
        <v>330</v>
      </c>
      <c r="R130" s="56">
        <v>37</v>
      </c>
    </row>
    <row r="131" spans="1:18" x14ac:dyDescent="0.35">
      <c r="A131" s="60" t="s">
        <v>63</v>
      </c>
      <c r="B131" s="60">
        <v>70</v>
      </c>
      <c r="C131" s="60">
        <v>4</v>
      </c>
      <c r="D131" s="59">
        <v>4</v>
      </c>
      <c r="F131">
        <v>130</v>
      </c>
      <c r="G131" s="57" t="s">
        <v>397</v>
      </c>
      <c r="H131" s="58">
        <v>47</v>
      </c>
      <c r="I131" s="58">
        <v>1</v>
      </c>
      <c r="J131">
        <v>130</v>
      </c>
      <c r="K131" s="6" t="s">
        <v>35</v>
      </c>
      <c r="L131" s="56">
        <v>1</v>
      </c>
      <c r="M131" s="56">
        <v>2</v>
      </c>
      <c r="Q131" s="6" t="s">
        <v>219</v>
      </c>
      <c r="R131" s="56">
        <v>5</v>
      </c>
    </row>
    <row r="132" spans="1:18" x14ac:dyDescent="0.35">
      <c r="A132" s="60" t="s">
        <v>98</v>
      </c>
      <c r="B132" s="61">
        <v>70</v>
      </c>
      <c r="C132" s="61">
        <v>0</v>
      </c>
      <c r="D132" s="59">
        <v>3</v>
      </c>
      <c r="F132">
        <v>131</v>
      </c>
      <c r="G132" s="57" t="s">
        <v>413</v>
      </c>
      <c r="H132" s="58">
        <v>46</v>
      </c>
      <c r="I132" s="58">
        <v>2</v>
      </c>
      <c r="J132">
        <v>131</v>
      </c>
      <c r="K132" s="6" t="s">
        <v>416</v>
      </c>
      <c r="L132" s="56">
        <v>1</v>
      </c>
      <c r="M132" s="56">
        <v>2</v>
      </c>
      <c r="Q132" s="6" t="s">
        <v>375</v>
      </c>
      <c r="R132" s="56">
        <v>9</v>
      </c>
    </row>
    <row r="133" spans="1:18" x14ac:dyDescent="0.35">
      <c r="A133" s="60" t="s">
        <v>211</v>
      </c>
      <c r="B133" s="60">
        <v>69</v>
      </c>
      <c r="C133" s="60">
        <v>6</v>
      </c>
      <c r="D133" s="59">
        <v>5</v>
      </c>
      <c r="F133">
        <v>132</v>
      </c>
      <c r="G133" s="57" t="s">
        <v>452</v>
      </c>
      <c r="H133" s="58">
        <v>46</v>
      </c>
      <c r="I133" s="58">
        <v>1</v>
      </c>
      <c r="J133">
        <v>132</v>
      </c>
      <c r="K133" s="6" t="s">
        <v>456</v>
      </c>
      <c r="L133" s="56">
        <v>1</v>
      </c>
      <c r="M133" s="56">
        <v>2</v>
      </c>
      <c r="Q133" s="6" t="s">
        <v>163</v>
      </c>
      <c r="R133" s="56">
        <v>491</v>
      </c>
    </row>
    <row r="134" spans="1:18" x14ac:dyDescent="0.35">
      <c r="A134" s="60" t="s">
        <v>368</v>
      </c>
      <c r="B134" s="60">
        <v>68</v>
      </c>
      <c r="C134" s="60">
        <v>0</v>
      </c>
      <c r="D134" s="59">
        <v>4</v>
      </c>
      <c r="F134">
        <v>133</v>
      </c>
      <c r="G134" s="57" t="s">
        <v>335</v>
      </c>
      <c r="H134" s="58">
        <v>45</v>
      </c>
      <c r="I134" s="58">
        <v>1</v>
      </c>
      <c r="J134">
        <v>133</v>
      </c>
      <c r="K134" s="6" t="s">
        <v>85</v>
      </c>
      <c r="L134" s="56">
        <v>1</v>
      </c>
      <c r="M134" s="56">
        <v>1</v>
      </c>
      <c r="Q134" s="6" t="s">
        <v>122</v>
      </c>
      <c r="R134" s="56">
        <v>70</v>
      </c>
    </row>
    <row r="135" spans="1:18" x14ac:dyDescent="0.35">
      <c r="A135" s="60" t="s">
        <v>106</v>
      </c>
      <c r="B135" s="61">
        <v>68</v>
      </c>
      <c r="C135" s="61">
        <v>0</v>
      </c>
      <c r="D135" s="59">
        <v>3</v>
      </c>
      <c r="F135">
        <v>134</v>
      </c>
      <c r="G135" s="57" t="s">
        <v>422</v>
      </c>
      <c r="H135" s="58">
        <v>45</v>
      </c>
      <c r="I135" s="58">
        <v>2</v>
      </c>
      <c r="J135">
        <v>134</v>
      </c>
      <c r="K135" s="6" t="s">
        <v>169</v>
      </c>
      <c r="L135" s="56">
        <v>1</v>
      </c>
      <c r="M135" s="56">
        <v>2</v>
      </c>
      <c r="Q135" s="6" t="s">
        <v>99</v>
      </c>
      <c r="R135" s="56">
        <v>67</v>
      </c>
    </row>
    <row r="136" spans="1:18" x14ac:dyDescent="0.35">
      <c r="A136" s="60" t="s">
        <v>52</v>
      </c>
      <c r="B136" s="60">
        <v>67</v>
      </c>
      <c r="C136" s="60">
        <v>8</v>
      </c>
      <c r="D136" s="59">
        <v>5</v>
      </c>
      <c r="F136">
        <v>135</v>
      </c>
      <c r="G136" s="57" t="s">
        <v>447</v>
      </c>
      <c r="H136" s="58">
        <v>44</v>
      </c>
      <c r="I136" s="58">
        <v>1</v>
      </c>
      <c r="J136">
        <v>135</v>
      </c>
      <c r="K136" s="6" t="s">
        <v>99</v>
      </c>
      <c r="L136" s="56">
        <v>1</v>
      </c>
      <c r="M136" s="56">
        <v>1</v>
      </c>
      <c r="Q136" s="6" t="s">
        <v>82</v>
      </c>
      <c r="R136" s="56">
        <v>11</v>
      </c>
    </row>
    <row r="137" spans="1:18" x14ac:dyDescent="0.35">
      <c r="A137" s="60" t="s">
        <v>99</v>
      </c>
      <c r="B137" s="60">
        <v>67</v>
      </c>
      <c r="C137" s="60">
        <v>1</v>
      </c>
      <c r="D137" s="59">
        <v>4</v>
      </c>
      <c r="F137">
        <v>136</v>
      </c>
      <c r="G137" s="57" t="s">
        <v>316</v>
      </c>
      <c r="H137" s="58">
        <v>43</v>
      </c>
      <c r="I137" s="58">
        <v>1</v>
      </c>
      <c r="J137">
        <v>136</v>
      </c>
      <c r="K137" s="6" t="s">
        <v>145</v>
      </c>
      <c r="L137" s="56">
        <v>1</v>
      </c>
      <c r="M137" s="56">
        <v>1</v>
      </c>
      <c r="Q137" s="6" t="s">
        <v>104</v>
      </c>
      <c r="R137" s="56">
        <v>96</v>
      </c>
    </row>
    <row r="138" spans="1:18" x14ac:dyDescent="0.35">
      <c r="A138" s="60" t="s">
        <v>436</v>
      </c>
      <c r="B138" s="60">
        <v>67</v>
      </c>
      <c r="C138" s="60">
        <v>1</v>
      </c>
      <c r="D138" s="62">
        <v>7</v>
      </c>
      <c r="F138">
        <v>137</v>
      </c>
      <c r="G138" s="57" t="s">
        <v>113</v>
      </c>
      <c r="H138" s="58">
        <v>43</v>
      </c>
      <c r="I138" s="58">
        <v>2</v>
      </c>
      <c r="J138">
        <v>137</v>
      </c>
      <c r="K138" s="6" t="s">
        <v>100</v>
      </c>
      <c r="L138" s="56">
        <v>1</v>
      </c>
      <c r="M138" s="56">
        <v>3</v>
      </c>
      <c r="Q138" s="6" t="s">
        <v>179</v>
      </c>
      <c r="R138" s="56">
        <v>11</v>
      </c>
    </row>
    <row r="139" spans="1:18" x14ac:dyDescent="0.35">
      <c r="A139" s="60" t="s">
        <v>220</v>
      </c>
      <c r="B139" s="60">
        <v>67</v>
      </c>
      <c r="C139" s="60">
        <v>1</v>
      </c>
      <c r="D139" s="59">
        <v>6</v>
      </c>
      <c r="F139">
        <v>138</v>
      </c>
      <c r="G139" s="57" t="s">
        <v>191</v>
      </c>
      <c r="H139" s="58">
        <v>43</v>
      </c>
      <c r="I139" s="58">
        <v>2</v>
      </c>
      <c r="J139">
        <v>138</v>
      </c>
      <c r="K139" s="6" t="s">
        <v>208</v>
      </c>
      <c r="L139" s="56">
        <v>0</v>
      </c>
      <c r="M139" s="56">
        <v>1</v>
      </c>
      <c r="Q139" s="6" t="s">
        <v>130</v>
      </c>
      <c r="R139" s="56">
        <v>79</v>
      </c>
    </row>
    <row r="140" spans="1:18" x14ac:dyDescent="0.35">
      <c r="A140" s="60" t="s">
        <v>22</v>
      </c>
      <c r="B140" s="60">
        <v>67</v>
      </c>
      <c r="C140" s="60">
        <v>1</v>
      </c>
      <c r="D140" s="62">
        <v>5</v>
      </c>
      <c r="F140">
        <v>139</v>
      </c>
      <c r="G140" s="57" t="s">
        <v>140</v>
      </c>
      <c r="H140" s="58">
        <v>41</v>
      </c>
      <c r="I140" s="58">
        <v>2</v>
      </c>
      <c r="J140">
        <v>139</v>
      </c>
      <c r="K140" s="6" t="s">
        <v>330</v>
      </c>
      <c r="L140" s="56">
        <v>0</v>
      </c>
      <c r="M140" s="56">
        <v>1</v>
      </c>
      <c r="Q140" s="6" t="s">
        <v>83</v>
      </c>
      <c r="R140" s="56">
        <v>323</v>
      </c>
    </row>
    <row r="141" spans="1:18" x14ac:dyDescent="0.35">
      <c r="A141" s="60" t="s">
        <v>212</v>
      </c>
      <c r="B141" s="60">
        <v>67</v>
      </c>
      <c r="C141" s="60">
        <v>0</v>
      </c>
      <c r="D141" s="59">
        <v>4</v>
      </c>
      <c r="F141">
        <v>140</v>
      </c>
      <c r="G141" s="57" t="s">
        <v>51</v>
      </c>
      <c r="H141" s="58">
        <v>40</v>
      </c>
      <c r="I141" s="58">
        <v>3</v>
      </c>
      <c r="J141">
        <v>140</v>
      </c>
      <c r="K141" s="6" t="s">
        <v>27</v>
      </c>
      <c r="L141" s="56">
        <v>0</v>
      </c>
      <c r="M141" s="56">
        <v>2</v>
      </c>
      <c r="Q141" s="6" t="s">
        <v>8</v>
      </c>
      <c r="R141" s="56">
        <v>25</v>
      </c>
    </row>
    <row r="142" spans="1:18" x14ac:dyDescent="0.35">
      <c r="A142" s="60" t="s">
        <v>18</v>
      </c>
      <c r="B142" s="61">
        <v>67</v>
      </c>
      <c r="C142" s="61">
        <v>0</v>
      </c>
      <c r="D142" s="59">
        <v>3</v>
      </c>
      <c r="F142">
        <v>141</v>
      </c>
      <c r="G142" s="57" t="s">
        <v>134</v>
      </c>
      <c r="H142" s="58">
        <v>39</v>
      </c>
      <c r="I142" s="58">
        <v>6</v>
      </c>
      <c r="J142">
        <v>141</v>
      </c>
      <c r="K142" s="6" t="s">
        <v>157</v>
      </c>
      <c r="L142" s="56">
        <v>0</v>
      </c>
      <c r="M142" s="56">
        <v>1</v>
      </c>
      <c r="Q142" s="6" t="s">
        <v>101</v>
      </c>
      <c r="R142" s="56">
        <v>63</v>
      </c>
    </row>
    <row r="143" spans="1:18" x14ac:dyDescent="0.35">
      <c r="A143" s="60" t="s">
        <v>41</v>
      </c>
      <c r="B143" s="61">
        <v>67</v>
      </c>
      <c r="C143" s="61">
        <v>0</v>
      </c>
      <c r="D143" s="62">
        <v>3</v>
      </c>
      <c r="F143">
        <v>142</v>
      </c>
      <c r="G143" s="57" t="s">
        <v>424</v>
      </c>
      <c r="H143" s="58">
        <v>39</v>
      </c>
      <c r="I143" s="58">
        <v>1</v>
      </c>
      <c r="J143">
        <v>142</v>
      </c>
      <c r="K143" s="6" t="s">
        <v>388</v>
      </c>
      <c r="L143" s="56">
        <v>0</v>
      </c>
      <c r="M143" s="56">
        <v>1</v>
      </c>
      <c r="Q143" s="6" t="s">
        <v>90</v>
      </c>
      <c r="R143" s="56">
        <v>507</v>
      </c>
    </row>
    <row r="144" spans="1:18" x14ac:dyDescent="0.35">
      <c r="A144" s="60" t="s">
        <v>14</v>
      </c>
      <c r="B144" s="60">
        <v>66</v>
      </c>
      <c r="C144" s="60">
        <v>6</v>
      </c>
      <c r="D144" s="59">
        <v>5</v>
      </c>
      <c r="F144">
        <v>143</v>
      </c>
      <c r="G144" s="57" t="s">
        <v>451</v>
      </c>
      <c r="H144" s="58">
        <v>39</v>
      </c>
      <c r="I144" s="58">
        <v>2</v>
      </c>
      <c r="J144">
        <v>143</v>
      </c>
      <c r="K144" s="6" t="s">
        <v>25</v>
      </c>
      <c r="L144" s="56">
        <v>0</v>
      </c>
      <c r="M144" s="56">
        <v>5</v>
      </c>
      <c r="Q144" s="6" t="s">
        <v>173</v>
      </c>
      <c r="R144" s="56">
        <v>155</v>
      </c>
    </row>
    <row r="145" spans="1:18" x14ac:dyDescent="0.35">
      <c r="A145" s="60" t="s">
        <v>70</v>
      </c>
      <c r="B145" s="60">
        <v>66</v>
      </c>
      <c r="C145" s="60">
        <v>5</v>
      </c>
      <c r="D145" s="59">
        <v>5</v>
      </c>
      <c r="F145">
        <v>144</v>
      </c>
      <c r="G145" s="57" t="s">
        <v>454</v>
      </c>
      <c r="H145" s="58">
        <v>38</v>
      </c>
      <c r="I145" s="58">
        <v>1</v>
      </c>
      <c r="J145">
        <v>144</v>
      </c>
      <c r="K145" s="6" t="s">
        <v>131</v>
      </c>
      <c r="L145" s="56">
        <v>0</v>
      </c>
      <c r="M145" s="56">
        <v>3</v>
      </c>
      <c r="Q145" s="6" t="s">
        <v>10</v>
      </c>
      <c r="R145" s="56">
        <v>10</v>
      </c>
    </row>
    <row r="146" spans="1:18" x14ac:dyDescent="0.35">
      <c r="A146" s="60" t="s">
        <v>83</v>
      </c>
      <c r="B146" s="61">
        <v>66</v>
      </c>
      <c r="C146" s="61">
        <v>0</v>
      </c>
      <c r="D146" s="59">
        <v>2</v>
      </c>
      <c r="F146">
        <v>145</v>
      </c>
      <c r="G146" s="57" t="s">
        <v>330</v>
      </c>
      <c r="H146" s="58">
        <v>37</v>
      </c>
      <c r="I146" s="58">
        <v>1</v>
      </c>
      <c r="J146">
        <v>145</v>
      </c>
      <c r="K146" s="6" t="s">
        <v>86</v>
      </c>
      <c r="L146" s="56">
        <v>0</v>
      </c>
      <c r="M146" s="56">
        <v>1</v>
      </c>
      <c r="Q146" s="6" t="s">
        <v>332</v>
      </c>
      <c r="R146" s="56">
        <v>4</v>
      </c>
    </row>
    <row r="147" spans="1:18" x14ac:dyDescent="0.35">
      <c r="A147" s="60" t="s">
        <v>100</v>
      </c>
      <c r="B147" s="60">
        <v>65</v>
      </c>
      <c r="C147" s="60">
        <v>1</v>
      </c>
      <c r="D147" s="62">
        <v>4</v>
      </c>
      <c r="F147">
        <v>146</v>
      </c>
      <c r="G147" s="57" t="s">
        <v>200</v>
      </c>
      <c r="H147" s="58">
        <v>37</v>
      </c>
      <c r="I147" s="58">
        <v>2</v>
      </c>
      <c r="J147">
        <v>146</v>
      </c>
      <c r="K147" s="6" t="s">
        <v>366</v>
      </c>
      <c r="L147" s="56">
        <v>0</v>
      </c>
      <c r="M147" s="56">
        <v>1</v>
      </c>
      <c r="Q147" s="6" t="s">
        <v>40</v>
      </c>
      <c r="R147" s="56">
        <v>4</v>
      </c>
    </row>
    <row r="148" spans="1:18" x14ac:dyDescent="0.35">
      <c r="A148" s="60" t="s">
        <v>9</v>
      </c>
      <c r="B148" s="60">
        <v>65</v>
      </c>
      <c r="C148" s="60">
        <v>0</v>
      </c>
      <c r="D148" s="59">
        <v>6</v>
      </c>
      <c r="F148">
        <v>147</v>
      </c>
      <c r="G148" s="57" t="s">
        <v>351</v>
      </c>
      <c r="H148" s="58">
        <v>37</v>
      </c>
      <c r="I148" s="58">
        <v>2</v>
      </c>
      <c r="J148">
        <v>147</v>
      </c>
      <c r="K148" s="6" t="s">
        <v>151</v>
      </c>
      <c r="L148" s="56">
        <v>0</v>
      </c>
      <c r="M148" s="56">
        <v>1</v>
      </c>
      <c r="Q148" s="6" t="s">
        <v>333</v>
      </c>
      <c r="R148" s="56">
        <v>4</v>
      </c>
    </row>
    <row r="149" spans="1:18" x14ac:dyDescent="0.35">
      <c r="A149" s="60" t="s">
        <v>65</v>
      </c>
      <c r="B149" s="60">
        <v>65</v>
      </c>
      <c r="C149" s="60">
        <v>0</v>
      </c>
      <c r="D149" s="62">
        <v>1</v>
      </c>
      <c r="F149">
        <v>148</v>
      </c>
      <c r="G149" s="57" t="s">
        <v>425</v>
      </c>
      <c r="H149" s="58">
        <v>36</v>
      </c>
      <c r="I149" s="58">
        <v>2</v>
      </c>
      <c r="J149">
        <v>148</v>
      </c>
      <c r="K149" s="6" t="s">
        <v>11</v>
      </c>
      <c r="L149" s="56">
        <v>0</v>
      </c>
      <c r="M149" s="56">
        <v>2</v>
      </c>
      <c r="Q149" s="6" t="s">
        <v>197</v>
      </c>
      <c r="R149" s="56">
        <v>2</v>
      </c>
    </row>
    <row r="150" spans="1:18" x14ac:dyDescent="0.35">
      <c r="A150" s="60" t="s">
        <v>5</v>
      </c>
      <c r="B150" s="60">
        <v>64</v>
      </c>
      <c r="C150" s="60">
        <v>8</v>
      </c>
      <c r="D150" s="59">
        <v>4</v>
      </c>
      <c r="F150">
        <v>149</v>
      </c>
      <c r="G150" s="57" t="s">
        <v>23</v>
      </c>
      <c r="H150" s="58">
        <v>36</v>
      </c>
      <c r="I150" s="58">
        <v>3</v>
      </c>
      <c r="J150">
        <v>149</v>
      </c>
      <c r="K150" s="6" t="s">
        <v>150</v>
      </c>
      <c r="L150" s="56">
        <v>0</v>
      </c>
      <c r="M150" s="56">
        <v>2</v>
      </c>
      <c r="Q150" s="6" t="s">
        <v>120</v>
      </c>
      <c r="R150" s="56">
        <v>35</v>
      </c>
    </row>
    <row r="151" spans="1:18" x14ac:dyDescent="0.35">
      <c r="A151" s="60" t="s">
        <v>81</v>
      </c>
      <c r="B151" s="61">
        <v>64</v>
      </c>
      <c r="C151" s="61">
        <v>0</v>
      </c>
      <c r="D151" s="59">
        <v>3</v>
      </c>
      <c r="F151">
        <v>150</v>
      </c>
      <c r="G151" s="57" t="s">
        <v>322</v>
      </c>
      <c r="H151" s="58">
        <v>36</v>
      </c>
      <c r="I151" s="58">
        <v>1</v>
      </c>
      <c r="J151">
        <v>150</v>
      </c>
      <c r="K151" s="6" t="s">
        <v>165</v>
      </c>
      <c r="L151" s="56">
        <v>0</v>
      </c>
      <c r="M151" s="56">
        <v>1</v>
      </c>
      <c r="Q151" s="6" t="s">
        <v>165</v>
      </c>
      <c r="R151" s="56">
        <v>0</v>
      </c>
    </row>
    <row r="152" spans="1:18" x14ac:dyDescent="0.35">
      <c r="A152" s="60" t="s">
        <v>67</v>
      </c>
      <c r="B152" s="61">
        <v>63</v>
      </c>
      <c r="C152" s="61">
        <v>11</v>
      </c>
      <c r="D152" s="59">
        <v>2</v>
      </c>
      <c r="F152">
        <v>151</v>
      </c>
      <c r="G152" s="57" t="s">
        <v>423</v>
      </c>
      <c r="H152" s="58">
        <v>36</v>
      </c>
      <c r="I152" s="58">
        <v>2</v>
      </c>
      <c r="J152">
        <v>151</v>
      </c>
      <c r="K152" s="6" t="s">
        <v>105</v>
      </c>
      <c r="L152" s="56">
        <v>0</v>
      </c>
      <c r="M152" s="56">
        <v>3</v>
      </c>
      <c r="Q152" s="6" t="s">
        <v>140</v>
      </c>
      <c r="R152" s="56">
        <v>41</v>
      </c>
    </row>
    <row r="153" spans="1:18" x14ac:dyDescent="0.35">
      <c r="A153" s="63" t="s">
        <v>81</v>
      </c>
      <c r="B153" s="60">
        <v>63</v>
      </c>
      <c r="C153" s="60">
        <v>5</v>
      </c>
      <c r="D153" s="59">
        <v>6</v>
      </c>
      <c r="F153">
        <v>152</v>
      </c>
      <c r="G153" s="57" t="s">
        <v>26</v>
      </c>
      <c r="H153" s="58">
        <v>36</v>
      </c>
      <c r="I153" s="58">
        <v>4</v>
      </c>
      <c r="J153">
        <v>152</v>
      </c>
      <c r="K153" s="6" t="s">
        <v>210</v>
      </c>
      <c r="L153" s="56">
        <v>0</v>
      </c>
      <c r="M153" s="56">
        <v>1</v>
      </c>
      <c r="Q153" s="6" t="s">
        <v>2</v>
      </c>
      <c r="R153" s="56">
        <v>51</v>
      </c>
    </row>
    <row r="154" spans="1:18" x14ac:dyDescent="0.35">
      <c r="A154" s="60" t="s">
        <v>101</v>
      </c>
      <c r="B154" s="60">
        <v>63</v>
      </c>
      <c r="C154" s="60">
        <v>0</v>
      </c>
      <c r="D154" s="59">
        <v>4</v>
      </c>
      <c r="F154">
        <v>153</v>
      </c>
      <c r="G154" s="57" t="s">
        <v>334</v>
      </c>
      <c r="H154" s="58">
        <v>35</v>
      </c>
      <c r="I154" s="58">
        <v>1</v>
      </c>
      <c r="J154">
        <v>153</v>
      </c>
      <c r="K154" s="6" t="s">
        <v>135</v>
      </c>
      <c r="L154" s="56">
        <v>0</v>
      </c>
      <c r="M154" s="56">
        <v>2</v>
      </c>
      <c r="Q154" s="6" t="s">
        <v>20</v>
      </c>
      <c r="R154" s="56">
        <v>74</v>
      </c>
    </row>
    <row r="155" spans="1:18" x14ac:dyDescent="0.35">
      <c r="A155" s="60" t="s">
        <v>31</v>
      </c>
      <c r="B155" s="61">
        <v>63</v>
      </c>
      <c r="C155" s="61">
        <v>0</v>
      </c>
      <c r="D155" s="59">
        <v>3</v>
      </c>
      <c r="F155">
        <v>154</v>
      </c>
      <c r="G155" s="57" t="s">
        <v>120</v>
      </c>
      <c r="H155" s="58">
        <v>35</v>
      </c>
      <c r="I155" s="58">
        <v>2</v>
      </c>
      <c r="J155">
        <v>154</v>
      </c>
      <c r="K155" s="6" t="s">
        <v>432</v>
      </c>
      <c r="L155" s="56">
        <v>0</v>
      </c>
      <c r="M155" s="56">
        <v>2</v>
      </c>
      <c r="Q155" s="6" t="s">
        <v>114</v>
      </c>
      <c r="R155" s="56">
        <v>168</v>
      </c>
    </row>
    <row r="156" spans="1:18" x14ac:dyDescent="0.35">
      <c r="A156" s="60" t="s">
        <v>102</v>
      </c>
      <c r="B156" s="60">
        <v>62</v>
      </c>
      <c r="C156" s="60">
        <v>5</v>
      </c>
      <c r="D156" s="59">
        <v>4</v>
      </c>
      <c r="F156">
        <v>155</v>
      </c>
      <c r="G156" s="57" t="s">
        <v>412</v>
      </c>
      <c r="H156" s="58">
        <v>34</v>
      </c>
      <c r="I156" s="58">
        <v>2</v>
      </c>
      <c r="J156">
        <v>155</v>
      </c>
      <c r="K156" s="6" t="s">
        <v>213</v>
      </c>
      <c r="L156" s="56">
        <v>0</v>
      </c>
      <c r="M156" s="56">
        <v>1</v>
      </c>
      <c r="Q156" s="6" t="s">
        <v>214</v>
      </c>
      <c r="R156" s="56">
        <v>95</v>
      </c>
    </row>
    <row r="157" spans="1:18" x14ac:dyDescent="0.35">
      <c r="A157" s="60" t="s">
        <v>70</v>
      </c>
      <c r="B157" s="60">
        <v>62</v>
      </c>
      <c r="C157" s="60">
        <v>0</v>
      </c>
      <c r="D157" s="59">
        <v>4</v>
      </c>
      <c r="F157">
        <v>156</v>
      </c>
      <c r="G157" s="57" t="s">
        <v>119</v>
      </c>
      <c r="H157" s="58">
        <v>34</v>
      </c>
      <c r="I157" s="58">
        <v>3</v>
      </c>
      <c r="J157">
        <v>156</v>
      </c>
      <c r="K157" s="6" t="s">
        <v>320</v>
      </c>
      <c r="L157" s="56">
        <v>0</v>
      </c>
      <c r="M157" s="56">
        <v>1</v>
      </c>
      <c r="Q157" s="6" t="s">
        <v>18</v>
      </c>
      <c r="R157" s="56">
        <v>235</v>
      </c>
    </row>
    <row r="158" spans="1:18" x14ac:dyDescent="0.35">
      <c r="A158" s="60" t="s">
        <v>19</v>
      </c>
      <c r="B158" s="60">
        <v>62</v>
      </c>
      <c r="C158" s="60">
        <v>0</v>
      </c>
      <c r="D158" s="59">
        <v>5</v>
      </c>
      <c r="F158">
        <v>157</v>
      </c>
      <c r="G158" s="57" t="s">
        <v>332</v>
      </c>
      <c r="H158" s="58">
        <v>34</v>
      </c>
      <c r="I158" s="58">
        <v>2</v>
      </c>
      <c r="J158">
        <v>157</v>
      </c>
      <c r="K158" s="6" t="s">
        <v>114</v>
      </c>
      <c r="L158" s="56">
        <v>0</v>
      </c>
      <c r="M158" s="56">
        <v>4</v>
      </c>
      <c r="Q158" s="6" t="s">
        <v>38</v>
      </c>
      <c r="R158" s="56">
        <v>0</v>
      </c>
    </row>
    <row r="159" spans="1:18" x14ac:dyDescent="0.35">
      <c r="A159" s="60" t="s">
        <v>211</v>
      </c>
      <c r="B159" s="60">
        <v>61</v>
      </c>
      <c r="C159" s="60">
        <v>9</v>
      </c>
      <c r="D159" s="59">
        <v>4</v>
      </c>
      <c r="F159">
        <v>158</v>
      </c>
      <c r="G159" s="57" t="s">
        <v>419</v>
      </c>
      <c r="H159" s="58">
        <v>33</v>
      </c>
      <c r="I159" s="58">
        <v>1</v>
      </c>
      <c r="J159">
        <v>158</v>
      </c>
      <c r="K159" s="6" t="s">
        <v>326</v>
      </c>
      <c r="L159" s="56">
        <v>0</v>
      </c>
      <c r="M159" s="56">
        <v>1</v>
      </c>
      <c r="Q159" s="6" t="s">
        <v>334</v>
      </c>
      <c r="R159" s="56">
        <v>35</v>
      </c>
    </row>
    <row r="160" spans="1:18" x14ac:dyDescent="0.35">
      <c r="A160" s="60" t="s">
        <v>81</v>
      </c>
      <c r="B160" s="60">
        <v>61</v>
      </c>
      <c r="C160" s="60">
        <v>1</v>
      </c>
      <c r="D160" s="59">
        <v>5</v>
      </c>
      <c r="F160">
        <v>159</v>
      </c>
      <c r="G160" s="57" t="s">
        <v>166</v>
      </c>
      <c r="H160" s="58">
        <v>33</v>
      </c>
      <c r="I160" s="58">
        <v>1</v>
      </c>
      <c r="J160">
        <v>159</v>
      </c>
      <c r="K160" s="6" t="s">
        <v>201</v>
      </c>
      <c r="L160" s="56">
        <v>0</v>
      </c>
      <c r="M160" s="56">
        <v>1</v>
      </c>
      <c r="Q160" s="6" t="s">
        <v>174</v>
      </c>
      <c r="R160" s="56">
        <v>59</v>
      </c>
    </row>
    <row r="161" spans="1:18" x14ac:dyDescent="0.35">
      <c r="A161" s="60" t="s">
        <v>63</v>
      </c>
      <c r="B161" s="61">
        <v>61</v>
      </c>
      <c r="C161" s="61">
        <v>0</v>
      </c>
      <c r="D161" s="59">
        <v>3</v>
      </c>
      <c r="F161">
        <v>160</v>
      </c>
      <c r="G161" s="57" t="s">
        <v>159</v>
      </c>
      <c r="H161" s="58">
        <v>32</v>
      </c>
      <c r="I161" s="58">
        <v>2</v>
      </c>
      <c r="J161">
        <v>160</v>
      </c>
      <c r="K161" s="6" t="s">
        <v>334</v>
      </c>
      <c r="L161" s="56">
        <v>0</v>
      </c>
      <c r="M161" s="56">
        <v>1</v>
      </c>
      <c r="Q161" s="6" t="s">
        <v>335</v>
      </c>
      <c r="R161" s="56">
        <v>45</v>
      </c>
    </row>
    <row r="162" spans="1:18" x14ac:dyDescent="0.35">
      <c r="A162" s="60" t="s">
        <v>54</v>
      </c>
      <c r="B162" s="60">
        <v>61</v>
      </c>
      <c r="C162" s="60">
        <v>0</v>
      </c>
      <c r="D162" s="62">
        <v>4</v>
      </c>
      <c r="F162">
        <v>161</v>
      </c>
      <c r="G162" s="57" t="s">
        <v>310</v>
      </c>
      <c r="H162" s="58">
        <v>32</v>
      </c>
      <c r="I162" s="58">
        <v>1</v>
      </c>
      <c r="J162">
        <v>161</v>
      </c>
      <c r="K162" s="6" t="s">
        <v>214</v>
      </c>
      <c r="L162" s="56">
        <v>0</v>
      </c>
      <c r="M162" s="56">
        <v>1</v>
      </c>
      <c r="Q162" s="6" t="s">
        <v>84</v>
      </c>
      <c r="R162" s="56">
        <v>14</v>
      </c>
    </row>
    <row r="163" spans="1:18" x14ac:dyDescent="0.35">
      <c r="A163" s="60" t="s">
        <v>130</v>
      </c>
      <c r="B163" s="61">
        <v>60</v>
      </c>
      <c r="C163" s="61">
        <v>26</v>
      </c>
      <c r="D163" s="59">
        <v>3</v>
      </c>
      <c r="F163">
        <v>162</v>
      </c>
      <c r="G163" s="57" t="s">
        <v>47</v>
      </c>
      <c r="H163" s="58">
        <v>31</v>
      </c>
      <c r="I163" s="58">
        <v>4</v>
      </c>
      <c r="J163">
        <v>162</v>
      </c>
      <c r="K163" s="6" t="s">
        <v>384</v>
      </c>
      <c r="L163" s="56">
        <v>0</v>
      </c>
      <c r="M163" s="56">
        <v>1</v>
      </c>
      <c r="Q163" s="6" t="s">
        <v>6</v>
      </c>
      <c r="R163" s="56">
        <v>79</v>
      </c>
    </row>
    <row r="164" spans="1:18" x14ac:dyDescent="0.35">
      <c r="A164" s="60" t="s">
        <v>434</v>
      </c>
      <c r="B164" s="60">
        <v>60</v>
      </c>
      <c r="C164" s="60">
        <v>6</v>
      </c>
      <c r="D164" s="59">
        <v>6</v>
      </c>
      <c r="F164">
        <v>163</v>
      </c>
      <c r="G164" s="57" t="s">
        <v>324</v>
      </c>
      <c r="H164" s="58">
        <v>31</v>
      </c>
      <c r="I164" s="58">
        <v>1</v>
      </c>
      <c r="J164">
        <v>163</v>
      </c>
      <c r="K164" s="6" t="s">
        <v>137</v>
      </c>
      <c r="L164" s="56">
        <v>0</v>
      </c>
      <c r="M164" s="56">
        <v>5</v>
      </c>
      <c r="Q164" s="6" t="s">
        <v>98</v>
      </c>
      <c r="R164" s="56">
        <v>244</v>
      </c>
    </row>
    <row r="165" spans="1:18" x14ac:dyDescent="0.35">
      <c r="A165" s="60" t="s">
        <v>198</v>
      </c>
      <c r="B165" s="61">
        <v>60</v>
      </c>
      <c r="C165" s="61">
        <v>6</v>
      </c>
      <c r="D165" s="62">
        <v>2</v>
      </c>
      <c r="F165">
        <v>164</v>
      </c>
      <c r="G165" s="57" t="s">
        <v>46</v>
      </c>
      <c r="H165" s="58">
        <v>31</v>
      </c>
      <c r="I165" s="58">
        <v>1</v>
      </c>
      <c r="J165">
        <v>164</v>
      </c>
      <c r="K165" s="6" t="s">
        <v>352</v>
      </c>
      <c r="L165" s="56">
        <v>0</v>
      </c>
      <c r="M165" s="56">
        <v>1</v>
      </c>
      <c r="Q165" s="6" t="s">
        <v>119</v>
      </c>
      <c r="R165" s="56">
        <v>34</v>
      </c>
    </row>
    <row r="166" spans="1:18" x14ac:dyDescent="0.35">
      <c r="A166" s="60" t="s">
        <v>173</v>
      </c>
      <c r="B166" s="61">
        <v>60</v>
      </c>
      <c r="C166" s="61">
        <v>0</v>
      </c>
      <c r="D166" s="59">
        <v>2</v>
      </c>
      <c r="F166">
        <v>165</v>
      </c>
      <c r="G166" s="57" t="s">
        <v>410</v>
      </c>
      <c r="H166" s="58">
        <v>30</v>
      </c>
      <c r="I166" s="58">
        <v>1</v>
      </c>
      <c r="J166">
        <v>165</v>
      </c>
      <c r="K166" s="6" t="s">
        <v>195</v>
      </c>
      <c r="L166" s="56">
        <v>0</v>
      </c>
      <c r="M166" s="56">
        <v>2</v>
      </c>
      <c r="Q166" s="6" t="s">
        <v>14</v>
      </c>
      <c r="R166" s="56">
        <v>170</v>
      </c>
    </row>
    <row r="167" spans="1:18" x14ac:dyDescent="0.35">
      <c r="A167" s="60" t="s">
        <v>465</v>
      </c>
      <c r="B167" s="60">
        <v>60</v>
      </c>
      <c r="C167" s="60"/>
      <c r="D167" s="62">
        <v>7</v>
      </c>
      <c r="F167">
        <v>166</v>
      </c>
      <c r="G167" s="57" t="s">
        <v>125</v>
      </c>
      <c r="H167" s="58">
        <v>30</v>
      </c>
      <c r="I167" s="58">
        <v>2</v>
      </c>
      <c r="J167">
        <v>166</v>
      </c>
      <c r="K167" s="6" t="s">
        <v>411</v>
      </c>
      <c r="L167" s="56">
        <v>0</v>
      </c>
      <c r="M167" s="56">
        <v>2</v>
      </c>
      <c r="Q167" s="6" t="s">
        <v>211</v>
      </c>
      <c r="R167" s="56">
        <v>162</v>
      </c>
    </row>
    <row r="168" spans="1:18" x14ac:dyDescent="0.35">
      <c r="A168" s="60" t="s">
        <v>438</v>
      </c>
      <c r="B168" s="60">
        <v>59</v>
      </c>
      <c r="C168" s="60">
        <v>11</v>
      </c>
      <c r="D168" s="62">
        <v>7</v>
      </c>
      <c r="F168">
        <v>167</v>
      </c>
      <c r="G168" s="57" t="s">
        <v>416</v>
      </c>
      <c r="H168" s="58">
        <v>30</v>
      </c>
      <c r="I168" s="58">
        <v>2</v>
      </c>
      <c r="J168">
        <v>167</v>
      </c>
      <c r="K168" s="6" t="s">
        <v>193</v>
      </c>
      <c r="L168" s="56">
        <v>0</v>
      </c>
      <c r="M168" s="56">
        <v>1</v>
      </c>
      <c r="Q168" s="6" t="s">
        <v>124</v>
      </c>
      <c r="R168" s="56">
        <v>111</v>
      </c>
    </row>
    <row r="169" spans="1:18" x14ac:dyDescent="0.35">
      <c r="A169" s="60" t="s">
        <v>15</v>
      </c>
      <c r="B169" s="60">
        <v>59</v>
      </c>
      <c r="C169" s="60">
        <v>10</v>
      </c>
      <c r="D169" s="59">
        <v>1</v>
      </c>
      <c r="F169">
        <v>168</v>
      </c>
      <c r="G169" s="57" t="s">
        <v>7</v>
      </c>
      <c r="H169" s="58">
        <v>30</v>
      </c>
      <c r="I169" s="58">
        <v>1</v>
      </c>
      <c r="J169">
        <v>168</v>
      </c>
      <c r="K169" s="6" t="s">
        <v>71</v>
      </c>
      <c r="L169" s="56">
        <v>0</v>
      </c>
      <c r="M169" s="56">
        <v>2</v>
      </c>
      <c r="Q169" s="6" t="s">
        <v>5</v>
      </c>
      <c r="R169" s="56">
        <v>187</v>
      </c>
    </row>
    <row r="170" spans="1:18" x14ac:dyDescent="0.35">
      <c r="A170" s="60" t="s">
        <v>81</v>
      </c>
      <c r="B170" s="61">
        <v>59</v>
      </c>
      <c r="C170" s="61">
        <v>3</v>
      </c>
      <c r="D170" s="59">
        <v>2</v>
      </c>
      <c r="F170">
        <v>169</v>
      </c>
      <c r="G170" s="57" t="s">
        <v>69</v>
      </c>
      <c r="H170" s="58">
        <v>29</v>
      </c>
      <c r="I170" s="58">
        <v>1</v>
      </c>
      <c r="J170">
        <v>169</v>
      </c>
      <c r="K170" s="6" t="s">
        <v>160</v>
      </c>
      <c r="L170" s="56">
        <v>0</v>
      </c>
      <c r="M170" s="56">
        <v>1</v>
      </c>
      <c r="Q170" s="6" t="s">
        <v>364</v>
      </c>
      <c r="R170" s="56">
        <v>15</v>
      </c>
    </row>
    <row r="171" spans="1:18" x14ac:dyDescent="0.35">
      <c r="A171" s="60" t="s">
        <v>104</v>
      </c>
      <c r="B171" s="60">
        <v>59</v>
      </c>
      <c r="C171" s="60">
        <v>0</v>
      </c>
      <c r="D171" s="59">
        <v>4</v>
      </c>
      <c r="F171">
        <v>170</v>
      </c>
      <c r="G171" s="57" t="s">
        <v>445</v>
      </c>
      <c r="H171" s="58">
        <v>29</v>
      </c>
      <c r="I171" s="58">
        <v>1</v>
      </c>
      <c r="J171">
        <v>170</v>
      </c>
      <c r="K171" s="6" t="s">
        <v>203</v>
      </c>
      <c r="L171" s="56">
        <v>0</v>
      </c>
      <c r="M171" s="56">
        <v>1</v>
      </c>
      <c r="Q171" s="6" t="s">
        <v>202</v>
      </c>
      <c r="R171" s="56">
        <v>1</v>
      </c>
    </row>
    <row r="172" spans="1:18" x14ac:dyDescent="0.35">
      <c r="A172" s="60" t="s">
        <v>108</v>
      </c>
      <c r="B172" s="61">
        <v>59</v>
      </c>
      <c r="C172" s="61">
        <v>0</v>
      </c>
      <c r="D172" s="59">
        <v>3</v>
      </c>
      <c r="F172">
        <v>171</v>
      </c>
      <c r="G172" s="57" t="s">
        <v>430</v>
      </c>
      <c r="H172" s="58">
        <v>29</v>
      </c>
      <c r="I172" s="58">
        <v>2</v>
      </c>
      <c r="J172">
        <v>171</v>
      </c>
      <c r="K172" s="6" t="s">
        <v>73</v>
      </c>
      <c r="L172" s="56">
        <v>0</v>
      </c>
      <c r="M172" s="56">
        <v>2</v>
      </c>
      <c r="Q172" s="6" t="s">
        <v>88</v>
      </c>
      <c r="R172" s="56">
        <v>296</v>
      </c>
    </row>
    <row r="173" spans="1:18" x14ac:dyDescent="0.35">
      <c r="A173" s="60" t="s">
        <v>105</v>
      </c>
      <c r="B173" s="60">
        <v>59</v>
      </c>
      <c r="C173" s="60"/>
      <c r="D173" s="62">
        <v>7</v>
      </c>
      <c r="F173">
        <v>172</v>
      </c>
      <c r="G173" s="57" t="s">
        <v>164</v>
      </c>
      <c r="H173" s="58">
        <v>28</v>
      </c>
      <c r="I173" s="58">
        <v>5</v>
      </c>
      <c r="J173">
        <v>172</v>
      </c>
      <c r="K173" s="6" t="s">
        <v>428</v>
      </c>
      <c r="L173" s="56">
        <v>0</v>
      </c>
      <c r="M173" s="56">
        <v>2</v>
      </c>
      <c r="Q173" s="6" t="s">
        <v>200</v>
      </c>
      <c r="R173" s="56">
        <v>37</v>
      </c>
    </row>
    <row r="174" spans="1:18" x14ac:dyDescent="0.35">
      <c r="A174" s="60" t="s">
        <v>17</v>
      </c>
      <c r="B174" s="60">
        <v>58</v>
      </c>
      <c r="C174" s="60">
        <v>16</v>
      </c>
      <c r="D174" s="59">
        <v>5</v>
      </c>
      <c r="F174">
        <v>173</v>
      </c>
      <c r="G174" s="57" t="s">
        <v>136</v>
      </c>
      <c r="H174" s="58">
        <v>28</v>
      </c>
      <c r="I174" s="58">
        <v>2</v>
      </c>
      <c r="J174">
        <v>173</v>
      </c>
      <c r="K174" s="6" t="s">
        <v>7</v>
      </c>
      <c r="L174" s="56">
        <v>0</v>
      </c>
      <c r="M174" s="56">
        <v>1</v>
      </c>
      <c r="Q174" s="6" t="s">
        <v>205</v>
      </c>
      <c r="R174" s="56">
        <v>266</v>
      </c>
    </row>
    <row r="175" spans="1:18" x14ac:dyDescent="0.35">
      <c r="A175" s="60" t="s">
        <v>211</v>
      </c>
      <c r="B175" s="60">
        <v>58</v>
      </c>
      <c r="C175" s="60">
        <v>8</v>
      </c>
      <c r="D175" s="59">
        <v>6</v>
      </c>
      <c r="F175">
        <v>174</v>
      </c>
      <c r="G175" s="57" t="s">
        <v>121</v>
      </c>
      <c r="H175" s="58">
        <v>28</v>
      </c>
      <c r="I175" s="58">
        <v>1</v>
      </c>
      <c r="J175">
        <v>174</v>
      </c>
      <c r="K175" s="6" t="s">
        <v>122</v>
      </c>
      <c r="L175" s="56">
        <v>0</v>
      </c>
      <c r="M175" s="56">
        <v>2</v>
      </c>
      <c r="Q175" s="6" t="s">
        <v>337</v>
      </c>
      <c r="R175" s="56">
        <v>6</v>
      </c>
    </row>
    <row r="176" spans="1:18" x14ac:dyDescent="0.35">
      <c r="A176" s="60" t="s">
        <v>52</v>
      </c>
      <c r="B176" s="60">
        <v>58</v>
      </c>
      <c r="C176" s="60">
        <v>4</v>
      </c>
      <c r="D176" s="59">
        <v>6</v>
      </c>
      <c r="F176">
        <v>175</v>
      </c>
      <c r="G176" s="57" t="s">
        <v>462</v>
      </c>
      <c r="H176" s="58">
        <v>26</v>
      </c>
      <c r="I176" s="58">
        <v>1</v>
      </c>
      <c r="J176">
        <v>175</v>
      </c>
      <c r="K176" s="6" t="s">
        <v>176</v>
      </c>
      <c r="L176" s="56">
        <v>0</v>
      </c>
      <c r="M176" s="56">
        <v>2</v>
      </c>
      <c r="Q176" s="6" t="s">
        <v>216</v>
      </c>
      <c r="R176" s="56">
        <v>63</v>
      </c>
    </row>
    <row r="177" spans="1:18" x14ac:dyDescent="0.35">
      <c r="A177" s="60" t="s">
        <v>53</v>
      </c>
      <c r="B177" s="60">
        <v>58</v>
      </c>
      <c r="C177" s="60">
        <v>1</v>
      </c>
      <c r="D177" s="59">
        <v>1</v>
      </c>
      <c r="F177">
        <v>176</v>
      </c>
      <c r="G177" s="57" t="s">
        <v>369</v>
      </c>
      <c r="H177" s="58">
        <v>26</v>
      </c>
      <c r="I177" s="58">
        <v>1</v>
      </c>
      <c r="J177">
        <v>176</v>
      </c>
      <c r="K177" s="6" t="s">
        <v>43</v>
      </c>
      <c r="L177" s="56">
        <v>0</v>
      </c>
      <c r="M177" s="56">
        <v>1</v>
      </c>
      <c r="Q177" s="6" t="s">
        <v>51</v>
      </c>
      <c r="R177" s="56">
        <v>0</v>
      </c>
    </row>
    <row r="178" spans="1:18" x14ac:dyDescent="0.35">
      <c r="A178" s="60" t="s">
        <v>22</v>
      </c>
      <c r="B178" s="60">
        <v>58</v>
      </c>
      <c r="C178" s="60">
        <v>0</v>
      </c>
      <c r="D178" s="62">
        <v>1</v>
      </c>
      <c r="F178">
        <v>177</v>
      </c>
      <c r="G178" s="57" t="s">
        <v>8</v>
      </c>
      <c r="H178" s="58">
        <v>25</v>
      </c>
      <c r="I178" s="58">
        <v>1</v>
      </c>
      <c r="J178">
        <v>177</v>
      </c>
      <c r="K178" s="6" t="s">
        <v>206</v>
      </c>
      <c r="L178" s="56">
        <v>0</v>
      </c>
      <c r="M178" s="56">
        <v>1</v>
      </c>
      <c r="Q178" s="6" t="s">
        <v>117</v>
      </c>
      <c r="R178" s="56">
        <v>135</v>
      </c>
    </row>
    <row r="179" spans="1:18" x14ac:dyDescent="0.35">
      <c r="A179" s="60" t="s">
        <v>14</v>
      </c>
      <c r="B179" s="60">
        <v>57</v>
      </c>
      <c r="C179" s="60">
        <v>15</v>
      </c>
      <c r="D179" s="59">
        <v>6</v>
      </c>
      <c r="F179">
        <v>178</v>
      </c>
      <c r="G179" s="57" t="s">
        <v>404</v>
      </c>
      <c r="H179" s="58">
        <v>25</v>
      </c>
      <c r="I179" s="58">
        <v>1</v>
      </c>
      <c r="J179">
        <v>178</v>
      </c>
      <c r="K179" s="6" t="s">
        <v>34</v>
      </c>
      <c r="L179" s="56">
        <v>0</v>
      </c>
      <c r="M179" s="56">
        <v>1</v>
      </c>
      <c r="Q179" s="6" t="s">
        <v>95</v>
      </c>
      <c r="R179" s="56">
        <v>129</v>
      </c>
    </row>
    <row r="180" spans="1:18" x14ac:dyDescent="0.35">
      <c r="A180" s="60" t="s">
        <v>88</v>
      </c>
      <c r="B180" s="60">
        <v>57</v>
      </c>
      <c r="C180" s="60">
        <v>9</v>
      </c>
      <c r="D180" s="59">
        <v>1</v>
      </c>
      <c r="F180">
        <v>179</v>
      </c>
      <c r="G180" s="57" t="s">
        <v>73</v>
      </c>
      <c r="H180" s="58">
        <v>24</v>
      </c>
      <c r="I180" s="58">
        <v>2</v>
      </c>
      <c r="J180">
        <v>179</v>
      </c>
      <c r="K180" s="6" t="s">
        <v>45</v>
      </c>
      <c r="L180" s="56">
        <v>0</v>
      </c>
      <c r="M180" s="56">
        <v>1</v>
      </c>
      <c r="Q180" s="6" t="s">
        <v>4</v>
      </c>
      <c r="R180" s="56">
        <v>138</v>
      </c>
    </row>
    <row r="181" spans="1:18" x14ac:dyDescent="0.35">
      <c r="A181" s="60" t="s">
        <v>443</v>
      </c>
      <c r="B181" s="60">
        <v>57</v>
      </c>
      <c r="C181" s="60">
        <v>8</v>
      </c>
      <c r="D181" s="62">
        <v>7</v>
      </c>
      <c r="F181">
        <v>180</v>
      </c>
      <c r="G181" s="57" t="s">
        <v>123</v>
      </c>
      <c r="H181" s="58">
        <v>24</v>
      </c>
      <c r="I181" s="58">
        <v>1</v>
      </c>
      <c r="J181">
        <v>180</v>
      </c>
      <c r="K181" s="6" t="s">
        <v>372</v>
      </c>
      <c r="L181" s="56">
        <v>0</v>
      </c>
      <c r="M181" s="56">
        <v>1</v>
      </c>
      <c r="Q181" s="6" t="s">
        <v>147</v>
      </c>
      <c r="R181" s="56">
        <v>86</v>
      </c>
    </row>
    <row r="182" spans="1:18" x14ac:dyDescent="0.35">
      <c r="A182" s="60" t="s">
        <v>105</v>
      </c>
      <c r="B182" s="60">
        <v>57</v>
      </c>
      <c r="C182" s="60">
        <v>0</v>
      </c>
      <c r="D182" s="59">
        <v>4</v>
      </c>
      <c r="F182">
        <v>181</v>
      </c>
      <c r="G182" s="57" t="s">
        <v>21</v>
      </c>
      <c r="H182" s="58">
        <v>24</v>
      </c>
      <c r="I182" s="58">
        <v>2</v>
      </c>
      <c r="J182">
        <v>181</v>
      </c>
      <c r="K182" s="6" t="s">
        <v>21</v>
      </c>
      <c r="L182" s="56">
        <v>0</v>
      </c>
      <c r="M182" s="56">
        <v>2</v>
      </c>
      <c r="Q182" s="6" t="s">
        <v>27</v>
      </c>
      <c r="R182" s="56">
        <v>1</v>
      </c>
    </row>
    <row r="183" spans="1:18" x14ac:dyDescent="0.35">
      <c r="A183" s="60" t="s">
        <v>106</v>
      </c>
      <c r="B183" s="60">
        <v>57</v>
      </c>
      <c r="C183" s="60">
        <v>0</v>
      </c>
      <c r="D183" s="59">
        <v>4</v>
      </c>
      <c r="F183">
        <v>182</v>
      </c>
      <c r="G183" s="57" t="s">
        <v>401</v>
      </c>
      <c r="H183" s="58">
        <v>24</v>
      </c>
      <c r="I183" s="58">
        <v>1</v>
      </c>
      <c r="J183">
        <v>182</v>
      </c>
      <c r="K183" s="6" t="s">
        <v>328</v>
      </c>
      <c r="L183" s="56">
        <v>0</v>
      </c>
      <c r="M183" s="56">
        <v>1</v>
      </c>
      <c r="Q183" s="6" t="s">
        <v>23</v>
      </c>
      <c r="R183" s="56">
        <v>36</v>
      </c>
    </row>
    <row r="184" spans="1:18" x14ac:dyDescent="0.35">
      <c r="A184" s="60" t="s">
        <v>188</v>
      </c>
      <c r="B184" s="60">
        <v>56</v>
      </c>
      <c r="C184" s="60">
        <v>3</v>
      </c>
      <c r="D184" s="62">
        <v>5</v>
      </c>
      <c r="F184">
        <v>183</v>
      </c>
      <c r="G184" s="57" t="s">
        <v>215</v>
      </c>
      <c r="H184" s="58">
        <v>23</v>
      </c>
      <c r="I184" s="58">
        <v>2</v>
      </c>
      <c r="J184">
        <v>183</v>
      </c>
      <c r="K184" s="6" t="s">
        <v>187</v>
      </c>
      <c r="L184" s="56">
        <v>0</v>
      </c>
      <c r="M184" s="56">
        <v>1</v>
      </c>
      <c r="Q184" s="6" t="s">
        <v>31</v>
      </c>
      <c r="R184" s="56">
        <v>299</v>
      </c>
    </row>
    <row r="185" spans="1:18" x14ac:dyDescent="0.35">
      <c r="A185" s="60" t="s">
        <v>14</v>
      </c>
      <c r="B185" s="60">
        <v>55</v>
      </c>
      <c r="C185" s="60">
        <v>17</v>
      </c>
      <c r="D185" s="62">
        <v>7</v>
      </c>
      <c r="F185">
        <v>184</v>
      </c>
      <c r="G185" s="57" t="s">
        <v>309</v>
      </c>
      <c r="H185" s="58">
        <v>23</v>
      </c>
      <c r="I185" s="58">
        <v>1</v>
      </c>
      <c r="J185">
        <v>184</v>
      </c>
      <c r="K185" s="6" t="s">
        <v>39</v>
      </c>
      <c r="L185" s="56">
        <v>0</v>
      </c>
      <c r="M185" s="56">
        <v>1</v>
      </c>
      <c r="Q185" s="6" t="s">
        <v>86</v>
      </c>
      <c r="R185" s="56">
        <v>1</v>
      </c>
    </row>
    <row r="186" spans="1:18" x14ac:dyDescent="0.35">
      <c r="A186" s="60" t="s">
        <v>205</v>
      </c>
      <c r="B186" s="61">
        <v>55</v>
      </c>
      <c r="C186" s="61">
        <v>8</v>
      </c>
      <c r="D186" s="59">
        <v>2</v>
      </c>
      <c r="F186">
        <v>185</v>
      </c>
      <c r="G186" s="57" t="s">
        <v>317</v>
      </c>
      <c r="H186" s="58">
        <v>23</v>
      </c>
      <c r="I186" s="58">
        <v>1</v>
      </c>
      <c r="J186">
        <v>185</v>
      </c>
      <c r="K186" s="6" t="s">
        <v>69</v>
      </c>
      <c r="L186" s="56">
        <v>0</v>
      </c>
      <c r="M186" s="56">
        <v>1</v>
      </c>
      <c r="Q186" s="6" t="s">
        <v>151</v>
      </c>
      <c r="R186" s="56">
        <v>3</v>
      </c>
    </row>
    <row r="187" spans="1:18" x14ac:dyDescent="0.35">
      <c r="A187" s="60" t="s">
        <v>65</v>
      </c>
      <c r="B187" s="61">
        <v>55</v>
      </c>
      <c r="C187" s="61">
        <v>0</v>
      </c>
      <c r="D187" s="62">
        <v>2</v>
      </c>
      <c r="F187">
        <v>186</v>
      </c>
      <c r="G187" s="57" t="s">
        <v>143</v>
      </c>
      <c r="H187" s="58">
        <v>22</v>
      </c>
      <c r="I187" s="58">
        <v>2</v>
      </c>
      <c r="J187">
        <v>186</v>
      </c>
      <c r="K187" s="6" t="s">
        <v>44</v>
      </c>
      <c r="L187" s="56">
        <v>0</v>
      </c>
      <c r="M187" s="56">
        <v>1</v>
      </c>
      <c r="Q187" s="6" t="s">
        <v>108</v>
      </c>
      <c r="R187" s="56">
        <v>187</v>
      </c>
    </row>
    <row r="188" spans="1:18" x14ac:dyDescent="0.35">
      <c r="A188" s="60" t="s">
        <v>453</v>
      </c>
      <c r="B188" s="60">
        <v>55</v>
      </c>
      <c r="C188" s="60"/>
      <c r="D188" s="62">
        <v>7</v>
      </c>
      <c r="F188">
        <v>187</v>
      </c>
      <c r="G188" s="57" t="s">
        <v>441</v>
      </c>
      <c r="H188" s="58">
        <v>21</v>
      </c>
      <c r="I188" s="58">
        <v>1</v>
      </c>
      <c r="J188">
        <v>187</v>
      </c>
      <c r="K188" s="6" t="s">
        <v>101</v>
      </c>
      <c r="L188" s="56">
        <v>0</v>
      </c>
      <c r="M188" s="56">
        <v>2</v>
      </c>
      <c r="Q188" s="6" t="s">
        <v>339</v>
      </c>
      <c r="R188" s="56">
        <v>5</v>
      </c>
    </row>
    <row r="189" spans="1:18" x14ac:dyDescent="0.35">
      <c r="A189" s="60" t="s">
        <v>198</v>
      </c>
      <c r="B189" s="60">
        <v>54</v>
      </c>
      <c r="C189" s="60">
        <v>11</v>
      </c>
      <c r="D189" s="62">
        <v>6</v>
      </c>
      <c r="F189">
        <v>188</v>
      </c>
      <c r="G189" s="57" t="s">
        <v>347</v>
      </c>
      <c r="H189" s="58">
        <v>21</v>
      </c>
      <c r="I189" s="58">
        <v>1</v>
      </c>
      <c r="J189">
        <v>188</v>
      </c>
      <c r="K189" s="6" t="s">
        <v>378</v>
      </c>
      <c r="L189" s="56">
        <v>0</v>
      </c>
      <c r="M189" s="56">
        <v>1</v>
      </c>
      <c r="Q189" s="6" t="s">
        <v>94</v>
      </c>
      <c r="R189" s="56">
        <v>357</v>
      </c>
    </row>
    <row r="190" spans="1:18" x14ac:dyDescent="0.35">
      <c r="A190" s="60" t="s">
        <v>314</v>
      </c>
      <c r="B190" s="60">
        <v>54</v>
      </c>
      <c r="C190" s="60">
        <v>2</v>
      </c>
      <c r="D190" s="59">
        <v>5</v>
      </c>
      <c r="F190">
        <v>189</v>
      </c>
      <c r="G190" s="57" t="s">
        <v>209</v>
      </c>
      <c r="H190" s="58">
        <v>21</v>
      </c>
      <c r="I190" s="58">
        <v>2</v>
      </c>
      <c r="J190">
        <v>189</v>
      </c>
      <c r="K190" s="6" t="s">
        <v>171</v>
      </c>
      <c r="L190" s="56">
        <v>0</v>
      </c>
      <c r="M190" s="56">
        <v>1</v>
      </c>
      <c r="Q190" s="6" t="s">
        <v>19</v>
      </c>
      <c r="R190" s="56">
        <v>453</v>
      </c>
    </row>
    <row r="191" spans="1:18" x14ac:dyDescent="0.35">
      <c r="A191" s="60" t="s">
        <v>188</v>
      </c>
      <c r="B191" s="60">
        <v>54</v>
      </c>
      <c r="C191" s="60">
        <v>0</v>
      </c>
      <c r="D191" s="62">
        <v>6</v>
      </c>
      <c r="F191">
        <v>190</v>
      </c>
      <c r="G191" s="57" t="s">
        <v>135</v>
      </c>
      <c r="H191" s="58">
        <v>21</v>
      </c>
      <c r="I191" s="58">
        <v>2</v>
      </c>
      <c r="J191">
        <v>190</v>
      </c>
      <c r="K191" s="6" t="s">
        <v>367</v>
      </c>
      <c r="L191" s="56">
        <v>0</v>
      </c>
      <c r="M191" s="56">
        <v>1</v>
      </c>
      <c r="Q191" s="6" t="s">
        <v>340</v>
      </c>
      <c r="R191" s="56">
        <v>4</v>
      </c>
    </row>
    <row r="192" spans="1:18" x14ac:dyDescent="0.35">
      <c r="A192" s="60" t="s">
        <v>344</v>
      </c>
      <c r="B192" s="60">
        <v>53</v>
      </c>
      <c r="C192" s="60">
        <v>13</v>
      </c>
      <c r="D192" s="59">
        <v>5</v>
      </c>
      <c r="F192">
        <v>191</v>
      </c>
      <c r="G192" s="57" t="s">
        <v>196</v>
      </c>
      <c r="H192" s="58">
        <v>20</v>
      </c>
      <c r="I192" s="58">
        <v>1</v>
      </c>
      <c r="J192">
        <v>191</v>
      </c>
      <c r="K192" s="6" t="s">
        <v>152</v>
      </c>
      <c r="L192" s="56">
        <v>0</v>
      </c>
      <c r="M192" s="56">
        <v>1</v>
      </c>
      <c r="Q192" s="6" t="s">
        <v>213</v>
      </c>
      <c r="R192" s="56">
        <v>1</v>
      </c>
    </row>
    <row r="193" spans="1:18" x14ac:dyDescent="0.35">
      <c r="A193" s="60" t="s">
        <v>67</v>
      </c>
      <c r="B193" s="61">
        <v>53</v>
      </c>
      <c r="C193" s="61">
        <v>7</v>
      </c>
      <c r="D193" s="59">
        <v>3</v>
      </c>
      <c r="F193">
        <v>192</v>
      </c>
      <c r="G193" s="57" t="s">
        <v>126</v>
      </c>
      <c r="H193" s="58">
        <v>20</v>
      </c>
      <c r="I193" s="58">
        <v>2</v>
      </c>
      <c r="J193">
        <v>192</v>
      </c>
      <c r="K193" s="6" t="s">
        <v>350</v>
      </c>
      <c r="L193" s="56">
        <v>0</v>
      </c>
      <c r="M193" s="56">
        <v>1</v>
      </c>
      <c r="Q193" s="6" t="s">
        <v>96</v>
      </c>
      <c r="R193" s="56">
        <v>215</v>
      </c>
    </row>
    <row r="194" spans="1:18" x14ac:dyDescent="0.35">
      <c r="A194" s="60" t="s">
        <v>417</v>
      </c>
      <c r="B194" s="60">
        <v>53</v>
      </c>
      <c r="C194" s="60">
        <v>0</v>
      </c>
      <c r="D194" s="59">
        <v>6</v>
      </c>
      <c r="F194">
        <v>193</v>
      </c>
      <c r="G194" s="57" t="s">
        <v>141</v>
      </c>
      <c r="H194" s="58">
        <v>19</v>
      </c>
      <c r="I194" s="58">
        <v>2</v>
      </c>
      <c r="J194">
        <v>193</v>
      </c>
      <c r="K194" s="6" t="s">
        <v>50</v>
      </c>
      <c r="L194" s="56">
        <v>0</v>
      </c>
      <c r="M194" s="56">
        <v>1</v>
      </c>
      <c r="Q194" s="6" t="s">
        <v>111</v>
      </c>
      <c r="R194" s="56">
        <v>87</v>
      </c>
    </row>
    <row r="195" spans="1:18" x14ac:dyDescent="0.35">
      <c r="A195" s="60" t="s">
        <v>107</v>
      </c>
      <c r="B195" s="61">
        <v>53</v>
      </c>
      <c r="C195" s="61">
        <v>0</v>
      </c>
      <c r="D195" s="62">
        <v>2</v>
      </c>
      <c r="F195">
        <v>194</v>
      </c>
      <c r="G195" s="57" t="s">
        <v>393</v>
      </c>
      <c r="H195" s="58">
        <v>19</v>
      </c>
      <c r="I195" s="58">
        <v>1</v>
      </c>
      <c r="J195">
        <v>194</v>
      </c>
      <c r="K195" s="6" t="s">
        <v>397</v>
      </c>
      <c r="L195" s="56">
        <v>0</v>
      </c>
      <c r="M195" s="56">
        <v>1</v>
      </c>
      <c r="Q195" s="6" t="s">
        <v>378</v>
      </c>
      <c r="R195" s="56">
        <v>1</v>
      </c>
    </row>
    <row r="196" spans="1:18" x14ac:dyDescent="0.35">
      <c r="A196" s="60" t="s">
        <v>15</v>
      </c>
      <c r="B196" s="61">
        <v>52</v>
      </c>
      <c r="C196" s="61">
        <v>14</v>
      </c>
      <c r="D196" s="59">
        <v>2</v>
      </c>
      <c r="F196">
        <v>195</v>
      </c>
      <c r="G196" s="57" t="s">
        <v>128</v>
      </c>
      <c r="H196" s="58">
        <v>18</v>
      </c>
      <c r="I196" s="58">
        <v>1</v>
      </c>
      <c r="J196">
        <v>195</v>
      </c>
      <c r="K196" s="6" t="s">
        <v>146</v>
      </c>
      <c r="L196" s="56">
        <v>0</v>
      </c>
      <c r="M196" s="56">
        <v>2</v>
      </c>
      <c r="Q196" s="6" t="s">
        <v>192</v>
      </c>
      <c r="R196" s="56">
        <v>11</v>
      </c>
    </row>
    <row r="197" spans="1:18" x14ac:dyDescent="0.35">
      <c r="A197" s="60" t="s">
        <v>20</v>
      </c>
      <c r="B197" s="60">
        <v>52</v>
      </c>
      <c r="C197" s="60">
        <v>8</v>
      </c>
      <c r="D197" s="59">
        <v>1</v>
      </c>
      <c r="F197">
        <v>196</v>
      </c>
      <c r="G197" s="57" t="s">
        <v>129</v>
      </c>
      <c r="H197" s="58">
        <v>17</v>
      </c>
      <c r="I197" s="58">
        <v>1</v>
      </c>
      <c r="J197">
        <v>196</v>
      </c>
      <c r="K197" s="6" t="s">
        <v>123</v>
      </c>
      <c r="L197" s="56">
        <v>0</v>
      </c>
      <c r="M197" s="56">
        <v>1</v>
      </c>
      <c r="Q197" s="6" t="s">
        <v>67</v>
      </c>
      <c r="R197" s="56">
        <v>118</v>
      </c>
    </row>
    <row r="198" spans="1:18" x14ac:dyDescent="0.35">
      <c r="A198" s="60" t="s">
        <v>90</v>
      </c>
      <c r="B198" s="61">
        <v>52</v>
      </c>
      <c r="C198" s="61">
        <v>1</v>
      </c>
      <c r="D198" s="59">
        <v>2</v>
      </c>
      <c r="F198">
        <v>197</v>
      </c>
      <c r="G198" s="57" t="s">
        <v>172</v>
      </c>
      <c r="H198" s="58">
        <v>17</v>
      </c>
      <c r="I198" s="58">
        <v>1</v>
      </c>
      <c r="J198">
        <v>197</v>
      </c>
      <c r="K198" s="6" t="s">
        <v>78</v>
      </c>
      <c r="L198" s="56">
        <v>0</v>
      </c>
      <c r="M198" s="56">
        <v>2</v>
      </c>
      <c r="Q198" s="6" t="s">
        <v>195</v>
      </c>
      <c r="R198" s="56">
        <v>13</v>
      </c>
    </row>
    <row r="199" spans="1:18" x14ac:dyDescent="0.35">
      <c r="A199" s="60" t="s">
        <v>131</v>
      </c>
      <c r="B199" s="61">
        <v>52</v>
      </c>
      <c r="C199" s="61">
        <v>0</v>
      </c>
      <c r="D199" s="59">
        <v>2</v>
      </c>
      <c r="F199">
        <v>198</v>
      </c>
      <c r="G199" s="57" t="s">
        <v>36</v>
      </c>
      <c r="H199" s="58">
        <v>16</v>
      </c>
      <c r="I199" s="58">
        <v>2</v>
      </c>
      <c r="J199">
        <v>198</v>
      </c>
      <c r="K199" s="6" t="s">
        <v>413</v>
      </c>
      <c r="L199" s="56">
        <v>0</v>
      </c>
      <c r="M199" s="56">
        <v>2</v>
      </c>
      <c r="Q199" s="6" t="s">
        <v>64</v>
      </c>
      <c r="R199" s="56">
        <v>81</v>
      </c>
    </row>
    <row r="200" spans="1:18" x14ac:dyDescent="0.35">
      <c r="A200" s="60" t="s">
        <v>367</v>
      </c>
      <c r="B200" s="60">
        <v>52</v>
      </c>
      <c r="C200" s="60">
        <v>0</v>
      </c>
      <c r="D200" s="62">
        <v>5</v>
      </c>
      <c r="F200">
        <v>199</v>
      </c>
      <c r="G200" s="57" t="s">
        <v>176</v>
      </c>
      <c r="H200" s="58">
        <v>15</v>
      </c>
      <c r="I200" s="58">
        <v>2</v>
      </c>
      <c r="J200">
        <v>199</v>
      </c>
      <c r="K200" s="6" t="s">
        <v>116</v>
      </c>
      <c r="L200" s="56">
        <v>0</v>
      </c>
      <c r="M200" s="56">
        <v>2</v>
      </c>
      <c r="Q200" s="6" t="s">
        <v>138</v>
      </c>
      <c r="R200" s="56">
        <v>13</v>
      </c>
    </row>
    <row r="201" spans="1:18" x14ac:dyDescent="0.35">
      <c r="A201" s="60" t="s">
        <v>147</v>
      </c>
      <c r="B201" s="61">
        <v>51</v>
      </c>
      <c r="C201" s="61">
        <v>20</v>
      </c>
      <c r="D201" s="59">
        <v>2</v>
      </c>
      <c r="F201">
        <v>200</v>
      </c>
      <c r="G201" s="57" t="s">
        <v>39</v>
      </c>
      <c r="H201" s="58">
        <v>15</v>
      </c>
      <c r="I201" s="58">
        <v>1</v>
      </c>
      <c r="J201">
        <v>200</v>
      </c>
      <c r="K201" s="6" t="s">
        <v>404</v>
      </c>
      <c r="L201" s="56">
        <v>0</v>
      </c>
      <c r="M201" s="56">
        <v>1</v>
      </c>
      <c r="Q201" s="6" t="s">
        <v>166</v>
      </c>
      <c r="R201" s="56">
        <v>33</v>
      </c>
    </row>
    <row r="202" spans="1:18" x14ac:dyDescent="0.35">
      <c r="A202" s="60" t="s">
        <v>62</v>
      </c>
      <c r="B202" s="60">
        <v>51</v>
      </c>
      <c r="C202" s="60">
        <v>5</v>
      </c>
      <c r="D202" s="59">
        <v>1</v>
      </c>
      <c r="F202">
        <v>201</v>
      </c>
      <c r="G202" s="57" t="s">
        <v>458</v>
      </c>
      <c r="H202" s="58">
        <v>15</v>
      </c>
      <c r="I202" s="58">
        <v>1</v>
      </c>
      <c r="J202">
        <v>201</v>
      </c>
      <c r="K202" s="6" t="s">
        <v>215</v>
      </c>
      <c r="L202" s="56">
        <v>0</v>
      </c>
      <c r="M202" s="56">
        <v>2</v>
      </c>
      <c r="Q202" s="6" t="s">
        <v>7</v>
      </c>
      <c r="R202" s="56">
        <v>30</v>
      </c>
    </row>
    <row r="203" spans="1:18" x14ac:dyDescent="0.35">
      <c r="A203" s="60" t="s">
        <v>76</v>
      </c>
      <c r="B203" s="60">
        <v>51</v>
      </c>
      <c r="C203" s="60">
        <v>2</v>
      </c>
      <c r="D203" s="59">
        <v>4</v>
      </c>
      <c r="F203">
        <v>202</v>
      </c>
      <c r="G203" s="57" t="s">
        <v>431</v>
      </c>
      <c r="H203" s="58">
        <v>15</v>
      </c>
      <c r="I203" s="58">
        <v>2</v>
      </c>
      <c r="J203">
        <v>202</v>
      </c>
      <c r="K203" s="6" t="s">
        <v>417</v>
      </c>
      <c r="L203" s="56">
        <v>0</v>
      </c>
      <c r="M203" s="56">
        <v>2</v>
      </c>
      <c r="Q203" s="6" t="s">
        <v>176</v>
      </c>
      <c r="R203" s="56">
        <v>3</v>
      </c>
    </row>
    <row r="204" spans="1:18" x14ac:dyDescent="0.35">
      <c r="A204" s="60" t="s">
        <v>108</v>
      </c>
      <c r="B204" s="60">
        <v>51</v>
      </c>
      <c r="C204" s="60">
        <v>0</v>
      </c>
      <c r="D204" s="59">
        <v>4</v>
      </c>
      <c r="F204">
        <v>203</v>
      </c>
      <c r="G204" s="57" t="s">
        <v>180</v>
      </c>
      <c r="H204" s="58">
        <v>15</v>
      </c>
      <c r="I204" s="58">
        <v>2</v>
      </c>
      <c r="J204">
        <v>203</v>
      </c>
      <c r="K204" s="6" t="s">
        <v>185</v>
      </c>
      <c r="L204" s="56">
        <v>0</v>
      </c>
      <c r="M204" s="56">
        <v>4</v>
      </c>
      <c r="Q204" s="6" t="s">
        <v>139</v>
      </c>
      <c r="R204" s="56">
        <v>42</v>
      </c>
    </row>
    <row r="205" spans="1:18" x14ac:dyDescent="0.35">
      <c r="A205" s="60" t="s">
        <v>107</v>
      </c>
      <c r="B205" s="60">
        <v>51</v>
      </c>
      <c r="C205" s="60">
        <v>0</v>
      </c>
      <c r="D205" s="62">
        <v>4</v>
      </c>
      <c r="F205">
        <v>204</v>
      </c>
      <c r="G205" s="57" t="s">
        <v>366</v>
      </c>
      <c r="H205" s="58">
        <v>15</v>
      </c>
      <c r="I205" s="58">
        <v>1</v>
      </c>
      <c r="J205">
        <v>204</v>
      </c>
      <c r="K205" s="6" t="s">
        <v>419</v>
      </c>
      <c r="L205" s="56">
        <v>0</v>
      </c>
      <c r="M205" s="56">
        <v>1</v>
      </c>
      <c r="Q205" s="6" t="s">
        <v>15</v>
      </c>
      <c r="R205" s="56">
        <v>205</v>
      </c>
    </row>
    <row r="206" spans="1:18" x14ac:dyDescent="0.35">
      <c r="A206" s="60" t="s">
        <v>467</v>
      </c>
      <c r="B206" s="60">
        <v>51</v>
      </c>
      <c r="C206" s="60"/>
      <c r="D206" s="62">
        <v>7</v>
      </c>
      <c r="F206">
        <v>205</v>
      </c>
      <c r="G206" s="57" t="s">
        <v>364</v>
      </c>
      <c r="H206" s="58">
        <v>15</v>
      </c>
      <c r="I206" s="58">
        <v>1</v>
      </c>
      <c r="J206">
        <v>205</v>
      </c>
      <c r="K206" s="6" t="s">
        <v>56</v>
      </c>
      <c r="L206" s="56">
        <v>0</v>
      </c>
      <c r="M206" s="56">
        <v>1</v>
      </c>
      <c r="Q206" s="6" t="s">
        <v>21</v>
      </c>
      <c r="R206" s="56">
        <v>24</v>
      </c>
    </row>
    <row r="207" spans="1:18" x14ac:dyDescent="0.35">
      <c r="A207" s="60" t="s">
        <v>109</v>
      </c>
      <c r="B207" s="60">
        <v>50</v>
      </c>
      <c r="C207" s="60">
        <v>8</v>
      </c>
      <c r="D207" s="59">
        <v>4</v>
      </c>
      <c r="F207">
        <v>206</v>
      </c>
      <c r="G207" s="57" t="s">
        <v>373</v>
      </c>
      <c r="H207" s="58">
        <v>14</v>
      </c>
      <c r="I207" s="58">
        <v>1</v>
      </c>
      <c r="J207">
        <v>206</v>
      </c>
      <c r="K207" s="6" t="s">
        <v>423</v>
      </c>
      <c r="L207" s="56">
        <v>0</v>
      </c>
      <c r="M207" s="56">
        <v>2</v>
      </c>
      <c r="Q207" s="6" t="s">
        <v>344</v>
      </c>
      <c r="R207" s="56">
        <v>53</v>
      </c>
    </row>
    <row r="208" spans="1:18" x14ac:dyDescent="0.35">
      <c r="A208" s="60" t="s">
        <v>220</v>
      </c>
      <c r="B208" s="61">
        <v>50</v>
      </c>
      <c r="C208" s="61">
        <v>7</v>
      </c>
      <c r="D208" s="59">
        <v>2</v>
      </c>
      <c r="F208">
        <v>207</v>
      </c>
      <c r="G208" s="57" t="s">
        <v>461</v>
      </c>
      <c r="H208" s="58">
        <v>14</v>
      </c>
      <c r="I208" s="58">
        <v>1</v>
      </c>
      <c r="J208">
        <v>207</v>
      </c>
      <c r="K208" s="6" t="s">
        <v>154</v>
      </c>
      <c r="L208" s="56">
        <v>0</v>
      </c>
      <c r="M208" s="56">
        <v>1</v>
      </c>
      <c r="Q208" s="6" t="s">
        <v>3</v>
      </c>
      <c r="R208" s="56">
        <v>865</v>
      </c>
    </row>
    <row r="209" spans="1:18" x14ac:dyDescent="0.35">
      <c r="A209" s="60" t="s">
        <v>211</v>
      </c>
      <c r="B209" s="60">
        <v>50</v>
      </c>
      <c r="C209" s="60">
        <v>1</v>
      </c>
      <c r="D209" s="62">
        <v>7</v>
      </c>
      <c r="F209">
        <v>208</v>
      </c>
      <c r="G209" s="57" t="s">
        <v>133</v>
      </c>
      <c r="H209" s="58">
        <v>14</v>
      </c>
      <c r="I209" s="58">
        <v>1</v>
      </c>
      <c r="J209">
        <v>208</v>
      </c>
      <c r="K209" s="6" t="s">
        <v>219</v>
      </c>
      <c r="L209" s="56">
        <v>0</v>
      </c>
      <c r="M209" s="56">
        <v>1</v>
      </c>
      <c r="Q209" s="6" t="s">
        <v>191</v>
      </c>
      <c r="R209" s="56">
        <v>43</v>
      </c>
    </row>
    <row r="210" spans="1:18" x14ac:dyDescent="0.35">
      <c r="A210" s="60" t="s">
        <v>19</v>
      </c>
      <c r="B210" s="61">
        <v>50</v>
      </c>
      <c r="C210" s="61">
        <v>1</v>
      </c>
      <c r="D210" s="59">
        <v>3</v>
      </c>
      <c r="F210">
        <v>209</v>
      </c>
      <c r="G210" s="57" t="s">
        <v>84</v>
      </c>
      <c r="H210" s="58">
        <v>14</v>
      </c>
      <c r="I210" s="58">
        <v>2</v>
      </c>
      <c r="J210">
        <v>209</v>
      </c>
      <c r="K210" s="6" t="s">
        <v>106</v>
      </c>
      <c r="L210" s="56">
        <v>0</v>
      </c>
      <c r="M210" s="56">
        <v>5</v>
      </c>
      <c r="Q210" s="6" t="s">
        <v>144</v>
      </c>
      <c r="R210" s="56">
        <v>6</v>
      </c>
    </row>
    <row r="211" spans="1:18" x14ac:dyDescent="0.35">
      <c r="A211" s="60" t="s">
        <v>174</v>
      </c>
      <c r="B211" s="61">
        <v>49</v>
      </c>
      <c r="C211" s="61">
        <v>10</v>
      </c>
      <c r="D211" s="59">
        <v>2</v>
      </c>
      <c r="F211">
        <v>210</v>
      </c>
      <c r="G211" s="57" t="s">
        <v>459</v>
      </c>
      <c r="H211" s="58">
        <v>14</v>
      </c>
      <c r="I211" s="58">
        <v>1</v>
      </c>
      <c r="J211">
        <v>210</v>
      </c>
      <c r="K211" s="6" t="s">
        <v>190</v>
      </c>
      <c r="L211" s="56">
        <v>0</v>
      </c>
      <c r="M211" s="56">
        <v>4</v>
      </c>
      <c r="Q211" s="6" t="s">
        <v>128</v>
      </c>
      <c r="R211" s="56">
        <v>18</v>
      </c>
    </row>
    <row r="212" spans="1:18" x14ac:dyDescent="0.35">
      <c r="A212" s="60" t="s">
        <v>6</v>
      </c>
      <c r="B212" s="60">
        <v>49</v>
      </c>
      <c r="C212" s="60">
        <v>2</v>
      </c>
      <c r="D212" s="59">
        <v>1</v>
      </c>
      <c r="F212">
        <v>211</v>
      </c>
      <c r="G212" s="57" t="s">
        <v>49</v>
      </c>
      <c r="H212" s="58">
        <v>14</v>
      </c>
      <c r="I212" s="58">
        <v>4</v>
      </c>
      <c r="J212">
        <v>211</v>
      </c>
      <c r="K212" s="6" t="s">
        <v>30</v>
      </c>
      <c r="L212" s="56">
        <v>0</v>
      </c>
      <c r="M212" s="56">
        <v>5</v>
      </c>
      <c r="Q212" s="6" t="s">
        <v>76</v>
      </c>
      <c r="R212" s="56">
        <v>208</v>
      </c>
    </row>
    <row r="213" spans="1:18" x14ac:dyDescent="0.35">
      <c r="A213" s="60" t="s">
        <v>107</v>
      </c>
      <c r="B213" s="61">
        <v>49</v>
      </c>
      <c r="C213" s="61">
        <v>0</v>
      </c>
      <c r="D213" s="62">
        <v>3</v>
      </c>
      <c r="F213">
        <v>212</v>
      </c>
      <c r="G213" s="57" t="s">
        <v>132</v>
      </c>
      <c r="H213" s="58">
        <v>14</v>
      </c>
      <c r="I213" s="58">
        <v>1</v>
      </c>
      <c r="J213">
        <v>212</v>
      </c>
      <c r="K213" s="6" t="s">
        <v>212</v>
      </c>
      <c r="L213" s="56">
        <v>0</v>
      </c>
      <c r="M213" s="56">
        <v>3</v>
      </c>
      <c r="Q213" s="6" t="s">
        <v>50</v>
      </c>
      <c r="R213" s="56">
        <v>4</v>
      </c>
    </row>
    <row r="214" spans="1:18" x14ac:dyDescent="0.35">
      <c r="A214" s="60" t="s">
        <v>76</v>
      </c>
      <c r="B214" s="60">
        <v>48</v>
      </c>
      <c r="C214" s="60">
        <v>7</v>
      </c>
      <c r="D214" s="59">
        <v>1</v>
      </c>
      <c r="F214">
        <v>213</v>
      </c>
      <c r="G214" s="57" t="s">
        <v>460</v>
      </c>
      <c r="H214" s="58">
        <v>13</v>
      </c>
      <c r="I214" s="58">
        <v>1</v>
      </c>
      <c r="J214">
        <v>213</v>
      </c>
      <c r="K214" s="6" t="s">
        <v>199</v>
      </c>
      <c r="L214" s="56">
        <v>0</v>
      </c>
      <c r="M214" s="56">
        <v>1</v>
      </c>
      <c r="Q214" s="6" t="s">
        <v>146</v>
      </c>
      <c r="R214" s="56">
        <v>5</v>
      </c>
    </row>
    <row r="215" spans="1:18" x14ac:dyDescent="0.35">
      <c r="A215" s="60" t="s">
        <v>110</v>
      </c>
      <c r="B215" s="60">
        <v>48</v>
      </c>
      <c r="C215" s="60">
        <v>0</v>
      </c>
      <c r="D215" s="59">
        <v>4</v>
      </c>
      <c r="F215">
        <v>214</v>
      </c>
      <c r="G215" s="57" t="s">
        <v>442</v>
      </c>
      <c r="H215" s="58">
        <v>13</v>
      </c>
      <c r="I215" s="58">
        <v>1</v>
      </c>
      <c r="J215">
        <v>214</v>
      </c>
      <c r="K215" s="6" t="s">
        <v>161</v>
      </c>
      <c r="L215" s="56">
        <v>0</v>
      </c>
      <c r="M215" s="56">
        <v>1</v>
      </c>
      <c r="Q215" s="6" t="s">
        <v>78</v>
      </c>
      <c r="R215" s="56">
        <v>74</v>
      </c>
    </row>
    <row r="216" spans="1:18" x14ac:dyDescent="0.35">
      <c r="A216" s="60" t="s">
        <v>186</v>
      </c>
      <c r="B216" s="61">
        <v>48</v>
      </c>
      <c r="C216" s="61">
        <v>0</v>
      </c>
      <c r="D216" s="62">
        <v>3</v>
      </c>
      <c r="F216">
        <v>215</v>
      </c>
      <c r="G216" s="57" t="s">
        <v>468</v>
      </c>
      <c r="H216" s="58">
        <v>13</v>
      </c>
      <c r="I216" s="58">
        <v>1</v>
      </c>
      <c r="J216">
        <v>215</v>
      </c>
      <c r="K216" s="6" t="s">
        <v>107</v>
      </c>
      <c r="L216" s="56">
        <v>0</v>
      </c>
      <c r="M216" s="56">
        <v>4</v>
      </c>
      <c r="Q216" s="6" t="s">
        <v>37</v>
      </c>
      <c r="R216" s="56">
        <v>334</v>
      </c>
    </row>
    <row r="217" spans="1:18" x14ac:dyDescent="0.35">
      <c r="A217" s="60" t="s">
        <v>14</v>
      </c>
      <c r="B217" s="60">
        <v>47</v>
      </c>
      <c r="C217" s="60">
        <v>20</v>
      </c>
      <c r="D217" s="59">
        <v>1</v>
      </c>
      <c r="F217">
        <v>216</v>
      </c>
      <c r="G217" s="57" t="s">
        <v>405</v>
      </c>
      <c r="H217" s="58">
        <v>13</v>
      </c>
      <c r="I217" s="58">
        <v>1</v>
      </c>
      <c r="J217">
        <v>216</v>
      </c>
      <c r="K217" s="6" t="s">
        <v>317</v>
      </c>
      <c r="L217" s="56">
        <v>0</v>
      </c>
      <c r="M217" s="56">
        <v>1</v>
      </c>
      <c r="Q217" s="6" t="s">
        <v>134</v>
      </c>
      <c r="R217" s="56">
        <v>27</v>
      </c>
    </row>
    <row r="218" spans="1:18" x14ac:dyDescent="0.35">
      <c r="A218" s="60" t="s">
        <v>111</v>
      </c>
      <c r="B218" s="60">
        <v>47</v>
      </c>
      <c r="C218" s="60">
        <v>13</v>
      </c>
      <c r="D218" s="59">
        <v>4</v>
      </c>
      <c r="F218">
        <v>217</v>
      </c>
      <c r="G218" s="57" t="s">
        <v>195</v>
      </c>
      <c r="H218" s="58">
        <v>13</v>
      </c>
      <c r="I218" s="58">
        <v>2</v>
      </c>
      <c r="J218">
        <v>217</v>
      </c>
      <c r="K218" s="6" t="s">
        <v>142</v>
      </c>
      <c r="L218" s="56">
        <v>0</v>
      </c>
      <c r="M218" s="56">
        <v>1</v>
      </c>
      <c r="Q218" s="6" t="s">
        <v>384</v>
      </c>
      <c r="R218" s="56">
        <v>0</v>
      </c>
    </row>
    <row r="219" spans="1:18" x14ac:dyDescent="0.35">
      <c r="A219" s="60" t="s">
        <v>74</v>
      </c>
      <c r="B219" s="60">
        <v>47</v>
      </c>
      <c r="C219" s="60">
        <v>10</v>
      </c>
      <c r="D219" s="59">
        <v>1</v>
      </c>
      <c r="F219">
        <v>218</v>
      </c>
      <c r="G219" s="57" t="s">
        <v>138</v>
      </c>
      <c r="H219" s="58">
        <v>13</v>
      </c>
      <c r="I219" s="58">
        <v>2</v>
      </c>
      <c r="J219">
        <v>218</v>
      </c>
      <c r="K219" s="6" t="s">
        <v>319</v>
      </c>
      <c r="L219" s="56">
        <v>0</v>
      </c>
      <c r="M219" s="56">
        <v>1</v>
      </c>
      <c r="Q219" s="6" t="s">
        <v>185</v>
      </c>
      <c r="R219" s="56">
        <v>100</v>
      </c>
    </row>
    <row r="220" spans="1:18" x14ac:dyDescent="0.35">
      <c r="A220" s="60" t="s">
        <v>112</v>
      </c>
      <c r="B220" s="60">
        <v>47</v>
      </c>
      <c r="C220" s="60">
        <v>4</v>
      </c>
      <c r="D220" s="59">
        <v>4</v>
      </c>
      <c r="F220">
        <v>219</v>
      </c>
      <c r="G220" s="57" t="s">
        <v>149</v>
      </c>
      <c r="H220" s="58">
        <v>12</v>
      </c>
      <c r="I220" s="58">
        <v>2</v>
      </c>
      <c r="J220">
        <v>219</v>
      </c>
      <c r="K220" s="6" t="s">
        <v>186</v>
      </c>
      <c r="L220" s="56">
        <v>0</v>
      </c>
      <c r="M220" s="56">
        <v>2</v>
      </c>
      <c r="Q220" s="6" t="s">
        <v>346</v>
      </c>
      <c r="R220" s="56">
        <v>10</v>
      </c>
    </row>
    <row r="221" spans="1:18" x14ac:dyDescent="0.35">
      <c r="A221" s="60" t="s">
        <v>397</v>
      </c>
      <c r="B221" s="60">
        <v>47</v>
      </c>
      <c r="C221" s="60">
        <v>0</v>
      </c>
      <c r="D221" s="59">
        <v>6</v>
      </c>
      <c r="F221">
        <v>220</v>
      </c>
      <c r="G221" s="57" t="s">
        <v>414</v>
      </c>
      <c r="H221" s="58">
        <v>11</v>
      </c>
      <c r="I221" s="58">
        <v>2</v>
      </c>
      <c r="J221">
        <v>220</v>
      </c>
      <c r="K221" s="6" t="s">
        <v>321</v>
      </c>
      <c r="L221" s="56">
        <v>0</v>
      </c>
      <c r="M221" s="56">
        <v>1</v>
      </c>
      <c r="Q221" s="6" t="s">
        <v>56</v>
      </c>
      <c r="R221" s="56">
        <v>5</v>
      </c>
    </row>
    <row r="222" spans="1:18" x14ac:dyDescent="0.35">
      <c r="A222" s="60" t="s">
        <v>34</v>
      </c>
      <c r="B222" s="60">
        <v>47</v>
      </c>
      <c r="C222" s="60">
        <v>0</v>
      </c>
      <c r="D222" s="59">
        <v>1</v>
      </c>
      <c r="F222">
        <v>221</v>
      </c>
      <c r="G222" s="57" t="s">
        <v>349</v>
      </c>
      <c r="H222" s="58">
        <v>11</v>
      </c>
      <c r="I222" s="58">
        <v>1</v>
      </c>
      <c r="J222">
        <v>221</v>
      </c>
      <c r="K222" s="6" t="s">
        <v>49</v>
      </c>
      <c r="L222" s="56">
        <v>0</v>
      </c>
      <c r="M222" s="56">
        <v>4</v>
      </c>
      <c r="Q222" s="6" t="s">
        <v>220</v>
      </c>
      <c r="R222" s="56">
        <v>142</v>
      </c>
    </row>
    <row r="223" spans="1:18" x14ac:dyDescent="0.35">
      <c r="A223" s="60" t="s">
        <v>452</v>
      </c>
      <c r="B223" s="60">
        <v>46</v>
      </c>
      <c r="C223" s="60">
        <v>15</v>
      </c>
      <c r="D223" s="62">
        <v>7</v>
      </c>
      <c r="F223">
        <v>222</v>
      </c>
      <c r="G223" s="57" t="s">
        <v>192</v>
      </c>
      <c r="H223" s="58">
        <v>11</v>
      </c>
      <c r="I223" s="58">
        <v>1</v>
      </c>
      <c r="J223">
        <v>222</v>
      </c>
      <c r="K223" s="6" t="s">
        <v>387</v>
      </c>
      <c r="L223" s="56">
        <v>0</v>
      </c>
      <c r="M223" s="56">
        <v>1</v>
      </c>
      <c r="Q223" s="6" t="s">
        <v>106</v>
      </c>
      <c r="R223" s="56">
        <v>195</v>
      </c>
    </row>
    <row r="224" spans="1:18" x14ac:dyDescent="0.35">
      <c r="A224" s="60" t="s">
        <v>314</v>
      </c>
      <c r="B224" s="60">
        <v>46</v>
      </c>
      <c r="C224" s="60">
        <v>5</v>
      </c>
      <c r="D224" s="62">
        <v>7</v>
      </c>
      <c r="F224">
        <v>223</v>
      </c>
      <c r="G224" s="57" t="s">
        <v>82</v>
      </c>
      <c r="H224" s="58">
        <v>11</v>
      </c>
      <c r="I224" s="58">
        <v>1</v>
      </c>
      <c r="J224">
        <v>223</v>
      </c>
      <c r="K224" s="6" t="s">
        <v>209</v>
      </c>
      <c r="L224" s="56">
        <v>0</v>
      </c>
      <c r="M224" s="56">
        <v>2</v>
      </c>
      <c r="Q224" s="6" t="s">
        <v>30</v>
      </c>
      <c r="R224" s="56">
        <v>561</v>
      </c>
    </row>
    <row r="225" spans="1:18" x14ac:dyDescent="0.35">
      <c r="A225" s="60" t="s">
        <v>97</v>
      </c>
      <c r="B225" s="60">
        <v>46</v>
      </c>
      <c r="C225" s="60">
        <v>3</v>
      </c>
      <c r="D225" s="59">
        <v>5</v>
      </c>
      <c r="F225">
        <v>224</v>
      </c>
      <c r="G225" s="57" t="s">
        <v>11</v>
      </c>
      <c r="H225" s="58">
        <v>11</v>
      </c>
      <c r="I225" s="58">
        <v>2</v>
      </c>
      <c r="J225">
        <v>224</v>
      </c>
      <c r="K225" s="6" t="s">
        <v>324</v>
      </c>
      <c r="L225" s="56">
        <v>0</v>
      </c>
      <c r="M225" s="56">
        <v>1</v>
      </c>
      <c r="Q225" s="6" t="s">
        <v>65</v>
      </c>
      <c r="R225" s="56">
        <v>314</v>
      </c>
    </row>
    <row r="226" spans="1:18" x14ac:dyDescent="0.35">
      <c r="A226" s="60" t="s">
        <v>112</v>
      </c>
      <c r="B226" s="61">
        <v>46</v>
      </c>
      <c r="C226" s="61">
        <v>0</v>
      </c>
      <c r="D226" s="59">
        <v>2</v>
      </c>
      <c r="F226">
        <v>225</v>
      </c>
      <c r="G226" s="57" t="s">
        <v>179</v>
      </c>
      <c r="H226" s="58">
        <v>11</v>
      </c>
      <c r="I226" s="58">
        <v>2</v>
      </c>
      <c r="J226">
        <v>225</v>
      </c>
      <c r="K226" s="6" t="s">
        <v>453</v>
      </c>
      <c r="L226" s="56"/>
      <c r="M226" s="56">
        <v>1</v>
      </c>
      <c r="Q226" s="6" t="s">
        <v>367</v>
      </c>
      <c r="R226" s="56">
        <v>52</v>
      </c>
    </row>
    <row r="227" spans="1:18" x14ac:dyDescent="0.35">
      <c r="A227" s="60" t="s">
        <v>122</v>
      </c>
      <c r="B227" s="60">
        <v>46</v>
      </c>
      <c r="C227" s="60">
        <v>0</v>
      </c>
      <c r="D227" s="59">
        <v>5</v>
      </c>
      <c r="F227">
        <v>226</v>
      </c>
      <c r="G227" s="57" t="s">
        <v>455</v>
      </c>
      <c r="H227" s="58">
        <v>11</v>
      </c>
      <c r="I227" s="58">
        <v>1</v>
      </c>
      <c r="J227">
        <v>226</v>
      </c>
      <c r="K227" s="6" t="s">
        <v>373</v>
      </c>
      <c r="L227" s="56">
        <v>0</v>
      </c>
      <c r="M227" s="56">
        <v>1</v>
      </c>
      <c r="Q227" s="6" t="s">
        <v>107</v>
      </c>
      <c r="R227" s="56">
        <v>199</v>
      </c>
    </row>
    <row r="228" spans="1:18" x14ac:dyDescent="0.35">
      <c r="A228" s="60" t="s">
        <v>107</v>
      </c>
      <c r="B228" s="60">
        <v>46</v>
      </c>
      <c r="C228" s="60">
        <v>0</v>
      </c>
      <c r="D228" s="62">
        <v>5</v>
      </c>
      <c r="F228">
        <v>227</v>
      </c>
      <c r="G228" s="57" t="s">
        <v>427</v>
      </c>
      <c r="H228" s="58">
        <v>11</v>
      </c>
      <c r="I228" s="58">
        <v>2</v>
      </c>
      <c r="J228">
        <v>227</v>
      </c>
      <c r="K228" s="6" t="s">
        <v>172</v>
      </c>
      <c r="L228" s="56">
        <v>0</v>
      </c>
      <c r="M228" s="56">
        <v>1</v>
      </c>
      <c r="Q228" s="6" t="s">
        <v>177</v>
      </c>
      <c r="R228" s="56">
        <v>234</v>
      </c>
    </row>
    <row r="229" spans="1:18" x14ac:dyDescent="0.35">
      <c r="A229" s="60" t="s">
        <v>87</v>
      </c>
      <c r="B229" s="60">
        <v>45</v>
      </c>
      <c r="C229" s="60">
        <v>12</v>
      </c>
      <c r="D229" s="59">
        <v>1</v>
      </c>
      <c r="F229">
        <v>228</v>
      </c>
      <c r="G229" s="57" t="s">
        <v>10</v>
      </c>
      <c r="H229" s="58">
        <v>10</v>
      </c>
      <c r="I229" s="58">
        <v>1</v>
      </c>
      <c r="J229">
        <v>228</v>
      </c>
      <c r="K229" s="6" t="s">
        <v>327</v>
      </c>
      <c r="L229" s="56">
        <v>0</v>
      </c>
      <c r="M229" s="56">
        <v>1</v>
      </c>
      <c r="Q229" s="6" t="s">
        <v>186</v>
      </c>
      <c r="R229" s="56">
        <v>81</v>
      </c>
    </row>
    <row r="230" spans="1:18" x14ac:dyDescent="0.35">
      <c r="A230" s="60" t="s">
        <v>335</v>
      </c>
      <c r="B230" s="60">
        <v>45</v>
      </c>
      <c r="C230" s="60">
        <v>0</v>
      </c>
      <c r="D230" s="59">
        <v>5</v>
      </c>
      <c r="F230">
        <v>229</v>
      </c>
      <c r="G230" s="57" t="s">
        <v>346</v>
      </c>
      <c r="H230" s="58">
        <v>10</v>
      </c>
      <c r="I230" s="58">
        <v>1</v>
      </c>
      <c r="J230">
        <v>229</v>
      </c>
      <c r="K230" s="6" t="s">
        <v>57</v>
      </c>
      <c r="L230" s="56">
        <v>0</v>
      </c>
      <c r="M230" s="56">
        <v>1</v>
      </c>
      <c r="Q230" s="6" t="s">
        <v>347</v>
      </c>
      <c r="R230" s="56">
        <v>21</v>
      </c>
    </row>
    <row r="231" spans="1:18" x14ac:dyDescent="0.35">
      <c r="A231" s="60" t="s">
        <v>188</v>
      </c>
      <c r="B231" s="61">
        <v>45</v>
      </c>
      <c r="C231" s="61">
        <v>0</v>
      </c>
      <c r="D231" s="62">
        <v>3</v>
      </c>
      <c r="F231">
        <v>230</v>
      </c>
      <c r="G231" s="57" t="s">
        <v>189</v>
      </c>
      <c r="H231" s="58">
        <v>10</v>
      </c>
      <c r="I231" s="58">
        <v>2</v>
      </c>
      <c r="J231">
        <v>230</v>
      </c>
      <c r="K231" s="6" t="s">
        <v>329</v>
      </c>
      <c r="L231" s="56">
        <v>0</v>
      </c>
      <c r="M231" s="56">
        <v>1</v>
      </c>
      <c r="Q231" s="6" t="s">
        <v>49</v>
      </c>
      <c r="R231" s="56">
        <v>14</v>
      </c>
    </row>
    <row r="232" spans="1:18" x14ac:dyDescent="0.35">
      <c r="A232" s="60" t="s">
        <v>35</v>
      </c>
      <c r="B232" s="60">
        <v>44</v>
      </c>
      <c r="C232" s="60">
        <v>1</v>
      </c>
      <c r="D232" s="62">
        <v>1</v>
      </c>
      <c r="F232">
        <v>231</v>
      </c>
      <c r="G232" s="57" t="s">
        <v>432</v>
      </c>
      <c r="H232" s="58">
        <v>10</v>
      </c>
      <c r="I232" s="58">
        <v>2</v>
      </c>
      <c r="J232">
        <v>231</v>
      </c>
      <c r="K232" s="6" t="s">
        <v>26</v>
      </c>
      <c r="L232" s="56">
        <v>0</v>
      </c>
      <c r="M232" s="56">
        <v>4</v>
      </c>
      <c r="Q232" s="6" t="s">
        <v>189</v>
      </c>
      <c r="R232" s="56">
        <v>10</v>
      </c>
    </row>
    <row r="233" spans="1:18" x14ac:dyDescent="0.35">
      <c r="A233" s="60" t="s">
        <v>447</v>
      </c>
      <c r="B233" s="60">
        <v>44</v>
      </c>
      <c r="C233" s="60"/>
      <c r="D233" s="62">
        <v>7</v>
      </c>
      <c r="F233">
        <v>232</v>
      </c>
      <c r="G233" s="57" t="s">
        <v>320</v>
      </c>
      <c r="H233" s="58">
        <v>9</v>
      </c>
      <c r="I233" s="58">
        <v>1</v>
      </c>
      <c r="J233">
        <v>232</v>
      </c>
      <c r="K233" s="6" t="s">
        <v>375</v>
      </c>
      <c r="L233" s="56">
        <v>0</v>
      </c>
      <c r="M233" s="56">
        <v>1</v>
      </c>
      <c r="Q233" s="6" t="s">
        <v>180</v>
      </c>
      <c r="R233" s="56">
        <v>15</v>
      </c>
    </row>
    <row r="234" spans="1:18" x14ac:dyDescent="0.35">
      <c r="A234" s="60" t="s">
        <v>316</v>
      </c>
      <c r="B234" s="60">
        <v>43</v>
      </c>
      <c r="C234" s="60">
        <v>7</v>
      </c>
      <c r="D234" s="59">
        <v>5</v>
      </c>
      <c r="F234">
        <v>233</v>
      </c>
      <c r="G234" s="57" t="s">
        <v>448</v>
      </c>
      <c r="H234" s="58">
        <v>9</v>
      </c>
      <c r="I234" s="58">
        <v>1</v>
      </c>
      <c r="J234">
        <v>233</v>
      </c>
      <c r="K234" s="6" t="s">
        <v>98</v>
      </c>
      <c r="L234" s="56">
        <v>0</v>
      </c>
      <c r="M234" s="56">
        <v>5</v>
      </c>
      <c r="Q234" s="6" t="s">
        <v>41</v>
      </c>
      <c r="R234" s="56">
        <v>90</v>
      </c>
    </row>
    <row r="235" spans="1:18" x14ac:dyDescent="0.35">
      <c r="A235" s="60" t="s">
        <v>113</v>
      </c>
      <c r="B235" s="60">
        <v>43</v>
      </c>
      <c r="C235" s="60">
        <v>0</v>
      </c>
      <c r="D235" s="59">
        <v>4</v>
      </c>
      <c r="F235">
        <v>234</v>
      </c>
      <c r="G235" s="57" t="s">
        <v>315</v>
      </c>
      <c r="H235" s="58">
        <v>9</v>
      </c>
      <c r="I235" s="58">
        <v>1</v>
      </c>
      <c r="J235">
        <v>234</v>
      </c>
      <c r="K235" s="6" t="s">
        <v>110</v>
      </c>
      <c r="L235" s="56">
        <v>0</v>
      </c>
      <c r="M235" s="56">
        <v>3</v>
      </c>
      <c r="Q235" s="6" t="s">
        <v>57</v>
      </c>
      <c r="R235" s="56">
        <v>2</v>
      </c>
    </row>
    <row r="236" spans="1:18" x14ac:dyDescent="0.35">
      <c r="A236" s="60" t="s">
        <v>420</v>
      </c>
      <c r="B236" s="60">
        <v>43</v>
      </c>
      <c r="C236" s="60">
        <v>0</v>
      </c>
      <c r="D236" s="59">
        <v>6</v>
      </c>
      <c r="F236">
        <v>235</v>
      </c>
      <c r="G236" s="57" t="s">
        <v>148</v>
      </c>
      <c r="H236" s="58">
        <v>9</v>
      </c>
      <c r="I236" s="58">
        <v>2</v>
      </c>
      <c r="J236">
        <v>235</v>
      </c>
      <c r="K236" s="6" t="s">
        <v>197</v>
      </c>
      <c r="L236" s="56">
        <v>0</v>
      </c>
      <c r="M236" s="56">
        <v>1</v>
      </c>
      <c r="Q236" s="6" t="s">
        <v>26</v>
      </c>
      <c r="R236" s="56">
        <v>36</v>
      </c>
    </row>
    <row r="237" spans="1:18" x14ac:dyDescent="0.35">
      <c r="A237" s="60" t="s">
        <v>78</v>
      </c>
      <c r="B237" s="60">
        <v>43</v>
      </c>
      <c r="C237" s="60">
        <v>0</v>
      </c>
      <c r="D237" s="59">
        <v>1</v>
      </c>
      <c r="F237">
        <v>236</v>
      </c>
      <c r="G237" s="57" t="s">
        <v>375</v>
      </c>
      <c r="H237" s="58">
        <v>9</v>
      </c>
      <c r="I237" s="58">
        <v>1</v>
      </c>
      <c r="J237">
        <v>236</v>
      </c>
      <c r="K237" s="6" t="s">
        <v>335</v>
      </c>
      <c r="L237" s="56">
        <v>0</v>
      </c>
      <c r="M237" s="56">
        <v>1</v>
      </c>
      <c r="Q237" s="6" t="s">
        <v>388</v>
      </c>
      <c r="R237" s="56">
        <v>0</v>
      </c>
    </row>
    <row r="238" spans="1:18" x14ac:dyDescent="0.35">
      <c r="A238" s="60" t="s">
        <v>54</v>
      </c>
      <c r="B238" s="60">
        <v>43</v>
      </c>
      <c r="C238" s="60">
        <v>0</v>
      </c>
      <c r="D238" s="62">
        <v>1</v>
      </c>
      <c r="F238">
        <v>237</v>
      </c>
      <c r="G238" s="57" t="s">
        <v>376</v>
      </c>
      <c r="H238" s="58">
        <v>9</v>
      </c>
      <c r="I238" s="58">
        <v>1</v>
      </c>
      <c r="J238">
        <v>237</v>
      </c>
      <c r="K238" s="6" t="s">
        <v>457</v>
      </c>
      <c r="L238" s="56"/>
      <c r="M238" s="56">
        <v>1</v>
      </c>
      <c r="Q238" s="6" t="s">
        <v>349</v>
      </c>
      <c r="R238" s="56">
        <v>11</v>
      </c>
    </row>
    <row r="239" spans="1:18" x14ac:dyDescent="0.35">
      <c r="A239" s="60" t="s">
        <v>2</v>
      </c>
      <c r="B239" s="61">
        <v>42</v>
      </c>
      <c r="C239" s="61">
        <v>14</v>
      </c>
      <c r="D239" s="59">
        <v>2</v>
      </c>
      <c r="F239">
        <v>238</v>
      </c>
      <c r="G239" s="57" t="s">
        <v>411</v>
      </c>
      <c r="H239" s="58">
        <v>9</v>
      </c>
      <c r="I239" s="58">
        <v>2</v>
      </c>
      <c r="J239">
        <v>238</v>
      </c>
      <c r="K239" s="6" t="s">
        <v>337</v>
      </c>
      <c r="L239" s="56">
        <v>0</v>
      </c>
      <c r="M239" s="56">
        <v>1</v>
      </c>
      <c r="Q239" s="6" t="s">
        <v>198</v>
      </c>
      <c r="R239" s="56">
        <v>177</v>
      </c>
    </row>
    <row r="240" spans="1:18" x14ac:dyDescent="0.35">
      <c r="A240" s="60" t="s">
        <v>81</v>
      </c>
      <c r="B240" s="60">
        <v>42</v>
      </c>
      <c r="C240" s="60">
        <v>10</v>
      </c>
      <c r="D240" s="62">
        <v>7</v>
      </c>
      <c r="F240">
        <v>239</v>
      </c>
      <c r="G240" s="57" t="s">
        <v>178</v>
      </c>
      <c r="H240" s="58">
        <v>8</v>
      </c>
      <c r="I240" s="58">
        <v>1</v>
      </c>
      <c r="J240">
        <v>239</v>
      </c>
      <c r="K240" s="6" t="s">
        <v>141</v>
      </c>
      <c r="L240" s="56">
        <v>0</v>
      </c>
      <c r="M240" s="56">
        <v>2</v>
      </c>
      <c r="Q240" s="6" t="s">
        <v>35</v>
      </c>
      <c r="R240" s="56">
        <v>76</v>
      </c>
    </row>
    <row r="241" spans="1:18" x14ac:dyDescent="0.35">
      <c r="A241" s="60" t="s">
        <v>29</v>
      </c>
      <c r="B241" s="61">
        <v>42</v>
      </c>
      <c r="C241" s="61">
        <v>8</v>
      </c>
      <c r="D241" s="59">
        <v>3</v>
      </c>
      <c r="F241">
        <v>240</v>
      </c>
      <c r="G241" s="57" t="s">
        <v>319</v>
      </c>
      <c r="H241" s="58">
        <v>8</v>
      </c>
      <c r="I241" s="58">
        <v>1</v>
      </c>
      <c r="J241">
        <v>240</v>
      </c>
      <c r="K241" s="6" t="s">
        <v>340</v>
      </c>
      <c r="L241" s="56">
        <v>0</v>
      </c>
      <c r="M241" s="56">
        <v>2</v>
      </c>
      <c r="Q241" s="6" t="s">
        <v>54</v>
      </c>
      <c r="R241" s="56">
        <v>147</v>
      </c>
    </row>
    <row r="242" spans="1:18" x14ac:dyDescent="0.35">
      <c r="A242" s="60" t="s">
        <v>52</v>
      </c>
      <c r="B242" s="60">
        <v>42</v>
      </c>
      <c r="C242" s="60">
        <v>7</v>
      </c>
      <c r="D242" s="59">
        <v>1</v>
      </c>
      <c r="F242">
        <v>241</v>
      </c>
      <c r="G242" s="57" t="s">
        <v>383</v>
      </c>
      <c r="H242" s="58">
        <v>8</v>
      </c>
      <c r="I242" s="58">
        <v>1</v>
      </c>
      <c r="J242">
        <v>241</v>
      </c>
      <c r="K242" s="6" t="s">
        <v>455</v>
      </c>
      <c r="L242" s="56"/>
      <c r="M242" s="56">
        <v>1</v>
      </c>
      <c r="Q242" s="6" t="s">
        <v>12</v>
      </c>
      <c r="R242" s="56">
        <v>0</v>
      </c>
    </row>
    <row r="243" spans="1:18" x14ac:dyDescent="0.35">
      <c r="A243" s="60" t="s">
        <v>63</v>
      </c>
      <c r="B243" s="60">
        <v>42</v>
      </c>
      <c r="C243" s="60">
        <v>2</v>
      </c>
      <c r="D243" s="59">
        <v>6</v>
      </c>
      <c r="F243">
        <v>242</v>
      </c>
      <c r="G243" s="57" t="s">
        <v>409</v>
      </c>
      <c r="H243" s="58">
        <v>8</v>
      </c>
      <c r="I243" s="58">
        <v>2</v>
      </c>
      <c r="J243">
        <v>242</v>
      </c>
      <c r="K243" s="6" t="s">
        <v>72</v>
      </c>
      <c r="L243" s="56">
        <v>0</v>
      </c>
      <c r="M243" s="56">
        <v>1</v>
      </c>
      <c r="Q243" s="6" t="s">
        <v>162</v>
      </c>
      <c r="R243" s="56">
        <v>0</v>
      </c>
    </row>
    <row r="244" spans="1:18" x14ac:dyDescent="0.35">
      <c r="A244" s="60" t="s">
        <v>114</v>
      </c>
      <c r="B244" s="60">
        <v>42</v>
      </c>
      <c r="C244" s="60">
        <v>0</v>
      </c>
      <c r="D244" s="59">
        <v>4</v>
      </c>
      <c r="F244">
        <v>243</v>
      </c>
      <c r="G244" s="57" t="s">
        <v>169</v>
      </c>
      <c r="H244" s="58">
        <v>7</v>
      </c>
      <c r="I244" s="58">
        <v>2</v>
      </c>
      <c r="J244">
        <v>243</v>
      </c>
      <c r="K244" s="6" t="s">
        <v>66</v>
      </c>
      <c r="L244" s="56">
        <v>0</v>
      </c>
      <c r="M244" s="56">
        <v>4</v>
      </c>
      <c r="Q244" s="6" t="s">
        <v>132</v>
      </c>
      <c r="R244" s="56">
        <v>14</v>
      </c>
    </row>
    <row r="245" spans="1:18" x14ac:dyDescent="0.35">
      <c r="A245" s="60" t="s">
        <v>87</v>
      </c>
      <c r="B245" s="60">
        <v>41</v>
      </c>
      <c r="C245" s="60">
        <v>21</v>
      </c>
      <c r="D245" s="62">
        <v>7</v>
      </c>
      <c r="F245">
        <v>244</v>
      </c>
      <c r="G245" s="57" t="s">
        <v>446</v>
      </c>
      <c r="H245" s="58">
        <v>7</v>
      </c>
      <c r="I245" s="58">
        <v>1</v>
      </c>
      <c r="J245">
        <v>244</v>
      </c>
      <c r="K245" s="6" t="s">
        <v>346</v>
      </c>
      <c r="L245" s="56">
        <v>0</v>
      </c>
      <c r="M245" s="56">
        <v>1</v>
      </c>
      <c r="Q245" s="6" t="s">
        <v>158</v>
      </c>
      <c r="R245" s="56">
        <v>0</v>
      </c>
    </row>
    <row r="246" spans="1:18" x14ac:dyDescent="0.35">
      <c r="A246" s="60" t="s">
        <v>15</v>
      </c>
      <c r="B246" s="61">
        <v>41</v>
      </c>
      <c r="C246" s="61">
        <v>11</v>
      </c>
      <c r="D246" s="59">
        <v>3</v>
      </c>
      <c r="F246">
        <v>245</v>
      </c>
      <c r="G246" s="57" t="s">
        <v>372</v>
      </c>
      <c r="H246" s="58">
        <v>7</v>
      </c>
      <c r="I246" s="58">
        <v>1</v>
      </c>
      <c r="J246">
        <v>245</v>
      </c>
      <c r="K246" s="6" t="s">
        <v>170</v>
      </c>
      <c r="L246" s="56">
        <v>0</v>
      </c>
      <c r="M246" s="56">
        <v>1</v>
      </c>
      <c r="Q246" s="6" t="s">
        <v>47</v>
      </c>
      <c r="R246" s="56">
        <v>31</v>
      </c>
    </row>
    <row r="247" spans="1:18" x14ac:dyDescent="0.35">
      <c r="A247" s="60" t="s">
        <v>15</v>
      </c>
      <c r="B247" s="60">
        <v>41</v>
      </c>
      <c r="C247" s="60">
        <v>11</v>
      </c>
      <c r="D247" s="59">
        <v>6</v>
      </c>
      <c r="F247">
        <v>246</v>
      </c>
      <c r="G247" s="57" t="s">
        <v>142</v>
      </c>
      <c r="H247" s="58">
        <v>7</v>
      </c>
      <c r="I247" s="58">
        <v>1</v>
      </c>
      <c r="J247">
        <v>246</v>
      </c>
      <c r="K247" s="6" t="s">
        <v>347</v>
      </c>
      <c r="L247" s="56">
        <v>0</v>
      </c>
      <c r="M247" s="56">
        <v>1</v>
      </c>
      <c r="Q247" s="6" t="s">
        <v>24</v>
      </c>
      <c r="R247" s="56">
        <v>6</v>
      </c>
    </row>
    <row r="248" spans="1:18" x14ac:dyDescent="0.35">
      <c r="A248" s="60" t="s">
        <v>87</v>
      </c>
      <c r="B248" s="61">
        <v>41</v>
      </c>
      <c r="C248" s="61">
        <v>9</v>
      </c>
      <c r="D248" s="59">
        <v>2</v>
      </c>
      <c r="F248">
        <v>247</v>
      </c>
      <c r="G248" s="57" t="s">
        <v>203</v>
      </c>
      <c r="H248" s="58">
        <v>6</v>
      </c>
      <c r="I248" s="58">
        <v>1</v>
      </c>
      <c r="J248">
        <v>247</v>
      </c>
      <c r="K248" s="6" t="s">
        <v>47</v>
      </c>
      <c r="L248" s="56">
        <v>0</v>
      </c>
      <c r="M248" s="56">
        <v>4</v>
      </c>
      <c r="Q248" s="6" t="s">
        <v>156</v>
      </c>
      <c r="R248" s="56">
        <v>2</v>
      </c>
    </row>
    <row r="249" spans="1:18" x14ac:dyDescent="0.35">
      <c r="A249" s="60" t="s">
        <v>77</v>
      </c>
      <c r="B249" s="60">
        <v>41</v>
      </c>
      <c r="C249" s="60">
        <v>7</v>
      </c>
      <c r="D249" s="59">
        <v>1</v>
      </c>
      <c r="F249">
        <v>248</v>
      </c>
      <c r="G249" s="57" t="s">
        <v>449</v>
      </c>
      <c r="H249" s="58">
        <v>6</v>
      </c>
      <c r="I249" s="58">
        <v>1</v>
      </c>
      <c r="J249">
        <v>248</v>
      </c>
      <c r="K249" s="6" t="s">
        <v>349</v>
      </c>
      <c r="L249" s="56">
        <v>0</v>
      </c>
      <c r="M249" s="56">
        <v>1</v>
      </c>
      <c r="Q249" s="6" t="s">
        <v>350</v>
      </c>
      <c r="R249" s="56">
        <v>6</v>
      </c>
    </row>
    <row r="250" spans="1:18" x14ac:dyDescent="0.35">
      <c r="A250" s="60" t="s">
        <v>177</v>
      </c>
      <c r="B250" s="61">
        <v>41</v>
      </c>
      <c r="C250" s="61">
        <v>3</v>
      </c>
      <c r="D250" s="62">
        <v>3</v>
      </c>
      <c r="F250">
        <v>249</v>
      </c>
      <c r="G250" s="57" t="s">
        <v>374</v>
      </c>
      <c r="H250" s="58">
        <v>6</v>
      </c>
      <c r="I250" s="58">
        <v>1</v>
      </c>
      <c r="J250">
        <v>249</v>
      </c>
      <c r="K250" s="6" t="s">
        <v>149</v>
      </c>
      <c r="L250" s="56">
        <v>0</v>
      </c>
      <c r="M250" s="56">
        <v>2</v>
      </c>
      <c r="Q250" s="6" t="s">
        <v>351</v>
      </c>
      <c r="R250" s="56">
        <v>32</v>
      </c>
    </row>
    <row r="251" spans="1:18" x14ac:dyDescent="0.35">
      <c r="A251" s="60" t="s">
        <v>115</v>
      </c>
      <c r="B251" s="60">
        <v>41</v>
      </c>
      <c r="C251" s="60">
        <v>1</v>
      </c>
      <c r="D251" s="59">
        <v>4</v>
      </c>
      <c r="F251">
        <v>250</v>
      </c>
      <c r="G251" s="57" t="s">
        <v>71</v>
      </c>
      <c r="H251" s="58">
        <v>6</v>
      </c>
      <c r="I251" s="58">
        <v>2</v>
      </c>
      <c r="J251">
        <v>250</v>
      </c>
      <c r="K251" s="6" t="s">
        <v>351</v>
      </c>
      <c r="L251" s="56">
        <v>0</v>
      </c>
      <c r="M251" s="56">
        <v>2</v>
      </c>
      <c r="Q251" s="6" t="s">
        <v>352</v>
      </c>
      <c r="R251" s="56">
        <v>100</v>
      </c>
    </row>
    <row r="252" spans="1:18" x14ac:dyDescent="0.35">
      <c r="A252" s="63" t="s">
        <v>463</v>
      </c>
      <c r="B252" s="60">
        <v>41</v>
      </c>
      <c r="C252" s="60">
        <v>0</v>
      </c>
      <c r="D252" s="59">
        <v>6</v>
      </c>
      <c r="F252">
        <v>251</v>
      </c>
      <c r="G252" s="57" t="s">
        <v>144</v>
      </c>
      <c r="H252" s="58">
        <v>6</v>
      </c>
      <c r="I252" s="58">
        <v>1</v>
      </c>
      <c r="J252">
        <v>251</v>
      </c>
      <c r="K252" s="6" t="s">
        <v>156</v>
      </c>
      <c r="L252" s="56">
        <v>0</v>
      </c>
      <c r="M252" s="56">
        <v>2</v>
      </c>
      <c r="Q252" s="6" t="s">
        <v>178</v>
      </c>
      <c r="R252" s="56">
        <v>8</v>
      </c>
    </row>
    <row r="253" spans="1:18" x14ac:dyDescent="0.35">
      <c r="A253" s="60" t="s">
        <v>22</v>
      </c>
      <c r="B253" s="61">
        <v>41</v>
      </c>
      <c r="C253" s="61">
        <v>0</v>
      </c>
      <c r="D253" s="62">
        <v>2</v>
      </c>
      <c r="F253">
        <v>252</v>
      </c>
      <c r="G253" s="57" t="s">
        <v>350</v>
      </c>
      <c r="H253" s="58">
        <v>6</v>
      </c>
      <c r="I253" s="58">
        <v>1</v>
      </c>
      <c r="J253">
        <v>252</v>
      </c>
      <c r="K253" s="6" t="s">
        <v>353</v>
      </c>
      <c r="L253" s="56">
        <v>0</v>
      </c>
      <c r="M253" s="56">
        <v>1</v>
      </c>
      <c r="Q253" s="6" t="s">
        <v>353</v>
      </c>
      <c r="R253" s="56">
        <v>3</v>
      </c>
    </row>
    <row r="254" spans="1:18" x14ac:dyDescent="0.35">
      <c r="A254" s="60" t="s">
        <v>422</v>
      </c>
      <c r="B254" s="60">
        <v>41</v>
      </c>
      <c r="C254" s="60"/>
      <c r="D254" s="62">
        <v>7</v>
      </c>
      <c r="F254">
        <v>253</v>
      </c>
      <c r="G254" s="57" t="s">
        <v>24</v>
      </c>
      <c r="H254" s="58">
        <v>6</v>
      </c>
      <c r="I254" s="58">
        <v>1</v>
      </c>
      <c r="J254">
        <v>253</v>
      </c>
      <c r="K254" s="6" t="s">
        <v>178</v>
      </c>
      <c r="L254" s="56">
        <v>0</v>
      </c>
      <c r="M254" s="56">
        <v>1</v>
      </c>
      <c r="Q254" s="6" t="s">
        <v>22</v>
      </c>
      <c r="R254" s="56">
        <v>289</v>
      </c>
    </row>
    <row r="255" spans="1:18" x14ac:dyDescent="0.35">
      <c r="A255" s="60" t="s">
        <v>111</v>
      </c>
      <c r="B255" s="60">
        <v>40</v>
      </c>
      <c r="C255" s="60">
        <v>12</v>
      </c>
      <c r="D255" s="59">
        <v>5</v>
      </c>
      <c r="F255">
        <v>254</v>
      </c>
      <c r="G255" s="57" t="s">
        <v>337</v>
      </c>
      <c r="H255" s="58">
        <v>6</v>
      </c>
      <c r="I255" s="58">
        <v>1</v>
      </c>
      <c r="J255">
        <v>254</v>
      </c>
      <c r="K255" s="6" t="s">
        <v>182</v>
      </c>
      <c r="L255" s="56">
        <v>0</v>
      </c>
      <c r="M255" s="56">
        <v>3</v>
      </c>
      <c r="Q255" s="6" t="s">
        <v>13</v>
      </c>
      <c r="R255" s="56">
        <v>4</v>
      </c>
    </row>
    <row r="256" spans="1:18" x14ac:dyDescent="0.35">
      <c r="A256" s="60" t="s">
        <v>65</v>
      </c>
      <c r="B256" s="60">
        <v>40</v>
      </c>
      <c r="C256" s="60">
        <v>1</v>
      </c>
      <c r="D256" s="62">
        <v>7</v>
      </c>
      <c r="F256">
        <v>255</v>
      </c>
      <c r="G256" s="57" t="s">
        <v>339</v>
      </c>
      <c r="H256" s="58">
        <v>5</v>
      </c>
      <c r="I256" s="58">
        <v>1</v>
      </c>
      <c r="J256">
        <v>255</v>
      </c>
      <c r="K256" s="6" t="s">
        <v>202</v>
      </c>
      <c r="L256" s="56">
        <v>0</v>
      </c>
      <c r="M256" s="56">
        <v>1</v>
      </c>
      <c r="Q256" s="6" t="s">
        <v>188</v>
      </c>
      <c r="R256" s="56">
        <v>247</v>
      </c>
    </row>
    <row r="257" spans="1:18" x14ac:dyDescent="0.35">
      <c r="A257" s="60" t="s">
        <v>188</v>
      </c>
      <c r="B257" s="61">
        <v>40</v>
      </c>
      <c r="C257" s="61">
        <v>1</v>
      </c>
      <c r="D257" s="62">
        <v>2</v>
      </c>
      <c r="F257">
        <v>256</v>
      </c>
      <c r="G257" s="57" t="s">
        <v>206</v>
      </c>
      <c r="H257" s="58">
        <v>5</v>
      </c>
      <c r="I257" s="58">
        <v>1</v>
      </c>
      <c r="J257">
        <v>256</v>
      </c>
      <c r="K257" s="6" t="s">
        <v>401</v>
      </c>
      <c r="L257" s="56">
        <v>0</v>
      </c>
      <c r="M257" s="56">
        <v>1</v>
      </c>
      <c r="Q257" s="6" t="s">
        <v>204</v>
      </c>
      <c r="R257" s="56">
        <v>191</v>
      </c>
    </row>
    <row r="258" spans="1:18" x14ac:dyDescent="0.35">
      <c r="A258" s="60" t="s">
        <v>108</v>
      </c>
      <c r="B258" s="60">
        <v>40</v>
      </c>
      <c r="C258" s="60">
        <v>0</v>
      </c>
      <c r="D258" s="59">
        <v>1</v>
      </c>
      <c r="F258">
        <v>257</v>
      </c>
      <c r="G258" s="57" t="s">
        <v>327</v>
      </c>
      <c r="H258" s="58">
        <v>5</v>
      </c>
      <c r="I258" s="58">
        <v>1</v>
      </c>
      <c r="J258">
        <v>257</v>
      </c>
      <c r="K258" s="6" t="s">
        <v>13</v>
      </c>
      <c r="L258" s="56">
        <v>0</v>
      </c>
      <c r="M258" s="56">
        <v>1</v>
      </c>
      <c r="Q258" s="6" t="s">
        <v>283</v>
      </c>
      <c r="R258" s="56"/>
    </row>
    <row r="259" spans="1:18" x14ac:dyDescent="0.35">
      <c r="A259" s="60" t="s">
        <v>399</v>
      </c>
      <c r="B259" s="60">
        <v>39</v>
      </c>
      <c r="C259" s="60">
        <v>10</v>
      </c>
      <c r="D259" s="59">
        <v>6</v>
      </c>
      <c r="F259">
        <v>258</v>
      </c>
      <c r="G259" s="57" t="s">
        <v>313</v>
      </c>
      <c r="H259" s="58">
        <v>5</v>
      </c>
      <c r="I259" s="58">
        <v>1</v>
      </c>
      <c r="J259">
        <v>258</v>
      </c>
      <c r="K259" s="6" t="s">
        <v>159</v>
      </c>
      <c r="L259" s="56">
        <v>0</v>
      </c>
      <c r="M259" s="56">
        <v>2</v>
      </c>
      <c r="Q259" s="6" t="s">
        <v>221</v>
      </c>
      <c r="R259" s="56">
        <v>20576</v>
      </c>
    </row>
    <row r="260" spans="1:18" x14ac:dyDescent="0.35">
      <c r="A260" s="60" t="s">
        <v>79</v>
      </c>
      <c r="B260" s="61">
        <v>39</v>
      </c>
      <c r="C260" s="61">
        <v>9</v>
      </c>
      <c r="D260" s="59">
        <v>2</v>
      </c>
      <c r="F260">
        <v>259</v>
      </c>
      <c r="G260" s="57" t="s">
        <v>145</v>
      </c>
      <c r="H260" s="58">
        <v>5</v>
      </c>
      <c r="I260" s="58">
        <v>1</v>
      </c>
      <c r="J260">
        <v>259</v>
      </c>
      <c r="K260" s="6" t="s">
        <v>55</v>
      </c>
      <c r="L260" s="56">
        <v>0</v>
      </c>
      <c r="M260" s="56">
        <v>1</v>
      </c>
    </row>
    <row r="261" spans="1:18" x14ac:dyDescent="0.35">
      <c r="A261" s="60" t="s">
        <v>424</v>
      </c>
      <c r="B261" s="60">
        <v>39</v>
      </c>
      <c r="C261" s="60">
        <v>1</v>
      </c>
      <c r="D261" s="59">
        <v>6</v>
      </c>
      <c r="F261">
        <v>260</v>
      </c>
      <c r="G261" s="57" t="s">
        <v>394</v>
      </c>
      <c r="H261" s="58">
        <v>5</v>
      </c>
      <c r="I261" s="58">
        <v>1</v>
      </c>
      <c r="J261">
        <v>260</v>
      </c>
      <c r="K261" s="6" t="s">
        <v>140</v>
      </c>
      <c r="L261" s="56">
        <v>0</v>
      </c>
      <c r="M261" s="56">
        <v>2</v>
      </c>
    </row>
    <row r="262" spans="1:18" x14ac:dyDescent="0.35">
      <c r="A262" s="60" t="s">
        <v>116</v>
      </c>
      <c r="B262" s="60">
        <v>39</v>
      </c>
      <c r="C262" s="60">
        <v>0</v>
      </c>
      <c r="D262" s="59">
        <v>4</v>
      </c>
      <c r="F262">
        <v>261</v>
      </c>
      <c r="G262" s="57" t="s">
        <v>171</v>
      </c>
      <c r="H262" s="58">
        <v>5</v>
      </c>
      <c r="I262" s="58">
        <v>1</v>
      </c>
      <c r="J262">
        <v>261</v>
      </c>
      <c r="K262" s="6" t="s">
        <v>440</v>
      </c>
      <c r="L262" s="56">
        <v>0</v>
      </c>
      <c r="M262" s="56">
        <v>2</v>
      </c>
    </row>
    <row r="263" spans="1:18" x14ac:dyDescent="0.35">
      <c r="A263" s="60" t="s">
        <v>130</v>
      </c>
      <c r="B263" s="60">
        <v>38</v>
      </c>
      <c r="C263" s="60">
        <v>18</v>
      </c>
      <c r="D263" s="62">
        <v>7</v>
      </c>
      <c r="F263">
        <v>262</v>
      </c>
      <c r="G263" s="57" t="s">
        <v>182</v>
      </c>
      <c r="H263" s="58">
        <v>5</v>
      </c>
      <c r="I263" s="58">
        <v>3</v>
      </c>
      <c r="J263">
        <v>262</v>
      </c>
      <c r="K263" s="6" t="s">
        <v>414</v>
      </c>
      <c r="L263" s="56">
        <v>0</v>
      </c>
      <c r="M263" s="56">
        <v>2</v>
      </c>
    </row>
    <row r="264" spans="1:18" x14ac:dyDescent="0.35">
      <c r="A264" s="60" t="s">
        <v>4</v>
      </c>
      <c r="B264" s="61">
        <v>38</v>
      </c>
      <c r="C264" s="61">
        <v>14</v>
      </c>
      <c r="D264" s="59">
        <v>2</v>
      </c>
      <c r="F264">
        <v>263</v>
      </c>
      <c r="G264" s="57" t="s">
        <v>307</v>
      </c>
      <c r="H264" s="58">
        <v>5</v>
      </c>
      <c r="I264" s="58">
        <v>1</v>
      </c>
      <c r="J264">
        <v>263</v>
      </c>
      <c r="K264" s="6" t="s">
        <v>441</v>
      </c>
      <c r="L264" s="56"/>
      <c r="M264" s="56">
        <v>1</v>
      </c>
    </row>
    <row r="265" spans="1:18" x14ac:dyDescent="0.35">
      <c r="A265" s="60" t="s">
        <v>4</v>
      </c>
      <c r="B265" s="61">
        <v>38</v>
      </c>
      <c r="C265" s="61">
        <v>6</v>
      </c>
      <c r="D265" s="59">
        <v>3</v>
      </c>
      <c r="F265">
        <v>264</v>
      </c>
      <c r="G265" s="57" t="s">
        <v>219</v>
      </c>
      <c r="H265" s="58">
        <v>5</v>
      </c>
      <c r="I265" s="58">
        <v>1</v>
      </c>
      <c r="J265">
        <v>264</v>
      </c>
      <c r="K265" s="6" t="s">
        <v>42</v>
      </c>
      <c r="L265" s="56">
        <v>0</v>
      </c>
      <c r="M265" s="56">
        <v>1</v>
      </c>
    </row>
    <row r="266" spans="1:18" x14ac:dyDescent="0.35">
      <c r="A266" s="60" t="s">
        <v>440</v>
      </c>
      <c r="B266" s="60">
        <v>38</v>
      </c>
      <c r="C266" s="60">
        <v>0</v>
      </c>
      <c r="D266" s="59">
        <v>6</v>
      </c>
      <c r="F266">
        <v>265</v>
      </c>
      <c r="G266" s="57" t="s">
        <v>146</v>
      </c>
      <c r="H266" s="58">
        <v>5</v>
      </c>
      <c r="I266" s="58">
        <v>2</v>
      </c>
      <c r="J266">
        <v>265</v>
      </c>
      <c r="K266" s="6" t="s">
        <v>450</v>
      </c>
      <c r="L266" s="56"/>
      <c r="M266" s="56">
        <v>1</v>
      </c>
    </row>
    <row r="267" spans="1:18" x14ac:dyDescent="0.35">
      <c r="A267" s="60" t="s">
        <v>48</v>
      </c>
      <c r="B267" s="60">
        <v>38</v>
      </c>
      <c r="C267" s="60">
        <v>0</v>
      </c>
      <c r="D267" s="59">
        <v>5</v>
      </c>
      <c r="F267">
        <v>266</v>
      </c>
      <c r="G267" s="57" t="s">
        <v>56</v>
      </c>
      <c r="H267" s="58">
        <v>5</v>
      </c>
      <c r="I267" s="58">
        <v>1</v>
      </c>
      <c r="J267">
        <v>266</v>
      </c>
      <c r="K267" s="6" t="s">
        <v>405</v>
      </c>
      <c r="L267" s="56">
        <v>0</v>
      </c>
      <c r="M267" s="56">
        <v>1</v>
      </c>
    </row>
    <row r="268" spans="1:18" x14ac:dyDescent="0.35">
      <c r="A268" s="60" t="s">
        <v>106</v>
      </c>
      <c r="B268" s="61">
        <v>38</v>
      </c>
      <c r="C268" s="61">
        <v>0</v>
      </c>
      <c r="D268" s="59">
        <v>2</v>
      </c>
      <c r="F268">
        <v>267</v>
      </c>
      <c r="G268" s="57" t="s">
        <v>437</v>
      </c>
      <c r="H268" s="58">
        <v>4</v>
      </c>
      <c r="I268" s="58">
        <v>1</v>
      </c>
      <c r="J268">
        <v>267</v>
      </c>
      <c r="K268" s="6" t="s">
        <v>82</v>
      </c>
      <c r="L268" s="56">
        <v>0</v>
      </c>
      <c r="M268" s="56">
        <v>1</v>
      </c>
    </row>
    <row r="269" spans="1:18" x14ac:dyDescent="0.35">
      <c r="A269" s="60" t="s">
        <v>454</v>
      </c>
      <c r="B269" s="60">
        <v>38</v>
      </c>
      <c r="C269" s="60"/>
      <c r="D269" s="62">
        <v>7</v>
      </c>
      <c r="F269">
        <v>268</v>
      </c>
      <c r="G269" s="57" t="s">
        <v>450</v>
      </c>
      <c r="H269" s="58">
        <v>4</v>
      </c>
      <c r="I269" s="58">
        <v>1</v>
      </c>
      <c r="J269">
        <v>268</v>
      </c>
      <c r="K269" s="6" t="s">
        <v>406</v>
      </c>
      <c r="L269" s="56">
        <v>0</v>
      </c>
      <c r="M269" s="56">
        <v>1</v>
      </c>
    </row>
    <row r="270" spans="1:18" x14ac:dyDescent="0.35">
      <c r="A270" s="60" t="s">
        <v>184</v>
      </c>
      <c r="B270" s="61">
        <v>37</v>
      </c>
      <c r="C270" s="61">
        <v>4</v>
      </c>
      <c r="D270" s="59">
        <v>3</v>
      </c>
      <c r="F270">
        <v>269</v>
      </c>
      <c r="G270" s="57" t="s">
        <v>40</v>
      </c>
      <c r="H270" s="58">
        <v>4</v>
      </c>
      <c r="I270" s="58">
        <v>2</v>
      </c>
      <c r="J270">
        <v>269</v>
      </c>
      <c r="K270" s="6" t="s">
        <v>442</v>
      </c>
      <c r="L270" s="56"/>
      <c r="M270" s="56">
        <v>1</v>
      </c>
    </row>
    <row r="271" spans="1:18" x14ac:dyDescent="0.35">
      <c r="A271" s="60" t="s">
        <v>80</v>
      </c>
      <c r="B271" s="61">
        <v>37</v>
      </c>
      <c r="C271" s="61">
        <v>3</v>
      </c>
      <c r="D271" s="59">
        <v>2</v>
      </c>
      <c r="F271">
        <v>270</v>
      </c>
      <c r="G271" s="57" t="s">
        <v>329</v>
      </c>
      <c r="H271" s="58">
        <v>4</v>
      </c>
      <c r="I271" s="58">
        <v>1</v>
      </c>
      <c r="J271">
        <v>270</v>
      </c>
      <c r="K271" s="6" t="s">
        <v>418</v>
      </c>
      <c r="L271" s="56">
        <v>0</v>
      </c>
      <c r="M271" s="56">
        <v>2</v>
      </c>
    </row>
    <row r="272" spans="1:18" x14ac:dyDescent="0.35">
      <c r="A272" s="60" t="s">
        <v>5</v>
      </c>
      <c r="B272" s="61">
        <v>37</v>
      </c>
      <c r="C272" s="61">
        <v>1</v>
      </c>
      <c r="D272" s="59">
        <v>2</v>
      </c>
      <c r="F272">
        <v>271</v>
      </c>
      <c r="G272" s="57" t="s">
        <v>50</v>
      </c>
      <c r="H272" s="58">
        <v>4</v>
      </c>
      <c r="I272" s="58">
        <v>1</v>
      </c>
      <c r="J272">
        <v>271</v>
      </c>
      <c r="K272" s="6" t="s">
        <v>467</v>
      </c>
      <c r="L272" s="56"/>
      <c r="M272" s="56">
        <v>1</v>
      </c>
    </row>
    <row r="273" spans="1:13" x14ac:dyDescent="0.35">
      <c r="A273" s="60" t="s">
        <v>131</v>
      </c>
      <c r="B273" s="61">
        <v>37</v>
      </c>
      <c r="C273" s="61">
        <v>0</v>
      </c>
      <c r="D273" s="59">
        <v>3</v>
      </c>
      <c r="F273">
        <v>272</v>
      </c>
      <c r="G273" s="57" t="s">
        <v>470</v>
      </c>
      <c r="H273" s="58">
        <v>4</v>
      </c>
      <c r="I273" s="58">
        <v>1</v>
      </c>
      <c r="J273">
        <v>272</v>
      </c>
      <c r="K273" s="6" t="s">
        <v>408</v>
      </c>
      <c r="L273" s="56">
        <v>0</v>
      </c>
      <c r="M273" s="56">
        <v>2</v>
      </c>
    </row>
    <row r="274" spans="1:13" x14ac:dyDescent="0.35">
      <c r="A274" s="60" t="s">
        <v>330</v>
      </c>
      <c r="B274" s="60">
        <v>37</v>
      </c>
      <c r="C274" s="60">
        <v>0</v>
      </c>
      <c r="D274" s="59">
        <v>5</v>
      </c>
      <c r="F274">
        <v>273</v>
      </c>
      <c r="G274" s="57" t="s">
        <v>340</v>
      </c>
      <c r="H274" s="58">
        <v>4</v>
      </c>
      <c r="I274" s="58">
        <v>2</v>
      </c>
      <c r="J274">
        <v>273</v>
      </c>
      <c r="K274" s="6" t="s">
        <v>465</v>
      </c>
      <c r="L274" s="56"/>
      <c r="M274" s="56">
        <v>1</v>
      </c>
    </row>
    <row r="275" spans="1:13" x14ac:dyDescent="0.35">
      <c r="A275" s="60" t="s">
        <v>104</v>
      </c>
      <c r="B275" s="60">
        <v>37</v>
      </c>
      <c r="C275" s="60">
        <v>0</v>
      </c>
      <c r="D275" s="59">
        <v>5</v>
      </c>
      <c r="F275">
        <v>274</v>
      </c>
      <c r="G275" s="57" t="s">
        <v>13</v>
      </c>
      <c r="H275" s="58">
        <v>4</v>
      </c>
      <c r="I275" s="58">
        <v>1</v>
      </c>
      <c r="J275">
        <v>274</v>
      </c>
      <c r="K275" s="6" t="s">
        <v>420</v>
      </c>
      <c r="L275" s="56">
        <v>0</v>
      </c>
      <c r="M275" s="56">
        <v>2</v>
      </c>
    </row>
    <row r="276" spans="1:13" x14ac:dyDescent="0.35">
      <c r="A276" s="60" t="s">
        <v>37</v>
      </c>
      <c r="B276" s="61">
        <v>37</v>
      </c>
      <c r="C276" s="61">
        <v>0</v>
      </c>
      <c r="D276" s="59">
        <v>3</v>
      </c>
      <c r="F276">
        <v>275</v>
      </c>
      <c r="G276" s="57" t="s">
        <v>457</v>
      </c>
      <c r="H276" s="58">
        <v>4</v>
      </c>
      <c r="I276" s="58">
        <v>1</v>
      </c>
      <c r="J276">
        <v>275</v>
      </c>
      <c r="K276" s="6" t="s">
        <v>464</v>
      </c>
      <c r="L276" s="56"/>
      <c r="M276" s="56">
        <v>1</v>
      </c>
    </row>
    <row r="277" spans="1:13" x14ac:dyDescent="0.35">
      <c r="A277" s="60" t="s">
        <v>139</v>
      </c>
      <c r="B277" s="60">
        <v>36</v>
      </c>
      <c r="C277" s="60">
        <v>14</v>
      </c>
      <c r="D277" s="62">
        <v>7</v>
      </c>
      <c r="F277">
        <v>276</v>
      </c>
      <c r="G277" s="57" t="s">
        <v>150</v>
      </c>
      <c r="H277" s="58">
        <v>4</v>
      </c>
      <c r="I277" s="58">
        <v>2</v>
      </c>
      <c r="J277">
        <v>276</v>
      </c>
      <c r="K277" s="6" t="s">
        <v>422</v>
      </c>
      <c r="L277" s="56">
        <v>0</v>
      </c>
      <c r="M277" s="56">
        <v>2</v>
      </c>
    </row>
    <row r="278" spans="1:13" x14ac:dyDescent="0.35">
      <c r="A278" s="60" t="s">
        <v>31</v>
      </c>
      <c r="B278" s="61">
        <v>36</v>
      </c>
      <c r="C278" s="61">
        <v>6</v>
      </c>
      <c r="D278" s="59">
        <v>2</v>
      </c>
      <c r="F278">
        <v>277</v>
      </c>
      <c r="G278" s="57" t="s">
        <v>333</v>
      </c>
      <c r="H278" s="58">
        <v>4</v>
      </c>
      <c r="I278" s="58">
        <v>1</v>
      </c>
      <c r="J278">
        <v>277</v>
      </c>
      <c r="K278" s="6" t="s">
        <v>445</v>
      </c>
      <c r="L278" s="56"/>
      <c r="M278" s="56">
        <v>1</v>
      </c>
    </row>
    <row r="279" spans="1:13" x14ac:dyDescent="0.35">
      <c r="A279" s="60" t="s">
        <v>32</v>
      </c>
      <c r="B279" s="60">
        <v>36</v>
      </c>
      <c r="C279" s="60">
        <v>2</v>
      </c>
      <c r="D279" s="59">
        <v>1</v>
      </c>
      <c r="F279">
        <v>278</v>
      </c>
      <c r="G279" s="57" t="s">
        <v>201</v>
      </c>
      <c r="H279" s="58">
        <v>3</v>
      </c>
      <c r="I279" s="58">
        <v>1</v>
      </c>
      <c r="J279">
        <v>278</v>
      </c>
      <c r="K279" s="6" t="s">
        <v>117</v>
      </c>
      <c r="L279" s="56">
        <v>0</v>
      </c>
      <c r="M279" s="56">
        <v>3</v>
      </c>
    </row>
    <row r="280" spans="1:13" x14ac:dyDescent="0.35">
      <c r="A280" s="60" t="s">
        <v>322</v>
      </c>
      <c r="B280" s="60">
        <v>36</v>
      </c>
      <c r="C280" s="60">
        <v>2</v>
      </c>
      <c r="D280" s="59">
        <v>5</v>
      </c>
      <c r="F280">
        <v>279</v>
      </c>
      <c r="G280" s="57" t="s">
        <v>218</v>
      </c>
      <c r="H280" s="58">
        <v>3</v>
      </c>
      <c r="I280" s="58">
        <v>1</v>
      </c>
      <c r="J280">
        <v>279</v>
      </c>
      <c r="K280" s="6" t="s">
        <v>462</v>
      </c>
      <c r="L280" s="56"/>
      <c r="M280" s="56">
        <v>1</v>
      </c>
    </row>
    <row r="281" spans="1:13" x14ac:dyDescent="0.35">
      <c r="A281" s="60" t="s">
        <v>22</v>
      </c>
      <c r="B281" s="61">
        <v>36</v>
      </c>
      <c r="C281" s="61">
        <v>0</v>
      </c>
      <c r="D281" s="62">
        <v>3</v>
      </c>
      <c r="F281">
        <v>280</v>
      </c>
      <c r="G281" s="57" t="s">
        <v>72</v>
      </c>
      <c r="H281" s="58">
        <v>3</v>
      </c>
      <c r="I281" s="58">
        <v>1</v>
      </c>
      <c r="J281">
        <v>280</v>
      </c>
      <c r="K281" s="6" t="s">
        <v>409</v>
      </c>
      <c r="L281" s="56">
        <v>0</v>
      </c>
      <c r="M281" s="56">
        <v>2</v>
      </c>
    </row>
    <row r="282" spans="1:13" x14ac:dyDescent="0.35">
      <c r="A282" s="60" t="s">
        <v>198</v>
      </c>
      <c r="B282" s="60">
        <v>35</v>
      </c>
      <c r="C282" s="60">
        <v>12</v>
      </c>
      <c r="D282" s="62">
        <v>1</v>
      </c>
      <c r="F282">
        <v>281</v>
      </c>
      <c r="G282" s="57" t="s">
        <v>326</v>
      </c>
      <c r="H282" s="58">
        <v>3</v>
      </c>
      <c r="I282" s="58">
        <v>1</v>
      </c>
      <c r="J282">
        <v>281</v>
      </c>
      <c r="K282" s="6" t="s">
        <v>461</v>
      </c>
      <c r="L282" s="56">
        <v>0</v>
      </c>
      <c r="M282" s="56">
        <v>1</v>
      </c>
    </row>
    <row r="283" spans="1:13" x14ac:dyDescent="0.35">
      <c r="A283" s="60" t="s">
        <v>63</v>
      </c>
      <c r="B283" s="60">
        <v>35</v>
      </c>
      <c r="C283" s="60">
        <v>9</v>
      </c>
      <c r="D283" s="59">
        <v>5</v>
      </c>
      <c r="F283">
        <v>282</v>
      </c>
      <c r="G283" s="57" t="s">
        <v>353</v>
      </c>
      <c r="H283" s="58">
        <v>3</v>
      </c>
      <c r="I283" s="58">
        <v>1</v>
      </c>
      <c r="J283">
        <v>282</v>
      </c>
      <c r="K283" s="6" t="s">
        <v>427</v>
      </c>
      <c r="L283" s="56">
        <v>0</v>
      </c>
      <c r="M283" s="56">
        <v>2</v>
      </c>
    </row>
    <row r="284" spans="1:13" x14ac:dyDescent="0.35">
      <c r="A284" s="60" t="s">
        <v>64</v>
      </c>
      <c r="B284" s="61">
        <v>35</v>
      </c>
      <c r="C284" s="61">
        <v>6</v>
      </c>
      <c r="D284" s="59">
        <v>2</v>
      </c>
      <c r="F284">
        <v>283</v>
      </c>
      <c r="G284" s="57" t="s">
        <v>210</v>
      </c>
      <c r="H284" s="58">
        <v>3</v>
      </c>
      <c r="I284" s="58">
        <v>1</v>
      </c>
      <c r="J284">
        <v>283</v>
      </c>
      <c r="K284" s="6" t="s">
        <v>448</v>
      </c>
      <c r="L284" s="56"/>
      <c r="M284" s="56">
        <v>1</v>
      </c>
    </row>
    <row r="285" spans="1:13" x14ac:dyDescent="0.35">
      <c r="A285" s="60" t="s">
        <v>48</v>
      </c>
      <c r="B285" s="60">
        <v>35</v>
      </c>
      <c r="C285" s="60">
        <v>1</v>
      </c>
      <c r="D285" s="62">
        <v>7</v>
      </c>
      <c r="F285">
        <v>284</v>
      </c>
      <c r="G285" s="57" t="s">
        <v>151</v>
      </c>
      <c r="H285" s="58">
        <v>3</v>
      </c>
      <c r="I285" s="58">
        <v>1</v>
      </c>
      <c r="J285">
        <v>284</v>
      </c>
      <c r="K285" s="6" t="s">
        <v>429</v>
      </c>
      <c r="L285" s="56">
        <v>0</v>
      </c>
      <c r="M285" s="56">
        <v>1</v>
      </c>
    </row>
    <row r="286" spans="1:13" x14ac:dyDescent="0.35">
      <c r="A286" s="60" t="s">
        <v>371</v>
      </c>
      <c r="B286" s="60">
        <v>35</v>
      </c>
      <c r="C286" s="60">
        <v>0</v>
      </c>
      <c r="D286" s="59">
        <v>5</v>
      </c>
      <c r="F286">
        <v>285</v>
      </c>
      <c r="G286" s="57" t="s">
        <v>197</v>
      </c>
      <c r="H286" s="58">
        <v>2</v>
      </c>
      <c r="I286" s="58">
        <v>1</v>
      </c>
      <c r="J286">
        <v>285</v>
      </c>
      <c r="K286" s="6" t="s">
        <v>113</v>
      </c>
      <c r="L286" s="56">
        <v>0</v>
      </c>
      <c r="M286" s="56">
        <v>2</v>
      </c>
    </row>
    <row r="287" spans="1:13" x14ac:dyDescent="0.35">
      <c r="A287" s="60" t="s">
        <v>112</v>
      </c>
      <c r="B287" s="60">
        <v>35</v>
      </c>
      <c r="C287" s="60">
        <v>0</v>
      </c>
      <c r="D287" s="59">
        <v>5</v>
      </c>
      <c r="F287">
        <v>286</v>
      </c>
      <c r="G287" s="57" t="s">
        <v>444</v>
      </c>
      <c r="H287" s="58">
        <v>2</v>
      </c>
      <c r="I287" s="58">
        <v>1</v>
      </c>
      <c r="J287">
        <v>286</v>
      </c>
      <c r="K287" s="6" t="s">
        <v>218</v>
      </c>
      <c r="L287" s="56">
        <v>0</v>
      </c>
      <c r="M287" s="56">
        <v>1</v>
      </c>
    </row>
    <row r="288" spans="1:13" x14ac:dyDescent="0.35">
      <c r="A288" s="60" t="s">
        <v>334</v>
      </c>
      <c r="B288" s="60">
        <v>35</v>
      </c>
      <c r="C288" s="60">
        <v>0</v>
      </c>
      <c r="D288" s="59">
        <v>5</v>
      </c>
      <c r="F288">
        <v>287</v>
      </c>
      <c r="G288" s="57" t="s">
        <v>466</v>
      </c>
      <c r="H288" s="58">
        <v>2</v>
      </c>
      <c r="I288" s="58">
        <v>1</v>
      </c>
      <c r="J288">
        <v>287</v>
      </c>
      <c r="K288" s="6" t="s">
        <v>369</v>
      </c>
      <c r="L288" s="56">
        <v>0</v>
      </c>
      <c r="M288" s="56">
        <v>1</v>
      </c>
    </row>
    <row r="289" spans="1:13" x14ac:dyDescent="0.35">
      <c r="A289" s="60" t="s">
        <v>5</v>
      </c>
      <c r="B289" s="60">
        <v>35</v>
      </c>
      <c r="C289" s="60">
        <v>0</v>
      </c>
      <c r="D289" s="59">
        <v>5</v>
      </c>
      <c r="F289">
        <v>288</v>
      </c>
      <c r="G289" s="57" t="s">
        <v>152</v>
      </c>
      <c r="H289" s="58">
        <v>2</v>
      </c>
      <c r="I289" s="58">
        <v>1</v>
      </c>
      <c r="J289">
        <v>288</v>
      </c>
      <c r="K289" s="6" t="s">
        <v>433</v>
      </c>
      <c r="L289" s="56">
        <v>0</v>
      </c>
      <c r="M289" s="56">
        <v>1</v>
      </c>
    </row>
    <row r="290" spans="1:13" x14ac:dyDescent="0.35">
      <c r="A290" s="60" t="s">
        <v>117</v>
      </c>
      <c r="B290" s="60">
        <v>35</v>
      </c>
      <c r="C290" s="60">
        <v>0</v>
      </c>
      <c r="D290" s="59">
        <v>4</v>
      </c>
      <c r="F290">
        <v>289</v>
      </c>
      <c r="G290" s="57" t="s">
        <v>85</v>
      </c>
      <c r="H290" s="58">
        <v>2</v>
      </c>
      <c r="I290" s="58">
        <v>1</v>
      </c>
      <c r="J290">
        <v>289</v>
      </c>
      <c r="K290" s="6" t="s">
        <v>383</v>
      </c>
      <c r="L290" s="56">
        <v>0</v>
      </c>
      <c r="M290" s="56">
        <v>1</v>
      </c>
    </row>
    <row r="291" spans="1:13" x14ac:dyDescent="0.35">
      <c r="A291" s="60" t="s">
        <v>185</v>
      </c>
      <c r="B291" s="61">
        <v>35</v>
      </c>
      <c r="C291" s="61">
        <v>0</v>
      </c>
      <c r="D291" s="59">
        <v>3</v>
      </c>
      <c r="F291">
        <v>290</v>
      </c>
      <c r="G291" s="57" t="s">
        <v>44</v>
      </c>
      <c r="H291" s="58">
        <v>2</v>
      </c>
      <c r="I291" s="58">
        <v>1</v>
      </c>
      <c r="J291">
        <v>290</v>
      </c>
      <c r="K291" s="6" t="s">
        <v>435</v>
      </c>
      <c r="L291" s="56">
        <v>0</v>
      </c>
      <c r="M291" s="56">
        <v>1</v>
      </c>
    </row>
    <row r="292" spans="1:13" x14ac:dyDescent="0.35">
      <c r="A292" s="60" t="s">
        <v>413</v>
      </c>
      <c r="B292" s="60">
        <v>35</v>
      </c>
      <c r="C292" s="60"/>
      <c r="D292" s="62">
        <v>7</v>
      </c>
      <c r="F292">
        <v>291</v>
      </c>
      <c r="G292" s="57" t="s">
        <v>25</v>
      </c>
      <c r="H292" s="58">
        <v>2</v>
      </c>
      <c r="I292" s="58">
        <v>5</v>
      </c>
      <c r="J292">
        <v>291</v>
      </c>
      <c r="K292" s="6" t="s">
        <v>155</v>
      </c>
      <c r="L292" s="56">
        <v>0</v>
      </c>
      <c r="M292" s="56">
        <v>1</v>
      </c>
    </row>
    <row r="293" spans="1:13" x14ac:dyDescent="0.35">
      <c r="A293" s="60" t="s">
        <v>29</v>
      </c>
      <c r="B293" s="60">
        <v>34</v>
      </c>
      <c r="C293" s="60">
        <v>13</v>
      </c>
      <c r="D293" s="59">
        <v>1</v>
      </c>
      <c r="F293">
        <v>292</v>
      </c>
      <c r="G293" s="57" t="s">
        <v>435</v>
      </c>
      <c r="H293" s="58">
        <v>2</v>
      </c>
      <c r="I293" s="58">
        <v>1</v>
      </c>
      <c r="J293">
        <v>292</v>
      </c>
      <c r="K293" s="6" t="s">
        <v>437</v>
      </c>
      <c r="L293" s="56">
        <v>0</v>
      </c>
      <c r="M293" s="56">
        <v>1</v>
      </c>
    </row>
    <row r="294" spans="1:13" x14ac:dyDescent="0.35">
      <c r="A294" s="60" t="s">
        <v>87</v>
      </c>
      <c r="B294" s="60">
        <v>34</v>
      </c>
      <c r="C294" s="60">
        <v>9</v>
      </c>
      <c r="D294" s="59">
        <v>6</v>
      </c>
      <c r="F294">
        <v>293</v>
      </c>
      <c r="G294" s="57" t="s">
        <v>57</v>
      </c>
      <c r="H294" s="58">
        <v>2</v>
      </c>
      <c r="I294" s="58">
        <v>1</v>
      </c>
      <c r="J294">
        <v>293</v>
      </c>
      <c r="K294" s="6" t="s">
        <v>394</v>
      </c>
      <c r="L294" s="56">
        <v>0</v>
      </c>
      <c r="M294" s="56">
        <v>1</v>
      </c>
    </row>
    <row r="295" spans="1:13" x14ac:dyDescent="0.35">
      <c r="A295" s="60" t="s">
        <v>119</v>
      </c>
      <c r="B295" s="60">
        <v>34</v>
      </c>
      <c r="C295" s="60">
        <v>1</v>
      </c>
      <c r="D295" s="59">
        <v>4</v>
      </c>
      <c r="F295">
        <v>294</v>
      </c>
      <c r="G295" s="57" t="s">
        <v>156</v>
      </c>
      <c r="H295" s="58">
        <v>2</v>
      </c>
      <c r="I295" s="58">
        <v>2</v>
      </c>
      <c r="J295">
        <v>294</v>
      </c>
      <c r="K295" s="6" t="s">
        <v>148</v>
      </c>
      <c r="L295" s="56">
        <v>0</v>
      </c>
      <c r="M295" s="56">
        <v>2</v>
      </c>
    </row>
    <row r="296" spans="1:13" x14ac:dyDescent="0.35">
      <c r="A296" s="60" t="s">
        <v>5</v>
      </c>
      <c r="B296" s="61">
        <v>34</v>
      </c>
      <c r="C296" s="61">
        <v>0</v>
      </c>
      <c r="D296" s="59">
        <v>3</v>
      </c>
      <c r="F296">
        <v>295</v>
      </c>
      <c r="G296" s="57" t="s">
        <v>154</v>
      </c>
      <c r="H296" s="58">
        <v>2</v>
      </c>
      <c r="I296" s="58">
        <v>1</v>
      </c>
      <c r="J296">
        <v>295</v>
      </c>
      <c r="K296" s="6" t="s">
        <v>315</v>
      </c>
      <c r="L296" s="56">
        <v>0</v>
      </c>
      <c r="M296" s="56">
        <v>1</v>
      </c>
    </row>
    <row r="297" spans="1:13" x14ac:dyDescent="0.35">
      <c r="A297" s="60" t="s">
        <v>188</v>
      </c>
      <c r="B297" s="60">
        <v>34</v>
      </c>
      <c r="C297" s="60">
        <v>0</v>
      </c>
      <c r="D297" s="62">
        <v>4</v>
      </c>
      <c r="F297">
        <v>296</v>
      </c>
      <c r="G297" s="57" t="s">
        <v>183</v>
      </c>
      <c r="H297" s="58">
        <v>2</v>
      </c>
      <c r="I297" s="58">
        <v>1</v>
      </c>
      <c r="J297">
        <v>296</v>
      </c>
      <c r="K297" s="6" t="s">
        <v>126</v>
      </c>
      <c r="L297" s="56">
        <v>0</v>
      </c>
      <c r="M297" s="56">
        <v>2</v>
      </c>
    </row>
    <row r="298" spans="1:13" x14ac:dyDescent="0.35">
      <c r="A298" s="60" t="s">
        <v>166</v>
      </c>
      <c r="B298" s="61">
        <v>33</v>
      </c>
      <c r="C298" s="61">
        <v>16</v>
      </c>
      <c r="D298" s="59">
        <v>2</v>
      </c>
      <c r="F298">
        <v>297</v>
      </c>
      <c r="G298" s="57" t="s">
        <v>155</v>
      </c>
      <c r="H298" s="58">
        <v>2</v>
      </c>
      <c r="I298" s="58">
        <v>1</v>
      </c>
      <c r="J298">
        <v>297</v>
      </c>
      <c r="K298" s="6" t="s">
        <v>133</v>
      </c>
      <c r="L298" s="56">
        <v>0</v>
      </c>
      <c r="M298" s="56">
        <v>1</v>
      </c>
    </row>
    <row r="299" spans="1:13" x14ac:dyDescent="0.35">
      <c r="A299" s="60" t="s">
        <v>177</v>
      </c>
      <c r="B299" s="60">
        <v>33</v>
      </c>
      <c r="C299" s="60">
        <v>9</v>
      </c>
      <c r="D299" s="62">
        <v>6</v>
      </c>
      <c r="F299">
        <v>298</v>
      </c>
      <c r="G299" s="57" t="s">
        <v>187</v>
      </c>
      <c r="H299" s="58">
        <v>2</v>
      </c>
      <c r="I299" s="58">
        <v>1</v>
      </c>
      <c r="J299">
        <v>298</v>
      </c>
      <c r="K299" s="6" t="s">
        <v>307</v>
      </c>
      <c r="L299" s="56">
        <v>0</v>
      </c>
      <c r="M299" s="56">
        <v>1</v>
      </c>
    </row>
    <row r="300" spans="1:13" x14ac:dyDescent="0.35">
      <c r="A300" s="60" t="s">
        <v>112</v>
      </c>
      <c r="B300" s="61">
        <v>33</v>
      </c>
      <c r="C300" s="61">
        <v>8</v>
      </c>
      <c r="D300" s="59">
        <v>3</v>
      </c>
      <c r="F300">
        <v>299</v>
      </c>
      <c r="G300" s="57" t="s">
        <v>157</v>
      </c>
      <c r="H300" s="58">
        <v>1</v>
      </c>
      <c r="I300" s="58">
        <v>1</v>
      </c>
      <c r="J300">
        <v>299</v>
      </c>
      <c r="K300" s="6" t="s">
        <v>451</v>
      </c>
      <c r="L300" s="56">
        <v>0</v>
      </c>
      <c r="M300" s="56">
        <v>2</v>
      </c>
    </row>
    <row r="301" spans="1:13" x14ac:dyDescent="0.35">
      <c r="A301" s="60" t="s">
        <v>15</v>
      </c>
      <c r="B301" s="60">
        <v>33</v>
      </c>
      <c r="C301" s="60">
        <v>8</v>
      </c>
      <c r="D301" s="59">
        <v>5</v>
      </c>
      <c r="F301">
        <v>300</v>
      </c>
      <c r="G301" s="57" t="s">
        <v>213</v>
      </c>
      <c r="H301" s="58">
        <v>1</v>
      </c>
      <c r="I301" s="58">
        <v>1</v>
      </c>
      <c r="J301">
        <v>300</v>
      </c>
      <c r="K301" s="6" t="s">
        <v>374</v>
      </c>
      <c r="L301" s="56">
        <v>0</v>
      </c>
      <c r="M301" s="56">
        <v>1</v>
      </c>
    </row>
    <row r="302" spans="1:13" x14ac:dyDescent="0.35">
      <c r="A302" s="60" t="s">
        <v>70</v>
      </c>
      <c r="B302" s="60">
        <v>33</v>
      </c>
      <c r="C302" s="60">
        <v>0</v>
      </c>
      <c r="D302" s="59">
        <v>6</v>
      </c>
      <c r="F302">
        <v>301</v>
      </c>
      <c r="G302" s="57" t="s">
        <v>202</v>
      </c>
      <c r="H302" s="58">
        <v>1</v>
      </c>
      <c r="I302" s="58">
        <v>1</v>
      </c>
      <c r="J302">
        <v>301</v>
      </c>
      <c r="K302" s="6" t="s">
        <v>468</v>
      </c>
      <c r="L302" s="56"/>
      <c r="M302" s="56">
        <v>1</v>
      </c>
    </row>
    <row r="303" spans="1:13" x14ac:dyDescent="0.35">
      <c r="A303" s="60" t="s">
        <v>419</v>
      </c>
      <c r="B303" s="60">
        <v>33</v>
      </c>
      <c r="C303" s="60">
        <v>0</v>
      </c>
      <c r="D303" s="59">
        <v>6</v>
      </c>
      <c r="F303">
        <v>302</v>
      </c>
      <c r="G303" s="57" t="s">
        <v>27</v>
      </c>
      <c r="H303" s="58">
        <v>1</v>
      </c>
      <c r="I303" s="58">
        <v>2</v>
      </c>
      <c r="J303">
        <v>302</v>
      </c>
      <c r="K303" s="6" t="s">
        <v>376</v>
      </c>
      <c r="L303" s="56">
        <v>0</v>
      </c>
      <c r="M303" s="56">
        <v>1</v>
      </c>
    </row>
    <row r="304" spans="1:13" x14ac:dyDescent="0.35">
      <c r="A304" s="60" t="s">
        <v>216</v>
      </c>
      <c r="B304" s="60">
        <v>33</v>
      </c>
      <c r="C304" s="60">
        <v>0</v>
      </c>
      <c r="D304" s="59">
        <v>4</v>
      </c>
      <c r="F304">
        <v>303</v>
      </c>
      <c r="G304" s="57" t="s">
        <v>378</v>
      </c>
      <c r="H304" s="58">
        <v>1</v>
      </c>
      <c r="I304" s="58">
        <v>1</v>
      </c>
      <c r="J304">
        <v>303</v>
      </c>
      <c r="K304" s="6" t="s">
        <v>104</v>
      </c>
      <c r="L304" s="56">
        <v>0</v>
      </c>
      <c r="M304" s="56">
        <v>2</v>
      </c>
    </row>
    <row r="305" spans="1:13" x14ac:dyDescent="0.35">
      <c r="A305" s="60" t="s">
        <v>186</v>
      </c>
      <c r="B305" s="61">
        <v>33</v>
      </c>
      <c r="C305" s="61">
        <v>0</v>
      </c>
      <c r="D305" s="62">
        <v>2</v>
      </c>
      <c r="F305">
        <v>304</v>
      </c>
      <c r="G305" s="57" t="s">
        <v>429</v>
      </c>
      <c r="H305" s="58">
        <v>1</v>
      </c>
      <c r="I305" s="58">
        <v>1</v>
      </c>
      <c r="J305">
        <v>304</v>
      </c>
      <c r="K305" s="6" t="s">
        <v>92</v>
      </c>
      <c r="L305" s="56">
        <v>0</v>
      </c>
      <c r="M305" s="56">
        <v>2</v>
      </c>
    </row>
    <row r="306" spans="1:13" x14ac:dyDescent="0.35">
      <c r="A306" s="60" t="s">
        <v>4</v>
      </c>
      <c r="B306" s="60">
        <v>32</v>
      </c>
      <c r="C306" s="60">
        <v>11</v>
      </c>
      <c r="D306" s="59">
        <v>4</v>
      </c>
      <c r="F306">
        <v>305</v>
      </c>
      <c r="G306" s="57" t="s">
        <v>86</v>
      </c>
      <c r="H306" s="58">
        <v>1</v>
      </c>
      <c r="I306" s="58">
        <v>1</v>
      </c>
      <c r="J306">
        <v>305</v>
      </c>
      <c r="K306" s="6" t="s">
        <v>466</v>
      </c>
      <c r="L306" s="56">
        <v>0</v>
      </c>
      <c r="M306" s="56">
        <v>1</v>
      </c>
    </row>
    <row r="307" spans="1:13" x14ac:dyDescent="0.35">
      <c r="A307" s="60" t="s">
        <v>9</v>
      </c>
      <c r="B307" s="60">
        <v>32</v>
      </c>
      <c r="C307" s="60">
        <v>5</v>
      </c>
      <c r="D307" s="62">
        <v>7</v>
      </c>
      <c r="F307">
        <v>306</v>
      </c>
      <c r="G307" s="57" t="s">
        <v>387</v>
      </c>
      <c r="H307" s="58">
        <v>1</v>
      </c>
      <c r="I307" s="58">
        <v>1</v>
      </c>
      <c r="K307" s="6" t="s">
        <v>309</v>
      </c>
      <c r="L307" s="56">
        <v>0</v>
      </c>
      <c r="M307" s="56">
        <v>1</v>
      </c>
    </row>
    <row r="308" spans="1:13" x14ac:dyDescent="0.35">
      <c r="A308" s="60" t="s">
        <v>211</v>
      </c>
      <c r="B308" s="61">
        <v>32</v>
      </c>
      <c r="C308" s="61">
        <v>4</v>
      </c>
      <c r="D308" s="59">
        <v>3</v>
      </c>
      <c r="F308">
        <v>307</v>
      </c>
      <c r="G308" s="57" t="s">
        <v>433</v>
      </c>
      <c r="H308" s="58">
        <v>1</v>
      </c>
      <c r="I308" s="58">
        <v>1</v>
      </c>
      <c r="K308" s="6" t="s">
        <v>444</v>
      </c>
      <c r="L308" s="56"/>
      <c r="M308" s="56">
        <v>1</v>
      </c>
    </row>
    <row r="309" spans="1:13" x14ac:dyDescent="0.35">
      <c r="A309" s="60" t="s">
        <v>159</v>
      </c>
      <c r="B309" s="60">
        <v>32</v>
      </c>
      <c r="C309" s="60">
        <v>0</v>
      </c>
      <c r="D309" s="59">
        <v>5</v>
      </c>
      <c r="F309">
        <v>308</v>
      </c>
      <c r="G309" s="57" t="s">
        <v>312</v>
      </c>
      <c r="H309" s="58">
        <v>1</v>
      </c>
      <c r="I309" s="58">
        <v>1</v>
      </c>
      <c r="K309" s="6" t="s">
        <v>310</v>
      </c>
      <c r="L309" s="56">
        <v>0</v>
      </c>
      <c r="M309" s="56">
        <v>1</v>
      </c>
    </row>
    <row r="310" spans="1:13" x14ac:dyDescent="0.35">
      <c r="A310" s="60" t="s">
        <v>310</v>
      </c>
      <c r="B310" s="60">
        <v>32</v>
      </c>
      <c r="C310" s="60">
        <v>0</v>
      </c>
      <c r="D310" s="59">
        <v>5</v>
      </c>
      <c r="F310">
        <v>309</v>
      </c>
      <c r="G310" s="57" t="s">
        <v>400</v>
      </c>
      <c r="H310" s="58">
        <v>1</v>
      </c>
      <c r="I310" s="58">
        <v>1</v>
      </c>
      <c r="K310" s="6" t="s">
        <v>463</v>
      </c>
      <c r="L310" s="56">
        <v>0</v>
      </c>
      <c r="M310" s="56">
        <v>2</v>
      </c>
    </row>
    <row r="311" spans="1:13" x14ac:dyDescent="0.35">
      <c r="A311" s="60" t="s">
        <v>212</v>
      </c>
      <c r="B311" s="60">
        <v>32</v>
      </c>
      <c r="C311" s="60">
        <v>0</v>
      </c>
      <c r="D311" s="59">
        <v>5</v>
      </c>
      <c r="F311">
        <v>310</v>
      </c>
      <c r="G311" s="57" t="s">
        <v>43</v>
      </c>
      <c r="H311" s="58">
        <v>1</v>
      </c>
      <c r="I311" s="58">
        <v>1</v>
      </c>
      <c r="K311" s="6" t="s">
        <v>183</v>
      </c>
      <c r="L311" s="56">
        <v>0</v>
      </c>
      <c r="M311" s="56">
        <v>1</v>
      </c>
    </row>
    <row r="312" spans="1:13" x14ac:dyDescent="0.35">
      <c r="A312" s="60" t="s">
        <v>19</v>
      </c>
      <c r="B312" s="60">
        <v>32</v>
      </c>
      <c r="C312" s="60">
        <v>0</v>
      </c>
      <c r="D312" s="59">
        <v>6</v>
      </c>
      <c r="F312">
        <v>311</v>
      </c>
      <c r="G312" s="57" t="s">
        <v>38</v>
      </c>
      <c r="H312" s="58">
        <v>0</v>
      </c>
      <c r="I312" s="58">
        <v>1</v>
      </c>
      <c r="K312" s="6" t="s">
        <v>446</v>
      </c>
      <c r="L312" s="56"/>
      <c r="M312" s="56">
        <v>1</v>
      </c>
    </row>
    <row r="313" spans="1:13" x14ac:dyDescent="0.35">
      <c r="A313" s="64" t="s">
        <v>35</v>
      </c>
      <c r="B313" s="70">
        <v>32</v>
      </c>
      <c r="C313" s="71">
        <v>0</v>
      </c>
      <c r="D313" s="62">
        <v>2</v>
      </c>
      <c r="F313">
        <v>312</v>
      </c>
      <c r="G313" s="57" t="s">
        <v>158</v>
      </c>
      <c r="H313" s="58">
        <v>0</v>
      </c>
      <c r="I313" s="58">
        <v>1</v>
      </c>
      <c r="K313" s="6" t="s">
        <v>312</v>
      </c>
      <c r="L313" s="56">
        <v>0</v>
      </c>
      <c r="M313" s="56">
        <v>1</v>
      </c>
    </row>
    <row r="314" spans="1:13" x14ac:dyDescent="0.35">
      <c r="A314" s="67" t="s">
        <v>351</v>
      </c>
      <c r="B314" s="72">
        <v>32</v>
      </c>
      <c r="C314" s="73">
        <v>0</v>
      </c>
      <c r="D314" s="62">
        <v>5</v>
      </c>
      <c r="F314">
        <v>313</v>
      </c>
      <c r="G314" s="57" t="s">
        <v>388</v>
      </c>
      <c r="H314" s="58">
        <v>0</v>
      </c>
      <c r="I314" s="58">
        <v>1</v>
      </c>
      <c r="K314" s="6" t="s">
        <v>447</v>
      </c>
      <c r="L314" s="56"/>
      <c r="M314" s="56">
        <v>1</v>
      </c>
    </row>
    <row r="315" spans="1:13" x14ac:dyDescent="0.35">
      <c r="A315" s="64" t="s">
        <v>425</v>
      </c>
      <c r="B315" s="65">
        <v>32</v>
      </c>
      <c r="C315" s="66"/>
      <c r="D315" s="62">
        <v>7</v>
      </c>
      <c r="F315">
        <v>314</v>
      </c>
      <c r="G315" s="57" t="s">
        <v>161</v>
      </c>
      <c r="H315" s="58">
        <v>0</v>
      </c>
      <c r="I315" s="58">
        <v>1</v>
      </c>
      <c r="K315" s="6" t="s">
        <v>371</v>
      </c>
      <c r="L315" s="56">
        <v>0</v>
      </c>
      <c r="M315" s="56">
        <v>3</v>
      </c>
    </row>
    <row r="316" spans="1:13" x14ac:dyDescent="0.35">
      <c r="A316" s="67" t="s">
        <v>22</v>
      </c>
      <c r="B316" s="72">
        <v>32</v>
      </c>
      <c r="C316" s="73"/>
      <c r="D316" s="62">
        <v>7</v>
      </c>
      <c r="F316">
        <v>315</v>
      </c>
      <c r="G316" s="57" t="s">
        <v>42</v>
      </c>
      <c r="H316" s="58">
        <v>0</v>
      </c>
      <c r="I316" s="58">
        <v>1</v>
      </c>
      <c r="K316" s="6" t="s">
        <v>460</v>
      </c>
      <c r="L316" s="56"/>
      <c r="M316" s="56">
        <v>1</v>
      </c>
    </row>
    <row r="317" spans="1:13" x14ac:dyDescent="0.35">
      <c r="A317" s="64" t="s">
        <v>147</v>
      </c>
      <c r="B317" s="65">
        <v>31</v>
      </c>
      <c r="C317" s="66">
        <v>6</v>
      </c>
      <c r="D317" s="59">
        <v>1</v>
      </c>
      <c r="F317">
        <v>316</v>
      </c>
      <c r="G317" s="57" t="s">
        <v>12</v>
      </c>
      <c r="H317" s="58">
        <v>0</v>
      </c>
      <c r="I317" s="58">
        <v>3</v>
      </c>
      <c r="K317" s="6" t="s">
        <v>393</v>
      </c>
      <c r="L317" s="56">
        <v>0</v>
      </c>
      <c r="M317" s="56">
        <v>1</v>
      </c>
    </row>
    <row r="318" spans="1:13" x14ac:dyDescent="0.35">
      <c r="A318" s="67" t="s">
        <v>46</v>
      </c>
      <c r="B318" s="72">
        <v>31</v>
      </c>
      <c r="C318" s="73">
        <v>4</v>
      </c>
      <c r="D318" s="59">
        <v>1</v>
      </c>
      <c r="F318">
        <v>317</v>
      </c>
      <c r="G318" s="57" t="s">
        <v>379</v>
      </c>
      <c r="H318" s="58">
        <v>0</v>
      </c>
      <c r="I318" s="58">
        <v>1</v>
      </c>
      <c r="K318" s="6" t="s">
        <v>459</v>
      </c>
      <c r="L318" s="56"/>
      <c r="M318" s="56">
        <v>1</v>
      </c>
    </row>
    <row r="319" spans="1:13" x14ac:dyDescent="0.35">
      <c r="A319" s="67" t="s">
        <v>80</v>
      </c>
      <c r="B319" s="65">
        <v>31</v>
      </c>
      <c r="C319" s="66">
        <v>3</v>
      </c>
      <c r="D319" s="59">
        <v>1</v>
      </c>
      <c r="F319">
        <v>318</v>
      </c>
      <c r="G319" s="57" t="s">
        <v>328</v>
      </c>
      <c r="H319" s="58">
        <v>0</v>
      </c>
      <c r="I319" s="58">
        <v>1</v>
      </c>
      <c r="K319" s="6" t="s">
        <v>470</v>
      </c>
      <c r="L319" s="56"/>
      <c r="M319" s="56">
        <v>1</v>
      </c>
    </row>
    <row r="320" spans="1:13" x14ac:dyDescent="0.35">
      <c r="A320" s="67" t="s">
        <v>324</v>
      </c>
      <c r="B320" s="72">
        <v>31</v>
      </c>
      <c r="C320" s="73">
        <v>0</v>
      </c>
      <c r="D320" s="59">
        <v>5</v>
      </c>
      <c r="F320">
        <v>319</v>
      </c>
      <c r="G320" s="57" t="s">
        <v>55</v>
      </c>
      <c r="H320" s="58">
        <v>0</v>
      </c>
      <c r="I320" s="58">
        <v>1</v>
      </c>
      <c r="K320" s="6" t="s">
        <v>8</v>
      </c>
      <c r="L320" s="56">
        <v>0</v>
      </c>
      <c r="M320" s="56">
        <v>1</v>
      </c>
    </row>
    <row r="321" spans="1:13" x14ac:dyDescent="0.35">
      <c r="A321" s="64" t="s">
        <v>120</v>
      </c>
      <c r="B321" s="65">
        <v>31</v>
      </c>
      <c r="C321" s="66">
        <v>0</v>
      </c>
      <c r="D321" s="59">
        <v>4</v>
      </c>
      <c r="F321">
        <v>320</v>
      </c>
      <c r="G321" s="57" t="s">
        <v>160</v>
      </c>
      <c r="H321" s="58">
        <v>0</v>
      </c>
      <c r="I321" s="58">
        <v>1</v>
      </c>
      <c r="K321" s="6" t="s">
        <v>368</v>
      </c>
      <c r="L321" s="56">
        <v>0</v>
      </c>
      <c r="M321" s="56">
        <v>5</v>
      </c>
    </row>
    <row r="322" spans="1:13" x14ac:dyDescent="0.35">
      <c r="A322" s="67" t="s">
        <v>140</v>
      </c>
      <c r="B322" s="68">
        <v>31</v>
      </c>
      <c r="C322" s="69">
        <v>0</v>
      </c>
      <c r="D322" s="59">
        <v>3</v>
      </c>
      <c r="F322">
        <v>321</v>
      </c>
      <c r="G322" s="57" t="s">
        <v>165</v>
      </c>
      <c r="H322" s="58">
        <v>0</v>
      </c>
      <c r="I322" s="58">
        <v>1</v>
      </c>
      <c r="K322" s="6" t="s">
        <v>313</v>
      </c>
      <c r="L322" s="56">
        <v>0</v>
      </c>
      <c r="M322" s="56">
        <v>1</v>
      </c>
    </row>
    <row r="323" spans="1:13" x14ac:dyDescent="0.35">
      <c r="A323" s="67" t="s">
        <v>423</v>
      </c>
      <c r="B323" s="65">
        <v>31</v>
      </c>
      <c r="C323" s="66">
        <v>0</v>
      </c>
      <c r="D323" s="59">
        <v>6</v>
      </c>
      <c r="F323">
        <v>322</v>
      </c>
      <c r="G323" s="57" t="s">
        <v>384</v>
      </c>
      <c r="H323" s="58">
        <v>0</v>
      </c>
      <c r="I323" s="58">
        <v>1</v>
      </c>
      <c r="K323" s="6" t="s">
        <v>54</v>
      </c>
      <c r="L323" s="56">
        <v>0</v>
      </c>
      <c r="M323" s="56">
        <v>5</v>
      </c>
    </row>
    <row r="324" spans="1:13" x14ac:dyDescent="0.35">
      <c r="A324" s="67" t="s">
        <v>139</v>
      </c>
      <c r="B324" s="72">
        <v>31</v>
      </c>
      <c r="C324" s="73">
        <v>0</v>
      </c>
      <c r="D324" s="59">
        <v>5</v>
      </c>
      <c r="F324">
        <v>323</v>
      </c>
      <c r="G324" s="57" t="s">
        <v>199</v>
      </c>
      <c r="H324" s="58">
        <v>0</v>
      </c>
      <c r="I324" s="58">
        <v>1</v>
      </c>
      <c r="K324" s="6" t="s">
        <v>449</v>
      </c>
      <c r="L324" s="56"/>
      <c r="M324" s="56">
        <v>1</v>
      </c>
    </row>
    <row r="325" spans="1:13" x14ac:dyDescent="0.35">
      <c r="A325" s="64" t="s">
        <v>167</v>
      </c>
      <c r="B325" s="70">
        <v>31</v>
      </c>
      <c r="C325" s="71">
        <v>0</v>
      </c>
      <c r="D325" s="59">
        <v>2</v>
      </c>
      <c r="F325">
        <v>324</v>
      </c>
      <c r="G325" s="57" t="s">
        <v>170</v>
      </c>
      <c r="H325" s="58">
        <v>0</v>
      </c>
      <c r="I325" s="58">
        <v>1</v>
      </c>
      <c r="K325" s="6" t="s">
        <v>12</v>
      </c>
      <c r="L325" s="56">
        <v>0</v>
      </c>
      <c r="M325" s="56">
        <v>3</v>
      </c>
    </row>
    <row r="326" spans="1:13" x14ac:dyDescent="0.35">
      <c r="A326" s="67" t="s">
        <v>332</v>
      </c>
      <c r="B326" s="72">
        <v>30</v>
      </c>
      <c r="C326" s="73">
        <v>16</v>
      </c>
      <c r="D326" s="59">
        <v>6</v>
      </c>
      <c r="F326">
        <v>325</v>
      </c>
      <c r="G326" s="57" t="s">
        <v>162</v>
      </c>
      <c r="H326" s="58">
        <v>0</v>
      </c>
      <c r="I326" s="58">
        <v>1</v>
      </c>
      <c r="K326" s="6" t="s">
        <v>454</v>
      </c>
      <c r="L326" s="56"/>
      <c r="M326" s="56">
        <v>1</v>
      </c>
    </row>
    <row r="327" spans="1:13" x14ac:dyDescent="0.35">
      <c r="A327" s="64" t="s">
        <v>87</v>
      </c>
      <c r="B327" s="70">
        <v>30</v>
      </c>
      <c r="C327" s="71">
        <v>12</v>
      </c>
      <c r="D327" s="59">
        <v>3</v>
      </c>
      <c r="F327">
        <v>326</v>
      </c>
      <c r="G327" s="57" t="s">
        <v>321</v>
      </c>
      <c r="H327" s="58">
        <v>0</v>
      </c>
      <c r="I327" s="58">
        <v>1</v>
      </c>
      <c r="K327" s="6" t="s">
        <v>162</v>
      </c>
      <c r="L327" s="56">
        <v>0</v>
      </c>
      <c r="M327" s="56">
        <v>1</v>
      </c>
    </row>
    <row r="328" spans="1:13" x14ac:dyDescent="0.35">
      <c r="A328" s="67" t="s">
        <v>4</v>
      </c>
      <c r="B328" s="72">
        <v>30</v>
      </c>
      <c r="C328" s="73">
        <v>7</v>
      </c>
      <c r="D328" s="59">
        <v>1</v>
      </c>
      <c r="F328">
        <v>327</v>
      </c>
      <c r="G328" s="57" t="s">
        <v>45</v>
      </c>
      <c r="H328" s="58">
        <v>0</v>
      </c>
      <c r="I328" s="58">
        <v>1</v>
      </c>
      <c r="K328" s="6" t="s">
        <v>132</v>
      </c>
      <c r="L328" s="56">
        <v>0</v>
      </c>
      <c r="M328" s="56">
        <v>1</v>
      </c>
    </row>
    <row r="329" spans="1:13" x14ac:dyDescent="0.35">
      <c r="A329" s="64" t="s">
        <v>410</v>
      </c>
      <c r="B329" s="65">
        <v>30</v>
      </c>
      <c r="C329" s="66">
        <v>5</v>
      </c>
      <c r="D329" s="59">
        <v>6</v>
      </c>
      <c r="F329">
        <v>328</v>
      </c>
      <c r="G329" s="57" t="s">
        <v>193</v>
      </c>
      <c r="H329" s="58">
        <v>0</v>
      </c>
      <c r="I329" s="58">
        <v>1</v>
      </c>
      <c r="K329" s="6" t="s">
        <v>41</v>
      </c>
      <c r="L329" s="56">
        <v>0</v>
      </c>
      <c r="M329" s="56">
        <v>3</v>
      </c>
    </row>
    <row r="330" spans="1:13" x14ac:dyDescent="0.35">
      <c r="A330" s="67" t="s">
        <v>191</v>
      </c>
      <c r="B330" s="72">
        <v>30</v>
      </c>
      <c r="C330" s="73">
        <v>4</v>
      </c>
      <c r="D330" s="59">
        <v>1</v>
      </c>
      <c r="G330" s="6" t="s">
        <v>221</v>
      </c>
      <c r="H330" s="56">
        <v>28260</v>
      </c>
      <c r="I330" s="56">
        <v>717</v>
      </c>
      <c r="K330" s="6" t="s">
        <v>221</v>
      </c>
      <c r="L330" s="56">
        <v>2248</v>
      </c>
      <c r="M330" s="56">
        <v>717</v>
      </c>
    </row>
    <row r="331" spans="1:13" x14ac:dyDescent="0.35">
      <c r="A331" s="64" t="s">
        <v>68</v>
      </c>
      <c r="B331" s="65">
        <v>30</v>
      </c>
      <c r="C331" s="66">
        <v>2</v>
      </c>
      <c r="D331" s="59">
        <v>1</v>
      </c>
    </row>
    <row r="332" spans="1:13" x14ac:dyDescent="0.35">
      <c r="A332" s="67" t="s">
        <v>408</v>
      </c>
      <c r="B332" s="72">
        <v>30</v>
      </c>
      <c r="C332" s="73">
        <v>0</v>
      </c>
      <c r="D332" s="59">
        <v>6</v>
      </c>
    </row>
    <row r="333" spans="1:13" x14ac:dyDescent="0.35">
      <c r="A333" s="64" t="s">
        <v>6</v>
      </c>
      <c r="B333" s="70">
        <v>30</v>
      </c>
      <c r="C333" s="71">
        <v>0</v>
      </c>
      <c r="D333" s="59">
        <v>2</v>
      </c>
    </row>
    <row r="334" spans="1:13" x14ac:dyDescent="0.35">
      <c r="A334" s="67" t="s">
        <v>7</v>
      </c>
      <c r="B334" s="72">
        <v>30</v>
      </c>
      <c r="C334" s="73">
        <v>0</v>
      </c>
      <c r="D334" s="59">
        <v>1</v>
      </c>
    </row>
    <row r="335" spans="1:13" x14ac:dyDescent="0.35">
      <c r="A335" s="64" t="s">
        <v>451</v>
      </c>
      <c r="B335" s="65">
        <v>30</v>
      </c>
      <c r="C335" s="66"/>
      <c r="D335" s="62">
        <v>7</v>
      </c>
    </row>
    <row r="336" spans="1:13" x14ac:dyDescent="0.35">
      <c r="A336" s="67" t="s">
        <v>456</v>
      </c>
      <c r="B336" s="72">
        <v>30</v>
      </c>
      <c r="C336" s="73"/>
      <c r="D336" s="62">
        <v>7</v>
      </c>
    </row>
    <row r="337" spans="1:4" x14ac:dyDescent="0.35">
      <c r="A337" s="64" t="s">
        <v>184</v>
      </c>
      <c r="B337" s="70">
        <v>29</v>
      </c>
      <c r="C337" s="71">
        <v>3</v>
      </c>
      <c r="D337" s="59">
        <v>2</v>
      </c>
    </row>
    <row r="338" spans="1:4" x14ac:dyDescent="0.35">
      <c r="A338" s="64" t="s">
        <v>190</v>
      </c>
      <c r="B338" s="65">
        <v>29</v>
      </c>
      <c r="C338" s="66">
        <v>0</v>
      </c>
      <c r="D338" s="59">
        <v>1</v>
      </c>
    </row>
    <row r="339" spans="1:4" x14ac:dyDescent="0.35">
      <c r="A339" s="67" t="s">
        <v>69</v>
      </c>
      <c r="B339" s="72">
        <v>29</v>
      </c>
      <c r="C339" s="73">
        <v>0</v>
      </c>
      <c r="D339" s="59">
        <v>1</v>
      </c>
    </row>
    <row r="340" spans="1:4" x14ac:dyDescent="0.35">
      <c r="A340" s="67" t="s">
        <v>445</v>
      </c>
      <c r="B340" s="72">
        <v>29</v>
      </c>
      <c r="C340" s="73"/>
      <c r="D340" s="62">
        <v>7</v>
      </c>
    </row>
    <row r="341" spans="1:4" x14ac:dyDescent="0.35">
      <c r="A341" s="64" t="s">
        <v>188</v>
      </c>
      <c r="B341" s="65">
        <v>29</v>
      </c>
      <c r="C341" s="66"/>
      <c r="D341" s="62">
        <v>7</v>
      </c>
    </row>
    <row r="342" spans="1:4" x14ac:dyDescent="0.35">
      <c r="A342" s="67" t="s">
        <v>415</v>
      </c>
      <c r="B342" s="72">
        <v>28</v>
      </c>
      <c r="C342" s="73">
        <v>8</v>
      </c>
      <c r="D342" s="59">
        <v>6</v>
      </c>
    </row>
    <row r="343" spans="1:4" x14ac:dyDescent="0.35">
      <c r="A343" s="64" t="s">
        <v>121</v>
      </c>
      <c r="B343" s="65">
        <v>28</v>
      </c>
      <c r="C343" s="66">
        <v>4</v>
      </c>
      <c r="D343" s="59">
        <v>4</v>
      </c>
    </row>
    <row r="344" spans="1:4" x14ac:dyDescent="0.35">
      <c r="A344" s="67" t="s">
        <v>70</v>
      </c>
      <c r="B344" s="72">
        <v>28</v>
      </c>
      <c r="C344" s="73">
        <v>0</v>
      </c>
      <c r="D344" s="59">
        <v>1</v>
      </c>
    </row>
    <row r="345" spans="1:4" x14ac:dyDescent="0.35">
      <c r="A345" s="64" t="s">
        <v>51</v>
      </c>
      <c r="B345" s="65">
        <v>28</v>
      </c>
      <c r="C345" s="66">
        <v>0</v>
      </c>
      <c r="D345" s="59">
        <v>6</v>
      </c>
    </row>
    <row r="346" spans="1:4" x14ac:dyDescent="0.35">
      <c r="A346" s="67" t="s">
        <v>54</v>
      </c>
      <c r="B346" s="68">
        <v>28</v>
      </c>
      <c r="C346" s="69">
        <v>0</v>
      </c>
      <c r="D346" s="62">
        <v>2</v>
      </c>
    </row>
    <row r="347" spans="1:4" x14ac:dyDescent="0.35">
      <c r="A347" s="64" t="s">
        <v>14</v>
      </c>
      <c r="B347" s="70">
        <v>27</v>
      </c>
      <c r="C347" s="71">
        <v>16</v>
      </c>
      <c r="D347" s="59">
        <v>2</v>
      </c>
    </row>
    <row r="348" spans="1:4" x14ac:dyDescent="0.35">
      <c r="A348" s="67" t="s">
        <v>438</v>
      </c>
      <c r="B348" s="72">
        <v>27</v>
      </c>
      <c r="C348" s="73">
        <v>5</v>
      </c>
      <c r="D348" s="59">
        <v>6</v>
      </c>
    </row>
    <row r="349" spans="1:4" x14ac:dyDescent="0.35">
      <c r="A349" s="64" t="s">
        <v>173</v>
      </c>
      <c r="B349" s="65">
        <v>27</v>
      </c>
      <c r="C349" s="66">
        <v>0</v>
      </c>
      <c r="D349" s="59">
        <v>6</v>
      </c>
    </row>
    <row r="350" spans="1:4" x14ac:dyDescent="0.35">
      <c r="A350" s="67" t="s">
        <v>98</v>
      </c>
      <c r="B350" s="72">
        <v>27</v>
      </c>
      <c r="C350" s="73">
        <v>0</v>
      </c>
      <c r="D350" s="59">
        <v>6</v>
      </c>
    </row>
    <row r="351" spans="1:4" x14ac:dyDescent="0.35">
      <c r="A351" s="64" t="s">
        <v>177</v>
      </c>
      <c r="B351" s="65">
        <v>26</v>
      </c>
      <c r="C351" s="66">
        <v>6</v>
      </c>
      <c r="D351" s="62">
        <v>5</v>
      </c>
    </row>
    <row r="352" spans="1:4" x14ac:dyDescent="0.35">
      <c r="A352" s="67" t="s">
        <v>368</v>
      </c>
      <c r="B352" s="72">
        <v>26</v>
      </c>
      <c r="C352" s="73">
        <v>0</v>
      </c>
      <c r="D352" s="62">
        <v>7</v>
      </c>
    </row>
    <row r="353" spans="1:4" x14ac:dyDescent="0.35">
      <c r="A353" s="64" t="s">
        <v>369</v>
      </c>
      <c r="B353" s="65">
        <v>26</v>
      </c>
      <c r="C353" s="66">
        <v>0</v>
      </c>
      <c r="D353" s="59">
        <v>5</v>
      </c>
    </row>
    <row r="354" spans="1:4" x14ac:dyDescent="0.35">
      <c r="A354" s="67" t="s">
        <v>114</v>
      </c>
      <c r="B354" s="72">
        <v>26</v>
      </c>
      <c r="C354" s="73">
        <v>0</v>
      </c>
      <c r="D354" s="59">
        <v>5</v>
      </c>
    </row>
    <row r="355" spans="1:4" x14ac:dyDescent="0.35">
      <c r="A355" s="64" t="s">
        <v>185</v>
      </c>
      <c r="B355" s="65">
        <v>26</v>
      </c>
      <c r="C355" s="66">
        <v>0</v>
      </c>
      <c r="D355" s="59">
        <v>4</v>
      </c>
    </row>
    <row r="356" spans="1:4" x14ac:dyDescent="0.35">
      <c r="A356" s="67" t="s">
        <v>185</v>
      </c>
      <c r="B356" s="72">
        <v>26</v>
      </c>
      <c r="C356" s="73">
        <v>0</v>
      </c>
      <c r="D356" s="59">
        <v>5</v>
      </c>
    </row>
    <row r="357" spans="1:4" x14ac:dyDescent="0.35">
      <c r="A357" s="64" t="s">
        <v>100</v>
      </c>
      <c r="B357" s="65">
        <v>26</v>
      </c>
      <c r="C357" s="66">
        <v>0</v>
      </c>
      <c r="D357" s="62">
        <v>5</v>
      </c>
    </row>
    <row r="358" spans="1:4" x14ac:dyDescent="0.35">
      <c r="A358" s="67" t="s">
        <v>137</v>
      </c>
      <c r="B358" s="72">
        <v>26</v>
      </c>
      <c r="C358" s="73"/>
      <c r="D358" s="62">
        <v>7</v>
      </c>
    </row>
    <row r="359" spans="1:4" x14ac:dyDescent="0.35">
      <c r="A359" s="64" t="s">
        <v>462</v>
      </c>
      <c r="B359" s="65">
        <v>26</v>
      </c>
      <c r="C359" s="66"/>
      <c r="D359" s="62">
        <v>7</v>
      </c>
    </row>
    <row r="360" spans="1:4" x14ac:dyDescent="0.35">
      <c r="A360" s="67" t="s">
        <v>404</v>
      </c>
      <c r="B360" s="72">
        <v>25</v>
      </c>
      <c r="C360" s="73">
        <v>0</v>
      </c>
      <c r="D360" s="59">
        <v>6</v>
      </c>
    </row>
    <row r="361" spans="1:4" x14ac:dyDescent="0.35">
      <c r="A361" s="67" t="s">
        <v>8</v>
      </c>
      <c r="B361" s="65">
        <v>25</v>
      </c>
      <c r="C361" s="66">
        <v>0</v>
      </c>
      <c r="D361" s="59">
        <v>1</v>
      </c>
    </row>
    <row r="362" spans="1:4" x14ac:dyDescent="0.35">
      <c r="A362" s="67" t="s">
        <v>106</v>
      </c>
      <c r="B362" s="72">
        <v>25</v>
      </c>
      <c r="C362" s="73">
        <v>0</v>
      </c>
      <c r="D362" s="59">
        <v>5</v>
      </c>
    </row>
    <row r="363" spans="1:4" x14ac:dyDescent="0.35">
      <c r="A363" s="64" t="s">
        <v>14</v>
      </c>
      <c r="B363" s="65">
        <v>24</v>
      </c>
      <c r="C363" s="66">
        <v>10</v>
      </c>
      <c r="D363" s="59">
        <v>4</v>
      </c>
    </row>
    <row r="364" spans="1:4" x14ac:dyDescent="0.35">
      <c r="A364" s="64" t="s">
        <v>68</v>
      </c>
      <c r="B364" s="68">
        <v>24</v>
      </c>
      <c r="C364" s="69">
        <v>2</v>
      </c>
      <c r="D364" s="59">
        <v>2</v>
      </c>
    </row>
    <row r="365" spans="1:4" x14ac:dyDescent="0.35">
      <c r="A365" s="64" t="s">
        <v>81</v>
      </c>
      <c r="B365" s="65">
        <v>24</v>
      </c>
      <c r="C365" s="66">
        <v>1</v>
      </c>
      <c r="D365" s="59">
        <v>1</v>
      </c>
    </row>
    <row r="366" spans="1:4" x14ac:dyDescent="0.35">
      <c r="A366" s="67" t="s">
        <v>412</v>
      </c>
      <c r="B366" s="72">
        <v>24</v>
      </c>
      <c r="C366" s="73">
        <v>1</v>
      </c>
      <c r="D366" s="59">
        <v>6</v>
      </c>
    </row>
    <row r="367" spans="1:4" x14ac:dyDescent="0.35">
      <c r="A367" s="64" t="s">
        <v>401</v>
      </c>
      <c r="B367" s="65">
        <v>24</v>
      </c>
      <c r="C367" s="66">
        <v>0</v>
      </c>
      <c r="D367" s="59">
        <v>6</v>
      </c>
    </row>
    <row r="368" spans="1:4" x14ac:dyDescent="0.35">
      <c r="A368" s="67" t="s">
        <v>123</v>
      </c>
      <c r="B368" s="72">
        <v>24</v>
      </c>
      <c r="C368" s="73">
        <v>0</v>
      </c>
      <c r="D368" s="59">
        <v>4</v>
      </c>
    </row>
    <row r="369" spans="1:4" x14ac:dyDescent="0.35">
      <c r="A369" s="64" t="s">
        <v>122</v>
      </c>
      <c r="B369" s="65">
        <v>24</v>
      </c>
      <c r="C369" s="66">
        <v>0</v>
      </c>
      <c r="D369" s="59">
        <v>4</v>
      </c>
    </row>
    <row r="370" spans="1:4" x14ac:dyDescent="0.35">
      <c r="A370" s="67" t="s">
        <v>83</v>
      </c>
      <c r="B370" s="72">
        <v>24</v>
      </c>
      <c r="C370" s="73">
        <v>0</v>
      </c>
      <c r="D370" s="59">
        <v>1</v>
      </c>
    </row>
    <row r="371" spans="1:4" x14ac:dyDescent="0.35">
      <c r="A371" s="64" t="s">
        <v>426</v>
      </c>
      <c r="B371" s="65">
        <v>24</v>
      </c>
      <c r="C371" s="66"/>
      <c r="D371" s="62">
        <v>7</v>
      </c>
    </row>
    <row r="372" spans="1:4" x14ac:dyDescent="0.35">
      <c r="A372" s="67" t="s">
        <v>200</v>
      </c>
      <c r="B372" s="68">
        <v>23</v>
      </c>
      <c r="C372" s="69">
        <v>12</v>
      </c>
      <c r="D372" s="59">
        <v>3</v>
      </c>
    </row>
    <row r="373" spans="1:4" x14ac:dyDescent="0.35">
      <c r="A373" s="64" t="s">
        <v>124</v>
      </c>
      <c r="B373" s="65">
        <v>23</v>
      </c>
      <c r="C373" s="66">
        <v>10</v>
      </c>
      <c r="D373" s="59">
        <v>4</v>
      </c>
    </row>
    <row r="374" spans="1:4" x14ac:dyDescent="0.35">
      <c r="A374" s="67" t="s">
        <v>9</v>
      </c>
      <c r="B374" s="68">
        <v>23</v>
      </c>
      <c r="C374" s="69">
        <v>4</v>
      </c>
      <c r="D374" s="59">
        <v>3</v>
      </c>
    </row>
    <row r="375" spans="1:4" x14ac:dyDescent="0.35">
      <c r="A375" s="64" t="s">
        <v>456</v>
      </c>
      <c r="B375" s="65">
        <v>23</v>
      </c>
      <c r="C375" s="66">
        <v>1</v>
      </c>
      <c r="D375" s="59">
        <v>6</v>
      </c>
    </row>
    <row r="376" spans="1:4" x14ac:dyDescent="0.35">
      <c r="A376" s="67" t="s">
        <v>309</v>
      </c>
      <c r="B376" s="72">
        <v>23</v>
      </c>
      <c r="C376" s="73">
        <v>0</v>
      </c>
      <c r="D376" s="59">
        <v>5</v>
      </c>
    </row>
    <row r="377" spans="1:4" x14ac:dyDescent="0.35">
      <c r="A377" s="64" t="s">
        <v>215</v>
      </c>
      <c r="B377" s="65">
        <v>23</v>
      </c>
      <c r="C377" s="66">
        <v>0</v>
      </c>
      <c r="D377" s="59">
        <v>1</v>
      </c>
    </row>
    <row r="378" spans="1:4" x14ac:dyDescent="0.35">
      <c r="A378" s="67" t="s">
        <v>317</v>
      </c>
      <c r="B378" s="72">
        <v>23</v>
      </c>
      <c r="C378" s="73">
        <v>0</v>
      </c>
      <c r="D378" s="59">
        <v>5</v>
      </c>
    </row>
    <row r="379" spans="1:4" x14ac:dyDescent="0.35">
      <c r="A379" s="64" t="s">
        <v>26</v>
      </c>
      <c r="B379" s="70">
        <v>23</v>
      </c>
      <c r="C379" s="71">
        <v>0</v>
      </c>
      <c r="D379" s="62">
        <v>2</v>
      </c>
    </row>
    <row r="380" spans="1:4" x14ac:dyDescent="0.35">
      <c r="A380" s="60" t="s">
        <v>20</v>
      </c>
      <c r="B380" s="68">
        <v>22</v>
      </c>
      <c r="C380" s="69">
        <v>10</v>
      </c>
      <c r="D380" s="59">
        <v>2</v>
      </c>
    </row>
    <row r="381" spans="1:4" x14ac:dyDescent="0.35">
      <c r="A381" s="64" t="s">
        <v>29</v>
      </c>
      <c r="B381" s="65">
        <v>22</v>
      </c>
      <c r="C381" s="66">
        <v>9</v>
      </c>
      <c r="D381" s="59">
        <v>4</v>
      </c>
    </row>
    <row r="382" spans="1:4" x14ac:dyDescent="0.35">
      <c r="A382" s="67" t="s">
        <v>430</v>
      </c>
      <c r="B382" s="72">
        <v>22</v>
      </c>
      <c r="C382" s="73">
        <v>8</v>
      </c>
      <c r="D382" s="62">
        <v>7</v>
      </c>
    </row>
    <row r="383" spans="1:4" x14ac:dyDescent="0.35">
      <c r="A383" s="64" t="s">
        <v>9</v>
      </c>
      <c r="B383" s="65">
        <v>22</v>
      </c>
      <c r="C383" s="66">
        <v>1</v>
      </c>
      <c r="D383" s="59">
        <v>1</v>
      </c>
    </row>
    <row r="384" spans="1:4" x14ac:dyDescent="0.35">
      <c r="A384" s="64" t="s">
        <v>37</v>
      </c>
      <c r="B384" s="72">
        <v>22</v>
      </c>
      <c r="C384" s="73">
        <v>1</v>
      </c>
      <c r="D384" s="59">
        <v>1</v>
      </c>
    </row>
    <row r="385" spans="1:4" x14ac:dyDescent="0.35">
      <c r="A385" s="64" t="s">
        <v>31</v>
      </c>
      <c r="B385" s="65">
        <v>21</v>
      </c>
      <c r="C385" s="66">
        <v>8</v>
      </c>
      <c r="D385" s="59">
        <v>1</v>
      </c>
    </row>
    <row r="386" spans="1:4" x14ac:dyDescent="0.35">
      <c r="A386" s="67" t="s">
        <v>125</v>
      </c>
      <c r="B386" s="72">
        <v>21</v>
      </c>
      <c r="C386" s="73">
        <v>4</v>
      </c>
      <c r="D386" s="59">
        <v>4</v>
      </c>
    </row>
    <row r="387" spans="1:4" x14ac:dyDescent="0.35">
      <c r="A387" s="64" t="s">
        <v>190</v>
      </c>
      <c r="B387" s="70">
        <v>21</v>
      </c>
      <c r="C387" s="71">
        <v>0</v>
      </c>
      <c r="D387" s="59">
        <v>2</v>
      </c>
    </row>
    <row r="388" spans="1:4" x14ac:dyDescent="0.35">
      <c r="A388" s="67" t="s">
        <v>137</v>
      </c>
      <c r="B388" s="72">
        <v>21</v>
      </c>
      <c r="C388" s="73">
        <v>0</v>
      </c>
      <c r="D388" s="59">
        <v>5</v>
      </c>
    </row>
    <row r="389" spans="1:4" x14ac:dyDescent="0.35">
      <c r="A389" s="64" t="s">
        <v>347</v>
      </c>
      <c r="B389" s="65">
        <v>21</v>
      </c>
      <c r="C389" s="66">
        <v>0</v>
      </c>
      <c r="D389" s="62">
        <v>5</v>
      </c>
    </row>
    <row r="390" spans="1:4" x14ac:dyDescent="0.35">
      <c r="A390" s="67" t="s">
        <v>441</v>
      </c>
      <c r="B390" s="72">
        <v>21</v>
      </c>
      <c r="C390" s="73"/>
      <c r="D390" s="62">
        <v>7</v>
      </c>
    </row>
    <row r="391" spans="1:4" x14ac:dyDescent="0.35">
      <c r="A391" s="64" t="s">
        <v>408</v>
      </c>
      <c r="B391" s="65">
        <v>21</v>
      </c>
      <c r="C391" s="66"/>
      <c r="D391" s="62">
        <v>7</v>
      </c>
    </row>
    <row r="392" spans="1:4" x14ac:dyDescent="0.35">
      <c r="A392" s="67" t="s">
        <v>15</v>
      </c>
      <c r="B392" s="72">
        <v>20</v>
      </c>
      <c r="C392" s="73">
        <v>13</v>
      </c>
      <c r="D392" s="59">
        <v>4</v>
      </c>
    </row>
    <row r="393" spans="1:4" x14ac:dyDescent="0.35">
      <c r="A393" s="64" t="s">
        <v>76</v>
      </c>
      <c r="B393" s="65">
        <v>20</v>
      </c>
      <c r="C393" s="66">
        <v>11</v>
      </c>
      <c r="D393" s="59">
        <v>5</v>
      </c>
    </row>
    <row r="394" spans="1:4" x14ac:dyDescent="0.35">
      <c r="A394" s="67" t="s">
        <v>63</v>
      </c>
      <c r="B394" s="72">
        <v>20</v>
      </c>
      <c r="C394" s="73">
        <v>6</v>
      </c>
      <c r="D394" s="59">
        <v>1</v>
      </c>
    </row>
    <row r="395" spans="1:4" x14ac:dyDescent="0.35">
      <c r="A395" s="64" t="s">
        <v>196</v>
      </c>
      <c r="B395" s="70">
        <v>20</v>
      </c>
      <c r="C395" s="71">
        <v>2</v>
      </c>
      <c r="D395" s="59">
        <v>2</v>
      </c>
    </row>
    <row r="396" spans="1:4" x14ac:dyDescent="0.35">
      <c r="A396" s="67" t="s">
        <v>108</v>
      </c>
      <c r="B396" s="68">
        <v>20</v>
      </c>
      <c r="C396" s="69">
        <v>1</v>
      </c>
      <c r="D396" s="59">
        <v>2</v>
      </c>
    </row>
    <row r="397" spans="1:4" x14ac:dyDescent="0.35">
      <c r="A397" s="64" t="s">
        <v>53</v>
      </c>
      <c r="B397" s="70">
        <v>20</v>
      </c>
      <c r="C397" s="71">
        <v>0</v>
      </c>
      <c r="D397" s="59">
        <v>2</v>
      </c>
    </row>
    <row r="398" spans="1:4" x14ac:dyDescent="0.35">
      <c r="A398" s="67" t="s">
        <v>126</v>
      </c>
      <c r="B398" s="72">
        <v>20</v>
      </c>
      <c r="C398" s="73">
        <v>0</v>
      </c>
      <c r="D398" s="59">
        <v>4</v>
      </c>
    </row>
    <row r="399" spans="1:4" x14ac:dyDescent="0.35">
      <c r="A399" s="64" t="s">
        <v>41</v>
      </c>
      <c r="B399" s="65">
        <v>20</v>
      </c>
      <c r="C399" s="66">
        <v>0</v>
      </c>
      <c r="D399" s="62">
        <v>4</v>
      </c>
    </row>
    <row r="400" spans="1:4" x14ac:dyDescent="0.35">
      <c r="A400" s="67" t="s">
        <v>23</v>
      </c>
      <c r="B400" s="72">
        <v>19</v>
      </c>
      <c r="C400" s="73">
        <v>1</v>
      </c>
      <c r="D400" s="59">
        <v>5</v>
      </c>
    </row>
    <row r="401" spans="1:4" x14ac:dyDescent="0.35">
      <c r="A401" s="64" t="s">
        <v>393</v>
      </c>
      <c r="B401" s="65">
        <v>19</v>
      </c>
      <c r="C401" s="66">
        <v>0</v>
      </c>
      <c r="D401" s="59">
        <v>5</v>
      </c>
    </row>
    <row r="402" spans="1:4" x14ac:dyDescent="0.35">
      <c r="A402" s="67" t="s">
        <v>17</v>
      </c>
      <c r="B402" s="68">
        <v>18</v>
      </c>
      <c r="C402" s="69">
        <v>17</v>
      </c>
      <c r="D402" s="59">
        <v>2</v>
      </c>
    </row>
    <row r="403" spans="1:4" x14ac:dyDescent="0.35">
      <c r="A403" s="67" t="s">
        <v>128</v>
      </c>
      <c r="B403" s="65">
        <v>18</v>
      </c>
      <c r="C403" s="66">
        <v>10</v>
      </c>
      <c r="D403" s="59">
        <v>4</v>
      </c>
    </row>
    <row r="404" spans="1:4" x14ac:dyDescent="0.35">
      <c r="A404" s="64" t="s">
        <v>32</v>
      </c>
      <c r="B404" s="72">
        <v>18</v>
      </c>
      <c r="C404" s="73">
        <v>1</v>
      </c>
      <c r="D404" s="59">
        <v>4</v>
      </c>
    </row>
    <row r="405" spans="1:4" x14ac:dyDescent="0.35">
      <c r="A405" s="64" t="s">
        <v>168</v>
      </c>
      <c r="B405" s="70">
        <v>18</v>
      </c>
      <c r="C405" s="71">
        <v>1</v>
      </c>
      <c r="D405" s="59">
        <v>2</v>
      </c>
    </row>
    <row r="406" spans="1:4" x14ac:dyDescent="0.35">
      <c r="A406" s="67" t="s">
        <v>116</v>
      </c>
      <c r="B406" s="72">
        <v>18</v>
      </c>
      <c r="C406" s="73">
        <v>0</v>
      </c>
      <c r="D406" s="59">
        <v>5</v>
      </c>
    </row>
    <row r="407" spans="1:4" x14ac:dyDescent="0.35">
      <c r="A407" s="64" t="s">
        <v>66</v>
      </c>
      <c r="B407" s="70">
        <v>18</v>
      </c>
      <c r="C407" s="71">
        <v>0</v>
      </c>
      <c r="D407" s="59">
        <v>2</v>
      </c>
    </row>
    <row r="408" spans="1:4" x14ac:dyDescent="0.35">
      <c r="A408" s="67" t="s">
        <v>368</v>
      </c>
      <c r="B408" s="72">
        <v>18</v>
      </c>
      <c r="C408" s="73">
        <v>0</v>
      </c>
      <c r="D408" s="59">
        <v>6</v>
      </c>
    </row>
    <row r="409" spans="1:4" x14ac:dyDescent="0.35">
      <c r="A409" s="64" t="s">
        <v>212</v>
      </c>
      <c r="B409" s="70">
        <v>18</v>
      </c>
      <c r="C409" s="71">
        <v>0</v>
      </c>
      <c r="D409" s="59">
        <v>3</v>
      </c>
    </row>
    <row r="410" spans="1:4" x14ac:dyDescent="0.35">
      <c r="A410" s="67" t="s">
        <v>114</v>
      </c>
      <c r="B410" s="72">
        <v>18</v>
      </c>
      <c r="C410" s="73">
        <v>0</v>
      </c>
      <c r="D410" s="59">
        <v>4</v>
      </c>
    </row>
    <row r="411" spans="1:4" x14ac:dyDescent="0.35">
      <c r="A411" s="64" t="s">
        <v>130</v>
      </c>
      <c r="B411" s="65">
        <v>17</v>
      </c>
      <c r="C411" s="66">
        <v>11</v>
      </c>
      <c r="D411" s="59">
        <v>4</v>
      </c>
    </row>
    <row r="412" spans="1:4" x14ac:dyDescent="0.35">
      <c r="A412" s="62" t="s">
        <v>129</v>
      </c>
      <c r="B412" s="62">
        <v>17</v>
      </c>
      <c r="C412" s="62">
        <v>7</v>
      </c>
      <c r="D412" s="59">
        <v>4</v>
      </c>
    </row>
    <row r="413" spans="1:4" x14ac:dyDescent="0.35">
      <c r="A413" s="62" t="s">
        <v>124</v>
      </c>
      <c r="B413" s="62">
        <v>17</v>
      </c>
      <c r="C413" s="62">
        <v>7</v>
      </c>
      <c r="D413" s="59">
        <v>5</v>
      </c>
    </row>
    <row r="414" spans="1:4" x14ac:dyDescent="0.35">
      <c r="A414" s="62" t="s">
        <v>5</v>
      </c>
      <c r="B414" s="62">
        <v>17</v>
      </c>
      <c r="C414" s="62">
        <v>6</v>
      </c>
      <c r="D414" s="59">
        <v>1</v>
      </c>
    </row>
    <row r="415" spans="1:4" x14ac:dyDescent="0.35">
      <c r="A415" s="62" t="s">
        <v>33</v>
      </c>
      <c r="B415" s="62">
        <v>17</v>
      </c>
      <c r="C415" s="62">
        <v>1</v>
      </c>
      <c r="D415" s="59">
        <v>1</v>
      </c>
    </row>
    <row r="416" spans="1:4" x14ac:dyDescent="0.35">
      <c r="A416" s="62" t="s">
        <v>172</v>
      </c>
      <c r="B416" s="74">
        <v>17</v>
      </c>
      <c r="C416" s="74">
        <v>0</v>
      </c>
      <c r="D416" s="59">
        <v>2</v>
      </c>
    </row>
    <row r="417" spans="1:4" x14ac:dyDescent="0.35">
      <c r="A417" s="62" t="s">
        <v>5</v>
      </c>
      <c r="B417" s="62">
        <v>17</v>
      </c>
      <c r="C417" s="62">
        <v>0</v>
      </c>
      <c r="D417" s="59">
        <v>6</v>
      </c>
    </row>
    <row r="418" spans="1:4" x14ac:dyDescent="0.35">
      <c r="A418" s="59" t="s">
        <v>108</v>
      </c>
      <c r="B418" s="59">
        <v>17</v>
      </c>
      <c r="C418" s="59">
        <v>0</v>
      </c>
      <c r="D418" s="59">
        <v>5</v>
      </c>
    </row>
    <row r="419" spans="1:4" x14ac:dyDescent="0.35">
      <c r="A419" s="59" t="s">
        <v>64</v>
      </c>
      <c r="B419" s="75">
        <v>17</v>
      </c>
      <c r="C419" s="75">
        <v>0</v>
      </c>
      <c r="D419" s="59">
        <v>3</v>
      </c>
    </row>
    <row r="420" spans="1:4" x14ac:dyDescent="0.35">
      <c r="A420" s="62" t="s">
        <v>21</v>
      </c>
      <c r="B420" s="62">
        <v>17</v>
      </c>
      <c r="C420" s="59">
        <v>0</v>
      </c>
      <c r="D420" s="59">
        <v>1</v>
      </c>
    </row>
    <row r="421" spans="1:4" x14ac:dyDescent="0.35">
      <c r="A421" s="62" t="s">
        <v>98</v>
      </c>
      <c r="B421" s="62">
        <v>17</v>
      </c>
      <c r="C421" s="62"/>
      <c r="D421" s="62">
        <v>7</v>
      </c>
    </row>
    <row r="422" spans="1:4" x14ac:dyDescent="0.35">
      <c r="A422" s="62" t="s">
        <v>5</v>
      </c>
      <c r="B422" s="62">
        <v>17</v>
      </c>
      <c r="C422" s="62"/>
      <c r="D422" s="62">
        <v>7</v>
      </c>
    </row>
    <row r="423" spans="1:4" x14ac:dyDescent="0.35">
      <c r="A423" s="62" t="s">
        <v>416</v>
      </c>
      <c r="B423" s="62">
        <v>16</v>
      </c>
      <c r="C423" s="62">
        <v>1</v>
      </c>
      <c r="D423" s="59">
        <v>6</v>
      </c>
    </row>
    <row r="424" spans="1:4" x14ac:dyDescent="0.35">
      <c r="A424" s="62" t="s">
        <v>190</v>
      </c>
      <c r="B424" s="74">
        <v>16</v>
      </c>
      <c r="C424" s="74">
        <v>0</v>
      </c>
      <c r="D424" s="59">
        <v>3</v>
      </c>
    </row>
    <row r="425" spans="1:4" x14ac:dyDescent="0.35">
      <c r="A425" s="59" t="s">
        <v>64</v>
      </c>
      <c r="B425" s="75">
        <v>16</v>
      </c>
      <c r="C425" s="75">
        <v>0</v>
      </c>
      <c r="D425" s="59">
        <v>3</v>
      </c>
    </row>
    <row r="426" spans="1:4" x14ac:dyDescent="0.35">
      <c r="A426" s="62" t="s">
        <v>37</v>
      </c>
      <c r="B426" s="62">
        <v>16</v>
      </c>
      <c r="C426" s="59">
        <v>0</v>
      </c>
      <c r="D426" s="59">
        <v>5</v>
      </c>
    </row>
    <row r="427" spans="1:4" x14ac:dyDescent="0.35">
      <c r="A427" s="62" t="s">
        <v>458</v>
      </c>
      <c r="B427" s="62">
        <v>15</v>
      </c>
      <c r="C427" s="62">
        <v>19</v>
      </c>
      <c r="D427" s="62">
        <v>7</v>
      </c>
    </row>
    <row r="428" spans="1:4" x14ac:dyDescent="0.35">
      <c r="A428" s="62" t="s">
        <v>364</v>
      </c>
      <c r="B428" s="62">
        <v>15</v>
      </c>
      <c r="C428" s="62">
        <v>7</v>
      </c>
      <c r="D428" s="59">
        <v>5</v>
      </c>
    </row>
    <row r="429" spans="1:4" x14ac:dyDescent="0.35">
      <c r="A429" s="62" t="s">
        <v>136</v>
      </c>
      <c r="B429" s="62">
        <v>15</v>
      </c>
      <c r="C429" s="62">
        <v>3</v>
      </c>
      <c r="D429" s="59">
        <v>5</v>
      </c>
    </row>
    <row r="430" spans="1:4" x14ac:dyDescent="0.35">
      <c r="A430" s="62" t="s">
        <v>143</v>
      </c>
      <c r="B430" s="62">
        <v>15</v>
      </c>
      <c r="C430" s="62">
        <v>1</v>
      </c>
      <c r="D430" s="59">
        <v>5</v>
      </c>
    </row>
    <row r="431" spans="1:4" x14ac:dyDescent="0.35">
      <c r="A431" s="62" t="s">
        <v>23</v>
      </c>
      <c r="B431" s="62">
        <v>15</v>
      </c>
      <c r="C431" s="62">
        <v>1</v>
      </c>
      <c r="D431" s="59">
        <v>1</v>
      </c>
    </row>
    <row r="432" spans="1:4" x14ac:dyDescent="0.35">
      <c r="A432" s="62" t="s">
        <v>368</v>
      </c>
      <c r="B432" s="74">
        <v>15</v>
      </c>
      <c r="C432" s="74">
        <v>0</v>
      </c>
      <c r="D432" s="59">
        <v>2</v>
      </c>
    </row>
    <row r="433" spans="1:4" x14ac:dyDescent="0.35">
      <c r="A433" s="62" t="s">
        <v>39</v>
      </c>
      <c r="B433" s="62">
        <v>15</v>
      </c>
      <c r="C433" s="62">
        <v>0</v>
      </c>
      <c r="D433" s="59">
        <v>1</v>
      </c>
    </row>
    <row r="434" spans="1:4" x14ac:dyDescent="0.35">
      <c r="A434" s="62" t="s">
        <v>366</v>
      </c>
      <c r="B434" s="62">
        <v>15</v>
      </c>
      <c r="C434" s="62">
        <v>0</v>
      </c>
      <c r="D434" s="59">
        <v>5</v>
      </c>
    </row>
    <row r="435" spans="1:4" x14ac:dyDescent="0.35">
      <c r="A435" s="62" t="s">
        <v>131</v>
      </c>
      <c r="B435" s="62">
        <v>15</v>
      </c>
      <c r="C435" s="62">
        <v>0</v>
      </c>
      <c r="D435" s="59">
        <v>4</v>
      </c>
    </row>
    <row r="436" spans="1:4" x14ac:dyDescent="0.35">
      <c r="A436" s="62" t="s">
        <v>137</v>
      </c>
      <c r="B436" s="62">
        <v>15</v>
      </c>
      <c r="C436" s="62">
        <v>0</v>
      </c>
      <c r="D436" s="59">
        <v>6</v>
      </c>
    </row>
    <row r="437" spans="1:4" x14ac:dyDescent="0.35">
      <c r="A437" s="62" t="s">
        <v>48</v>
      </c>
      <c r="B437" s="62">
        <v>15</v>
      </c>
      <c r="C437" s="62">
        <v>0</v>
      </c>
      <c r="D437" s="59">
        <v>6</v>
      </c>
    </row>
    <row r="438" spans="1:4" x14ac:dyDescent="0.35">
      <c r="A438" s="62" t="s">
        <v>209</v>
      </c>
      <c r="B438" s="74">
        <v>15</v>
      </c>
      <c r="C438" s="74">
        <v>0</v>
      </c>
      <c r="D438" s="59">
        <v>3</v>
      </c>
    </row>
    <row r="439" spans="1:4" x14ac:dyDescent="0.35">
      <c r="A439" s="62" t="s">
        <v>177</v>
      </c>
      <c r="B439" s="74">
        <v>15</v>
      </c>
      <c r="C439" s="74">
        <v>0</v>
      </c>
      <c r="D439" s="62">
        <v>2</v>
      </c>
    </row>
    <row r="440" spans="1:4" x14ac:dyDescent="0.35">
      <c r="A440" s="62" t="s">
        <v>66</v>
      </c>
      <c r="B440" s="62">
        <v>15</v>
      </c>
      <c r="C440" s="62"/>
      <c r="D440" s="62">
        <v>7</v>
      </c>
    </row>
    <row r="441" spans="1:4" x14ac:dyDescent="0.35">
      <c r="A441" s="62" t="s">
        <v>48</v>
      </c>
      <c r="B441" s="74">
        <v>14</v>
      </c>
      <c r="C441" s="74">
        <v>15</v>
      </c>
      <c r="D441" s="59">
        <v>2</v>
      </c>
    </row>
    <row r="442" spans="1:4" x14ac:dyDescent="0.35">
      <c r="A442" s="62" t="s">
        <v>29</v>
      </c>
      <c r="B442" s="74">
        <v>14</v>
      </c>
      <c r="C442" s="74">
        <v>8</v>
      </c>
      <c r="D442" s="59">
        <v>2</v>
      </c>
    </row>
    <row r="443" spans="1:4" x14ac:dyDescent="0.35">
      <c r="A443" s="62" t="s">
        <v>164</v>
      </c>
      <c r="B443" s="62">
        <v>14</v>
      </c>
      <c r="C443" s="62">
        <v>8</v>
      </c>
      <c r="D443" s="59">
        <v>5</v>
      </c>
    </row>
    <row r="444" spans="1:4" x14ac:dyDescent="0.35">
      <c r="A444" s="62" t="s">
        <v>79</v>
      </c>
      <c r="B444" s="62">
        <v>14</v>
      </c>
      <c r="C444" s="62">
        <v>6</v>
      </c>
      <c r="D444" s="59">
        <v>1</v>
      </c>
    </row>
    <row r="445" spans="1:4" x14ac:dyDescent="0.35">
      <c r="A445" s="62" t="s">
        <v>95</v>
      </c>
      <c r="B445" s="62">
        <v>14</v>
      </c>
      <c r="C445" s="62">
        <v>5</v>
      </c>
      <c r="D445" s="59">
        <v>5</v>
      </c>
    </row>
    <row r="446" spans="1:4" x14ac:dyDescent="0.35">
      <c r="A446" s="62" t="s">
        <v>9</v>
      </c>
      <c r="B446" s="62">
        <v>14</v>
      </c>
      <c r="C446" s="62">
        <v>1</v>
      </c>
      <c r="D446" s="59">
        <v>4</v>
      </c>
    </row>
    <row r="447" spans="1:4" x14ac:dyDescent="0.35">
      <c r="A447" s="62" t="s">
        <v>368</v>
      </c>
      <c r="B447" s="62">
        <v>14</v>
      </c>
      <c r="C447" s="62">
        <v>0</v>
      </c>
      <c r="D447" s="59">
        <v>5</v>
      </c>
    </row>
    <row r="448" spans="1:4" x14ac:dyDescent="0.35">
      <c r="A448" s="62" t="s">
        <v>431</v>
      </c>
      <c r="B448" s="62">
        <v>14</v>
      </c>
      <c r="C448" s="62">
        <v>0</v>
      </c>
      <c r="D448" s="59">
        <v>6</v>
      </c>
    </row>
    <row r="449" spans="1:4" x14ac:dyDescent="0.35">
      <c r="A449" s="62" t="s">
        <v>133</v>
      </c>
      <c r="B449" s="62">
        <v>14</v>
      </c>
      <c r="C449" s="62">
        <v>0</v>
      </c>
      <c r="D449" s="59">
        <v>4</v>
      </c>
    </row>
    <row r="450" spans="1:4" x14ac:dyDescent="0.35">
      <c r="A450" s="62" t="s">
        <v>373</v>
      </c>
      <c r="B450" s="62">
        <v>14</v>
      </c>
      <c r="C450" s="62">
        <v>0</v>
      </c>
      <c r="D450" s="59">
        <v>5</v>
      </c>
    </row>
    <row r="451" spans="1:4" x14ac:dyDescent="0.35">
      <c r="A451" s="62" t="s">
        <v>416</v>
      </c>
      <c r="B451" s="62">
        <v>14</v>
      </c>
      <c r="C451" s="62">
        <v>0</v>
      </c>
      <c r="D451" s="62">
        <v>7</v>
      </c>
    </row>
    <row r="452" spans="1:4" x14ac:dyDescent="0.35">
      <c r="A452" s="62" t="s">
        <v>461</v>
      </c>
      <c r="B452" s="62">
        <v>14</v>
      </c>
      <c r="C452" s="62">
        <v>0</v>
      </c>
      <c r="D452" s="59">
        <v>6</v>
      </c>
    </row>
    <row r="453" spans="1:4" x14ac:dyDescent="0.35">
      <c r="A453" s="62" t="s">
        <v>181</v>
      </c>
      <c r="B453" s="74">
        <v>14</v>
      </c>
      <c r="C453" s="74">
        <v>0</v>
      </c>
      <c r="D453" s="59">
        <v>2</v>
      </c>
    </row>
    <row r="454" spans="1:4" x14ac:dyDescent="0.35">
      <c r="A454" s="62" t="s">
        <v>76</v>
      </c>
      <c r="B454" s="74">
        <v>14</v>
      </c>
      <c r="C454" s="75">
        <v>0</v>
      </c>
      <c r="D454" s="59">
        <v>2</v>
      </c>
    </row>
    <row r="455" spans="1:4" x14ac:dyDescent="0.35">
      <c r="A455" s="62" t="s">
        <v>132</v>
      </c>
      <c r="B455" s="62">
        <v>14</v>
      </c>
      <c r="C455" s="62">
        <v>0</v>
      </c>
      <c r="D455" s="62">
        <v>4</v>
      </c>
    </row>
    <row r="456" spans="1:4" x14ac:dyDescent="0.35">
      <c r="A456" s="62" t="s">
        <v>459</v>
      </c>
      <c r="B456" s="62">
        <v>14</v>
      </c>
      <c r="C456" s="62"/>
      <c r="D456" s="62">
        <v>7</v>
      </c>
    </row>
    <row r="457" spans="1:4" x14ac:dyDescent="0.35">
      <c r="A457" s="62" t="s">
        <v>87</v>
      </c>
      <c r="B457" s="62">
        <v>13</v>
      </c>
      <c r="C457" s="62">
        <v>19</v>
      </c>
      <c r="D457" s="59">
        <v>5</v>
      </c>
    </row>
    <row r="458" spans="1:4" x14ac:dyDescent="0.35">
      <c r="A458" s="62" t="s">
        <v>138</v>
      </c>
      <c r="B458" s="62">
        <v>13</v>
      </c>
      <c r="C458" s="62">
        <v>16</v>
      </c>
      <c r="D458" s="59">
        <v>4</v>
      </c>
    </row>
    <row r="459" spans="1:4" x14ac:dyDescent="0.35">
      <c r="A459" s="62" t="s">
        <v>134</v>
      </c>
      <c r="B459" s="62">
        <v>13</v>
      </c>
      <c r="C459" s="62">
        <v>14</v>
      </c>
      <c r="D459" s="59">
        <v>4</v>
      </c>
    </row>
    <row r="460" spans="1:4" x14ac:dyDescent="0.35">
      <c r="A460" s="62" t="s">
        <v>32</v>
      </c>
      <c r="B460" s="74">
        <v>13</v>
      </c>
      <c r="C460" s="74">
        <v>10</v>
      </c>
      <c r="D460" s="59">
        <v>2</v>
      </c>
    </row>
    <row r="461" spans="1:4" x14ac:dyDescent="0.35">
      <c r="A461" s="62" t="s">
        <v>36</v>
      </c>
      <c r="B461" s="74">
        <v>13</v>
      </c>
      <c r="C461" s="74">
        <v>6</v>
      </c>
      <c r="D461" s="59">
        <v>2</v>
      </c>
    </row>
    <row r="462" spans="1:4" x14ac:dyDescent="0.35">
      <c r="A462" s="62" t="s">
        <v>64</v>
      </c>
      <c r="B462" s="62">
        <v>13</v>
      </c>
      <c r="C462" s="62">
        <v>6</v>
      </c>
      <c r="D462" s="59">
        <v>1</v>
      </c>
    </row>
    <row r="463" spans="1:4" x14ac:dyDescent="0.35">
      <c r="A463" s="62" t="s">
        <v>80</v>
      </c>
      <c r="B463" s="74">
        <v>13</v>
      </c>
      <c r="C463" s="74">
        <v>3</v>
      </c>
      <c r="D463" s="59">
        <v>3</v>
      </c>
    </row>
    <row r="464" spans="1:4" x14ac:dyDescent="0.35">
      <c r="A464" s="62" t="s">
        <v>191</v>
      </c>
      <c r="B464" s="74">
        <v>13</v>
      </c>
      <c r="C464" s="74">
        <v>2</v>
      </c>
      <c r="D464" s="59">
        <v>2</v>
      </c>
    </row>
    <row r="465" spans="1:4" x14ac:dyDescent="0.35">
      <c r="A465" s="62" t="s">
        <v>136</v>
      </c>
      <c r="B465" s="62">
        <v>13</v>
      </c>
      <c r="C465" s="62">
        <v>1</v>
      </c>
      <c r="D465" s="59">
        <v>4</v>
      </c>
    </row>
    <row r="466" spans="1:4" x14ac:dyDescent="0.35">
      <c r="A466" s="62" t="s">
        <v>135</v>
      </c>
      <c r="B466" s="62">
        <v>13</v>
      </c>
      <c r="C466" s="62">
        <v>0</v>
      </c>
      <c r="D466" s="59">
        <v>4</v>
      </c>
    </row>
    <row r="467" spans="1:4" x14ac:dyDescent="0.35">
      <c r="A467" s="62" t="s">
        <v>66</v>
      </c>
      <c r="B467" s="62">
        <v>13</v>
      </c>
      <c r="C467" s="62">
        <v>0</v>
      </c>
      <c r="D467" s="59">
        <v>6</v>
      </c>
    </row>
    <row r="468" spans="1:4" x14ac:dyDescent="0.35">
      <c r="A468" s="62" t="s">
        <v>68</v>
      </c>
      <c r="B468" s="74">
        <v>13</v>
      </c>
      <c r="C468" s="74">
        <v>0</v>
      </c>
      <c r="D468" s="59">
        <v>3</v>
      </c>
    </row>
    <row r="469" spans="1:4" x14ac:dyDescent="0.35">
      <c r="A469" s="62" t="s">
        <v>137</v>
      </c>
      <c r="B469" s="62">
        <v>13</v>
      </c>
      <c r="C469" s="62">
        <v>0</v>
      </c>
      <c r="D469" s="59">
        <v>4</v>
      </c>
    </row>
    <row r="470" spans="1:4" x14ac:dyDescent="0.35">
      <c r="A470" s="62" t="s">
        <v>405</v>
      </c>
      <c r="B470" s="62">
        <v>13</v>
      </c>
      <c r="C470" s="62">
        <v>0</v>
      </c>
      <c r="D470" s="59">
        <v>6</v>
      </c>
    </row>
    <row r="471" spans="1:4" x14ac:dyDescent="0.35">
      <c r="A471" s="62" t="s">
        <v>84</v>
      </c>
      <c r="B471" s="74">
        <v>13</v>
      </c>
      <c r="C471" s="74">
        <v>0</v>
      </c>
      <c r="D471" s="59">
        <v>2</v>
      </c>
    </row>
    <row r="472" spans="1:4" x14ac:dyDescent="0.35">
      <c r="A472" s="62" t="s">
        <v>33</v>
      </c>
      <c r="B472" s="74">
        <v>13</v>
      </c>
      <c r="C472" s="74">
        <v>0</v>
      </c>
      <c r="D472" s="59">
        <v>2</v>
      </c>
    </row>
    <row r="473" spans="1:4" x14ac:dyDescent="0.35">
      <c r="A473" s="62" t="s">
        <v>117</v>
      </c>
      <c r="B473" s="74">
        <v>13</v>
      </c>
      <c r="C473" s="74">
        <v>0</v>
      </c>
      <c r="D473" s="59">
        <v>2</v>
      </c>
    </row>
    <row r="474" spans="1:4" x14ac:dyDescent="0.35">
      <c r="A474" s="59" t="s">
        <v>195</v>
      </c>
      <c r="B474" s="75">
        <v>13</v>
      </c>
      <c r="C474" s="75">
        <v>0</v>
      </c>
      <c r="D474" s="59">
        <v>2</v>
      </c>
    </row>
    <row r="475" spans="1:4" x14ac:dyDescent="0.35">
      <c r="A475" s="62" t="s">
        <v>185</v>
      </c>
      <c r="B475" s="74">
        <v>13</v>
      </c>
      <c r="C475" s="75">
        <v>0</v>
      </c>
      <c r="D475" s="59">
        <v>2</v>
      </c>
    </row>
    <row r="476" spans="1:4" x14ac:dyDescent="0.35">
      <c r="A476" s="62" t="s">
        <v>468</v>
      </c>
      <c r="B476" s="62">
        <v>13</v>
      </c>
      <c r="C476" s="62"/>
      <c r="D476" s="62">
        <v>7</v>
      </c>
    </row>
    <row r="477" spans="1:4" x14ac:dyDescent="0.35">
      <c r="A477" s="62" t="s">
        <v>442</v>
      </c>
      <c r="B477" s="62">
        <v>13</v>
      </c>
      <c r="C477" s="62"/>
      <c r="D477" s="62">
        <v>7</v>
      </c>
    </row>
    <row r="478" spans="1:4" x14ac:dyDescent="0.35">
      <c r="A478" s="62" t="s">
        <v>460</v>
      </c>
      <c r="B478" s="62">
        <v>13</v>
      </c>
      <c r="C478" s="62"/>
      <c r="D478" s="62">
        <v>7</v>
      </c>
    </row>
    <row r="479" spans="1:4" x14ac:dyDescent="0.35">
      <c r="A479" s="62" t="s">
        <v>29</v>
      </c>
      <c r="B479" s="62">
        <v>12</v>
      </c>
      <c r="C479" s="62">
        <v>8</v>
      </c>
      <c r="D479" s="62">
        <v>7</v>
      </c>
    </row>
    <row r="480" spans="1:4" x14ac:dyDescent="0.35">
      <c r="A480" s="62" t="s">
        <v>51</v>
      </c>
      <c r="B480" s="62">
        <v>12</v>
      </c>
      <c r="C480" s="62">
        <v>4</v>
      </c>
      <c r="D480" s="62">
        <v>7</v>
      </c>
    </row>
    <row r="481" spans="1:4" x14ac:dyDescent="0.35">
      <c r="A481" s="62" t="s">
        <v>73</v>
      </c>
      <c r="B481" s="62">
        <v>12</v>
      </c>
      <c r="C481" s="62">
        <v>0</v>
      </c>
      <c r="D481" s="59">
        <v>1</v>
      </c>
    </row>
    <row r="482" spans="1:4" x14ac:dyDescent="0.35">
      <c r="A482" s="62" t="s">
        <v>73</v>
      </c>
      <c r="B482" s="74">
        <v>12</v>
      </c>
      <c r="C482" s="74">
        <v>0</v>
      </c>
      <c r="D482" s="59">
        <v>2</v>
      </c>
    </row>
    <row r="483" spans="1:4" x14ac:dyDescent="0.35">
      <c r="A483" s="62" t="s">
        <v>176</v>
      </c>
      <c r="B483" s="62">
        <v>12</v>
      </c>
      <c r="C483" s="59">
        <v>0</v>
      </c>
      <c r="D483" s="59">
        <v>6</v>
      </c>
    </row>
    <row r="484" spans="1:4" x14ac:dyDescent="0.35">
      <c r="A484" s="62" t="s">
        <v>139</v>
      </c>
      <c r="B484" s="62">
        <v>12</v>
      </c>
      <c r="C484" s="59">
        <v>0</v>
      </c>
      <c r="D484" s="59">
        <v>6</v>
      </c>
    </row>
    <row r="485" spans="1:4" x14ac:dyDescent="0.35">
      <c r="A485" s="62" t="s">
        <v>29</v>
      </c>
      <c r="B485" s="62">
        <v>11</v>
      </c>
      <c r="C485" s="62">
        <v>6</v>
      </c>
      <c r="D485" s="59">
        <v>5</v>
      </c>
    </row>
    <row r="486" spans="1:4" x14ac:dyDescent="0.35">
      <c r="A486" s="62" t="s">
        <v>17</v>
      </c>
      <c r="B486" s="62">
        <v>11</v>
      </c>
      <c r="C486" s="62">
        <v>5</v>
      </c>
      <c r="D486" s="62">
        <v>7</v>
      </c>
    </row>
    <row r="487" spans="1:4" x14ac:dyDescent="0.35">
      <c r="A487" s="62" t="s">
        <v>192</v>
      </c>
      <c r="B487" s="74">
        <v>11</v>
      </c>
      <c r="C487" s="74">
        <v>1</v>
      </c>
      <c r="D487" s="59">
        <v>2</v>
      </c>
    </row>
    <row r="488" spans="1:4" x14ac:dyDescent="0.35">
      <c r="A488" s="62" t="s">
        <v>11</v>
      </c>
      <c r="B488" s="62">
        <v>11</v>
      </c>
      <c r="C488" s="62">
        <v>0</v>
      </c>
      <c r="D488" s="59">
        <v>1</v>
      </c>
    </row>
    <row r="489" spans="1:4" x14ac:dyDescent="0.35">
      <c r="A489" s="62" t="s">
        <v>413</v>
      </c>
      <c r="B489" s="62">
        <v>11</v>
      </c>
      <c r="C489" s="62">
        <v>0</v>
      </c>
      <c r="D489" s="59">
        <v>6</v>
      </c>
    </row>
    <row r="490" spans="1:4" x14ac:dyDescent="0.35">
      <c r="A490" s="62" t="s">
        <v>82</v>
      </c>
      <c r="B490" s="62">
        <v>11</v>
      </c>
      <c r="C490" s="62">
        <v>0</v>
      </c>
      <c r="D490" s="59">
        <v>1</v>
      </c>
    </row>
    <row r="491" spans="1:4" x14ac:dyDescent="0.35">
      <c r="A491" s="62" t="s">
        <v>139</v>
      </c>
      <c r="B491" s="62">
        <v>11</v>
      </c>
      <c r="C491" s="59">
        <v>0</v>
      </c>
      <c r="D491" s="59">
        <v>4</v>
      </c>
    </row>
    <row r="492" spans="1:4" x14ac:dyDescent="0.35">
      <c r="A492" s="62" t="s">
        <v>349</v>
      </c>
      <c r="B492" s="62">
        <v>11</v>
      </c>
      <c r="C492" s="62">
        <v>0</v>
      </c>
      <c r="D492" s="62">
        <v>5</v>
      </c>
    </row>
    <row r="493" spans="1:4" x14ac:dyDescent="0.35">
      <c r="A493" s="62" t="s">
        <v>54</v>
      </c>
      <c r="B493" s="62">
        <v>11</v>
      </c>
      <c r="C493" s="62">
        <v>0</v>
      </c>
      <c r="D493" s="62">
        <v>5</v>
      </c>
    </row>
    <row r="494" spans="1:4" x14ac:dyDescent="0.35">
      <c r="A494" s="62" t="s">
        <v>455</v>
      </c>
      <c r="B494" s="62">
        <v>11</v>
      </c>
      <c r="C494" s="62"/>
      <c r="D494" s="62">
        <v>7</v>
      </c>
    </row>
    <row r="495" spans="1:4" x14ac:dyDescent="0.35">
      <c r="A495" s="62" t="s">
        <v>109</v>
      </c>
      <c r="B495" s="74">
        <v>10</v>
      </c>
      <c r="C495" s="74">
        <v>9</v>
      </c>
      <c r="D495" s="59">
        <v>3</v>
      </c>
    </row>
    <row r="496" spans="1:4" x14ac:dyDescent="0.35">
      <c r="A496" s="62" t="s">
        <v>109</v>
      </c>
      <c r="B496" s="74">
        <v>10</v>
      </c>
      <c r="C496" s="74">
        <v>7</v>
      </c>
      <c r="D496" s="59">
        <v>2</v>
      </c>
    </row>
    <row r="497" spans="1:4" x14ac:dyDescent="0.35">
      <c r="A497" s="62" t="s">
        <v>180</v>
      </c>
      <c r="B497" s="74">
        <v>10</v>
      </c>
      <c r="C497" s="74">
        <v>7</v>
      </c>
      <c r="D497" s="62">
        <v>2</v>
      </c>
    </row>
    <row r="498" spans="1:4" x14ac:dyDescent="0.35">
      <c r="A498" s="62" t="s">
        <v>174</v>
      </c>
      <c r="B498" s="74">
        <v>10</v>
      </c>
      <c r="C498" s="74">
        <v>2</v>
      </c>
      <c r="D498" s="59">
        <v>3</v>
      </c>
    </row>
    <row r="499" spans="1:4" x14ac:dyDescent="0.35">
      <c r="A499" s="62" t="s">
        <v>10</v>
      </c>
      <c r="B499" s="62">
        <v>10</v>
      </c>
      <c r="C499" s="62">
        <v>1</v>
      </c>
      <c r="D499" s="59">
        <v>1</v>
      </c>
    </row>
    <row r="500" spans="1:4" x14ac:dyDescent="0.35">
      <c r="A500" s="62" t="s">
        <v>141</v>
      </c>
      <c r="B500" s="62">
        <v>10</v>
      </c>
      <c r="C500" s="62">
        <v>0</v>
      </c>
      <c r="D500" s="59">
        <v>5</v>
      </c>
    </row>
    <row r="501" spans="1:4" x14ac:dyDescent="0.35">
      <c r="A501" s="62" t="s">
        <v>80</v>
      </c>
      <c r="B501" s="62">
        <v>10</v>
      </c>
      <c r="C501" s="62">
        <v>0</v>
      </c>
      <c r="D501" s="59">
        <v>4</v>
      </c>
    </row>
    <row r="502" spans="1:4" x14ac:dyDescent="0.35">
      <c r="A502" s="62" t="s">
        <v>412</v>
      </c>
      <c r="B502" s="62">
        <v>10</v>
      </c>
      <c r="C502" s="62">
        <v>0</v>
      </c>
      <c r="D502" s="62">
        <v>7</v>
      </c>
    </row>
    <row r="503" spans="1:4" x14ac:dyDescent="0.35">
      <c r="A503" s="62" t="s">
        <v>110</v>
      </c>
      <c r="B503" s="74">
        <v>10</v>
      </c>
      <c r="C503" s="74">
        <v>0</v>
      </c>
      <c r="D503" s="59">
        <v>3</v>
      </c>
    </row>
    <row r="504" spans="1:4" x14ac:dyDescent="0.35">
      <c r="A504" s="62" t="s">
        <v>140</v>
      </c>
      <c r="B504" s="62">
        <v>10</v>
      </c>
      <c r="C504" s="62">
        <v>0</v>
      </c>
      <c r="D504" s="59">
        <v>4</v>
      </c>
    </row>
    <row r="505" spans="1:4" x14ac:dyDescent="0.35">
      <c r="A505" s="62" t="s">
        <v>427</v>
      </c>
      <c r="B505" s="62">
        <v>10</v>
      </c>
      <c r="C505" s="59">
        <v>0</v>
      </c>
      <c r="D505" s="59">
        <v>6</v>
      </c>
    </row>
    <row r="506" spans="1:4" x14ac:dyDescent="0.35">
      <c r="A506" s="62" t="s">
        <v>346</v>
      </c>
      <c r="B506" s="62">
        <v>10</v>
      </c>
      <c r="C506" s="59">
        <v>0</v>
      </c>
      <c r="D506" s="59">
        <v>5</v>
      </c>
    </row>
    <row r="507" spans="1:4" x14ac:dyDescent="0.35">
      <c r="A507" s="62" t="s">
        <v>47</v>
      </c>
      <c r="B507" s="62">
        <v>10</v>
      </c>
      <c r="C507" s="62">
        <v>0</v>
      </c>
      <c r="D507" s="62">
        <v>1</v>
      </c>
    </row>
    <row r="508" spans="1:4" x14ac:dyDescent="0.35">
      <c r="A508" s="62" t="s">
        <v>2</v>
      </c>
      <c r="B508" s="62">
        <v>9</v>
      </c>
      <c r="C508" s="62">
        <v>24</v>
      </c>
      <c r="D508" s="59">
        <v>1</v>
      </c>
    </row>
    <row r="509" spans="1:4" x14ac:dyDescent="0.35">
      <c r="A509" s="62" t="s">
        <v>164</v>
      </c>
      <c r="B509" s="62">
        <v>9</v>
      </c>
      <c r="C509" s="62">
        <v>16</v>
      </c>
      <c r="D509" s="62">
        <v>7</v>
      </c>
    </row>
    <row r="510" spans="1:4" x14ac:dyDescent="0.35">
      <c r="A510" s="62" t="s">
        <v>134</v>
      </c>
      <c r="B510" s="62">
        <v>9</v>
      </c>
      <c r="C510" s="62">
        <v>10</v>
      </c>
      <c r="D510" s="59">
        <v>5</v>
      </c>
    </row>
    <row r="511" spans="1:4" x14ac:dyDescent="0.35">
      <c r="A511" s="62" t="s">
        <v>125</v>
      </c>
      <c r="B511" s="62">
        <v>9</v>
      </c>
      <c r="C511" s="62">
        <v>3</v>
      </c>
      <c r="D511" s="59">
        <v>5</v>
      </c>
    </row>
    <row r="512" spans="1:4" x14ac:dyDescent="0.35">
      <c r="A512" s="62" t="s">
        <v>376</v>
      </c>
      <c r="B512" s="62">
        <v>9</v>
      </c>
      <c r="C512" s="62">
        <v>0</v>
      </c>
      <c r="D512" s="59">
        <v>5</v>
      </c>
    </row>
    <row r="513" spans="1:4" x14ac:dyDescent="0.35">
      <c r="A513" s="62" t="s">
        <v>141</v>
      </c>
      <c r="B513" s="62">
        <v>9</v>
      </c>
      <c r="C513" s="62">
        <v>0</v>
      </c>
      <c r="D513" s="59">
        <v>4</v>
      </c>
    </row>
    <row r="514" spans="1:4" x14ac:dyDescent="0.35">
      <c r="A514" s="62" t="s">
        <v>451</v>
      </c>
      <c r="B514" s="62">
        <v>9</v>
      </c>
      <c r="C514" s="62">
        <v>0</v>
      </c>
      <c r="D514" s="59">
        <v>6</v>
      </c>
    </row>
    <row r="515" spans="1:4" x14ac:dyDescent="0.35">
      <c r="A515" s="62" t="s">
        <v>315</v>
      </c>
      <c r="B515" s="62">
        <v>9</v>
      </c>
      <c r="C515" s="62">
        <v>0</v>
      </c>
      <c r="D515" s="59">
        <v>5</v>
      </c>
    </row>
    <row r="516" spans="1:4" x14ac:dyDescent="0.35">
      <c r="A516" s="62" t="s">
        <v>149</v>
      </c>
      <c r="B516" s="74">
        <v>9</v>
      </c>
      <c r="C516" s="74">
        <v>0</v>
      </c>
      <c r="D516" s="59">
        <v>3</v>
      </c>
    </row>
    <row r="517" spans="1:4" x14ac:dyDescent="0.35">
      <c r="A517" s="62" t="s">
        <v>320</v>
      </c>
      <c r="B517" s="62">
        <v>9</v>
      </c>
      <c r="C517" s="62">
        <v>0</v>
      </c>
      <c r="D517" s="59">
        <v>5</v>
      </c>
    </row>
    <row r="518" spans="1:4" x14ac:dyDescent="0.35">
      <c r="A518" s="62" t="s">
        <v>375</v>
      </c>
      <c r="B518" s="62">
        <v>9</v>
      </c>
      <c r="C518" s="62">
        <v>0</v>
      </c>
      <c r="D518" s="59">
        <v>5</v>
      </c>
    </row>
    <row r="519" spans="1:4" x14ac:dyDescent="0.35">
      <c r="A519" s="62" t="s">
        <v>47</v>
      </c>
      <c r="B519" s="74">
        <v>9</v>
      </c>
      <c r="C519" s="74">
        <v>0</v>
      </c>
      <c r="D519" s="62">
        <v>2</v>
      </c>
    </row>
    <row r="520" spans="1:4" x14ac:dyDescent="0.35">
      <c r="A520" s="62" t="s">
        <v>448</v>
      </c>
      <c r="B520" s="62">
        <v>9</v>
      </c>
      <c r="C520" s="62"/>
      <c r="D520" s="62">
        <v>7</v>
      </c>
    </row>
    <row r="521" spans="1:4" x14ac:dyDescent="0.35">
      <c r="A521" s="62" t="s">
        <v>147</v>
      </c>
      <c r="B521" s="62">
        <v>8</v>
      </c>
      <c r="C521" s="62">
        <v>17</v>
      </c>
      <c r="D521" s="62">
        <v>7</v>
      </c>
    </row>
    <row r="522" spans="1:4" x14ac:dyDescent="0.35">
      <c r="A522" s="62" t="s">
        <v>135</v>
      </c>
      <c r="B522" s="74">
        <v>8</v>
      </c>
      <c r="C522" s="74">
        <v>0</v>
      </c>
      <c r="D522" s="59">
        <v>3</v>
      </c>
    </row>
    <row r="523" spans="1:4" x14ac:dyDescent="0.35">
      <c r="A523" s="62" t="s">
        <v>383</v>
      </c>
      <c r="B523" s="62">
        <v>8</v>
      </c>
      <c r="C523" s="62">
        <v>0</v>
      </c>
      <c r="D523" s="59">
        <v>5</v>
      </c>
    </row>
    <row r="524" spans="1:4" x14ac:dyDescent="0.35">
      <c r="A524" s="62" t="s">
        <v>319</v>
      </c>
      <c r="B524" s="62">
        <v>8</v>
      </c>
      <c r="C524" s="62">
        <v>0</v>
      </c>
      <c r="D524" s="59">
        <v>5</v>
      </c>
    </row>
    <row r="525" spans="1:4" x14ac:dyDescent="0.35">
      <c r="A525" s="62" t="s">
        <v>47</v>
      </c>
      <c r="B525" s="62">
        <v>8</v>
      </c>
      <c r="C525" s="62">
        <v>0</v>
      </c>
      <c r="D525" s="62">
        <v>5</v>
      </c>
    </row>
    <row r="526" spans="1:4" x14ac:dyDescent="0.35">
      <c r="A526" s="62" t="s">
        <v>178</v>
      </c>
      <c r="B526" s="74">
        <v>8</v>
      </c>
      <c r="C526" s="74">
        <v>0</v>
      </c>
      <c r="D526" s="62">
        <v>2</v>
      </c>
    </row>
    <row r="527" spans="1:4" x14ac:dyDescent="0.35">
      <c r="A527" s="62" t="s">
        <v>17</v>
      </c>
      <c r="B527" s="62">
        <v>7</v>
      </c>
      <c r="C527" s="62">
        <v>12</v>
      </c>
      <c r="D527" s="59">
        <v>1</v>
      </c>
    </row>
    <row r="528" spans="1:4" x14ac:dyDescent="0.35">
      <c r="A528" s="62" t="s">
        <v>430</v>
      </c>
      <c r="B528" s="62">
        <v>7</v>
      </c>
      <c r="C528" s="62">
        <v>12</v>
      </c>
      <c r="D528" s="62">
        <v>6</v>
      </c>
    </row>
    <row r="529" spans="1:4" x14ac:dyDescent="0.35">
      <c r="A529" s="62" t="s">
        <v>48</v>
      </c>
      <c r="B529" s="74">
        <v>7</v>
      </c>
      <c r="C529" s="74">
        <v>9</v>
      </c>
      <c r="D529" s="59">
        <v>3</v>
      </c>
    </row>
    <row r="530" spans="1:4" x14ac:dyDescent="0.35">
      <c r="A530" s="62" t="s">
        <v>173</v>
      </c>
      <c r="B530" s="62">
        <v>7</v>
      </c>
      <c r="C530" s="62">
        <v>6</v>
      </c>
      <c r="D530" s="59">
        <v>5</v>
      </c>
    </row>
    <row r="531" spans="1:4" x14ac:dyDescent="0.35">
      <c r="A531" s="62" t="s">
        <v>189</v>
      </c>
      <c r="B531" s="74">
        <v>7</v>
      </c>
      <c r="C531" s="74">
        <v>6</v>
      </c>
      <c r="D531" s="62">
        <v>2</v>
      </c>
    </row>
    <row r="532" spans="1:4" x14ac:dyDescent="0.35">
      <c r="A532" s="62" t="s">
        <v>134</v>
      </c>
      <c r="B532" s="62">
        <v>7</v>
      </c>
      <c r="C532" s="62">
        <v>5</v>
      </c>
      <c r="D532" s="59">
        <v>6</v>
      </c>
    </row>
    <row r="533" spans="1:4" x14ac:dyDescent="0.35">
      <c r="A533" s="62" t="s">
        <v>68</v>
      </c>
      <c r="B533" s="62">
        <v>7</v>
      </c>
      <c r="C533" s="62">
        <v>2</v>
      </c>
      <c r="D533" s="59">
        <v>4</v>
      </c>
    </row>
    <row r="534" spans="1:4" x14ac:dyDescent="0.35">
      <c r="A534" s="62" t="s">
        <v>142</v>
      </c>
      <c r="B534" s="62">
        <v>7</v>
      </c>
      <c r="C534" s="62">
        <v>0</v>
      </c>
      <c r="D534" s="59">
        <v>4</v>
      </c>
    </row>
    <row r="535" spans="1:4" x14ac:dyDescent="0.35">
      <c r="A535" s="62" t="s">
        <v>143</v>
      </c>
      <c r="B535" s="62">
        <v>7</v>
      </c>
      <c r="C535" s="62">
        <v>0</v>
      </c>
      <c r="D535" s="59">
        <v>4</v>
      </c>
    </row>
    <row r="536" spans="1:4" x14ac:dyDescent="0.35">
      <c r="A536" s="62" t="s">
        <v>372</v>
      </c>
      <c r="B536" s="62">
        <v>7</v>
      </c>
      <c r="C536" s="62">
        <v>0</v>
      </c>
      <c r="D536" s="59">
        <v>5</v>
      </c>
    </row>
    <row r="537" spans="1:4" x14ac:dyDescent="0.35">
      <c r="A537" s="62" t="s">
        <v>409</v>
      </c>
      <c r="B537" s="62">
        <v>7</v>
      </c>
      <c r="C537" s="59">
        <v>0</v>
      </c>
      <c r="D537" s="59">
        <v>6</v>
      </c>
    </row>
    <row r="538" spans="1:4" x14ac:dyDescent="0.35">
      <c r="A538" s="62" t="s">
        <v>21</v>
      </c>
      <c r="B538" s="74">
        <v>7</v>
      </c>
      <c r="C538" s="75">
        <v>0</v>
      </c>
      <c r="D538" s="59">
        <v>2</v>
      </c>
    </row>
    <row r="539" spans="1:4" x14ac:dyDescent="0.35">
      <c r="A539" s="62" t="s">
        <v>106</v>
      </c>
      <c r="B539" s="62">
        <v>7</v>
      </c>
      <c r="C539" s="59">
        <v>0</v>
      </c>
      <c r="D539" s="59">
        <v>1</v>
      </c>
    </row>
    <row r="540" spans="1:4" x14ac:dyDescent="0.35">
      <c r="A540" s="62" t="s">
        <v>414</v>
      </c>
      <c r="B540" s="62">
        <v>7</v>
      </c>
      <c r="C540" s="62"/>
      <c r="D540" s="62">
        <v>7</v>
      </c>
    </row>
    <row r="541" spans="1:4" x14ac:dyDescent="0.35">
      <c r="A541" s="62" t="s">
        <v>446</v>
      </c>
      <c r="B541" s="62">
        <v>7</v>
      </c>
      <c r="C541" s="62"/>
      <c r="D541" s="62">
        <v>7</v>
      </c>
    </row>
    <row r="542" spans="1:4" x14ac:dyDescent="0.35">
      <c r="A542" s="62" t="s">
        <v>14</v>
      </c>
      <c r="B542" s="74">
        <v>6</v>
      </c>
      <c r="C542" s="74">
        <v>6</v>
      </c>
      <c r="D542" s="59">
        <v>3</v>
      </c>
    </row>
    <row r="543" spans="1:4" x14ac:dyDescent="0.35">
      <c r="A543" s="62" t="s">
        <v>32</v>
      </c>
      <c r="B543" s="74">
        <v>6</v>
      </c>
      <c r="C543" s="74">
        <v>3</v>
      </c>
      <c r="D543" s="59">
        <v>3</v>
      </c>
    </row>
    <row r="544" spans="1:4" x14ac:dyDescent="0.35">
      <c r="A544" s="76" t="s">
        <v>179</v>
      </c>
      <c r="B544" s="77">
        <v>6</v>
      </c>
      <c r="C544" s="74">
        <v>3</v>
      </c>
      <c r="D544" s="59">
        <v>2</v>
      </c>
    </row>
    <row r="545" spans="1:4" x14ac:dyDescent="0.35">
      <c r="A545" s="76" t="s">
        <v>144</v>
      </c>
      <c r="B545" s="76">
        <v>6</v>
      </c>
      <c r="C545" s="62">
        <v>1</v>
      </c>
      <c r="D545" s="59">
        <v>4</v>
      </c>
    </row>
    <row r="546" spans="1:4" x14ac:dyDescent="0.35">
      <c r="A546" s="76" t="s">
        <v>24</v>
      </c>
      <c r="B546" s="76">
        <v>6</v>
      </c>
      <c r="C546" s="62">
        <v>1</v>
      </c>
      <c r="D546" s="62">
        <v>1</v>
      </c>
    </row>
    <row r="547" spans="1:4" x14ac:dyDescent="0.35">
      <c r="A547" s="76" t="s">
        <v>374</v>
      </c>
      <c r="B547" s="76">
        <v>6</v>
      </c>
      <c r="C547" s="62">
        <v>0</v>
      </c>
      <c r="D547" s="59">
        <v>5</v>
      </c>
    </row>
    <row r="548" spans="1:4" x14ac:dyDescent="0.35">
      <c r="A548" s="76" t="s">
        <v>71</v>
      </c>
      <c r="B548" s="76">
        <v>6</v>
      </c>
      <c r="C548" s="62">
        <v>0</v>
      </c>
      <c r="D548" s="59">
        <v>1</v>
      </c>
    </row>
    <row r="549" spans="1:4" x14ac:dyDescent="0.35">
      <c r="A549" s="76" t="s">
        <v>209</v>
      </c>
      <c r="B549" s="76">
        <v>6</v>
      </c>
      <c r="C549" s="62">
        <v>0</v>
      </c>
      <c r="D549" s="59">
        <v>5</v>
      </c>
    </row>
    <row r="550" spans="1:4" x14ac:dyDescent="0.35">
      <c r="A550" s="76" t="s">
        <v>203</v>
      </c>
      <c r="B550" s="77">
        <v>6</v>
      </c>
      <c r="C550" s="74">
        <v>0</v>
      </c>
      <c r="D550" s="59">
        <v>3</v>
      </c>
    </row>
    <row r="551" spans="1:4" x14ac:dyDescent="0.35">
      <c r="A551" s="76" t="s">
        <v>337</v>
      </c>
      <c r="B551" s="76">
        <v>6</v>
      </c>
      <c r="C551" s="62">
        <v>0</v>
      </c>
      <c r="D551" s="59">
        <v>5</v>
      </c>
    </row>
    <row r="552" spans="1:4" x14ac:dyDescent="0.35">
      <c r="A552" s="76" t="s">
        <v>49</v>
      </c>
      <c r="B552" s="77">
        <v>6</v>
      </c>
      <c r="C552" s="74">
        <v>0</v>
      </c>
      <c r="D552" s="62">
        <v>3</v>
      </c>
    </row>
    <row r="553" spans="1:4" x14ac:dyDescent="0.35">
      <c r="A553" s="76" t="s">
        <v>26</v>
      </c>
      <c r="B553" s="76">
        <v>6</v>
      </c>
      <c r="C553" s="62">
        <v>0</v>
      </c>
      <c r="D553" s="62">
        <v>1</v>
      </c>
    </row>
    <row r="554" spans="1:4" x14ac:dyDescent="0.35">
      <c r="A554" s="76" t="s">
        <v>350</v>
      </c>
      <c r="B554" s="76">
        <v>6</v>
      </c>
      <c r="C554" s="62">
        <v>0</v>
      </c>
      <c r="D554" s="62">
        <v>5</v>
      </c>
    </row>
    <row r="555" spans="1:4" x14ac:dyDescent="0.35">
      <c r="A555" s="76" t="s">
        <v>432</v>
      </c>
      <c r="B555" s="76">
        <v>6</v>
      </c>
      <c r="C555" s="62"/>
      <c r="D555" s="62">
        <v>7</v>
      </c>
    </row>
    <row r="556" spans="1:4" x14ac:dyDescent="0.35">
      <c r="A556" s="76" t="s">
        <v>449</v>
      </c>
      <c r="B556" s="76">
        <v>6</v>
      </c>
      <c r="C556" s="62"/>
      <c r="D556" s="62">
        <v>7</v>
      </c>
    </row>
    <row r="557" spans="1:4" x14ac:dyDescent="0.35">
      <c r="A557" s="76" t="s">
        <v>339</v>
      </c>
      <c r="B557" s="76">
        <v>5</v>
      </c>
      <c r="C557" s="62">
        <v>18</v>
      </c>
      <c r="D557" s="59">
        <v>5</v>
      </c>
    </row>
    <row r="558" spans="1:4" x14ac:dyDescent="0.35">
      <c r="A558" s="76" t="s">
        <v>134</v>
      </c>
      <c r="B558" s="76">
        <v>5</v>
      </c>
      <c r="C558" s="62">
        <v>8</v>
      </c>
      <c r="D558" s="62">
        <v>7</v>
      </c>
    </row>
    <row r="559" spans="1:4" x14ac:dyDescent="0.35">
      <c r="A559" s="76" t="s">
        <v>180</v>
      </c>
      <c r="B559" s="77">
        <v>5</v>
      </c>
      <c r="C559" s="74">
        <v>8</v>
      </c>
      <c r="D559" s="62">
        <v>3</v>
      </c>
    </row>
    <row r="560" spans="1:4" x14ac:dyDescent="0.35">
      <c r="A560" s="76" t="s">
        <v>164</v>
      </c>
      <c r="B560" s="77">
        <v>5</v>
      </c>
      <c r="C560" s="74">
        <v>6</v>
      </c>
      <c r="D560" s="59">
        <v>2</v>
      </c>
    </row>
    <row r="561" spans="1:4" x14ac:dyDescent="0.35">
      <c r="A561" s="76" t="s">
        <v>68</v>
      </c>
      <c r="B561" s="76">
        <v>5</v>
      </c>
      <c r="C561" s="62">
        <v>4</v>
      </c>
      <c r="D561" s="59">
        <v>5</v>
      </c>
    </row>
    <row r="562" spans="1:4" x14ac:dyDescent="0.35">
      <c r="A562" s="76" t="s">
        <v>145</v>
      </c>
      <c r="B562" s="76">
        <v>5</v>
      </c>
      <c r="C562" s="62">
        <v>1</v>
      </c>
      <c r="D562" s="59">
        <v>4</v>
      </c>
    </row>
    <row r="563" spans="1:4" x14ac:dyDescent="0.35">
      <c r="A563" s="76" t="s">
        <v>169</v>
      </c>
      <c r="B563" s="77">
        <v>5</v>
      </c>
      <c r="C563" s="74">
        <v>1</v>
      </c>
      <c r="D563" s="59">
        <v>2</v>
      </c>
    </row>
    <row r="564" spans="1:4" x14ac:dyDescent="0.35">
      <c r="A564" s="76" t="s">
        <v>307</v>
      </c>
      <c r="B564" s="76">
        <v>5</v>
      </c>
      <c r="C564" s="62">
        <v>0</v>
      </c>
      <c r="D564" s="59">
        <v>5</v>
      </c>
    </row>
    <row r="565" spans="1:4" x14ac:dyDescent="0.35">
      <c r="A565" s="76" t="s">
        <v>313</v>
      </c>
      <c r="B565" s="76">
        <v>5</v>
      </c>
      <c r="C565" s="62">
        <v>0</v>
      </c>
      <c r="D565" s="59">
        <v>5</v>
      </c>
    </row>
    <row r="566" spans="1:4" x14ac:dyDescent="0.35">
      <c r="A566" s="76" t="s">
        <v>148</v>
      </c>
      <c r="B566" s="76">
        <v>5</v>
      </c>
      <c r="C566" s="62">
        <v>0</v>
      </c>
      <c r="D566" s="59">
        <v>5</v>
      </c>
    </row>
    <row r="567" spans="1:4" x14ac:dyDescent="0.35">
      <c r="A567" s="76" t="s">
        <v>394</v>
      </c>
      <c r="B567" s="76">
        <v>5</v>
      </c>
      <c r="C567" s="62">
        <v>0</v>
      </c>
      <c r="D567" s="59">
        <v>5</v>
      </c>
    </row>
    <row r="568" spans="1:4" x14ac:dyDescent="0.35">
      <c r="A568" s="76" t="s">
        <v>206</v>
      </c>
      <c r="B568" s="77">
        <v>5</v>
      </c>
      <c r="C568" s="74">
        <v>0</v>
      </c>
      <c r="D568" s="59">
        <v>3</v>
      </c>
    </row>
    <row r="569" spans="1:4" x14ac:dyDescent="0.35">
      <c r="A569" s="76" t="s">
        <v>110</v>
      </c>
      <c r="B569" s="76">
        <v>5</v>
      </c>
      <c r="C569" s="62">
        <v>0</v>
      </c>
      <c r="D569" s="59">
        <v>5</v>
      </c>
    </row>
    <row r="570" spans="1:4" x14ac:dyDescent="0.35">
      <c r="A570" s="76" t="s">
        <v>327</v>
      </c>
      <c r="B570" s="76">
        <v>5</v>
      </c>
      <c r="C570" s="62">
        <v>0</v>
      </c>
      <c r="D570" s="59">
        <v>5</v>
      </c>
    </row>
    <row r="571" spans="1:4" x14ac:dyDescent="0.35">
      <c r="A571" s="76" t="s">
        <v>171</v>
      </c>
      <c r="B571" s="77">
        <v>5</v>
      </c>
      <c r="C571" s="74">
        <v>0</v>
      </c>
      <c r="D571" s="59">
        <v>2</v>
      </c>
    </row>
    <row r="572" spans="1:4" x14ac:dyDescent="0.35">
      <c r="A572" s="76" t="s">
        <v>219</v>
      </c>
      <c r="B572" s="77">
        <v>5</v>
      </c>
      <c r="C572" s="74">
        <v>0</v>
      </c>
      <c r="D572" s="59">
        <v>2</v>
      </c>
    </row>
    <row r="573" spans="1:4" x14ac:dyDescent="0.35">
      <c r="A573" s="76" t="s">
        <v>179</v>
      </c>
      <c r="B573" s="77">
        <v>5</v>
      </c>
      <c r="C573" s="74">
        <v>0</v>
      </c>
      <c r="D573" s="59">
        <v>3</v>
      </c>
    </row>
    <row r="574" spans="1:4" x14ac:dyDescent="0.35">
      <c r="A574" s="76" t="s">
        <v>56</v>
      </c>
      <c r="B574" s="76">
        <v>5</v>
      </c>
      <c r="C574" s="59">
        <v>0</v>
      </c>
      <c r="D574" s="59">
        <v>1</v>
      </c>
    </row>
    <row r="575" spans="1:4" x14ac:dyDescent="0.35">
      <c r="A575" s="76" t="s">
        <v>26</v>
      </c>
      <c r="B575" s="76">
        <v>5</v>
      </c>
      <c r="C575" s="62">
        <v>0</v>
      </c>
      <c r="D575" s="62">
        <v>5</v>
      </c>
    </row>
    <row r="576" spans="1:4" x14ac:dyDescent="0.35">
      <c r="A576" s="76" t="s">
        <v>351</v>
      </c>
      <c r="B576" s="76">
        <v>5</v>
      </c>
      <c r="C576" s="62">
        <v>0</v>
      </c>
      <c r="D576" s="62">
        <v>6</v>
      </c>
    </row>
    <row r="577" spans="1:4" x14ac:dyDescent="0.35">
      <c r="A577" s="76" t="s">
        <v>411</v>
      </c>
      <c r="B577" s="76">
        <v>5</v>
      </c>
      <c r="C577" s="62"/>
      <c r="D577" s="62">
        <v>7</v>
      </c>
    </row>
    <row r="578" spans="1:4" x14ac:dyDescent="0.35">
      <c r="A578" s="76" t="s">
        <v>423</v>
      </c>
      <c r="B578" s="76">
        <v>5</v>
      </c>
      <c r="C578" s="62"/>
      <c r="D578" s="62">
        <v>7</v>
      </c>
    </row>
    <row r="579" spans="1:4" x14ac:dyDescent="0.35">
      <c r="A579" s="76" t="s">
        <v>332</v>
      </c>
      <c r="B579" s="76">
        <v>4</v>
      </c>
      <c r="C579" s="62">
        <v>17</v>
      </c>
      <c r="D579" s="59">
        <v>5</v>
      </c>
    </row>
    <row r="580" spans="1:4" x14ac:dyDescent="0.35">
      <c r="A580" s="76" t="s">
        <v>134</v>
      </c>
      <c r="B580" s="77">
        <v>4</v>
      </c>
      <c r="C580" s="74">
        <v>11</v>
      </c>
      <c r="D580" s="59">
        <v>3</v>
      </c>
    </row>
    <row r="581" spans="1:4" x14ac:dyDescent="0.35">
      <c r="A581" s="76" t="s">
        <v>147</v>
      </c>
      <c r="B581" s="76">
        <v>4</v>
      </c>
      <c r="C581" s="62">
        <v>7</v>
      </c>
      <c r="D581" s="59">
        <v>4</v>
      </c>
    </row>
    <row r="582" spans="1:4" x14ac:dyDescent="0.35">
      <c r="A582" s="76" t="s">
        <v>120</v>
      </c>
      <c r="B582" s="77">
        <v>4</v>
      </c>
      <c r="C582" s="74">
        <v>5</v>
      </c>
      <c r="D582" s="59">
        <v>3</v>
      </c>
    </row>
    <row r="583" spans="1:4" x14ac:dyDescent="0.35">
      <c r="A583" s="76" t="s">
        <v>333</v>
      </c>
      <c r="B583" s="76">
        <v>4</v>
      </c>
      <c r="C583" s="62">
        <v>2</v>
      </c>
      <c r="D583" s="59">
        <v>5</v>
      </c>
    </row>
    <row r="584" spans="1:4" x14ac:dyDescent="0.35">
      <c r="A584" s="76" t="s">
        <v>425</v>
      </c>
      <c r="B584" s="76">
        <v>4</v>
      </c>
      <c r="C584" s="62">
        <v>1</v>
      </c>
      <c r="D584" s="59">
        <v>6</v>
      </c>
    </row>
    <row r="585" spans="1:4" x14ac:dyDescent="0.35">
      <c r="A585" s="76" t="s">
        <v>432</v>
      </c>
      <c r="B585" s="76">
        <v>4</v>
      </c>
      <c r="C585" s="62">
        <v>0</v>
      </c>
      <c r="D585" s="59">
        <v>6</v>
      </c>
    </row>
    <row r="586" spans="1:4" x14ac:dyDescent="0.35">
      <c r="A586" s="76" t="s">
        <v>148</v>
      </c>
      <c r="B586" s="76">
        <v>4</v>
      </c>
      <c r="C586" s="62">
        <v>0</v>
      </c>
      <c r="D586" s="59">
        <v>4</v>
      </c>
    </row>
    <row r="587" spans="1:4" x14ac:dyDescent="0.35">
      <c r="A587" s="76" t="s">
        <v>411</v>
      </c>
      <c r="B587" s="76">
        <v>4</v>
      </c>
      <c r="C587" s="62">
        <v>0</v>
      </c>
      <c r="D587" s="59">
        <v>6</v>
      </c>
    </row>
    <row r="588" spans="1:4" x14ac:dyDescent="0.35">
      <c r="A588" s="76" t="s">
        <v>414</v>
      </c>
      <c r="B588" s="76">
        <v>4</v>
      </c>
      <c r="C588" s="62">
        <v>0</v>
      </c>
      <c r="D588" s="59">
        <v>6</v>
      </c>
    </row>
    <row r="589" spans="1:4" x14ac:dyDescent="0.35">
      <c r="A589" s="76" t="s">
        <v>137</v>
      </c>
      <c r="B589" s="77">
        <v>4</v>
      </c>
      <c r="C589" s="74">
        <v>0</v>
      </c>
      <c r="D589" s="59">
        <v>3</v>
      </c>
    </row>
    <row r="590" spans="1:4" x14ac:dyDescent="0.35">
      <c r="A590" s="76" t="s">
        <v>329</v>
      </c>
      <c r="B590" s="76">
        <v>4</v>
      </c>
      <c r="C590" s="62">
        <v>0</v>
      </c>
      <c r="D590" s="59">
        <v>5</v>
      </c>
    </row>
    <row r="591" spans="1:4" x14ac:dyDescent="0.35">
      <c r="A591" s="76" t="s">
        <v>437</v>
      </c>
      <c r="B591" s="76">
        <v>4</v>
      </c>
      <c r="C591" s="62">
        <v>0</v>
      </c>
      <c r="D591" s="59">
        <v>6</v>
      </c>
    </row>
    <row r="592" spans="1:4" x14ac:dyDescent="0.35">
      <c r="A592" s="76" t="s">
        <v>422</v>
      </c>
      <c r="B592" s="76">
        <v>4</v>
      </c>
      <c r="C592" s="62">
        <v>0</v>
      </c>
      <c r="D592" s="59">
        <v>6</v>
      </c>
    </row>
    <row r="593" spans="1:4" x14ac:dyDescent="0.35">
      <c r="A593" s="76" t="s">
        <v>340</v>
      </c>
      <c r="B593" s="76">
        <v>4</v>
      </c>
      <c r="C593" s="59">
        <v>0</v>
      </c>
      <c r="D593" s="59">
        <v>5</v>
      </c>
    </row>
    <row r="594" spans="1:4" x14ac:dyDescent="0.35">
      <c r="A594" s="76" t="s">
        <v>50</v>
      </c>
      <c r="B594" s="76">
        <v>4</v>
      </c>
      <c r="C594" s="59">
        <v>0</v>
      </c>
      <c r="D594" s="59">
        <v>1</v>
      </c>
    </row>
    <row r="595" spans="1:4" x14ac:dyDescent="0.35">
      <c r="A595" s="76" t="s">
        <v>146</v>
      </c>
      <c r="B595" s="76">
        <v>4</v>
      </c>
      <c r="C595" s="59">
        <v>0</v>
      </c>
      <c r="D595" s="59">
        <v>4</v>
      </c>
    </row>
    <row r="596" spans="1:4" x14ac:dyDescent="0.35">
      <c r="A596" s="76" t="s">
        <v>49</v>
      </c>
      <c r="B596" s="76">
        <v>4</v>
      </c>
      <c r="C596" s="62">
        <v>0</v>
      </c>
      <c r="D596" s="62">
        <v>1</v>
      </c>
    </row>
    <row r="597" spans="1:4" x14ac:dyDescent="0.35">
      <c r="A597" s="76" t="s">
        <v>49</v>
      </c>
      <c r="B597" s="77">
        <v>4</v>
      </c>
      <c r="C597" s="74">
        <v>0</v>
      </c>
      <c r="D597" s="62">
        <v>2</v>
      </c>
    </row>
    <row r="598" spans="1:4" x14ac:dyDescent="0.35">
      <c r="A598" s="76" t="s">
        <v>54</v>
      </c>
      <c r="B598" s="77">
        <v>4</v>
      </c>
      <c r="C598" s="74">
        <v>0</v>
      </c>
      <c r="D598" s="62">
        <v>3</v>
      </c>
    </row>
    <row r="599" spans="1:4" x14ac:dyDescent="0.35">
      <c r="A599" s="76" t="s">
        <v>47</v>
      </c>
      <c r="B599" s="77">
        <v>4</v>
      </c>
      <c r="C599" s="74">
        <v>0</v>
      </c>
      <c r="D599" s="62">
        <v>3</v>
      </c>
    </row>
    <row r="600" spans="1:4" x14ac:dyDescent="0.35">
      <c r="A600" s="76" t="s">
        <v>13</v>
      </c>
      <c r="B600" s="76">
        <v>4</v>
      </c>
      <c r="C600" s="62">
        <v>0</v>
      </c>
      <c r="D600" s="62">
        <v>1</v>
      </c>
    </row>
    <row r="601" spans="1:4" x14ac:dyDescent="0.35">
      <c r="A601" s="76" t="s">
        <v>450</v>
      </c>
      <c r="B601" s="76">
        <v>4</v>
      </c>
      <c r="C601" s="62"/>
      <c r="D601" s="62">
        <v>7</v>
      </c>
    </row>
    <row r="602" spans="1:4" x14ac:dyDescent="0.35">
      <c r="A602" s="76" t="s">
        <v>470</v>
      </c>
      <c r="B602" s="76">
        <v>4</v>
      </c>
      <c r="C602" s="62"/>
      <c r="D602" s="62">
        <v>7</v>
      </c>
    </row>
    <row r="603" spans="1:4" x14ac:dyDescent="0.35">
      <c r="A603" s="76" t="s">
        <v>457</v>
      </c>
      <c r="B603" s="76">
        <v>4</v>
      </c>
      <c r="C603" s="62"/>
      <c r="D603" s="62">
        <v>7</v>
      </c>
    </row>
    <row r="604" spans="1:4" x14ac:dyDescent="0.35">
      <c r="A604" s="76" t="s">
        <v>189</v>
      </c>
      <c r="B604" s="76">
        <v>3</v>
      </c>
      <c r="C604" s="62">
        <v>6</v>
      </c>
      <c r="D604" s="62">
        <v>1</v>
      </c>
    </row>
    <row r="605" spans="1:4" x14ac:dyDescent="0.35">
      <c r="A605" s="76" t="s">
        <v>36</v>
      </c>
      <c r="B605" s="76">
        <v>3</v>
      </c>
      <c r="C605" s="62">
        <v>3</v>
      </c>
      <c r="D605" s="59">
        <v>1</v>
      </c>
    </row>
    <row r="606" spans="1:4" x14ac:dyDescent="0.35">
      <c r="A606" s="76" t="s">
        <v>48</v>
      </c>
      <c r="B606" s="76">
        <v>3</v>
      </c>
      <c r="C606" s="62">
        <v>2</v>
      </c>
      <c r="D606" s="59">
        <v>1</v>
      </c>
    </row>
    <row r="607" spans="1:4" x14ac:dyDescent="0.35">
      <c r="A607" s="76" t="s">
        <v>40</v>
      </c>
      <c r="B607" s="76">
        <v>3</v>
      </c>
      <c r="C607" s="62">
        <v>1</v>
      </c>
      <c r="D607" s="59">
        <v>4</v>
      </c>
    </row>
    <row r="608" spans="1:4" x14ac:dyDescent="0.35">
      <c r="A608" s="76" t="s">
        <v>218</v>
      </c>
      <c r="B608" s="77">
        <v>3</v>
      </c>
      <c r="C608" s="74">
        <v>0</v>
      </c>
      <c r="D608" s="59">
        <v>2</v>
      </c>
    </row>
    <row r="609" spans="1:4" x14ac:dyDescent="0.35">
      <c r="A609" s="76" t="s">
        <v>182</v>
      </c>
      <c r="B609" s="77">
        <v>3</v>
      </c>
      <c r="C609" s="74">
        <v>0</v>
      </c>
      <c r="D609" s="59">
        <v>2</v>
      </c>
    </row>
    <row r="610" spans="1:4" x14ac:dyDescent="0.35">
      <c r="A610" s="76" t="s">
        <v>150</v>
      </c>
      <c r="B610" s="76">
        <v>3</v>
      </c>
      <c r="C610" s="62">
        <v>0</v>
      </c>
      <c r="D610" s="59">
        <v>4</v>
      </c>
    </row>
    <row r="611" spans="1:4" x14ac:dyDescent="0.35">
      <c r="A611" s="76" t="s">
        <v>149</v>
      </c>
      <c r="B611" s="76">
        <v>3</v>
      </c>
      <c r="C611" s="62">
        <v>0</v>
      </c>
      <c r="D611" s="59">
        <v>4</v>
      </c>
    </row>
    <row r="612" spans="1:4" x14ac:dyDescent="0.35">
      <c r="A612" s="76" t="s">
        <v>210</v>
      </c>
      <c r="B612" s="77">
        <v>3</v>
      </c>
      <c r="C612" s="74">
        <v>0</v>
      </c>
      <c r="D612" s="59">
        <v>3</v>
      </c>
    </row>
    <row r="613" spans="1:4" x14ac:dyDescent="0.35">
      <c r="A613" s="76" t="s">
        <v>190</v>
      </c>
      <c r="B613" s="76">
        <v>3</v>
      </c>
      <c r="C613" s="62">
        <v>0</v>
      </c>
      <c r="D613" s="59">
        <v>4</v>
      </c>
    </row>
    <row r="614" spans="1:4" x14ac:dyDescent="0.35">
      <c r="A614" s="76" t="s">
        <v>201</v>
      </c>
      <c r="B614" s="77">
        <v>3</v>
      </c>
      <c r="C614" s="74">
        <v>0</v>
      </c>
      <c r="D614" s="59">
        <v>3</v>
      </c>
    </row>
    <row r="615" spans="1:4" x14ac:dyDescent="0.35">
      <c r="A615" s="76" t="s">
        <v>326</v>
      </c>
      <c r="B615" s="76">
        <v>3</v>
      </c>
      <c r="C615" s="62">
        <v>0</v>
      </c>
      <c r="D615" s="59">
        <v>5</v>
      </c>
    </row>
    <row r="616" spans="1:4" x14ac:dyDescent="0.35">
      <c r="A616" s="76" t="s">
        <v>72</v>
      </c>
      <c r="B616" s="76">
        <v>3</v>
      </c>
      <c r="C616" s="62">
        <v>0</v>
      </c>
      <c r="D616" s="59">
        <v>1</v>
      </c>
    </row>
    <row r="617" spans="1:4" x14ac:dyDescent="0.35">
      <c r="A617" s="76" t="s">
        <v>151</v>
      </c>
      <c r="B617" s="76">
        <v>3</v>
      </c>
      <c r="C617" s="59">
        <v>0</v>
      </c>
      <c r="D617" s="59">
        <v>4</v>
      </c>
    </row>
    <row r="618" spans="1:4" x14ac:dyDescent="0.35">
      <c r="A618" s="76" t="s">
        <v>176</v>
      </c>
      <c r="B618" s="77">
        <v>3</v>
      </c>
      <c r="C618" s="75">
        <v>0</v>
      </c>
      <c r="D618" s="59">
        <v>2</v>
      </c>
    </row>
    <row r="619" spans="1:4" x14ac:dyDescent="0.35">
      <c r="A619" s="76" t="s">
        <v>41</v>
      </c>
      <c r="B619" s="76">
        <v>3</v>
      </c>
      <c r="C619" s="62">
        <v>0</v>
      </c>
      <c r="D619" s="62">
        <v>1</v>
      </c>
    </row>
    <row r="620" spans="1:4" x14ac:dyDescent="0.35">
      <c r="A620" s="76" t="s">
        <v>353</v>
      </c>
      <c r="B620" s="76">
        <v>3</v>
      </c>
      <c r="C620" s="62">
        <v>0</v>
      </c>
      <c r="D620" s="62">
        <v>5</v>
      </c>
    </row>
    <row r="621" spans="1:4" x14ac:dyDescent="0.35">
      <c r="A621" s="76" t="s">
        <v>130</v>
      </c>
      <c r="B621" s="76">
        <v>2</v>
      </c>
      <c r="C621" s="62">
        <v>10</v>
      </c>
      <c r="D621" s="62">
        <v>5</v>
      </c>
    </row>
    <row r="622" spans="1:4" x14ac:dyDescent="0.35">
      <c r="A622" s="76" t="s">
        <v>147</v>
      </c>
      <c r="B622" s="76">
        <v>2</v>
      </c>
      <c r="C622" s="62">
        <v>8</v>
      </c>
      <c r="D622" s="62">
        <v>6</v>
      </c>
    </row>
    <row r="623" spans="1:4" x14ac:dyDescent="0.35">
      <c r="A623" s="76" t="s">
        <v>67</v>
      </c>
      <c r="B623" s="76">
        <v>2</v>
      </c>
      <c r="C623" s="62">
        <v>2</v>
      </c>
      <c r="D623" s="62">
        <v>1</v>
      </c>
    </row>
    <row r="624" spans="1:4" x14ac:dyDescent="0.35">
      <c r="A624" s="76" t="s">
        <v>85</v>
      </c>
      <c r="B624" s="76">
        <v>2</v>
      </c>
      <c r="C624" s="62">
        <v>1</v>
      </c>
      <c r="D624" s="62">
        <v>1</v>
      </c>
    </row>
    <row r="625" spans="1:4" x14ac:dyDescent="0.35">
      <c r="A625" s="76" t="s">
        <v>152</v>
      </c>
      <c r="B625" s="76">
        <v>2</v>
      </c>
      <c r="C625" s="62">
        <v>0</v>
      </c>
      <c r="D625" s="59">
        <v>4</v>
      </c>
    </row>
    <row r="626" spans="1:4" x14ac:dyDescent="0.35">
      <c r="A626" s="76" t="s">
        <v>44</v>
      </c>
      <c r="B626" s="76">
        <v>2</v>
      </c>
      <c r="C626" s="62">
        <v>0</v>
      </c>
      <c r="D626" s="59">
        <v>1</v>
      </c>
    </row>
    <row r="627" spans="1:4" x14ac:dyDescent="0.35">
      <c r="A627" s="78" t="s">
        <v>154</v>
      </c>
      <c r="B627" s="76">
        <v>2</v>
      </c>
      <c r="C627" s="76">
        <v>0</v>
      </c>
      <c r="D627" s="79">
        <v>4</v>
      </c>
    </row>
    <row r="628" spans="1:4" x14ac:dyDescent="0.35">
      <c r="A628" s="78" t="s">
        <v>66</v>
      </c>
      <c r="B628" s="76">
        <v>2</v>
      </c>
      <c r="C628" s="76">
        <v>0</v>
      </c>
      <c r="D628" s="79">
        <v>1</v>
      </c>
    </row>
    <row r="629" spans="1:4" x14ac:dyDescent="0.35">
      <c r="A629" s="78" t="s">
        <v>182</v>
      </c>
      <c r="B629" s="77">
        <v>2</v>
      </c>
      <c r="C629" s="77">
        <v>0</v>
      </c>
      <c r="D629" s="79">
        <v>3</v>
      </c>
    </row>
    <row r="630" spans="1:4" x14ac:dyDescent="0.35">
      <c r="A630" s="78" t="s">
        <v>466</v>
      </c>
      <c r="B630" s="76">
        <v>2</v>
      </c>
      <c r="C630" s="76">
        <v>0</v>
      </c>
      <c r="D630" s="79">
        <v>6</v>
      </c>
    </row>
    <row r="631" spans="1:4" x14ac:dyDescent="0.35">
      <c r="A631" s="78" t="s">
        <v>435</v>
      </c>
      <c r="B631" s="76">
        <v>2</v>
      </c>
      <c r="C631" s="76">
        <v>0</v>
      </c>
      <c r="D631" s="79">
        <v>6</v>
      </c>
    </row>
    <row r="632" spans="1:4" x14ac:dyDescent="0.35">
      <c r="A632" s="78" t="s">
        <v>25</v>
      </c>
      <c r="B632" s="76">
        <v>2</v>
      </c>
      <c r="C632" s="76">
        <v>0</v>
      </c>
      <c r="D632" s="79">
        <v>5</v>
      </c>
    </row>
    <row r="633" spans="1:4" x14ac:dyDescent="0.35">
      <c r="A633" s="78" t="s">
        <v>169</v>
      </c>
      <c r="B633" s="77">
        <v>2</v>
      </c>
      <c r="C633" s="77">
        <v>0</v>
      </c>
      <c r="D633" s="79">
        <v>3</v>
      </c>
    </row>
    <row r="634" spans="1:4" x14ac:dyDescent="0.35">
      <c r="A634" s="78" t="s">
        <v>187</v>
      </c>
      <c r="B634" s="77">
        <v>2</v>
      </c>
      <c r="C634" s="77">
        <v>0</v>
      </c>
      <c r="D634" s="79">
        <v>2</v>
      </c>
    </row>
    <row r="635" spans="1:4" x14ac:dyDescent="0.35">
      <c r="A635" s="78" t="s">
        <v>9</v>
      </c>
      <c r="B635" s="76">
        <v>2</v>
      </c>
      <c r="C635" s="76">
        <v>0</v>
      </c>
      <c r="D635" s="79">
        <v>5</v>
      </c>
    </row>
    <row r="636" spans="1:4" x14ac:dyDescent="0.35">
      <c r="A636" s="78" t="s">
        <v>183</v>
      </c>
      <c r="B636" s="77">
        <v>2</v>
      </c>
      <c r="C636" s="77">
        <v>0</v>
      </c>
      <c r="D636" s="79">
        <v>2</v>
      </c>
    </row>
    <row r="637" spans="1:4" x14ac:dyDescent="0.35">
      <c r="A637" s="78" t="s">
        <v>155</v>
      </c>
      <c r="B637" s="76">
        <v>2</v>
      </c>
      <c r="C637" s="76">
        <v>0</v>
      </c>
      <c r="D637" s="79">
        <v>4</v>
      </c>
    </row>
    <row r="638" spans="1:4" x14ac:dyDescent="0.35">
      <c r="A638" s="78" t="s">
        <v>197</v>
      </c>
      <c r="B638" s="77">
        <v>2</v>
      </c>
      <c r="C638" s="77">
        <v>0</v>
      </c>
      <c r="D638" s="79">
        <v>2</v>
      </c>
    </row>
    <row r="639" spans="1:4" x14ac:dyDescent="0.35">
      <c r="A639" s="78" t="s">
        <v>23</v>
      </c>
      <c r="B639" s="77">
        <v>2</v>
      </c>
      <c r="C639" s="77">
        <v>0</v>
      </c>
      <c r="D639" s="79">
        <v>2</v>
      </c>
    </row>
    <row r="640" spans="1:4" x14ac:dyDescent="0.35">
      <c r="A640" s="78" t="s">
        <v>57</v>
      </c>
      <c r="B640" s="76">
        <v>2</v>
      </c>
      <c r="C640" s="76">
        <v>0</v>
      </c>
      <c r="D640" s="79">
        <v>1</v>
      </c>
    </row>
    <row r="641" spans="1:4" x14ac:dyDescent="0.35">
      <c r="A641" s="78" t="s">
        <v>153</v>
      </c>
      <c r="B641" s="76">
        <v>2</v>
      </c>
      <c r="C641" s="76">
        <v>0</v>
      </c>
      <c r="D641" s="79">
        <v>4</v>
      </c>
    </row>
    <row r="642" spans="1:4" x14ac:dyDescent="0.35">
      <c r="A642" s="78" t="s">
        <v>444</v>
      </c>
      <c r="B642" s="76">
        <v>2</v>
      </c>
      <c r="C642" s="76"/>
      <c r="D642" s="79">
        <v>7</v>
      </c>
    </row>
    <row r="643" spans="1:4" x14ac:dyDescent="0.35">
      <c r="A643" s="78" t="s">
        <v>134</v>
      </c>
      <c r="B643" s="77">
        <v>1</v>
      </c>
      <c r="C643" s="77">
        <v>11</v>
      </c>
      <c r="D643" s="79">
        <v>2</v>
      </c>
    </row>
    <row r="644" spans="1:4" x14ac:dyDescent="0.35">
      <c r="A644" s="78" t="s">
        <v>431</v>
      </c>
      <c r="B644" s="76">
        <v>1</v>
      </c>
      <c r="C644" s="76">
        <v>3</v>
      </c>
      <c r="D644" s="79">
        <v>7</v>
      </c>
    </row>
    <row r="645" spans="1:4" x14ac:dyDescent="0.35">
      <c r="A645" s="78" t="s">
        <v>400</v>
      </c>
      <c r="B645" s="76">
        <v>1</v>
      </c>
      <c r="C645" s="76">
        <v>2</v>
      </c>
      <c r="D645" s="79">
        <v>6</v>
      </c>
    </row>
    <row r="646" spans="1:4" x14ac:dyDescent="0.35">
      <c r="A646" s="78" t="s">
        <v>84</v>
      </c>
      <c r="B646" s="76">
        <v>1</v>
      </c>
      <c r="C646" s="76">
        <v>2</v>
      </c>
      <c r="D646" s="79">
        <v>1</v>
      </c>
    </row>
    <row r="647" spans="1:4" x14ac:dyDescent="0.35">
      <c r="A647" s="78" t="s">
        <v>40</v>
      </c>
      <c r="B647" s="76">
        <v>1</v>
      </c>
      <c r="C647" s="76">
        <v>1</v>
      </c>
      <c r="D647" s="79">
        <v>1</v>
      </c>
    </row>
    <row r="648" spans="1:4" x14ac:dyDescent="0.35">
      <c r="A648" s="78" t="s">
        <v>157</v>
      </c>
      <c r="B648" s="76">
        <v>1</v>
      </c>
      <c r="C648" s="76">
        <v>0</v>
      </c>
      <c r="D648" s="79">
        <v>4</v>
      </c>
    </row>
    <row r="649" spans="1:4" x14ac:dyDescent="0.35">
      <c r="A649" s="78" t="s">
        <v>312</v>
      </c>
      <c r="B649" s="76">
        <v>1</v>
      </c>
      <c r="C649" s="76">
        <v>0</v>
      </c>
      <c r="D649" s="79">
        <v>5</v>
      </c>
    </row>
    <row r="650" spans="1:4" x14ac:dyDescent="0.35">
      <c r="A650" s="78" t="s">
        <v>433</v>
      </c>
      <c r="B650" s="76">
        <v>1</v>
      </c>
      <c r="C650" s="76">
        <v>0</v>
      </c>
      <c r="D650" s="79">
        <v>6</v>
      </c>
    </row>
    <row r="651" spans="1:4" x14ac:dyDescent="0.35">
      <c r="A651" s="78" t="s">
        <v>150</v>
      </c>
      <c r="B651" s="77">
        <v>1</v>
      </c>
      <c r="C651" s="77">
        <v>0</v>
      </c>
      <c r="D651" s="79">
        <v>3</v>
      </c>
    </row>
    <row r="652" spans="1:4" x14ac:dyDescent="0.35">
      <c r="A652" s="78" t="s">
        <v>387</v>
      </c>
      <c r="B652" s="76">
        <v>1</v>
      </c>
      <c r="C652" s="76">
        <v>0</v>
      </c>
      <c r="D652" s="79">
        <v>5</v>
      </c>
    </row>
    <row r="653" spans="1:4" x14ac:dyDescent="0.35">
      <c r="A653" s="78" t="s">
        <v>43</v>
      </c>
      <c r="B653" s="76">
        <v>1</v>
      </c>
      <c r="C653" s="76">
        <v>0</v>
      </c>
      <c r="D653" s="79">
        <v>1</v>
      </c>
    </row>
    <row r="654" spans="1:4" x14ac:dyDescent="0.35">
      <c r="A654" s="78" t="s">
        <v>202</v>
      </c>
      <c r="B654" s="77">
        <v>1</v>
      </c>
      <c r="C654" s="77">
        <v>0</v>
      </c>
      <c r="D654" s="79">
        <v>3</v>
      </c>
    </row>
    <row r="655" spans="1:4" x14ac:dyDescent="0.35">
      <c r="A655" s="78" t="s">
        <v>27</v>
      </c>
      <c r="B655" s="76">
        <v>1</v>
      </c>
      <c r="C655" s="76">
        <v>0</v>
      </c>
      <c r="D655" s="79">
        <v>1</v>
      </c>
    </row>
    <row r="656" spans="1:4" x14ac:dyDescent="0.35">
      <c r="A656" s="78" t="s">
        <v>86</v>
      </c>
      <c r="B656" s="76">
        <v>1</v>
      </c>
      <c r="C656" s="76">
        <v>0</v>
      </c>
      <c r="D656" s="79">
        <v>1</v>
      </c>
    </row>
    <row r="657" spans="1:4" x14ac:dyDescent="0.35">
      <c r="A657" s="78" t="s">
        <v>108</v>
      </c>
      <c r="B657" s="76">
        <v>1</v>
      </c>
      <c r="C657" s="76">
        <v>0</v>
      </c>
      <c r="D657" s="79">
        <v>6</v>
      </c>
    </row>
    <row r="658" spans="1:4" x14ac:dyDescent="0.35">
      <c r="A658" s="78" t="s">
        <v>213</v>
      </c>
      <c r="B658" s="77">
        <v>1</v>
      </c>
      <c r="C658" s="77">
        <v>0</v>
      </c>
      <c r="D658" s="79">
        <v>3</v>
      </c>
    </row>
    <row r="659" spans="1:4" x14ac:dyDescent="0.35">
      <c r="A659" s="78" t="s">
        <v>378</v>
      </c>
      <c r="B659" s="76">
        <v>1</v>
      </c>
      <c r="C659" s="76">
        <v>0</v>
      </c>
      <c r="D659" s="79">
        <v>5</v>
      </c>
    </row>
    <row r="660" spans="1:4" x14ac:dyDescent="0.35">
      <c r="A660" s="78" t="s">
        <v>146</v>
      </c>
      <c r="B660" s="76">
        <v>1</v>
      </c>
      <c r="C660" s="76">
        <v>0</v>
      </c>
      <c r="D660" s="79">
        <v>5</v>
      </c>
    </row>
    <row r="661" spans="1:4" x14ac:dyDescent="0.35">
      <c r="A661" s="80" t="s">
        <v>429</v>
      </c>
      <c r="B661" s="76">
        <v>1</v>
      </c>
      <c r="C661" s="76">
        <v>0</v>
      </c>
      <c r="D661" s="79">
        <v>6</v>
      </c>
    </row>
    <row r="662" spans="1:4" x14ac:dyDescent="0.35">
      <c r="A662" s="78" t="s">
        <v>156</v>
      </c>
      <c r="B662" s="77">
        <v>1</v>
      </c>
      <c r="C662" s="77">
        <v>0</v>
      </c>
      <c r="D662" s="79">
        <v>3</v>
      </c>
    </row>
    <row r="663" spans="1:4" x14ac:dyDescent="0.35">
      <c r="A663" s="78" t="s">
        <v>156</v>
      </c>
      <c r="B663" s="76">
        <v>1</v>
      </c>
      <c r="C663" s="76">
        <v>0</v>
      </c>
      <c r="D663" s="79">
        <v>4</v>
      </c>
    </row>
    <row r="664" spans="1:4" x14ac:dyDescent="0.35">
      <c r="A664" s="78" t="s">
        <v>417</v>
      </c>
      <c r="B664" s="76">
        <v>1</v>
      </c>
      <c r="C664" s="76"/>
      <c r="D664" s="79">
        <v>7</v>
      </c>
    </row>
    <row r="665" spans="1:4" x14ac:dyDescent="0.35">
      <c r="A665" s="78" t="s">
        <v>409</v>
      </c>
      <c r="B665" s="76">
        <v>1</v>
      </c>
      <c r="C665" s="76"/>
      <c r="D665" s="79">
        <v>7</v>
      </c>
    </row>
    <row r="666" spans="1:4" x14ac:dyDescent="0.35">
      <c r="A666" s="78" t="s">
        <v>427</v>
      </c>
      <c r="B666" s="76">
        <v>1</v>
      </c>
      <c r="C666" s="76"/>
      <c r="D666" s="79">
        <v>7</v>
      </c>
    </row>
    <row r="667" spans="1:4" x14ac:dyDescent="0.35">
      <c r="A667" s="78" t="s">
        <v>147</v>
      </c>
      <c r="B667" s="77">
        <v>0</v>
      </c>
      <c r="C667" s="77">
        <v>14</v>
      </c>
      <c r="D667" s="79">
        <v>3</v>
      </c>
    </row>
    <row r="668" spans="1:4" x14ac:dyDescent="0.35">
      <c r="A668" s="78" t="s">
        <v>164</v>
      </c>
      <c r="B668" s="76">
        <v>0</v>
      </c>
      <c r="C668" s="76">
        <v>12</v>
      </c>
      <c r="D668" s="79">
        <v>4</v>
      </c>
    </row>
    <row r="669" spans="1:4" x14ac:dyDescent="0.35">
      <c r="A669" s="78" t="s">
        <v>164</v>
      </c>
      <c r="B669" s="77">
        <v>0</v>
      </c>
      <c r="C669" s="77">
        <v>8</v>
      </c>
      <c r="D669" s="79">
        <v>3</v>
      </c>
    </row>
    <row r="670" spans="1:4" x14ac:dyDescent="0.35">
      <c r="A670" s="78" t="s">
        <v>207</v>
      </c>
      <c r="B670" s="77">
        <v>0</v>
      </c>
      <c r="C670" s="77">
        <v>8</v>
      </c>
      <c r="D670" s="79">
        <v>3</v>
      </c>
    </row>
    <row r="671" spans="1:4" x14ac:dyDescent="0.35">
      <c r="A671" s="78" t="s">
        <v>379</v>
      </c>
      <c r="B671" s="76">
        <v>0</v>
      </c>
      <c r="C671" s="76">
        <v>6</v>
      </c>
      <c r="D671" s="79">
        <v>5</v>
      </c>
    </row>
    <row r="672" spans="1:4" x14ac:dyDescent="0.35">
      <c r="A672" s="78" t="s">
        <v>130</v>
      </c>
      <c r="B672" s="77">
        <v>0</v>
      </c>
      <c r="C672" s="77">
        <v>6</v>
      </c>
      <c r="D672" s="79">
        <v>2</v>
      </c>
    </row>
    <row r="673" spans="1:4" x14ac:dyDescent="0.35">
      <c r="A673" s="78" t="s">
        <v>147</v>
      </c>
      <c r="B673" s="76">
        <v>0</v>
      </c>
      <c r="C673" s="76">
        <v>5</v>
      </c>
      <c r="D673" s="79">
        <v>5</v>
      </c>
    </row>
    <row r="674" spans="1:4" x14ac:dyDescent="0.35">
      <c r="A674" s="78" t="s">
        <v>67</v>
      </c>
      <c r="B674" s="76">
        <v>0</v>
      </c>
      <c r="C674" s="76">
        <v>4</v>
      </c>
      <c r="D674" s="79">
        <v>1</v>
      </c>
    </row>
    <row r="675" spans="1:4" x14ac:dyDescent="0.35">
      <c r="A675" s="78" t="s">
        <v>29</v>
      </c>
      <c r="B675" s="76">
        <v>0</v>
      </c>
      <c r="C675" s="76">
        <v>2</v>
      </c>
      <c r="D675" s="79">
        <v>6</v>
      </c>
    </row>
    <row r="676" spans="1:4" x14ac:dyDescent="0.35">
      <c r="A676" s="78" t="s">
        <v>38</v>
      </c>
      <c r="B676" s="76">
        <v>0</v>
      </c>
      <c r="C676" s="76">
        <v>2</v>
      </c>
      <c r="D676" s="79">
        <v>1</v>
      </c>
    </row>
    <row r="677" spans="1:4" x14ac:dyDescent="0.35">
      <c r="A677" s="78" t="s">
        <v>158</v>
      </c>
      <c r="B677" s="76">
        <v>0</v>
      </c>
      <c r="C677" s="76">
        <v>2</v>
      </c>
      <c r="D677" s="79">
        <v>4</v>
      </c>
    </row>
    <row r="678" spans="1:4" x14ac:dyDescent="0.35">
      <c r="A678" s="78" t="s">
        <v>64</v>
      </c>
      <c r="B678" s="76">
        <v>0</v>
      </c>
      <c r="C678" s="76">
        <v>1</v>
      </c>
      <c r="D678" s="79">
        <v>5</v>
      </c>
    </row>
    <row r="679" spans="1:4" x14ac:dyDescent="0.35">
      <c r="A679" s="78" t="s">
        <v>15</v>
      </c>
      <c r="B679" s="76">
        <v>0</v>
      </c>
      <c r="C679" s="76">
        <v>1</v>
      </c>
      <c r="D679" s="79">
        <v>7</v>
      </c>
    </row>
    <row r="680" spans="1:4" x14ac:dyDescent="0.35">
      <c r="A680" s="78" t="s">
        <v>45</v>
      </c>
      <c r="B680" s="76">
        <v>0</v>
      </c>
      <c r="C680" s="76">
        <v>0</v>
      </c>
      <c r="D680" s="79">
        <v>1</v>
      </c>
    </row>
    <row r="681" spans="1:4" x14ac:dyDescent="0.35">
      <c r="A681" s="78" t="s">
        <v>11</v>
      </c>
      <c r="B681" s="77">
        <v>0</v>
      </c>
      <c r="C681" s="77">
        <v>0</v>
      </c>
      <c r="D681" s="79">
        <v>2</v>
      </c>
    </row>
    <row r="682" spans="1:4" x14ac:dyDescent="0.35">
      <c r="A682" s="78" t="s">
        <v>159</v>
      </c>
      <c r="B682" s="76">
        <v>0</v>
      </c>
      <c r="C682" s="76">
        <v>0</v>
      </c>
      <c r="D682" s="79">
        <v>4</v>
      </c>
    </row>
    <row r="683" spans="1:4" x14ac:dyDescent="0.35">
      <c r="A683" s="78" t="s">
        <v>161</v>
      </c>
      <c r="B683" s="76">
        <v>0</v>
      </c>
      <c r="C683" s="76">
        <v>0</v>
      </c>
      <c r="D683" s="79">
        <v>4</v>
      </c>
    </row>
    <row r="684" spans="1:4" x14ac:dyDescent="0.35">
      <c r="A684" s="78" t="s">
        <v>215</v>
      </c>
      <c r="B684" s="76">
        <v>0</v>
      </c>
      <c r="C684" s="76">
        <v>0</v>
      </c>
      <c r="D684" s="79">
        <v>7</v>
      </c>
    </row>
    <row r="685" spans="1:4" x14ac:dyDescent="0.35">
      <c r="A685" s="78" t="s">
        <v>182</v>
      </c>
      <c r="B685" s="76">
        <v>0</v>
      </c>
      <c r="C685" s="76">
        <v>0</v>
      </c>
      <c r="D685" s="79">
        <v>5</v>
      </c>
    </row>
    <row r="686" spans="1:4" x14ac:dyDescent="0.35">
      <c r="A686" s="78" t="s">
        <v>42</v>
      </c>
      <c r="B686" s="76">
        <v>0</v>
      </c>
      <c r="C686" s="76">
        <v>0</v>
      </c>
      <c r="D686" s="79">
        <v>1</v>
      </c>
    </row>
    <row r="687" spans="1:4" x14ac:dyDescent="0.35">
      <c r="A687" s="78" t="s">
        <v>126</v>
      </c>
      <c r="B687" s="76">
        <v>0</v>
      </c>
      <c r="C687" s="76">
        <v>0</v>
      </c>
      <c r="D687" s="79">
        <v>5</v>
      </c>
    </row>
    <row r="688" spans="1:4" x14ac:dyDescent="0.35">
      <c r="A688" s="78" t="s">
        <v>170</v>
      </c>
      <c r="B688" s="77">
        <v>0</v>
      </c>
      <c r="C688" s="77">
        <v>0</v>
      </c>
      <c r="D688" s="79">
        <v>2</v>
      </c>
    </row>
    <row r="689" spans="1:4" x14ac:dyDescent="0.35">
      <c r="A689" s="78" t="s">
        <v>25</v>
      </c>
      <c r="B689" s="77">
        <v>0</v>
      </c>
      <c r="C689" s="77">
        <v>0</v>
      </c>
      <c r="D689" s="79">
        <v>2</v>
      </c>
    </row>
    <row r="690" spans="1:4" x14ac:dyDescent="0.35">
      <c r="A690" s="78" t="s">
        <v>25</v>
      </c>
      <c r="B690" s="77">
        <v>0</v>
      </c>
      <c r="C690" s="77">
        <v>0</v>
      </c>
      <c r="D690" s="79">
        <v>3</v>
      </c>
    </row>
    <row r="691" spans="1:4" x14ac:dyDescent="0.35">
      <c r="A691" s="78" t="s">
        <v>25</v>
      </c>
      <c r="B691" s="76">
        <v>0</v>
      </c>
      <c r="C691" s="76">
        <v>0</v>
      </c>
      <c r="D691" s="79">
        <v>4</v>
      </c>
    </row>
    <row r="692" spans="1:4" x14ac:dyDescent="0.35">
      <c r="A692" s="78" t="s">
        <v>321</v>
      </c>
      <c r="B692" s="76">
        <v>0</v>
      </c>
      <c r="C692" s="76">
        <v>0</v>
      </c>
      <c r="D692" s="79">
        <v>5</v>
      </c>
    </row>
    <row r="693" spans="1:4" x14ac:dyDescent="0.35">
      <c r="A693" s="78" t="s">
        <v>113</v>
      </c>
      <c r="B693" s="76">
        <v>0</v>
      </c>
      <c r="C693" s="76">
        <v>0</v>
      </c>
      <c r="D693" s="79">
        <v>5</v>
      </c>
    </row>
    <row r="694" spans="1:4" x14ac:dyDescent="0.35">
      <c r="A694" s="78" t="s">
        <v>160</v>
      </c>
      <c r="B694" s="76">
        <v>0</v>
      </c>
      <c r="C694" s="76">
        <v>0</v>
      </c>
      <c r="D694" s="79">
        <v>4</v>
      </c>
    </row>
    <row r="695" spans="1:4" x14ac:dyDescent="0.35">
      <c r="A695" s="78" t="s">
        <v>199</v>
      </c>
      <c r="B695" s="77">
        <v>0</v>
      </c>
      <c r="C695" s="77">
        <v>0</v>
      </c>
      <c r="D695" s="79">
        <v>2</v>
      </c>
    </row>
    <row r="696" spans="1:4" x14ac:dyDescent="0.35">
      <c r="A696" s="78" t="s">
        <v>193</v>
      </c>
      <c r="B696" s="77">
        <v>0</v>
      </c>
      <c r="C696" s="77">
        <v>0</v>
      </c>
      <c r="D696" s="79">
        <v>2</v>
      </c>
    </row>
    <row r="697" spans="1:4" x14ac:dyDescent="0.35">
      <c r="A697" s="78" t="s">
        <v>71</v>
      </c>
      <c r="B697" s="77">
        <v>0</v>
      </c>
      <c r="C697" s="77">
        <v>0</v>
      </c>
      <c r="D697" s="79">
        <v>2</v>
      </c>
    </row>
    <row r="698" spans="1:4" x14ac:dyDescent="0.35">
      <c r="A698" s="78" t="s">
        <v>55</v>
      </c>
      <c r="B698" s="76">
        <v>0</v>
      </c>
      <c r="C698" s="76">
        <v>0</v>
      </c>
      <c r="D698" s="79">
        <v>1</v>
      </c>
    </row>
    <row r="699" spans="1:4" x14ac:dyDescent="0.35">
      <c r="A699" s="78" t="s">
        <v>328</v>
      </c>
      <c r="B699" s="76">
        <v>0</v>
      </c>
      <c r="C699" s="76">
        <v>0</v>
      </c>
      <c r="D699" s="79">
        <v>5</v>
      </c>
    </row>
    <row r="700" spans="1:4" x14ac:dyDescent="0.35">
      <c r="A700" s="78" t="s">
        <v>101</v>
      </c>
      <c r="B700" s="76">
        <v>0</v>
      </c>
      <c r="C700" s="76">
        <v>0</v>
      </c>
      <c r="D700" s="79">
        <v>5</v>
      </c>
    </row>
    <row r="701" spans="1:4" x14ac:dyDescent="0.35">
      <c r="A701" s="78" t="s">
        <v>165</v>
      </c>
      <c r="B701" s="76">
        <v>0</v>
      </c>
      <c r="C701" s="76">
        <v>0</v>
      </c>
      <c r="D701" s="79">
        <v>4</v>
      </c>
    </row>
    <row r="702" spans="1:4" x14ac:dyDescent="0.35">
      <c r="A702" s="78" t="s">
        <v>119</v>
      </c>
      <c r="B702" s="77">
        <v>0</v>
      </c>
      <c r="C702" s="77">
        <v>0</v>
      </c>
      <c r="D702" s="79">
        <v>2</v>
      </c>
    </row>
    <row r="703" spans="1:4" x14ac:dyDescent="0.35">
      <c r="A703" s="78" t="s">
        <v>119</v>
      </c>
      <c r="B703" s="77">
        <v>0</v>
      </c>
      <c r="C703" s="77">
        <v>0</v>
      </c>
      <c r="D703" s="79">
        <v>3</v>
      </c>
    </row>
    <row r="704" spans="1:4" x14ac:dyDescent="0.35">
      <c r="A704" s="78" t="s">
        <v>211</v>
      </c>
      <c r="B704" s="77">
        <v>0</v>
      </c>
      <c r="C704" s="77">
        <v>0</v>
      </c>
      <c r="D704" s="79">
        <v>3</v>
      </c>
    </row>
    <row r="705" spans="1:4" x14ac:dyDescent="0.35">
      <c r="A705" s="78" t="s">
        <v>33</v>
      </c>
      <c r="B705" s="77">
        <v>0</v>
      </c>
      <c r="C705" s="77">
        <v>0</v>
      </c>
      <c r="D705" s="79">
        <v>3</v>
      </c>
    </row>
    <row r="706" spans="1:4" x14ac:dyDescent="0.35">
      <c r="A706" s="78" t="s">
        <v>51</v>
      </c>
      <c r="B706" s="76">
        <v>0</v>
      </c>
      <c r="C706" s="76">
        <v>0</v>
      </c>
      <c r="D706" s="79">
        <v>1</v>
      </c>
    </row>
    <row r="707" spans="1:4" x14ac:dyDescent="0.35">
      <c r="A707" s="78" t="s">
        <v>27</v>
      </c>
      <c r="B707" s="77">
        <v>0</v>
      </c>
      <c r="C707" s="77">
        <v>0</v>
      </c>
      <c r="D707" s="79">
        <v>2</v>
      </c>
    </row>
    <row r="708" spans="1:4" x14ac:dyDescent="0.35">
      <c r="A708" s="78" t="s">
        <v>340</v>
      </c>
      <c r="B708" s="76">
        <v>0</v>
      </c>
      <c r="C708" s="76">
        <v>0</v>
      </c>
      <c r="D708" s="79">
        <v>7</v>
      </c>
    </row>
    <row r="709" spans="1:4" x14ac:dyDescent="0.35">
      <c r="A709" s="78" t="s">
        <v>195</v>
      </c>
      <c r="B709" s="77">
        <v>0</v>
      </c>
      <c r="C709" s="77">
        <v>0</v>
      </c>
      <c r="D709" s="79">
        <v>2</v>
      </c>
    </row>
    <row r="710" spans="1:4" x14ac:dyDescent="0.35">
      <c r="A710" s="78" t="s">
        <v>384</v>
      </c>
      <c r="B710" s="76">
        <v>0</v>
      </c>
      <c r="C710" s="76">
        <v>0</v>
      </c>
      <c r="D710" s="79">
        <v>5</v>
      </c>
    </row>
    <row r="711" spans="1:4" x14ac:dyDescent="0.35">
      <c r="A711" s="78" t="s">
        <v>49</v>
      </c>
      <c r="B711" s="76">
        <v>0</v>
      </c>
      <c r="C711" s="76">
        <v>0</v>
      </c>
      <c r="D711" s="79">
        <v>4</v>
      </c>
    </row>
    <row r="712" spans="1:4" x14ac:dyDescent="0.35">
      <c r="A712" s="78" t="s">
        <v>388</v>
      </c>
      <c r="B712" s="76">
        <v>0</v>
      </c>
      <c r="C712" s="76">
        <v>0</v>
      </c>
      <c r="D712" s="79">
        <v>5</v>
      </c>
    </row>
    <row r="713" spans="1:4" x14ac:dyDescent="0.35">
      <c r="A713" s="78" t="s">
        <v>198</v>
      </c>
      <c r="B713" s="77">
        <v>0</v>
      </c>
      <c r="C713" s="77">
        <v>0</v>
      </c>
      <c r="D713" s="79">
        <v>2</v>
      </c>
    </row>
    <row r="714" spans="1:4" x14ac:dyDescent="0.35">
      <c r="A714" s="78" t="s">
        <v>12</v>
      </c>
      <c r="B714" s="76">
        <v>0</v>
      </c>
      <c r="C714" s="76">
        <v>0</v>
      </c>
      <c r="D714" s="79">
        <v>1</v>
      </c>
    </row>
    <row r="715" spans="1:4" x14ac:dyDescent="0.35">
      <c r="A715" s="78" t="s">
        <v>12</v>
      </c>
      <c r="B715" s="77">
        <v>0</v>
      </c>
      <c r="C715" s="77">
        <v>0</v>
      </c>
      <c r="D715" s="79">
        <v>2</v>
      </c>
    </row>
    <row r="716" spans="1:4" x14ac:dyDescent="0.35">
      <c r="A716" s="78" t="s">
        <v>12</v>
      </c>
      <c r="B716" s="77">
        <v>0</v>
      </c>
      <c r="C716" s="77">
        <v>0</v>
      </c>
      <c r="D716" s="79">
        <v>3</v>
      </c>
    </row>
    <row r="717" spans="1:4" x14ac:dyDescent="0.35">
      <c r="A717" s="78" t="s">
        <v>162</v>
      </c>
      <c r="B717" s="76">
        <v>0</v>
      </c>
      <c r="C717" s="76">
        <v>0</v>
      </c>
      <c r="D717" s="79">
        <v>4</v>
      </c>
    </row>
    <row r="718" spans="1:4" x14ac:dyDescent="0.35">
      <c r="A718" s="60" t="s">
        <v>25</v>
      </c>
      <c r="B718" s="60"/>
      <c r="C718" s="60"/>
      <c r="D718" s="59">
        <v>1</v>
      </c>
    </row>
  </sheetData>
  <autoFilter ref="A1:D626" xr:uid="{3EDFDB8B-AC30-4FA4-A16A-1D4F374ABCFA}">
    <sortState xmlns:xlrd2="http://schemas.microsoft.com/office/spreadsheetml/2017/richdata2" ref="A2:D718">
      <sortCondition descending="1" ref="B1:B626"/>
    </sortState>
  </autoFilter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C3FB-DC81-4CF3-9C5C-FC652CA25447}">
  <dimension ref="A1:O207"/>
  <sheetViews>
    <sheetView workbookViewId="0">
      <selection activeCell="C20" sqref="C20"/>
    </sheetView>
  </sheetViews>
  <sheetFormatPr defaultRowHeight="14.5" x14ac:dyDescent="0.35"/>
  <cols>
    <col min="1" max="1" width="22.26953125" bestFit="1" customWidth="1"/>
    <col min="3" max="3" width="14.26953125" bestFit="1" customWidth="1"/>
    <col min="4" max="4" width="11" style="52" bestFit="1" customWidth="1"/>
    <col min="6" max="6" width="22.26953125" bestFit="1" customWidth="1"/>
    <col min="11" max="11" width="13.81640625" bestFit="1" customWidth="1"/>
    <col min="12" max="12" width="11.81640625" bestFit="1" customWidth="1"/>
    <col min="14" max="14" width="22.26953125" bestFit="1" customWidth="1"/>
  </cols>
  <sheetData>
    <row r="1" spans="1:15" x14ac:dyDescent="0.35">
      <c r="A1" t="s">
        <v>58</v>
      </c>
      <c r="B1" t="s">
        <v>59</v>
      </c>
      <c r="C1" t="s">
        <v>360</v>
      </c>
      <c r="D1" s="52" t="s">
        <v>361</v>
      </c>
      <c r="F1" t="s">
        <v>58</v>
      </c>
      <c r="G1" t="s">
        <v>357</v>
      </c>
      <c r="H1" t="s">
        <v>358</v>
      </c>
      <c r="I1" t="s">
        <v>59</v>
      </c>
      <c r="N1" t="s">
        <v>58</v>
      </c>
      <c r="O1" t="s">
        <v>360</v>
      </c>
    </row>
    <row r="2" spans="1:15" x14ac:dyDescent="0.35">
      <c r="A2" s="6" t="s">
        <v>103</v>
      </c>
      <c r="B2">
        <v>61</v>
      </c>
      <c r="C2">
        <f t="shared" ref="C2:C33" si="0">VLOOKUP(A2,N:O,2,TRUE)</f>
        <v>74</v>
      </c>
      <c r="D2" s="52">
        <f t="shared" ref="D2:D33" si="1">C2/B2</f>
        <v>1.2131147540983607</v>
      </c>
      <c r="F2" s="6" t="s">
        <v>152</v>
      </c>
      <c r="I2">
        <f>(G2*4)+(H2*6)</f>
        <v>0</v>
      </c>
      <c r="K2" s="5" t="s">
        <v>305</v>
      </c>
      <c r="L2" t="s">
        <v>359</v>
      </c>
      <c r="N2" s="6" t="s">
        <v>152</v>
      </c>
      <c r="O2">
        <v>0</v>
      </c>
    </row>
    <row r="3" spans="1:15" x14ac:dyDescent="0.35">
      <c r="A3" s="6" t="s">
        <v>214</v>
      </c>
      <c r="B3">
        <v>95</v>
      </c>
      <c r="C3">
        <f t="shared" si="0"/>
        <v>80</v>
      </c>
      <c r="D3" s="52">
        <f t="shared" si="1"/>
        <v>0.84210526315789469</v>
      </c>
      <c r="F3" s="6" t="s">
        <v>44</v>
      </c>
      <c r="G3">
        <v>0</v>
      </c>
      <c r="H3">
        <v>0</v>
      </c>
      <c r="I3">
        <f t="shared" ref="I3:I66" si="2">(G3*4)+(H3*6)</f>
        <v>0</v>
      </c>
      <c r="K3" s="6" t="s">
        <v>214</v>
      </c>
      <c r="L3">
        <v>34</v>
      </c>
      <c r="N3" s="6" t="s">
        <v>44</v>
      </c>
      <c r="O3">
        <v>0</v>
      </c>
    </row>
    <row r="4" spans="1:15" x14ac:dyDescent="0.35">
      <c r="A4" s="6" t="s">
        <v>93</v>
      </c>
      <c r="B4">
        <v>238</v>
      </c>
      <c r="C4">
        <f t="shared" si="0"/>
        <v>182</v>
      </c>
      <c r="D4" s="52">
        <f t="shared" si="1"/>
        <v>0.76470588235294112</v>
      </c>
      <c r="F4" s="6" t="s">
        <v>288</v>
      </c>
      <c r="G4">
        <v>0</v>
      </c>
      <c r="H4">
        <v>0</v>
      </c>
      <c r="I4">
        <f t="shared" si="2"/>
        <v>0</v>
      </c>
      <c r="K4" s="6" t="s">
        <v>221</v>
      </c>
      <c r="L4">
        <v>34</v>
      </c>
      <c r="N4" s="6" t="s">
        <v>288</v>
      </c>
      <c r="O4">
        <v>0</v>
      </c>
    </row>
    <row r="5" spans="1:15" x14ac:dyDescent="0.35">
      <c r="A5" s="6" t="s">
        <v>94</v>
      </c>
      <c r="B5">
        <v>241</v>
      </c>
      <c r="C5">
        <f t="shared" si="0"/>
        <v>172</v>
      </c>
      <c r="D5" s="52">
        <f t="shared" si="1"/>
        <v>0.7136929460580913</v>
      </c>
      <c r="F5" s="6" t="s">
        <v>105</v>
      </c>
      <c r="G5">
        <v>8</v>
      </c>
      <c r="I5">
        <f t="shared" si="2"/>
        <v>32</v>
      </c>
      <c r="N5" s="6" t="s">
        <v>105</v>
      </c>
      <c r="O5">
        <v>32</v>
      </c>
    </row>
    <row r="6" spans="1:15" x14ac:dyDescent="0.35">
      <c r="A6" s="6" t="s">
        <v>102</v>
      </c>
      <c r="B6">
        <v>62</v>
      </c>
      <c r="C6">
        <f t="shared" si="0"/>
        <v>44</v>
      </c>
      <c r="D6" s="52">
        <f t="shared" si="1"/>
        <v>0.70967741935483875</v>
      </c>
      <c r="F6" s="6" t="s">
        <v>355</v>
      </c>
      <c r="G6">
        <v>0</v>
      </c>
      <c r="H6">
        <v>0</v>
      </c>
      <c r="I6">
        <f t="shared" si="2"/>
        <v>0</v>
      </c>
      <c r="N6" s="6" t="s">
        <v>355</v>
      </c>
      <c r="O6">
        <v>0</v>
      </c>
    </row>
    <row r="7" spans="1:15" x14ac:dyDescent="0.35">
      <c r="A7" s="6" t="s">
        <v>28</v>
      </c>
      <c r="B7">
        <v>128</v>
      </c>
      <c r="C7">
        <f t="shared" si="0"/>
        <v>90</v>
      </c>
      <c r="D7" s="52">
        <f t="shared" si="1"/>
        <v>0.703125</v>
      </c>
      <c r="F7" s="6" t="s">
        <v>81</v>
      </c>
      <c r="G7">
        <v>18</v>
      </c>
      <c r="H7">
        <v>13</v>
      </c>
      <c r="I7">
        <f t="shared" si="2"/>
        <v>150</v>
      </c>
      <c r="N7" s="6" t="s">
        <v>81</v>
      </c>
      <c r="O7">
        <v>150</v>
      </c>
    </row>
    <row r="8" spans="1:15" x14ac:dyDescent="0.35">
      <c r="A8" s="6" t="s">
        <v>101</v>
      </c>
      <c r="B8">
        <v>63</v>
      </c>
      <c r="C8">
        <f t="shared" si="0"/>
        <v>44</v>
      </c>
      <c r="D8" s="52">
        <f t="shared" si="1"/>
        <v>0.69841269841269837</v>
      </c>
      <c r="F8" s="6" t="s">
        <v>135</v>
      </c>
      <c r="G8">
        <v>2</v>
      </c>
      <c r="I8">
        <f t="shared" si="2"/>
        <v>8</v>
      </c>
      <c r="N8" s="6" t="s">
        <v>135</v>
      </c>
      <c r="O8">
        <v>8</v>
      </c>
    </row>
    <row r="9" spans="1:15" x14ac:dyDescent="0.35">
      <c r="A9" s="6" t="s">
        <v>3</v>
      </c>
      <c r="B9">
        <v>673</v>
      </c>
      <c r="C9">
        <f t="shared" si="0"/>
        <v>470</v>
      </c>
      <c r="D9" s="52">
        <f t="shared" si="1"/>
        <v>0.69836552748885583</v>
      </c>
      <c r="F9" s="6" t="s">
        <v>154</v>
      </c>
      <c r="I9">
        <f t="shared" si="2"/>
        <v>0</v>
      </c>
      <c r="N9" s="6" t="s">
        <v>154</v>
      </c>
      <c r="O9">
        <v>0</v>
      </c>
    </row>
    <row r="10" spans="1:15" x14ac:dyDescent="0.35">
      <c r="A10" s="6" t="s">
        <v>90</v>
      </c>
      <c r="B10">
        <v>394</v>
      </c>
      <c r="C10">
        <f t="shared" si="0"/>
        <v>272</v>
      </c>
      <c r="D10" s="52">
        <f t="shared" si="1"/>
        <v>0.69035532994923854</v>
      </c>
      <c r="F10" s="6" t="s">
        <v>63</v>
      </c>
      <c r="G10">
        <v>15</v>
      </c>
      <c r="H10">
        <v>14</v>
      </c>
      <c r="I10">
        <f t="shared" si="2"/>
        <v>144</v>
      </c>
      <c r="N10" s="6" t="s">
        <v>63</v>
      </c>
      <c r="O10">
        <v>144</v>
      </c>
    </row>
    <row r="11" spans="1:15" x14ac:dyDescent="0.35">
      <c r="A11" s="6" t="s">
        <v>96</v>
      </c>
      <c r="B11">
        <v>215</v>
      </c>
      <c r="C11">
        <f t="shared" si="0"/>
        <v>148</v>
      </c>
      <c r="D11" s="52">
        <f t="shared" si="1"/>
        <v>0.68837209302325586</v>
      </c>
      <c r="F11" s="6" t="s">
        <v>11</v>
      </c>
      <c r="G11">
        <v>2</v>
      </c>
      <c r="H11">
        <v>0</v>
      </c>
      <c r="I11">
        <f t="shared" si="2"/>
        <v>8</v>
      </c>
      <c r="N11" s="6" t="s">
        <v>11</v>
      </c>
      <c r="O11">
        <v>8</v>
      </c>
    </row>
    <row r="12" spans="1:15" x14ac:dyDescent="0.35">
      <c r="A12" s="6" t="s">
        <v>114</v>
      </c>
      <c r="B12">
        <v>124</v>
      </c>
      <c r="C12">
        <f t="shared" si="0"/>
        <v>80</v>
      </c>
      <c r="D12" s="52">
        <f t="shared" si="1"/>
        <v>0.64516129032258063</v>
      </c>
      <c r="F12" s="6" t="s">
        <v>159</v>
      </c>
      <c r="I12">
        <f t="shared" si="2"/>
        <v>0</v>
      </c>
      <c r="N12" s="6" t="s">
        <v>159</v>
      </c>
      <c r="O12">
        <v>0</v>
      </c>
    </row>
    <row r="13" spans="1:15" x14ac:dyDescent="0.35">
      <c r="A13" s="6" t="s">
        <v>104</v>
      </c>
      <c r="B13">
        <v>59</v>
      </c>
      <c r="C13">
        <f t="shared" si="0"/>
        <v>38</v>
      </c>
      <c r="D13" s="52">
        <f t="shared" si="1"/>
        <v>0.64406779661016944</v>
      </c>
      <c r="F13" s="6" t="s">
        <v>116</v>
      </c>
      <c r="G13">
        <v>3</v>
      </c>
      <c r="H13">
        <v>1</v>
      </c>
      <c r="I13">
        <f t="shared" si="2"/>
        <v>18</v>
      </c>
      <c r="N13" s="6" t="s">
        <v>116</v>
      </c>
      <c r="O13">
        <v>18</v>
      </c>
    </row>
    <row r="14" spans="1:15" x14ac:dyDescent="0.35">
      <c r="A14" s="6" t="s">
        <v>63</v>
      </c>
      <c r="B14">
        <v>229</v>
      </c>
      <c r="C14">
        <f t="shared" si="0"/>
        <v>144</v>
      </c>
      <c r="D14" s="52">
        <f t="shared" si="1"/>
        <v>0.62882096069868998</v>
      </c>
      <c r="F14" s="6" t="s">
        <v>157</v>
      </c>
      <c r="I14">
        <f t="shared" si="2"/>
        <v>0</v>
      </c>
      <c r="N14" s="6" t="s">
        <v>157</v>
      </c>
      <c r="O14">
        <v>0</v>
      </c>
    </row>
    <row r="15" spans="1:15" x14ac:dyDescent="0.35">
      <c r="A15" s="6" t="s">
        <v>124</v>
      </c>
      <c r="B15">
        <v>94</v>
      </c>
      <c r="C15">
        <f t="shared" si="0"/>
        <v>58</v>
      </c>
      <c r="D15" s="52">
        <f t="shared" si="1"/>
        <v>0.61702127659574468</v>
      </c>
      <c r="F15" s="6" t="s">
        <v>141</v>
      </c>
      <c r="G15">
        <v>1</v>
      </c>
      <c r="I15">
        <f t="shared" si="2"/>
        <v>4</v>
      </c>
      <c r="N15" s="6" t="s">
        <v>141</v>
      </c>
      <c r="O15">
        <v>4</v>
      </c>
    </row>
    <row r="16" spans="1:15" x14ac:dyDescent="0.35">
      <c r="A16" s="6" t="s">
        <v>92</v>
      </c>
      <c r="B16">
        <v>144</v>
      </c>
      <c r="C16">
        <f t="shared" si="0"/>
        <v>88</v>
      </c>
      <c r="D16" s="52">
        <f t="shared" si="1"/>
        <v>0.61111111111111116</v>
      </c>
      <c r="F16" s="6" t="s">
        <v>66</v>
      </c>
      <c r="G16">
        <v>0</v>
      </c>
      <c r="H16">
        <v>0</v>
      </c>
      <c r="I16">
        <f t="shared" si="2"/>
        <v>0</v>
      </c>
      <c r="N16" s="6" t="s">
        <v>66</v>
      </c>
      <c r="O16">
        <v>0</v>
      </c>
    </row>
    <row r="17" spans="1:15" x14ac:dyDescent="0.35">
      <c r="A17" s="6" t="s">
        <v>95</v>
      </c>
      <c r="B17">
        <v>115</v>
      </c>
      <c r="C17">
        <f t="shared" si="0"/>
        <v>70</v>
      </c>
      <c r="D17" s="52">
        <f t="shared" si="1"/>
        <v>0.60869565217391308</v>
      </c>
      <c r="F17" s="6" t="s">
        <v>34</v>
      </c>
      <c r="G17">
        <v>4</v>
      </c>
      <c r="H17">
        <v>0</v>
      </c>
      <c r="I17">
        <f t="shared" si="2"/>
        <v>16</v>
      </c>
      <c r="N17" s="6" t="s">
        <v>34</v>
      </c>
      <c r="O17">
        <v>16</v>
      </c>
    </row>
    <row r="18" spans="1:15" x14ac:dyDescent="0.35">
      <c r="A18" s="6" t="s">
        <v>41</v>
      </c>
      <c r="B18">
        <v>90</v>
      </c>
      <c r="C18">
        <f t="shared" si="0"/>
        <v>54</v>
      </c>
      <c r="D18" s="52">
        <f t="shared" si="1"/>
        <v>0.6</v>
      </c>
      <c r="F18" s="6" t="s">
        <v>53</v>
      </c>
      <c r="G18">
        <v>6</v>
      </c>
      <c r="H18">
        <v>2</v>
      </c>
      <c r="I18">
        <f t="shared" si="2"/>
        <v>36</v>
      </c>
      <c r="N18" s="6" t="s">
        <v>53</v>
      </c>
      <c r="O18">
        <v>36</v>
      </c>
    </row>
    <row r="19" spans="1:15" x14ac:dyDescent="0.35">
      <c r="A19" s="6" t="s">
        <v>16</v>
      </c>
      <c r="B19">
        <v>576</v>
      </c>
      <c r="C19">
        <f t="shared" si="0"/>
        <v>342</v>
      </c>
      <c r="D19" s="52">
        <f t="shared" si="1"/>
        <v>0.59375</v>
      </c>
      <c r="F19" s="6" t="s">
        <v>17</v>
      </c>
      <c r="G19">
        <v>1</v>
      </c>
      <c r="H19">
        <v>0</v>
      </c>
      <c r="I19">
        <f t="shared" si="2"/>
        <v>4</v>
      </c>
      <c r="N19" s="6" t="s">
        <v>17</v>
      </c>
      <c r="O19">
        <v>4</v>
      </c>
    </row>
    <row r="20" spans="1:15" x14ac:dyDescent="0.35">
      <c r="A20" s="6" t="s">
        <v>198</v>
      </c>
      <c r="B20">
        <v>95</v>
      </c>
      <c r="C20">
        <f t="shared" si="0"/>
        <v>56</v>
      </c>
      <c r="D20" s="52">
        <f t="shared" si="1"/>
        <v>0.58947368421052626</v>
      </c>
      <c r="F20" s="6" t="s">
        <v>161</v>
      </c>
      <c r="I20">
        <f t="shared" si="2"/>
        <v>0</v>
      </c>
      <c r="N20" s="6" t="s">
        <v>161</v>
      </c>
      <c r="O20">
        <v>0</v>
      </c>
    </row>
    <row r="21" spans="1:15" x14ac:dyDescent="0.35">
      <c r="A21" s="6" t="s">
        <v>37</v>
      </c>
      <c r="B21">
        <v>318</v>
      </c>
      <c r="C21">
        <f t="shared" si="0"/>
        <v>186</v>
      </c>
      <c r="D21" s="52">
        <f t="shared" si="1"/>
        <v>0.58490566037735847</v>
      </c>
      <c r="F21" s="6" t="s">
        <v>29</v>
      </c>
      <c r="G21">
        <v>7</v>
      </c>
      <c r="H21">
        <v>6</v>
      </c>
      <c r="I21">
        <f t="shared" si="2"/>
        <v>64</v>
      </c>
      <c r="N21" s="6" t="s">
        <v>29</v>
      </c>
      <c r="O21">
        <v>64</v>
      </c>
    </row>
    <row r="22" spans="1:15" x14ac:dyDescent="0.35">
      <c r="A22" s="6" t="s">
        <v>115</v>
      </c>
      <c r="B22">
        <v>148</v>
      </c>
      <c r="C22">
        <f t="shared" si="0"/>
        <v>86</v>
      </c>
      <c r="D22" s="52">
        <f t="shared" si="1"/>
        <v>0.58108108108108103</v>
      </c>
      <c r="F22" s="6" t="s">
        <v>194</v>
      </c>
      <c r="G22">
        <v>5</v>
      </c>
      <c r="I22">
        <f t="shared" si="2"/>
        <v>20</v>
      </c>
      <c r="N22" s="6" t="s">
        <v>194</v>
      </c>
      <c r="O22">
        <v>20</v>
      </c>
    </row>
    <row r="23" spans="1:15" x14ac:dyDescent="0.35">
      <c r="A23" s="6" t="s">
        <v>163</v>
      </c>
      <c r="B23">
        <v>491</v>
      </c>
      <c r="C23">
        <f t="shared" si="0"/>
        <v>284</v>
      </c>
      <c r="D23" s="52">
        <f t="shared" si="1"/>
        <v>0.57841140529531565</v>
      </c>
      <c r="F23" s="6" t="s">
        <v>102</v>
      </c>
      <c r="G23">
        <v>2</v>
      </c>
      <c r="H23">
        <v>6</v>
      </c>
      <c r="I23">
        <f t="shared" si="2"/>
        <v>44</v>
      </c>
      <c r="N23" s="6" t="s">
        <v>102</v>
      </c>
      <c r="O23">
        <v>44</v>
      </c>
    </row>
    <row r="24" spans="1:15" x14ac:dyDescent="0.35">
      <c r="A24" s="6" t="s">
        <v>89</v>
      </c>
      <c r="B24">
        <v>595</v>
      </c>
      <c r="C24">
        <f t="shared" si="0"/>
        <v>340</v>
      </c>
      <c r="D24" s="52">
        <f t="shared" si="1"/>
        <v>0.5714285714285714</v>
      </c>
      <c r="F24" s="6" t="s">
        <v>75</v>
      </c>
      <c r="G24">
        <v>20</v>
      </c>
      <c r="H24">
        <v>20</v>
      </c>
      <c r="I24">
        <f t="shared" si="2"/>
        <v>200</v>
      </c>
      <c r="N24" s="6" t="s">
        <v>75</v>
      </c>
      <c r="O24">
        <v>200</v>
      </c>
    </row>
    <row r="25" spans="1:15" x14ac:dyDescent="0.35">
      <c r="A25" s="6" t="s">
        <v>29</v>
      </c>
      <c r="B25">
        <v>112</v>
      </c>
      <c r="C25">
        <f t="shared" si="0"/>
        <v>64</v>
      </c>
      <c r="D25" s="52">
        <f t="shared" si="1"/>
        <v>0.5714285714285714</v>
      </c>
      <c r="F25" s="6" t="s">
        <v>70</v>
      </c>
      <c r="G25">
        <v>22</v>
      </c>
      <c r="H25">
        <v>0</v>
      </c>
      <c r="I25">
        <f t="shared" si="2"/>
        <v>88</v>
      </c>
      <c r="N25" s="6" t="s">
        <v>70</v>
      </c>
      <c r="O25">
        <v>88</v>
      </c>
    </row>
    <row r="26" spans="1:15" x14ac:dyDescent="0.35">
      <c r="A26" s="6" t="s">
        <v>177</v>
      </c>
      <c r="B26">
        <v>208</v>
      </c>
      <c r="C26">
        <f t="shared" si="0"/>
        <v>118</v>
      </c>
      <c r="D26" s="52">
        <f t="shared" si="1"/>
        <v>0.56730769230769229</v>
      </c>
      <c r="F26" s="6" t="s">
        <v>97</v>
      </c>
      <c r="G26">
        <v>43</v>
      </c>
      <c r="H26">
        <v>5</v>
      </c>
      <c r="I26">
        <f t="shared" si="2"/>
        <v>202</v>
      </c>
      <c r="N26" s="6" t="s">
        <v>97</v>
      </c>
      <c r="O26">
        <v>202</v>
      </c>
    </row>
    <row r="27" spans="1:15" x14ac:dyDescent="0.35">
      <c r="A27" s="6" t="s">
        <v>105</v>
      </c>
      <c r="B27">
        <v>57</v>
      </c>
      <c r="C27">
        <f t="shared" si="0"/>
        <v>32</v>
      </c>
      <c r="D27" s="52">
        <f t="shared" si="1"/>
        <v>0.56140350877192979</v>
      </c>
      <c r="F27" s="6" t="s">
        <v>145</v>
      </c>
      <c r="I27">
        <f t="shared" si="2"/>
        <v>0</v>
      </c>
      <c r="N27" s="6" t="s">
        <v>145</v>
      </c>
      <c r="O27">
        <v>0</v>
      </c>
    </row>
    <row r="28" spans="1:15" x14ac:dyDescent="0.35">
      <c r="A28" s="6" t="s">
        <v>75</v>
      </c>
      <c r="B28">
        <v>363</v>
      </c>
      <c r="C28">
        <f t="shared" si="0"/>
        <v>200</v>
      </c>
      <c r="D28" s="52">
        <f t="shared" si="1"/>
        <v>0.55096418732782371</v>
      </c>
      <c r="F28" s="6" t="s">
        <v>282</v>
      </c>
      <c r="G28">
        <v>2</v>
      </c>
      <c r="H28">
        <v>0</v>
      </c>
      <c r="I28">
        <f t="shared" si="2"/>
        <v>8</v>
      </c>
      <c r="N28" s="6" t="s">
        <v>282</v>
      </c>
      <c r="O28">
        <v>8</v>
      </c>
    </row>
    <row r="29" spans="1:15" x14ac:dyDescent="0.35">
      <c r="A29" s="6" t="s">
        <v>74</v>
      </c>
      <c r="B29">
        <v>266</v>
      </c>
      <c r="C29">
        <f t="shared" si="0"/>
        <v>146</v>
      </c>
      <c r="D29" s="52">
        <f t="shared" si="1"/>
        <v>0.54887218045112784</v>
      </c>
      <c r="F29" s="6" t="s">
        <v>142</v>
      </c>
      <c r="I29">
        <f t="shared" si="2"/>
        <v>0</v>
      </c>
      <c r="N29" s="6" t="s">
        <v>142</v>
      </c>
      <c r="O29">
        <v>0</v>
      </c>
    </row>
    <row r="30" spans="1:15" x14ac:dyDescent="0.35">
      <c r="A30" s="6" t="s">
        <v>81</v>
      </c>
      <c r="B30">
        <v>275</v>
      </c>
      <c r="C30">
        <f t="shared" si="0"/>
        <v>150</v>
      </c>
      <c r="D30" s="52">
        <f t="shared" si="1"/>
        <v>0.54545454545454541</v>
      </c>
      <c r="F30" s="6" t="s">
        <v>143</v>
      </c>
      <c r="I30">
        <f t="shared" si="2"/>
        <v>0</v>
      </c>
      <c r="N30" s="6" t="s">
        <v>143</v>
      </c>
      <c r="O30">
        <v>0</v>
      </c>
    </row>
    <row r="31" spans="1:15" x14ac:dyDescent="0.35">
      <c r="A31" s="6" t="s">
        <v>109</v>
      </c>
      <c r="B31">
        <v>70</v>
      </c>
      <c r="C31">
        <f t="shared" si="0"/>
        <v>38</v>
      </c>
      <c r="D31" s="52">
        <f t="shared" si="1"/>
        <v>0.54285714285714282</v>
      </c>
      <c r="F31" s="6" t="s">
        <v>32</v>
      </c>
      <c r="G31">
        <v>6</v>
      </c>
      <c r="H31">
        <v>0</v>
      </c>
      <c r="I31">
        <f t="shared" si="2"/>
        <v>24</v>
      </c>
      <c r="N31" s="6" t="s">
        <v>32</v>
      </c>
      <c r="O31">
        <v>24</v>
      </c>
    </row>
    <row r="32" spans="1:15" x14ac:dyDescent="0.35">
      <c r="A32" s="6" t="s">
        <v>212</v>
      </c>
      <c r="B32">
        <v>85</v>
      </c>
      <c r="C32">
        <f t="shared" si="0"/>
        <v>46</v>
      </c>
      <c r="D32" s="52">
        <f t="shared" si="1"/>
        <v>0.54117647058823526</v>
      </c>
      <c r="F32" s="6" t="s">
        <v>39</v>
      </c>
      <c r="G32">
        <v>1</v>
      </c>
      <c r="H32">
        <v>0</v>
      </c>
      <c r="I32">
        <f t="shared" si="2"/>
        <v>4</v>
      </c>
      <c r="N32" s="6" t="s">
        <v>39</v>
      </c>
      <c r="O32">
        <v>4</v>
      </c>
    </row>
    <row r="33" spans="1:15" x14ac:dyDescent="0.35">
      <c r="A33" s="6" t="s">
        <v>83</v>
      </c>
      <c r="B33">
        <v>323</v>
      </c>
      <c r="C33">
        <f t="shared" si="0"/>
        <v>174</v>
      </c>
      <c r="D33" s="52">
        <f t="shared" si="1"/>
        <v>0.53869969040247678</v>
      </c>
      <c r="F33" s="6" t="s">
        <v>182</v>
      </c>
      <c r="G33">
        <v>0</v>
      </c>
      <c r="H33">
        <v>0</v>
      </c>
      <c r="I33">
        <f t="shared" si="2"/>
        <v>0</v>
      </c>
      <c r="N33" s="6" t="s">
        <v>182</v>
      </c>
      <c r="O33">
        <v>0</v>
      </c>
    </row>
    <row r="34" spans="1:15" x14ac:dyDescent="0.35">
      <c r="A34" s="6" t="s">
        <v>99</v>
      </c>
      <c r="B34">
        <v>67</v>
      </c>
      <c r="C34">
        <f t="shared" ref="C34:C65" si="3">VLOOKUP(A34,N:O,2,TRUE)</f>
        <v>36</v>
      </c>
      <c r="D34" s="52">
        <f t="shared" ref="D34:D65" si="4">C34/B34</f>
        <v>0.53731343283582089</v>
      </c>
      <c r="F34" s="6" t="s">
        <v>208</v>
      </c>
      <c r="G34">
        <v>2</v>
      </c>
      <c r="H34">
        <v>4</v>
      </c>
      <c r="I34">
        <f t="shared" si="2"/>
        <v>32</v>
      </c>
      <c r="N34" s="6" t="s">
        <v>208</v>
      </c>
      <c r="O34">
        <v>32</v>
      </c>
    </row>
    <row r="35" spans="1:15" x14ac:dyDescent="0.35">
      <c r="A35" s="6" t="s">
        <v>88</v>
      </c>
      <c r="B35">
        <v>296</v>
      </c>
      <c r="C35">
        <f t="shared" si="3"/>
        <v>152</v>
      </c>
      <c r="D35" s="52">
        <f t="shared" si="4"/>
        <v>0.51351351351351349</v>
      </c>
      <c r="F35" s="6" t="s">
        <v>42</v>
      </c>
      <c r="G35">
        <v>0</v>
      </c>
      <c r="H35">
        <v>0</v>
      </c>
      <c r="I35">
        <f t="shared" si="2"/>
        <v>0</v>
      </c>
      <c r="N35" s="6" t="s">
        <v>42</v>
      </c>
      <c r="O35">
        <v>0</v>
      </c>
    </row>
    <row r="36" spans="1:15" x14ac:dyDescent="0.35">
      <c r="A36" s="6" t="s">
        <v>18</v>
      </c>
      <c r="B36">
        <v>235</v>
      </c>
      <c r="C36">
        <f t="shared" si="3"/>
        <v>120</v>
      </c>
      <c r="D36" s="52">
        <f t="shared" si="4"/>
        <v>0.51063829787234039</v>
      </c>
      <c r="F36" s="6" t="s">
        <v>148</v>
      </c>
      <c r="G36">
        <v>0</v>
      </c>
      <c r="I36">
        <f t="shared" si="2"/>
        <v>0</v>
      </c>
      <c r="N36" s="6" t="s">
        <v>148</v>
      </c>
      <c r="O36">
        <v>0</v>
      </c>
    </row>
    <row r="37" spans="1:15" x14ac:dyDescent="0.35">
      <c r="A37" s="6" t="s">
        <v>79</v>
      </c>
      <c r="B37">
        <v>53</v>
      </c>
      <c r="C37">
        <f t="shared" si="3"/>
        <v>26</v>
      </c>
      <c r="D37" s="52">
        <f t="shared" si="4"/>
        <v>0.49056603773584906</v>
      </c>
      <c r="F37" s="6" t="s">
        <v>68</v>
      </c>
      <c r="G37">
        <v>6</v>
      </c>
      <c r="H37">
        <v>0</v>
      </c>
      <c r="I37">
        <f t="shared" si="2"/>
        <v>24</v>
      </c>
      <c r="N37" s="6" t="s">
        <v>68</v>
      </c>
      <c r="O37">
        <v>24</v>
      </c>
    </row>
    <row r="38" spans="1:15" x14ac:dyDescent="0.35">
      <c r="A38" s="6" t="s">
        <v>87</v>
      </c>
      <c r="B38">
        <v>197</v>
      </c>
      <c r="C38">
        <f t="shared" si="3"/>
        <v>96</v>
      </c>
      <c r="D38" s="52">
        <f t="shared" si="4"/>
        <v>0.48730964467005078</v>
      </c>
      <c r="F38" s="6" t="s">
        <v>80</v>
      </c>
      <c r="G38">
        <v>3</v>
      </c>
      <c r="H38">
        <v>1</v>
      </c>
      <c r="I38">
        <f t="shared" si="2"/>
        <v>18</v>
      </c>
      <c r="N38" s="6" t="s">
        <v>80</v>
      </c>
      <c r="O38">
        <v>40</v>
      </c>
    </row>
    <row r="39" spans="1:15" x14ac:dyDescent="0.35">
      <c r="A39" s="6" t="s">
        <v>5</v>
      </c>
      <c r="B39">
        <v>152</v>
      </c>
      <c r="C39">
        <f t="shared" si="3"/>
        <v>74</v>
      </c>
      <c r="D39" s="52">
        <f t="shared" si="4"/>
        <v>0.48684210526315791</v>
      </c>
      <c r="F39" s="6" t="s">
        <v>80</v>
      </c>
      <c r="G39">
        <v>4</v>
      </c>
      <c r="H39">
        <v>1</v>
      </c>
      <c r="I39">
        <f t="shared" si="2"/>
        <v>22</v>
      </c>
      <c r="N39" s="6" t="s">
        <v>121</v>
      </c>
      <c r="O39">
        <v>12</v>
      </c>
    </row>
    <row r="40" spans="1:15" x14ac:dyDescent="0.35">
      <c r="A40" s="6" t="s">
        <v>30</v>
      </c>
      <c r="B40">
        <v>442</v>
      </c>
      <c r="C40">
        <f t="shared" si="3"/>
        <v>214</v>
      </c>
      <c r="D40" s="52">
        <f t="shared" si="4"/>
        <v>0.48416289592760181</v>
      </c>
      <c r="F40" s="6" t="s">
        <v>121</v>
      </c>
      <c r="G40">
        <v>3</v>
      </c>
      <c r="I40">
        <f t="shared" si="2"/>
        <v>12</v>
      </c>
      <c r="N40" s="6" t="s">
        <v>126</v>
      </c>
      <c r="O40">
        <v>4</v>
      </c>
    </row>
    <row r="41" spans="1:15" x14ac:dyDescent="0.35">
      <c r="A41" s="6" t="s">
        <v>108</v>
      </c>
      <c r="B41">
        <v>170</v>
      </c>
      <c r="C41">
        <f t="shared" si="3"/>
        <v>82</v>
      </c>
      <c r="D41" s="52">
        <f t="shared" si="4"/>
        <v>0.4823529411764706</v>
      </c>
      <c r="F41" s="6" t="s">
        <v>126</v>
      </c>
      <c r="G41">
        <v>1</v>
      </c>
      <c r="I41">
        <f t="shared" si="2"/>
        <v>4</v>
      </c>
      <c r="N41" s="6" t="s">
        <v>150</v>
      </c>
      <c r="O41">
        <v>0</v>
      </c>
    </row>
    <row r="42" spans="1:15" x14ac:dyDescent="0.35">
      <c r="A42" s="6" t="s">
        <v>6</v>
      </c>
      <c r="B42">
        <v>79</v>
      </c>
      <c r="C42">
        <f t="shared" si="3"/>
        <v>38</v>
      </c>
      <c r="D42" s="52">
        <f t="shared" si="4"/>
        <v>0.48101265822784811</v>
      </c>
      <c r="F42" s="6" t="s">
        <v>150</v>
      </c>
      <c r="I42">
        <f t="shared" si="2"/>
        <v>0</v>
      </c>
      <c r="N42" s="6" t="s">
        <v>170</v>
      </c>
      <c r="O42">
        <v>0</v>
      </c>
    </row>
    <row r="43" spans="1:15" x14ac:dyDescent="0.35">
      <c r="A43" s="6" t="s">
        <v>107</v>
      </c>
      <c r="B43">
        <v>153</v>
      </c>
      <c r="C43">
        <f t="shared" si="3"/>
        <v>72</v>
      </c>
      <c r="D43" s="52">
        <f t="shared" si="4"/>
        <v>0.47058823529411764</v>
      </c>
      <c r="F43" s="6" t="s">
        <v>170</v>
      </c>
      <c r="G43">
        <v>0</v>
      </c>
      <c r="H43">
        <v>0</v>
      </c>
      <c r="I43">
        <f t="shared" si="2"/>
        <v>0</v>
      </c>
      <c r="N43" s="6" t="s">
        <v>149</v>
      </c>
      <c r="O43">
        <v>8</v>
      </c>
    </row>
    <row r="44" spans="1:15" x14ac:dyDescent="0.35">
      <c r="A44" s="6" t="s">
        <v>62</v>
      </c>
      <c r="B44">
        <v>51</v>
      </c>
      <c r="C44">
        <f t="shared" si="3"/>
        <v>24</v>
      </c>
      <c r="D44" s="52">
        <f t="shared" si="4"/>
        <v>0.47058823529411764</v>
      </c>
      <c r="F44" s="6" t="s">
        <v>149</v>
      </c>
      <c r="G44">
        <v>2</v>
      </c>
      <c r="H44">
        <v>0</v>
      </c>
      <c r="I44">
        <f t="shared" si="2"/>
        <v>8</v>
      </c>
      <c r="N44" s="6" t="s">
        <v>25</v>
      </c>
      <c r="O44">
        <v>0</v>
      </c>
    </row>
    <row r="45" spans="1:15" x14ac:dyDescent="0.35">
      <c r="A45" s="6" t="s">
        <v>64</v>
      </c>
      <c r="B45">
        <v>81</v>
      </c>
      <c r="C45">
        <f t="shared" si="3"/>
        <v>38</v>
      </c>
      <c r="D45" s="52">
        <f t="shared" si="4"/>
        <v>0.46913580246913578</v>
      </c>
      <c r="F45" s="6" t="s">
        <v>25</v>
      </c>
      <c r="G45">
        <v>0</v>
      </c>
      <c r="H45">
        <v>0</v>
      </c>
      <c r="I45">
        <f t="shared" si="2"/>
        <v>0</v>
      </c>
      <c r="N45" s="6" t="s">
        <v>16</v>
      </c>
      <c r="O45">
        <v>342</v>
      </c>
    </row>
    <row r="46" spans="1:15" x14ac:dyDescent="0.35">
      <c r="A46" s="6" t="s">
        <v>53</v>
      </c>
      <c r="B46">
        <v>78</v>
      </c>
      <c r="C46">
        <f t="shared" si="3"/>
        <v>36</v>
      </c>
      <c r="D46" s="52">
        <f t="shared" si="4"/>
        <v>0.46153846153846156</v>
      </c>
      <c r="F46" s="6" t="s">
        <v>16</v>
      </c>
      <c r="G46">
        <v>42</v>
      </c>
      <c r="H46">
        <v>29</v>
      </c>
      <c r="I46">
        <f t="shared" si="2"/>
        <v>342</v>
      </c>
      <c r="N46" s="6" t="s">
        <v>92</v>
      </c>
      <c r="O46">
        <v>88</v>
      </c>
    </row>
    <row r="47" spans="1:15" x14ac:dyDescent="0.35">
      <c r="A47" s="6" t="s">
        <v>173</v>
      </c>
      <c r="B47">
        <v>148</v>
      </c>
      <c r="C47">
        <f t="shared" si="3"/>
        <v>68</v>
      </c>
      <c r="D47" s="52">
        <f t="shared" si="4"/>
        <v>0.45945945945945948</v>
      </c>
      <c r="F47" s="6" t="s">
        <v>92</v>
      </c>
      <c r="G47">
        <v>10</v>
      </c>
      <c r="H47">
        <v>8</v>
      </c>
      <c r="I47">
        <f t="shared" si="2"/>
        <v>88</v>
      </c>
      <c r="N47" s="6" t="s">
        <v>28</v>
      </c>
      <c r="O47">
        <v>90</v>
      </c>
    </row>
    <row r="48" spans="1:15" x14ac:dyDescent="0.35">
      <c r="A48" s="6" t="s">
        <v>97</v>
      </c>
      <c r="B48">
        <v>444</v>
      </c>
      <c r="C48">
        <f t="shared" si="3"/>
        <v>202</v>
      </c>
      <c r="D48" s="52">
        <f t="shared" si="4"/>
        <v>0.45495495495495497</v>
      </c>
      <c r="F48" s="6" t="s">
        <v>28</v>
      </c>
      <c r="G48">
        <v>12</v>
      </c>
      <c r="H48">
        <v>7</v>
      </c>
      <c r="I48">
        <f t="shared" si="2"/>
        <v>90</v>
      </c>
      <c r="N48" s="6" t="s">
        <v>210</v>
      </c>
      <c r="O48">
        <v>0</v>
      </c>
    </row>
    <row r="49" spans="1:15" x14ac:dyDescent="0.35">
      <c r="A49" s="6" t="s">
        <v>31</v>
      </c>
      <c r="B49">
        <v>299</v>
      </c>
      <c r="C49">
        <f t="shared" si="3"/>
        <v>136</v>
      </c>
      <c r="D49" s="52">
        <f t="shared" si="4"/>
        <v>0.45484949832775917</v>
      </c>
      <c r="F49" s="6" t="s">
        <v>210</v>
      </c>
      <c r="I49">
        <f t="shared" si="2"/>
        <v>0</v>
      </c>
      <c r="N49" s="6" t="s">
        <v>190</v>
      </c>
      <c r="O49">
        <v>18</v>
      </c>
    </row>
    <row r="50" spans="1:15" x14ac:dyDescent="0.35">
      <c r="A50" s="6" t="s">
        <v>110</v>
      </c>
      <c r="B50">
        <v>58</v>
      </c>
      <c r="C50">
        <f t="shared" si="3"/>
        <v>26</v>
      </c>
      <c r="D50" s="52">
        <f t="shared" si="4"/>
        <v>0.44827586206896552</v>
      </c>
      <c r="F50" s="6" t="s">
        <v>190</v>
      </c>
      <c r="G50">
        <v>3</v>
      </c>
      <c r="H50">
        <v>1</v>
      </c>
      <c r="I50">
        <f t="shared" si="2"/>
        <v>18</v>
      </c>
      <c r="N50" s="6" t="s">
        <v>46</v>
      </c>
      <c r="O50">
        <v>12</v>
      </c>
    </row>
    <row r="51" spans="1:15" x14ac:dyDescent="0.35">
      <c r="A51" s="6" t="s">
        <v>106</v>
      </c>
      <c r="B51">
        <v>170</v>
      </c>
      <c r="C51">
        <f t="shared" si="3"/>
        <v>76</v>
      </c>
      <c r="D51" s="52">
        <f t="shared" si="4"/>
        <v>0.44705882352941179</v>
      </c>
      <c r="F51" s="6" t="s">
        <v>46</v>
      </c>
      <c r="G51">
        <v>3</v>
      </c>
      <c r="H51">
        <v>0</v>
      </c>
      <c r="I51">
        <f t="shared" si="2"/>
        <v>12</v>
      </c>
      <c r="N51" s="6" t="s">
        <v>133</v>
      </c>
      <c r="O51">
        <v>10</v>
      </c>
    </row>
    <row r="52" spans="1:15" x14ac:dyDescent="0.35">
      <c r="A52" s="6" t="s">
        <v>77</v>
      </c>
      <c r="B52">
        <v>167</v>
      </c>
      <c r="C52">
        <f t="shared" si="3"/>
        <v>74</v>
      </c>
      <c r="D52" s="52">
        <f t="shared" si="4"/>
        <v>0.44311377245508982</v>
      </c>
      <c r="F52" s="6" t="s">
        <v>133</v>
      </c>
      <c r="G52">
        <v>1</v>
      </c>
      <c r="H52">
        <v>1</v>
      </c>
      <c r="I52">
        <f t="shared" si="2"/>
        <v>10</v>
      </c>
      <c r="N52" s="6" t="s">
        <v>184</v>
      </c>
      <c r="O52">
        <v>26</v>
      </c>
    </row>
    <row r="53" spans="1:15" x14ac:dyDescent="0.35">
      <c r="A53" s="6" t="s">
        <v>130</v>
      </c>
      <c r="B53">
        <v>77</v>
      </c>
      <c r="C53">
        <f t="shared" si="3"/>
        <v>34</v>
      </c>
      <c r="D53" s="52">
        <f t="shared" si="4"/>
        <v>0.44155844155844154</v>
      </c>
      <c r="F53" s="6" t="s">
        <v>184</v>
      </c>
      <c r="G53">
        <v>5</v>
      </c>
      <c r="H53">
        <v>1</v>
      </c>
      <c r="I53">
        <f t="shared" si="2"/>
        <v>26</v>
      </c>
      <c r="N53" s="6" t="s">
        <v>113</v>
      </c>
      <c r="O53">
        <v>28</v>
      </c>
    </row>
    <row r="54" spans="1:15" x14ac:dyDescent="0.35">
      <c r="A54" s="6" t="s">
        <v>54</v>
      </c>
      <c r="B54">
        <v>136</v>
      </c>
      <c r="C54">
        <f t="shared" si="3"/>
        <v>60</v>
      </c>
      <c r="D54" s="52">
        <f t="shared" si="4"/>
        <v>0.44117647058823528</v>
      </c>
      <c r="F54" s="6" t="s">
        <v>113</v>
      </c>
      <c r="G54">
        <v>4</v>
      </c>
      <c r="H54">
        <v>2</v>
      </c>
      <c r="I54">
        <f t="shared" si="2"/>
        <v>28</v>
      </c>
      <c r="N54" s="6" t="s">
        <v>169</v>
      </c>
      <c r="O54">
        <v>0</v>
      </c>
    </row>
    <row r="55" spans="1:15" x14ac:dyDescent="0.35">
      <c r="A55" s="6" t="s">
        <v>80</v>
      </c>
      <c r="B55">
        <v>91</v>
      </c>
      <c r="C55">
        <f t="shared" si="3"/>
        <v>40</v>
      </c>
      <c r="D55" s="52">
        <f t="shared" si="4"/>
        <v>0.43956043956043955</v>
      </c>
      <c r="F55" s="6" t="s">
        <v>169</v>
      </c>
      <c r="G55">
        <v>0</v>
      </c>
      <c r="H55">
        <v>0</v>
      </c>
      <c r="I55">
        <f t="shared" si="2"/>
        <v>0</v>
      </c>
      <c r="N55" s="6" t="s">
        <v>160</v>
      </c>
      <c r="O55">
        <v>0</v>
      </c>
    </row>
    <row r="56" spans="1:15" x14ac:dyDescent="0.35">
      <c r="A56" s="6" t="s">
        <v>22</v>
      </c>
      <c r="B56">
        <v>222</v>
      </c>
      <c r="C56">
        <f t="shared" si="3"/>
        <v>96</v>
      </c>
      <c r="D56" s="52">
        <f t="shared" si="4"/>
        <v>0.43243243243243246</v>
      </c>
      <c r="F56" s="6" t="s">
        <v>160</v>
      </c>
      <c r="I56">
        <f t="shared" si="2"/>
        <v>0</v>
      </c>
      <c r="N56" s="6" t="s">
        <v>93</v>
      </c>
      <c r="O56">
        <v>182</v>
      </c>
    </row>
    <row r="57" spans="1:15" x14ac:dyDescent="0.35">
      <c r="A57" s="6" t="s">
        <v>65</v>
      </c>
      <c r="B57">
        <v>227</v>
      </c>
      <c r="C57">
        <f t="shared" si="3"/>
        <v>98</v>
      </c>
      <c r="D57" s="52">
        <f t="shared" si="4"/>
        <v>0.43171806167400884</v>
      </c>
      <c r="F57" s="6" t="s">
        <v>93</v>
      </c>
      <c r="G57">
        <v>5</v>
      </c>
      <c r="H57">
        <v>27</v>
      </c>
      <c r="I57">
        <f t="shared" si="2"/>
        <v>182</v>
      </c>
      <c r="N57" s="6" t="s">
        <v>187</v>
      </c>
      <c r="O57">
        <v>0</v>
      </c>
    </row>
    <row r="58" spans="1:15" x14ac:dyDescent="0.35">
      <c r="A58" s="6" t="s">
        <v>208</v>
      </c>
      <c r="B58">
        <v>76</v>
      </c>
      <c r="C58">
        <f t="shared" si="3"/>
        <v>32</v>
      </c>
      <c r="D58" s="52">
        <f t="shared" si="4"/>
        <v>0.42105263157894735</v>
      </c>
      <c r="F58" s="6" t="s">
        <v>187</v>
      </c>
      <c r="G58">
        <v>0</v>
      </c>
      <c r="H58">
        <v>0</v>
      </c>
      <c r="I58">
        <f t="shared" si="2"/>
        <v>0</v>
      </c>
      <c r="N58" s="6" t="s">
        <v>112</v>
      </c>
      <c r="O58">
        <v>74</v>
      </c>
    </row>
    <row r="59" spans="1:15" x14ac:dyDescent="0.35">
      <c r="A59" s="6" t="s">
        <v>188</v>
      </c>
      <c r="B59">
        <v>191</v>
      </c>
      <c r="C59">
        <f t="shared" si="3"/>
        <v>34</v>
      </c>
      <c r="D59" s="52">
        <f t="shared" si="4"/>
        <v>0.17801047120418848</v>
      </c>
      <c r="F59" s="6" t="s">
        <v>112</v>
      </c>
      <c r="G59">
        <v>11</v>
      </c>
      <c r="H59">
        <v>5</v>
      </c>
      <c r="I59">
        <f t="shared" si="2"/>
        <v>74</v>
      </c>
      <c r="N59" s="6" t="s">
        <v>136</v>
      </c>
      <c r="O59">
        <v>0</v>
      </c>
    </row>
    <row r="60" spans="1:15" x14ac:dyDescent="0.35">
      <c r="A60" s="6" t="s">
        <v>185</v>
      </c>
      <c r="B60">
        <v>74</v>
      </c>
      <c r="C60">
        <f t="shared" si="3"/>
        <v>30</v>
      </c>
      <c r="D60" s="52">
        <f t="shared" si="4"/>
        <v>0.40540540540540543</v>
      </c>
      <c r="F60" s="6" t="s">
        <v>136</v>
      </c>
      <c r="I60">
        <f t="shared" si="2"/>
        <v>0</v>
      </c>
      <c r="N60" s="6" t="s">
        <v>201</v>
      </c>
      <c r="O60">
        <v>0</v>
      </c>
    </row>
    <row r="61" spans="1:15" x14ac:dyDescent="0.35">
      <c r="A61" s="6" t="s">
        <v>147</v>
      </c>
      <c r="B61">
        <v>86</v>
      </c>
      <c r="C61">
        <f t="shared" si="3"/>
        <v>34</v>
      </c>
      <c r="D61" s="52">
        <f t="shared" si="4"/>
        <v>0.39534883720930231</v>
      </c>
      <c r="F61" s="6" t="s">
        <v>201</v>
      </c>
      <c r="I61">
        <f t="shared" si="2"/>
        <v>0</v>
      </c>
      <c r="N61" s="6" t="s">
        <v>115</v>
      </c>
      <c r="O61">
        <v>86</v>
      </c>
    </row>
    <row r="62" spans="1:15" x14ac:dyDescent="0.35">
      <c r="A62" s="6" t="s">
        <v>184</v>
      </c>
      <c r="B62">
        <v>66</v>
      </c>
      <c r="C62">
        <f t="shared" si="3"/>
        <v>26</v>
      </c>
      <c r="D62" s="52">
        <f t="shared" si="4"/>
        <v>0.39393939393939392</v>
      </c>
      <c r="F62" s="6" t="s">
        <v>115</v>
      </c>
      <c r="G62">
        <v>17</v>
      </c>
      <c r="H62">
        <v>3</v>
      </c>
      <c r="I62">
        <f t="shared" si="2"/>
        <v>86</v>
      </c>
      <c r="N62" s="6" t="s">
        <v>206</v>
      </c>
      <c r="O62">
        <v>4</v>
      </c>
    </row>
    <row r="63" spans="1:15" x14ac:dyDescent="0.35">
      <c r="A63" s="6" t="s">
        <v>4</v>
      </c>
      <c r="B63">
        <v>138</v>
      </c>
      <c r="C63">
        <f t="shared" si="3"/>
        <v>54</v>
      </c>
      <c r="D63" s="52">
        <f t="shared" si="4"/>
        <v>0.39130434782608697</v>
      </c>
      <c r="F63" s="6" t="s">
        <v>206</v>
      </c>
      <c r="G63">
        <v>1</v>
      </c>
      <c r="H63">
        <v>0</v>
      </c>
      <c r="I63">
        <f t="shared" si="2"/>
        <v>4</v>
      </c>
      <c r="N63" s="6" t="s">
        <v>212</v>
      </c>
      <c r="O63">
        <v>46</v>
      </c>
    </row>
    <row r="64" spans="1:15" x14ac:dyDescent="0.35">
      <c r="A64" s="6" t="s">
        <v>19</v>
      </c>
      <c r="B64">
        <v>391</v>
      </c>
      <c r="C64">
        <f t="shared" si="3"/>
        <v>152</v>
      </c>
      <c r="D64" s="52">
        <f t="shared" si="4"/>
        <v>0.38874680306905368</v>
      </c>
      <c r="F64" s="6" t="s">
        <v>212</v>
      </c>
      <c r="G64">
        <v>7</v>
      </c>
      <c r="H64">
        <v>3</v>
      </c>
      <c r="I64">
        <f t="shared" si="2"/>
        <v>46</v>
      </c>
      <c r="N64" s="6" t="s">
        <v>199</v>
      </c>
      <c r="O64">
        <v>0</v>
      </c>
    </row>
    <row r="65" spans="1:15" x14ac:dyDescent="0.35">
      <c r="A65" s="6" t="s">
        <v>204</v>
      </c>
      <c r="B65">
        <v>165</v>
      </c>
      <c r="C65">
        <f t="shared" si="3"/>
        <v>34</v>
      </c>
      <c r="D65" s="52">
        <f t="shared" si="4"/>
        <v>0.20606060606060606</v>
      </c>
      <c r="F65" s="6" t="s">
        <v>199</v>
      </c>
      <c r="I65">
        <f t="shared" si="2"/>
        <v>0</v>
      </c>
      <c r="N65" s="6" t="s">
        <v>9</v>
      </c>
      <c r="O65">
        <v>24</v>
      </c>
    </row>
    <row r="66" spans="1:15" x14ac:dyDescent="0.35">
      <c r="A66" s="6" t="s">
        <v>52</v>
      </c>
      <c r="B66">
        <v>316</v>
      </c>
      <c r="C66">
        <f t="shared" ref="C66:C86" si="5">VLOOKUP(A66,N:O,2,TRUE)</f>
        <v>118</v>
      </c>
      <c r="D66" s="52">
        <f t="shared" ref="D66:D86" si="6">C66/B66</f>
        <v>0.37341772151898733</v>
      </c>
      <c r="F66" s="6" t="s">
        <v>9</v>
      </c>
      <c r="G66">
        <v>6</v>
      </c>
      <c r="H66">
        <v>0</v>
      </c>
      <c r="I66">
        <f t="shared" si="2"/>
        <v>24</v>
      </c>
      <c r="N66" s="6" t="s">
        <v>110</v>
      </c>
      <c r="O66">
        <v>26</v>
      </c>
    </row>
    <row r="67" spans="1:15" x14ac:dyDescent="0.35">
      <c r="A67" s="6" t="s">
        <v>67</v>
      </c>
      <c r="B67">
        <v>118</v>
      </c>
      <c r="C67">
        <f t="shared" si="5"/>
        <v>44</v>
      </c>
      <c r="D67" s="52">
        <f t="shared" si="6"/>
        <v>0.3728813559322034</v>
      </c>
      <c r="F67" s="6" t="s">
        <v>110</v>
      </c>
      <c r="G67">
        <v>5</v>
      </c>
      <c r="H67">
        <v>1</v>
      </c>
      <c r="I67">
        <f t="shared" ref="I67:I130" si="7">(G67*4)+(H67*6)</f>
        <v>26</v>
      </c>
      <c r="N67" s="6" t="s">
        <v>193</v>
      </c>
      <c r="O67">
        <v>0</v>
      </c>
    </row>
    <row r="68" spans="1:15" x14ac:dyDescent="0.35">
      <c r="A68" s="6" t="s">
        <v>174</v>
      </c>
      <c r="B68">
        <v>59</v>
      </c>
      <c r="C68">
        <f t="shared" si="5"/>
        <v>22</v>
      </c>
      <c r="D68" s="52">
        <f t="shared" si="6"/>
        <v>0.3728813559322034</v>
      </c>
      <c r="F68" s="6" t="s">
        <v>193</v>
      </c>
      <c r="I68">
        <f t="shared" si="7"/>
        <v>0</v>
      </c>
      <c r="N68" s="6" t="s">
        <v>52</v>
      </c>
      <c r="O68">
        <v>118</v>
      </c>
    </row>
    <row r="69" spans="1:15" x14ac:dyDescent="0.35">
      <c r="A69" s="6" t="s">
        <v>35</v>
      </c>
      <c r="B69">
        <v>76</v>
      </c>
      <c r="C69">
        <f t="shared" si="5"/>
        <v>28</v>
      </c>
      <c r="D69" s="52">
        <f t="shared" si="6"/>
        <v>0.36842105263157893</v>
      </c>
      <c r="F69" s="6" t="s">
        <v>52</v>
      </c>
      <c r="G69">
        <v>25</v>
      </c>
      <c r="H69">
        <v>3</v>
      </c>
      <c r="I69">
        <f t="shared" si="7"/>
        <v>118</v>
      </c>
      <c r="N69" s="6" t="s">
        <v>85</v>
      </c>
      <c r="O69">
        <v>0</v>
      </c>
    </row>
    <row r="70" spans="1:15" x14ac:dyDescent="0.35">
      <c r="A70" s="6" t="s">
        <v>15</v>
      </c>
      <c r="B70">
        <v>172</v>
      </c>
      <c r="C70">
        <f t="shared" si="5"/>
        <v>62</v>
      </c>
      <c r="D70" s="52">
        <f t="shared" si="6"/>
        <v>0.36046511627906974</v>
      </c>
      <c r="F70" s="6" t="s">
        <v>85</v>
      </c>
      <c r="G70">
        <v>0</v>
      </c>
      <c r="H70">
        <v>0</v>
      </c>
      <c r="I70">
        <f t="shared" si="7"/>
        <v>0</v>
      </c>
      <c r="N70" s="6" t="s">
        <v>71</v>
      </c>
      <c r="O70">
        <v>4</v>
      </c>
    </row>
    <row r="71" spans="1:15" x14ac:dyDescent="0.35">
      <c r="A71" s="6" t="s">
        <v>98</v>
      </c>
      <c r="B71">
        <v>144</v>
      </c>
      <c r="C71">
        <f t="shared" si="5"/>
        <v>50</v>
      </c>
      <c r="D71" s="52">
        <f t="shared" si="6"/>
        <v>0.34722222222222221</v>
      </c>
      <c r="F71" s="6" t="s">
        <v>71</v>
      </c>
      <c r="G71">
        <v>1</v>
      </c>
      <c r="H71">
        <v>0</v>
      </c>
      <c r="I71">
        <f t="shared" si="7"/>
        <v>4</v>
      </c>
      <c r="N71" s="6" t="s">
        <v>131</v>
      </c>
      <c r="O71">
        <v>34</v>
      </c>
    </row>
    <row r="72" spans="1:15" x14ac:dyDescent="0.35">
      <c r="A72" s="6" t="s">
        <v>14</v>
      </c>
      <c r="B72">
        <v>104</v>
      </c>
      <c r="C72">
        <f t="shared" si="5"/>
        <v>36</v>
      </c>
      <c r="D72" s="52">
        <f t="shared" si="6"/>
        <v>0.34615384615384615</v>
      </c>
      <c r="F72" s="6" t="s">
        <v>131</v>
      </c>
      <c r="G72">
        <v>4</v>
      </c>
      <c r="H72">
        <v>3</v>
      </c>
      <c r="I72">
        <f t="shared" si="7"/>
        <v>34</v>
      </c>
      <c r="N72" s="6" t="s">
        <v>109</v>
      </c>
      <c r="O72">
        <v>38</v>
      </c>
    </row>
    <row r="73" spans="1:15" x14ac:dyDescent="0.35">
      <c r="A73" s="6" t="s">
        <v>76</v>
      </c>
      <c r="B73">
        <v>188</v>
      </c>
      <c r="C73">
        <f t="shared" si="5"/>
        <v>64</v>
      </c>
      <c r="D73" s="52">
        <f t="shared" si="6"/>
        <v>0.34042553191489361</v>
      </c>
      <c r="F73" s="6" t="s">
        <v>109</v>
      </c>
      <c r="G73">
        <v>5</v>
      </c>
      <c r="H73">
        <v>3</v>
      </c>
      <c r="I73">
        <f t="shared" si="7"/>
        <v>38</v>
      </c>
      <c r="N73" s="6" t="s">
        <v>129</v>
      </c>
      <c r="O73">
        <v>8</v>
      </c>
    </row>
    <row r="74" spans="1:15" x14ac:dyDescent="0.35">
      <c r="A74" s="6" t="s">
        <v>32</v>
      </c>
      <c r="B74">
        <v>73</v>
      </c>
      <c r="C74">
        <f t="shared" si="5"/>
        <v>24</v>
      </c>
      <c r="D74" s="52">
        <f t="shared" si="6"/>
        <v>0.32876712328767121</v>
      </c>
      <c r="F74" s="6" t="s">
        <v>129</v>
      </c>
      <c r="G74">
        <v>2</v>
      </c>
      <c r="I74">
        <f t="shared" si="7"/>
        <v>8</v>
      </c>
      <c r="N74" s="6" t="s">
        <v>137</v>
      </c>
      <c r="O74">
        <v>0</v>
      </c>
    </row>
    <row r="75" spans="1:15" x14ac:dyDescent="0.35">
      <c r="A75" s="6" t="s">
        <v>131</v>
      </c>
      <c r="B75">
        <v>104</v>
      </c>
      <c r="C75">
        <f t="shared" si="5"/>
        <v>34</v>
      </c>
      <c r="D75" s="52">
        <f t="shared" si="6"/>
        <v>0.32692307692307693</v>
      </c>
      <c r="F75" s="6" t="s">
        <v>137</v>
      </c>
      <c r="G75">
        <v>0</v>
      </c>
      <c r="H75">
        <v>0</v>
      </c>
      <c r="I75">
        <f t="shared" si="7"/>
        <v>0</v>
      </c>
      <c r="N75" s="6" t="s">
        <v>196</v>
      </c>
      <c r="O75">
        <v>4</v>
      </c>
    </row>
    <row r="76" spans="1:15" x14ac:dyDescent="0.35">
      <c r="A76" s="6" t="s">
        <v>68</v>
      </c>
      <c r="B76">
        <v>74</v>
      </c>
      <c r="C76">
        <f t="shared" si="5"/>
        <v>24</v>
      </c>
      <c r="D76" s="52">
        <f t="shared" si="6"/>
        <v>0.32432432432432434</v>
      </c>
      <c r="F76" s="6" t="s">
        <v>196</v>
      </c>
      <c r="G76">
        <v>1</v>
      </c>
      <c r="I76">
        <f t="shared" si="7"/>
        <v>4</v>
      </c>
      <c r="N76" s="6" t="s">
        <v>125</v>
      </c>
      <c r="O76">
        <v>8</v>
      </c>
    </row>
    <row r="77" spans="1:15" x14ac:dyDescent="0.35">
      <c r="A77" s="6" t="s">
        <v>33</v>
      </c>
      <c r="B77">
        <v>63</v>
      </c>
      <c r="C77">
        <f t="shared" si="5"/>
        <v>20</v>
      </c>
      <c r="D77" s="52">
        <f t="shared" si="6"/>
        <v>0.31746031746031744</v>
      </c>
      <c r="F77" s="6" t="s">
        <v>125</v>
      </c>
      <c r="G77">
        <v>2</v>
      </c>
      <c r="I77">
        <f t="shared" si="7"/>
        <v>8</v>
      </c>
      <c r="N77" s="6" t="s">
        <v>287</v>
      </c>
      <c r="O77">
        <v>8</v>
      </c>
    </row>
    <row r="78" spans="1:15" x14ac:dyDescent="0.35">
      <c r="A78" s="6" t="s">
        <v>2</v>
      </c>
      <c r="B78">
        <v>51</v>
      </c>
      <c r="C78">
        <f t="shared" si="5"/>
        <v>16</v>
      </c>
      <c r="D78" s="52">
        <f t="shared" si="6"/>
        <v>0.31372549019607843</v>
      </c>
      <c r="F78" s="6" t="s">
        <v>287</v>
      </c>
      <c r="G78">
        <v>2</v>
      </c>
      <c r="H78">
        <v>0</v>
      </c>
      <c r="I78">
        <f t="shared" si="7"/>
        <v>8</v>
      </c>
      <c r="N78" s="6" t="s">
        <v>238</v>
      </c>
      <c r="O78">
        <v>24</v>
      </c>
    </row>
    <row r="79" spans="1:15" x14ac:dyDescent="0.35">
      <c r="A79" s="6" t="s">
        <v>9</v>
      </c>
      <c r="B79">
        <v>77</v>
      </c>
      <c r="C79">
        <f t="shared" si="5"/>
        <v>24</v>
      </c>
      <c r="D79" s="52">
        <f t="shared" si="6"/>
        <v>0.31168831168831168</v>
      </c>
      <c r="F79" s="6" t="s">
        <v>238</v>
      </c>
      <c r="G79">
        <v>3</v>
      </c>
      <c r="H79">
        <v>2</v>
      </c>
      <c r="I79">
        <f t="shared" si="7"/>
        <v>24</v>
      </c>
      <c r="N79" s="6" t="s">
        <v>245</v>
      </c>
      <c r="O79">
        <v>4</v>
      </c>
    </row>
    <row r="80" spans="1:15" x14ac:dyDescent="0.35">
      <c r="A80" s="6" t="s">
        <v>70</v>
      </c>
      <c r="B80">
        <v>293</v>
      </c>
      <c r="C80">
        <f t="shared" si="5"/>
        <v>88</v>
      </c>
      <c r="D80" s="52">
        <f t="shared" si="6"/>
        <v>0.30034129692832767</v>
      </c>
      <c r="F80" s="6" t="s">
        <v>245</v>
      </c>
      <c r="G80">
        <v>1</v>
      </c>
      <c r="H80">
        <v>0</v>
      </c>
      <c r="I80">
        <f t="shared" si="7"/>
        <v>4</v>
      </c>
      <c r="N80" s="6" t="s">
        <v>171</v>
      </c>
      <c r="O80">
        <v>0</v>
      </c>
    </row>
    <row r="81" spans="1:15" x14ac:dyDescent="0.35">
      <c r="A81" s="6" t="s">
        <v>190</v>
      </c>
      <c r="B81">
        <v>66</v>
      </c>
      <c r="C81">
        <f t="shared" si="5"/>
        <v>18</v>
      </c>
      <c r="D81" s="52">
        <f t="shared" si="6"/>
        <v>0.27272727272727271</v>
      </c>
      <c r="F81" s="6" t="s">
        <v>171</v>
      </c>
      <c r="G81">
        <v>0</v>
      </c>
      <c r="H81">
        <v>0</v>
      </c>
      <c r="I81">
        <f t="shared" si="7"/>
        <v>0</v>
      </c>
      <c r="N81" s="6" t="s">
        <v>48</v>
      </c>
      <c r="O81">
        <v>4</v>
      </c>
    </row>
    <row r="82" spans="1:15" x14ac:dyDescent="0.35">
      <c r="A82" s="6" t="s">
        <v>194</v>
      </c>
      <c r="B82">
        <v>83</v>
      </c>
      <c r="C82">
        <f t="shared" si="5"/>
        <v>20</v>
      </c>
      <c r="D82" s="52">
        <f t="shared" si="6"/>
        <v>0.24096385542168675</v>
      </c>
      <c r="F82" s="6" t="s">
        <v>48</v>
      </c>
      <c r="G82">
        <v>1</v>
      </c>
      <c r="H82">
        <v>0</v>
      </c>
      <c r="I82">
        <f t="shared" si="7"/>
        <v>4</v>
      </c>
      <c r="N82" s="6" t="s">
        <v>209</v>
      </c>
      <c r="O82">
        <v>4</v>
      </c>
    </row>
    <row r="83" spans="1:15" x14ac:dyDescent="0.35">
      <c r="A83" s="6" t="s">
        <v>20</v>
      </c>
      <c r="B83">
        <v>74</v>
      </c>
      <c r="C83">
        <f t="shared" si="5"/>
        <v>16</v>
      </c>
      <c r="D83" s="52">
        <f t="shared" si="6"/>
        <v>0.21621621621621623</v>
      </c>
      <c r="F83" s="6" t="s">
        <v>209</v>
      </c>
      <c r="G83">
        <v>1</v>
      </c>
      <c r="H83">
        <v>0</v>
      </c>
      <c r="I83">
        <f t="shared" si="7"/>
        <v>4</v>
      </c>
      <c r="N83" s="6" t="s">
        <v>172</v>
      </c>
      <c r="O83">
        <v>8</v>
      </c>
    </row>
    <row r="84" spans="1:15" x14ac:dyDescent="0.35">
      <c r="A84" s="6" t="s">
        <v>78</v>
      </c>
      <c r="B84">
        <v>74</v>
      </c>
      <c r="C84">
        <f t="shared" si="5"/>
        <v>16</v>
      </c>
      <c r="D84" s="52">
        <f t="shared" si="6"/>
        <v>0.21621621621621623</v>
      </c>
      <c r="F84" s="6" t="s">
        <v>172</v>
      </c>
      <c r="G84">
        <v>2</v>
      </c>
      <c r="H84">
        <v>0</v>
      </c>
      <c r="I84">
        <f t="shared" si="7"/>
        <v>8</v>
      </c>
      <c r="N84" s="6" t="s">
        <v>183</v>
      </c>
      <c r="O84">
        <v>0</v>
      </c>
    </row>
    <row r="85" spans="1:15" x14ac:dyDescent="0.35">
      <c r="A85" s="6" t="s">
        <v>186</v>
      </c>
      <c r="B85">
        <v>81</v>
      </c>
      <c r="C85">
        <f t="shared" si="5"/>
        <v>12</v>
      </c>
      <c r="D85" s="52">
        <f t="shared" si="6"/>
        <v>0.14814814814814814</v>
      </c>
      <c r="F85" s="6" t="s">
        <v>183</v>
      </c>
      <c r="G85">
        <v>0</v>
      </c>
      <c r="H85">
        <v>0</v>
      </c>
      <c r="I85">
        <f t="shared" si="7"/>
        <v>0</v>
      </c>
      <c r="N85" s="6" t="s">
        <v>155</v>
      </c>
      <c r="O85">
        <v>0</v>
      </c>
    </row>
    <row r="86" spans="1:15" x14ac:dyDescent="0.35">
      <c r="A86" s="6" t="s">
        <v>220</v>
      </c>
      <c r="B86">
        <v>50</v>
      </c>
      <c r="C86">
        <f t="shared" si="5"/>
        <v>0</v>
      </c>
      <c r="D86" s="52">
        <f t="shared" si="6"/>
        <v>0</v>
      </c>
      <c r="F86" s="6" t="s">
        <v>183</v>
      </c>
      <c r="G86">
        <v>0</v>
      </c>
      <c r="H86">
        <v>0</v>
      </c>
      <c r="I86">
        <f t="shared" si="7"/>
        <v>0</v>
      </c>
      <c r="N86" s="6" t="s">
        <v>79</v>
      </c>
      <c r="O86">
        <v>26</v>
      </c>
    </row>
    <row r="87" spans="1:15" x14ac:dyDescent="0.35">
      <c r="A87" s="6" t="s">
        <v>117</v>
      </c>
      <c r="B87">
        <v>48</v>
      </c>
      <c r="C87">
        <f t="shared" ref="C87:C130" si="8">VLOOKUP(A87,N:O,2,TRUE)</f>
        <v>22</v>
      </c>
      <c r="D87" s="52">
        <f t="shared" ref="D87:D130" si="9">C87/B87</f>
        <v>0.45833333333333331</v>
      </c>
      <c r="F87" s="6" t="s">
        <v>155</v>
      </c>
      <c r="I87">
        <f t="shared" si="7"/>
        <v>0</v>
      </c>
      <c r="N87" s="6" t="s">
        <v>43</v>
      </c>
      <c r="O87">
        <v>0</v>
      </c>
    </row>
    <row r="88" spans="1:15" x14ac:dyDescent="0.35">
      <c r="A88" s="6" t="s">
        <v>34</v>
      </c>
      <c r="B88">
        <v>47</v>
      </c>
      <c r="C88">
        <f t="shared" si="8"/>
        <v>16</v>
      </c>
      <c r="D88" s="52">
        <f t="shared" si="9"/>
        <v>0.34042553191489361</v>
      </c>
      <c r="F88" s="6" t="s">
        <v>79</v>
      </c>
      <c r="G88">
        <v>5</v>
      </c>
      <c r="H88">
        <v>1</v>
      </c>
      <c r="I88">
        <f t="shared" si="7"/>
        <v>26</v>
      </c>
      <c r="N88" s="6" t="s">
        <v>164</v>
      </c>
      <c r="O88">
        <v>0</v>
      </c>
    </row>
    <row r="89" spans="1:15" x14ac:dyDescent="0.35">
      <c r="A89" s="6" t="s">
        <v>111</v>
      </c>
      <c r="B89">
        <v>47</v>
      </c>
      <c r="C89">
        <f t="shared" si="8"/>
        <v>8</v>
      </c>
      <c r="D89" s="52">
        <f t="shared" si="9"/>
        <v>0.1702127659574468</v>
      </c>
      <c r="F89" s="6" t="s">
        <v>43</v>
      </c>
      <c r="G89">
        <v>0</v>
      </c>
      <c r="H89">
        <v>0</v>
      </c>
      <c r="I89">
        <f t="shared" si="7"/>
        <v>0</v>
      </c>
      <c r="N89" s="6" t="s">
        <v>87</v>
      </c>
      <c r="O89">
        <v>96</v>
      </c>
    </row>
    <row r="90" spans="1:15" x14ac:dyDescent="0.35">
      <c r="A90" s="6" t="s">
        <v>191</v>
      </c>
      <c r="B90">
        <v>43</v>
      </c>
      <c r="C90">
        <f t="shared" si="8"/>
        <v>12</v>
      </c>
      <c r="D90" s="52">
        <f t="shared" si="9"/>
        <v>0.27906976744186046</v>
      </c>
      <c r="F90" s="6" t="s">
        <v>164</v>
      </c>
      <c r="G90">
        <v>0</v>
      </c>
      <c r="H90">
        <v>0</v>
      </c>
      <c r="I90">
        <f t="shared" si="7"/>
        <v>0</v>
      </c>
      <c r="N90" s="6" t="s">
        <v>249</v>
      </c>
      <c r="O90">
        <v>0</v>
      </c>
    </row>
    <row r="91" spans="1:15" x14ac:dyDescent="0.35">
      <c r="A91" s="6" t="s">
        <v>113</v>
      </c>
      <c r="B91">
        <v>43</v>
      </c>
      <c r="C91">
        <f t="shared" si="8"/>
        <v>28</v>
      </c>
      <c r="D91" s="52">
        <f t="shared" si="9"/>
        <v>0.65116279069767447</v>
      </c>
      <c r="F91" s="6" t="s">
        <v>87</v>
      </c>
      <c r="G91">
        <v>15</v>
      </c>
      <c r="H91">
        <v>6</v>
      </c>
      <c r="I91">
        <f t="shared" si="7"/>
        <v>96</v>
      </c>
      <c r="N91" s="6" t="s">
        <v>123</v>
      </c>
      <c r="O91">
        <v>10</v>
      </c>
    </row>
    <row r="92" spans="1:15" x14ac:dyDescent="0.35">
      <c r="A92" s="6" t="s">
        <v>140</v>
      </c>
      <c r="B92">
        <v>41</v>
      </c>
      <c r="C92">
        <f t="shared" si="8"/>
        <v>14</v>
      </c>
      <c r="D92" s="52">
        <f t="shared" si="9"/>
        <v>0.34146341463414637</v>
      </c>
      <c r="F92" s="6" t="s">
        <v>249</v>
      </c>
      <c r="G92">
        <v>0</v>
      </c>
      <c r="H92">
        <v>0</v>
      </c>
      <c r="I92">
        <f t="shared" si="7"/>
        <v>0</v>
      </c>
      <c r="N92" s="6" t="s">
        <v>89</v>
      </c>
      <c r="O92">
        <v>340</v>
      </c>
    </row>
    <row r="93" spans="1:15" x14ac:dyDescent="0.35">
      <c r="A93" s="6" t="s">
        <v>116</v>
      </c>
      <c r="B93">
        <v>39</v>
      </c>
      <c r="C93">
        <f t="shared" si="8"/>
        <v>18</v>
      </c>
      <c r="D93" s="52">
        <f t="shared" si="9"/>
        <v>0.46153846153846156</v>
      </c>
      <c r="F93" s="6" t="s">
        <v>123</v>
      </c>
      <c r="G93">
        <v>1</v>
      </c>
      <c r="H93">
        <v>1</v>
      </c>
      <c r="I93">
        <f t="shared" si="7"/>
        <v>10</v>
      </c>
      <c r="N93" s="6" t="s">
        <v>203</v>
      </c>
      <c r="O93">
        <v>6</v>
      </c>
    </row>
    <row r="94" spans="1:15" x14ac:dyDescent="0.35">
      <c r="A94" s="6" t="s">
        <v>181</v>
      </c>
      <c r="B94">
        <v>37</v>
      </c>
      <c r="C94">
        <f t="shared" si="8"/>
        <v>20</v>
      </c>
      <c r="D94" s="52">
        <f t="shared" si="9"/>
        <v>0.54054054054054057</v>
      </c>
      <c r="F94" s="6" t="s">
        <v>89</v>
      </c>
      <c r="G94">
        <v>34</v>
      </c>
      <c r="H94">
        <v>34</v>
      </c>
      <c r="I94">
        <f t="shared" si="7"/>
        <v>340</v>
      </c>
      <c r="N94" s="6" t="s">
        <v>356</v>
      </c>
      <c r="O94">
        <v>0</v>
      </c>
    </row>
    <row r="95" spans="1:15" x14ac:dyDescent="0.35">
      <c r="A95" s="6" t="s">
        <v>120</v>
      </c>
      <c r="B95">
        <v>35</v>
      </c>
      <c r="C95">
        <f t="shared" si="8"/>
        <v>14</v>
      </c>
      <c r="D95" s="52">
        <f t="shared" si="9"/>
        <v>0.4</v>
      </c>
      <c r="F95" s="6" t="s">
        <v>203</v>
      </c>
      <c r="H95">
        <v>1</v>
      </c>
      <c r="I95">
        <f t="shared" si="7"/>
        <v>6</v>
      </c>
      <c r="N95" s="6" t="s">
        <v>163</v>
      </c>
      <c r="O95">
        <v>284</v>
      </c>
    </row>
    <row r="96" spans="1:15" x14ac:dyDescent="0.35">
      <c r="A96" s="6" t="s">
        <v>119</v>
      </c>
      <c r="B96">
        <v>34</v>
      </c>
      <c r="C96">
        <f t="shared" si="8"/>
        <v>18</v>
      </c>
      <c r="D96" s="52">
        <f t="shared" si="9"/>
        <v>0.52941176470588236</v>
      </c>
      <c r="F96" s="6" t="s">
        <v>356</v>
      </c>
      <c r="G96">
        <v>0</v>
      </c>
      <c r="H96">
        <v>0</v>
      </c>
      <c r="I96">
        <f t="shared" si="7"/>
        <v>0</v>
      </c>
      <c r="N96" s="6" t="s">
        <v>122</v>
      </c>
      <c r="O96">
        <v>26</v>
      </c>
    </row>
    <row r="97" spans="1:15" x14ac:dyDescent="0.35">
      <c r="A97" s="6" t="s">
        <v>166</v>
      </c>
      <c r="B97">
        <v>33</v>
      </c>
      <c r="C97">
        <f t="shared" si="8"/>
        <v>4</v>
      </c>
      <c r="D97" s="52">
        <f t="shared" si="9"/>
        <v>0.12121212121212122</v>
      </c>
      <c r="F97" s="6" t="s">
        <v>163</v>
      </c>
      <c r="G97">
        <v>35</v>
      </c>
      <c r="H97">
        <v>24</v>
      </c>
      <c r="I97">
        <f t="shared" si="7"/>
        <v>284</v>
      </c>
      <c r="N97" s="6" t="s">
        <v>99</v>
      </c>
      <c r="O97">
        <v>36</v>
      </c>
    </row>
    <row r="98" spans="1:15" x14ac:dyDescent="0.35">
      <c r="A98" s="6" t="s">
        <v>211</v>
      </c>
      <c r="B98">
        <v>32</v>
      </c>
      <c r="C98">
        <f t="shared" si="8"/>
        <v>50</v>
      </c>
      <c r="D98" s="52">
        <f t="shared" si="9"/>
        <v>1.5625</v>
      </c>
      <c r="F98" s="6" t="s">
        <v>122</v>
      </c>
      <c r="G98">
        <v>5</v>
      </c>
      <c r="H98">
        <v>1</v>
      </c>
      <c r="I98">
        <f t="shared" si="7"/>
        <v>26</v>
      </c>
      <c r="N98" s="6" t="s">
        <v>261</v>
      </c>
      <c r="O98">
        <v>0</v>
      </c>
    </row>
    <row r="99" spans="1:15" x14ac:dyDescent="0.35">
      <c r="A99" s="6" t="s">
        <v>46</v>
      </c>
      <c r="B99">
        <v>31</v>
      </c>
      <c r="C99">
        <f t="shared" si="8"/>
        <v>12</v>
      </c>
      <c r="D99" s="52">
        <f t="shared" si="9"/>
        <v>0.38709677419354838</v>
      </c>
      <c r="F99" s="6" t="s">
        <v>99</v>
      </c>
      <c r="G99">
        <v>6</v>
      </c>
      <c r="H99">
        <v>2</v>
      </c>
      <c r="I99">
        <f t="shared" si="7"/>
        <v>36</v>
      </c>
      <c r="N99" s="6" t="s">
        <v>104</v>
      </c>
      <c r="O99">
        <v>38</v>
      </c>
    </row>
    <row r="100" spans="1:15" x14ac:dyDescent="0.35">
      <c r="A100" s="6" t="s">
        <v>26</v>
      </c>
      <c r="B100">
        <v>31</v>
      </c>
      <c r="C100">
        <f t="shared" si="8"/>
        <v>4</v>
      </c>
      <c r="D100" s="52">
        <f t="shared" si="9"/>
        <v>0.12903225806451613</v>
      </c>
      <c r="F100" s="6" t="s">
        <v>261</v>
      </c>
      <c r="G100">
        <v>0</v>
      </c>
      <c r="H100">
        <v>0</v>
      </c>
      <c r="I100">
        <f t="shared" si="7"/>
        <v>0</v>
      </c>
      <c r="N100" s="6" t="s">
        <v>179</v>
      </c>
      <c r="O100">
        <v>14</v>
      </c>
    </row>
    <row r="101" spans="1:15" x14ac:dyDescent="0.35">
      <c r="A101" s="6" t="s">
        <v>7</v>
      </c>
      <c r="B101">
        <v>30</v>
      </c>
      <c r="C101">
        <f t="shared" si="8"/>
        <v>16</v>
      </c>
      <c r="D101" s="52">
        <f t="shared" si="9"/>
        <v>0.53333333333333333</v>
      </c>
      <c r="F101" s="6" t="s">
        <v>104</v>
      </c>
      <c r="G101">
        <v>5</v>
      </c>
      <c r="H101">
        <v>3</v>
      </c>
      <c r="I101">
        <f t="shared" si="7"/>
        <v>38</v>
      </c>
      <c r="N101" s="6" t="s">
        <v>130</v>
      </c>
      <c r="O101">
        <v>34</v>
      </c>
    </row>
    <row r="102" spans="1:15" x14ac:dyDescent="0.35">
      <c r="A102" s="6" t="s">
        <v>69</v>
      </c>
      <c r="B102">
        <v>29</v>
      </c>
      <c r="C102">
        <f t="shared" si="8"/>
        <v>4</v>
      </c>
      <c r="D102" s="52">
        <f t="shared" si="9"/>
        <v>0.13793103448275862</v>
      </c>
      <c r="F102" s="6" t="s">
        <v>179</v>
      </c>
      <c r="G102">
        <v>2</v>
      </c>
      <c r="H102">
        <v>1</v>
      </c>
      <c r="I102">
        <f t="shared" si="7"/>
        <v>14</v>
      </c>
      <c r="N102" s="6" t="s">
        <v>83</v>
      </c>
      <c r="O102">
        <v>174</v>
      </c>
    </row>
    <row r="103" spans="1:15" x14ac:dyDescent="0.35">
      <c r="A103" s="6" t="s">
        <v>121</v>
      </c>
      <c r="B103">
        <v>28</v>
      </c>
      <c r="C103">
        <f t="shared" si="8"/>
        <v>12</v>
      </c>
      <c r="D103" s="52">
        <f t="shared" si="9"/>
        <v>0.42857142857142855</v>
      </c>
      <c r="F103" s="6" t="s">
        <v>130</v>
      </c>
      <c r="G103">
        <v>7</v>
      </c>
      <c r="H103">
        <v>1</v>
      </c>
      <c r="I103">
        <f t="shared" si="7"/>
        <v>34</v>
      </c>
      <c r="N103" s="6" t="s">
        <v>8</v>
      </c>
      <c r="O103">
        <v>4</v>
      </c>
    </row>
    <row r="104" spans="1:15" x14ac:dyDescent="0.35">
      <c r="A104" s="6" t="s">
        <v>8</v>
      </c>
      <c r="B104">
        <v>25</v>
      </c>
      <c r="C104">
        <f t="shared" si="8"/>
        <v>4</v>
      </c>
      <c r="D104" s="52">
        <f t="shared" si="9"/>
        <v>0.16</v>
      </c>
      <c r="F104" s="6" t="s">
        <v>83</v>
      </c>
      <c r="G104">
        <v>21</v>
      </c>
      <c r="H104">
        <v>15</v>
      </c>
      <c r="I104">
        <f t="shared" si="7"/>
        <v>174</v>
      </c>
      <c r="N104" s="6" t="s">
        <v>101</v>
      </c>
      <c r="O104">
        <v>44</v>
      </c>
    </row>
    <row r="105" spans="1:15" x14ac:dyDescent="0.35">
      <c r="A105" s="6" t="s">
        <v>17</v>
      </c>
      <c r="B105">
        <v>25</v>
      </c>
      <c r="C105">
        <f t="shared" si="8"/>
        <v>4</v>
      </c>
      <c r="D105" s="52">
        <f t="shared" si="9"/>
        <v>0.16</v>
      </c>
      <c r="F105" s="6" t="s">
        <v>8</v>
      </c>
      <c r="G105">
        <v>1</v>
      </c>
      <c r="H105">
        <v>0</v>
      </c>
      <c r="I105">
        <f t="shared" si="7"/>
        <v>4</v>
      </c>
      <c r="N105" s="6" t="s">
        <v>90</v>
      </c>
      <c r="O105">
        <v>272</v>
      </c>
    </row>
    <row r="106" spans="1:15" x14ac:dyDescent="0.35">
      <c r="A106" s="6" t="s">
        <v>122</v>
      </c>
      <c r="B106">
        <v>24</v>
      </c>
      <c r="C106">
        <f t="shared" si="8"/>
        <v>26</v>
      </c>
      <c r="D106" s="52">
        <f t="shared" si="9"/>
        <v>1.0833333333333333</v>
      </c>
      <c r="F106" s="6" t="s">
        <v>101</v>
      </c>
      <c r="G106">
        <v>5</v>
      </c>
      <c r="H106">
        <v>4</v>
      </c>
      <c r="I106">
        <f t="shared" si="7"/>
        <v>44</v>
      </c>
      <c r="N106" s="6" t="s">
        <v>173</v>
      </c>
      <c r="O106">
        <v>68</v>
      </c>
    </row>
    <row r="107" spans="1:15" x14ac:dyDescent="0.35">
      <c r="A107" s="6" t="s">
        <v>73</v>
      </c>
      <c r="B107">
        <v>24</v>
      </c>
      <c r="C107">
        <f t="shared" si="8"/>
        <v>8</v>
      </c>
      <c r="D107" s="52">
        <f t="shared" si="9"/>
        <v>0.33333333333333331</v>
      </c>
      <c r="F107" s="6" t="s">
        <v>90</v>
      </c>
      <c r="G107">
        <v>23</v>
      </c>
      <c r="H107">
        <v>30</v>
      </c>
      <c r="I107">
        <f t="shared" si="7"/>
        <v>272</v>
      </c>
      <c r="N107" s="6" t="s">
        <v>10</v>
      </c>
      <c r="O107">
        <v>0</v>
      </c>
    </row>
    <row r="108" spans="1:15" x14ac:dyDescent="0.35">
      <c r="A108" s="6" t="s">
        <v>21</v>
      </c>
      <c r="B108">
        <v>24</v>
      </c>
      <c r="C108">
        <f t="shared" si="8"/>
        <v>8</v>
      </c>
      <c r="D108" s="52">
        <f t="shared" si="9"/>
        <v>0.33333333333333331</v>
      </c>
      <c r="F108" s="6" t="s">
        <v>173</v>
      </c>
      <c r="G108">
        <v>11</v>
      </c>
      <c r="H108">
        <v>4</v>
      </c>
      <c r="I108">
        <f t="shared" si="7"/>
        <v>68</v>
      </c>
      <c r="N108" s="6" t="s">
        <v>40</v>
      </c>
      <c r="O108">
        <v>0</v>
      </c>
    </row>
    <row r="109" spans="1:15" x14ac:dyDescent="0.35">
      <c r="A109" s="6" t="s">
        <v>48</v>
      </c>
      <c r="B109">
        <v>24</v>
      </c>
      <c r="C109">
        <f t="shared" si="8"/>
        <v>4</v>
      </c>
      <c r="D109" s="52">
        <f t="shared" si="9"/>
        <v>0.16666666666666666</v>
      </c>
      <c r="F109" s="6" t="s">
        <v>10</v>
      </c>
      <c r="G109">
        <v>0</v>
      </c>
      <c r="H109">
        <v>0</v>
      </c>
      <c r="I109">
        <f t="shared" si="7"/>
        <v>0</v>
      </c>
      <c r="N109" s="6" t="s">
        <v>197</v>
      </c>
      <c r="O109">
        <v>0</v>
      </c>
    </row>
    <row r="110" spans="1:15" x14ac:dyDescent="0.35">
      <c r="A110" s="6" t="s">
        <v>123</v>
      </c>
      <c r="B110">
        <v>24</v>
      </c>
      <c r="C110">
        <f t="shared" si="8"/>
        <v>10</v>
      </c>
      <c r="D110" s="52">
        <f t="shared" si="9"/>
        <v>0.41666666666666669</v>
      </c>
      <c r="F110" s="6" t="s">
        <v>40</v>
      </c>
      <c r="G110">
        <v>0</v>
      </c>
      <c r="H110">
        <v>0</v>
      </c>
      <c r="I110">
        <f t="shared" si="7"/>
        <v>0</v>
      </c>
      <c r="N110" s="6" t="s">
        <v>252</v>
      </c>
      <c r="O110">
        <v>0</v>
      </c>
    </row>
    <row r="111" spans="1:15" x14ac:dyDescent="0.35">
      <c r="A111" s="6" t="s">
        <v>215</v>
      </c>
      <c r="B111">
        <v>23</v>
      </c>
      <c r="C111">
        <f t="shared" si="8"/>
        <v>8</v>
      </c>
      <c r="D111" s="52">
        <f t="shared" si="9"/>
        <v>0.34782608695652173</v>
      </c>
      <c r="F111" s="6" t="s">
        <v>197</v>
      </c>
      <c r="I111">
        <f t="shared" si="7"/>
        <v>0</v>
      </c>
      <c r="N111" s="6" t="s">
        <v>120</v>
      </c>
      <c r="O111">
        <v>14</v>
      </c>
    </row>
    <row r="112" spans="1:15" x14ac:dyDescent="0.35">
      <c r="A112" s="6" t="s">
        <v>47</v>
      </c>
      <c r="B112">
        <v>23</v>
      </c>
      <c r="C112">
        <f t="shared" si="8"/>
        <v>0</v>
      </c>
      <c r="D112" s="52">
        <f t="shared" si="9"/>
        <v>0</v>
      </c>
      <c r="F112" s="6" t="s">
        <v>252</v>
      </c>
      <c r="G112">
        <v>0</v>
      </c>
      <c r="H112">
        <v>0</v>
      </c>
      <c r="I112">
        <f t="shared" si="7"/>
        <v>0</v>
      </c>
      <c r="N112" s="6" t="s">
        <v>165</v>
      </c>
      <c r="O112">
        <v>0</v>
      </c>
    </row>
    <row r="113" spans="1:15" x14ac:dyDescent="0.35">
      <c r="A113" s="6" t="s">
        <v>125</v>
      </c>
      <c r="B113">
        <v>21</v>
      </c>
      <c r="C113">
        <f t="shared" si="8"/>
        <v>8</v>
      </c>
      <c r="D113" s="52">
        <f t="shared" si="9"/>
        <v>0.38095238095238093</v>
      </c>
      <c r="F113" s="6" t="s">
        <v>120</v>
      </c>
      <c r="G113">
        <v>2</v>
      </c>
      <c r="H113">
        <v>1</v>
      </c>
      <c r="I113">
        <f t="shared" si="7"/>
        <v>14</v>
      </c>
      <c r="N113" s="6" t="s">
        <v>140</v>
      </c>
      <c r="O113">
        <v>14</v>
      </c>
    </row>
    <row r="114" spans="1:15" x14ac:dyDescent="0.35">
      <c r="A114" s="6" t="s">
        <v>135</v>
      </c>
      <c r="B114">
        <v>21</v>
      </c>
      <c r="C114">
        <f t="shared" si="8"/>
        <v>8</v>
      </c>
      <c r="D114" s="52">
        <f t="shared" si="9"/>
        <v>0.38095238095238093</v>
      </c>
      <c r="F114" s="6" t="s">
        <v>165</v>
      </c>
      <c r="G114">
        <v>0</v>
      </c>
      <c r="H114">
        <v>0</v>
      </c>
      <c r="I114">
        <f t="shared" si="7"/>
        <v>0</v>
      </c>
      <c r="N114" s="6" t="s">
        <v>2</v>
      </c>
      <c r="O114">
        <v>16</v>
      </c>
    </row>
    <row r="115" spans="1:15" x14ac:dyDescent="0.35">
      <c r="A115" s="6" t="s">
        <v>126</v>
      </c>
      <c r="B115">
        <v>20</v>
      </c>
      <c r="C115">
        <f t="shared" si="8"/>
        <v>4</v>
      </c>
      <c r="D115" s="52">
        <f t="shared" si="9"/>
        <v>0.2</v>
      </c>
      <c r="F115" s="6" t="s">
        <v>140</v>
      </c>
      <c r="G115">
        <v>2</v>
      </c>
      <c r="H115">
        <v>1</v>
      </c>
      <c r="I115">
        <f t="shared" si="7"/>
        <v>14</v>
      </c>
      <c r="N115" s="6" t="s">
        <v>20</v>
      </c>
      <c r="O115">
        <v>16</v>
      </c>
    </row>
    <row r="116" spans="1:15" x14ac:dyDescent="0.35">
      <c r="A116" s="6" t="s">
        <v>66</v>
      </c>
      <c r="B116">
        <v>20</v>
      </c>
      <c r="C116">
        <f t="shared" si="8"/>
        <v>0</v>
      </c>
      <c r="D116" s="52">
        <f t="shared" si="9"/>
        <v>0</v>
      </c>
      <c r="F116" s="6" t="s">
        <v>2</v>
      </c>
      <c r="G116">
        <v>4</v>
      </c>
      <c r="H116">
        <v>0</v>
      </c>
      <c r="I116">
        <f t="shared" si="7"/>
        <v>16</v>
      </c>
      <c r="N116" s="6" t="s">
        <v>114</v>
      </c>
      <c r="O116">
        <v>80</v>
      </c>
    </row>
    <row r="117" spans="1:15" x14ac:dyDescent="0.35">
      <c r="A117" s="6" t="s">
        <v>196</v>
      </c>
      <c r="B117">
        <v>20</v>
      </c>
      <c r="C117">
        <f t="shared" si="8"/>
        <v>4</v>
      </c>
      <c r="D117" s="52">
        <f t="shared" si="9"/>
        <v>0.2</v>
      </c>
      <c r="F117" s="6" t="s">
        <v>20</v>
      </c>
      <c r="G117">
        <v>4</v>
      </c>
      <c r="H117">
        <v>0</v>
      </c>
      <c r="I117">
        <f t="shared" si="7"/>
        <v>16</v>
      </c>
      <c r="N117" s="6" t="s">
        <v>18</v>
      </c>
      <c r="O117">
        <v>120</v>
      </c>
    </row>
    <row r="118" spans="1:15" x14ac:dyDescent="0.35">
      <c r="A118" s="6" t="s">
        <v>134</v>
      </c>
      <c r="B118">
        <v>18</v>
      </c>
      <c r="C118">
        <f t="shared" si="8"/>
        <v>10</v>
      </c>
      <c r="D118" s="52">
        <f t="shared" si="9"/>
        <v>0.55555555555555558</v>
      </c>
      <c r="F118" s="6" t="s">
        <v>114</v>
      </c>
      <c r="G118">
        <v>8</v>
      </c>
      <c r="H118">
        <v>8</v>
      </c>
      <c r="I118">
        <f t="shared" si="7"/>
        <v>80</v>
      </c>
      <c r="N118" s="6" t="s">
        <v>38</v>
      </c>
      <c r="O118">
        <v>0</v>
      </c>
    </row>
    <row r="119" spans="1:15" x14ac:dyDescent="0.35">
      <c r="A119" s="6" t="s">
        <v>127</v>
      </c>
      <c r="B119">
        <v>18</v>
      </c>
      <c r="C119">
        <f t="shared" si="8"/>
        <v>80</v>
      </c>
      <c r="D119" s="52">
        <f t="shared" si="9"/>
        <v>4.4444444444444446</v>
      </c>
      <c r="F119" s="6" t="s">
        <v>214</v>
      </c>
      <c r="G119">
        <v>7</v>
      </c>
      <c r="H119">
        <v>1</v>
      </c>
      <c r="I119">
        <f t="shared" si="7"/>
        <v>34</v>
      </c>
      <c r="N119" s="6" t="s">
        <v>174</v>
      </c>
      <c r="O119">
        <v>22</v>
      </c>
    </row>
    <row r="120" spans="1:15" x14ac:dyDescent="0.35">
      <c r="A120" s="6" t="s">
        <v>128</v>
      </c>
      <c r="B120">
        <v>18</v>
      </c>
      <c r="C120">
        <f t="shared" si="8"/>
        <v>10</v>
      </c>
      <c r="D120" s="52">
        <f t="shared" si="9"/>
        <v>0.55555555555555558</v>
      </c>
      <c r="F120" s="6" t="s">
        <v>18</v>
      </c>
      <c r="G120">
        <v>21</v>
      </c>
      <c r="H120">
        <v>6</v>
      </c>
      <c r="I120">
        <f t="shared" si="7"/>
        <v>120</v>
      </c>
      <c r="N120" s="6" t="s">
        <v>84</v>
      </c>
      <c r="O120">
        <v>8</v>
      </c>
    </row>
    <row r="121" spans="1:15" x14ac:dyDescent="0.35">
      <c r="A121" s="6" t="s">
        <v>23</v>
      </c>
      <c r="B121">
        <v>17</v>
      </c>
      <c r="C121">
        <f t="shared" si="8"/>
        <v>8</v>
      </c>
      <c r="D121" s="52">
        <f t="shared" si="9"/>
        <v>0.47058823529411764</v>
      </c>
      <c r="F121" s="6" t="s">
        <v>38</v>
      </c>
      <c r="G121">
        <v>0</v>
      </c>
      <c r="H121">
        <v>0</v>
      </c>
      <c r="I121">
        <f t="shared" si="7"/>
        <v>0</v>
      </c>
      <c r="N121" s="6" t="s">
        <v>6</v>
      </c>
      <c r="O121">
        <v>38</v>
      </c>
    </row>
    <row r="122" spans="1:15" x14ac:dyDescent="0.35">
      <c r="A122" s="6" t="s">
        <v>137</v>
      </c>
      <c r="B122">
        <v>17</v>
      </c>
      <c r="C122">
        <f t="shared" si="8"/>
        <v>0</v>
      </c>
      <c r="D122" s="52">
        <f t="shared" si="9"/>
        <v>0</v>
      </c>
      <c r="F122" s="6" t="s">
        <v>174</v>
      </c>
      <c r="G122">
        <v>4</v>
      </c>
      <c r="H122">
        <v>1</v>
      </c>
      <c r="I122">
        <f t="shared" si="7"/>
        <v>22</v>
      </c>
      <c r="N122" s="6" t="s">
        <v>98</v>
      </c>
      <c r="O122">
        <v>50</v>
      </c>
    </row>
    <row r="123" spans="1:15" x14ac:dyDescent="0.35">
      <c r="A123" s="6" t="s">
        <v>129</v>
      </c>
      <c r="B123">
        <v>17</v>
      </c>
      <c r="C123">
        <f t="shared" si="8"/>
        <v>8</v>
      </c>
      <c r="D123" s="52">
        <f t="shared" si="9"/>
        <v>0.47058823529411764</v>
      </c>
      <c r="F123" s="6" t="s">
        <v>84</v>
      </c>
      <c r="G123">
        <v>2</v>
      </c>
      <c r="H123">
        <v>0</v>
      </c>
      <c r="I123">
        <f t="shared" si="7"/>
        <v>8</v>
      </c>
      <c r="N123" s="6" t="s">
        <v>119</v>
      </c>
      <c r="O123">
        <v>18</v>
      </c>
    </row>
    <row r="124" spans="1:15" x14ac:dyDescent="0.35">
      <c r="A124" s="6" t="s">
        <v>172</v>
      </c>
      <c r="B124">
        <v>17</v>
      </c>
      <c r="C124">
        <f t="shared" si="8"/>
        <v>8</v>
      </c>
      <c r="D124" s="52">
        <f t="shared" si="9"/>
        <v>0.47058823529411764</v>
      </c>
      <c r="F124" s="6" t="s">
        <v>6</v>
      </c>
      <c r="G124">
        <v>5</v>
      </c>
      <c r="H124">
        <v>3</v>
      </c>
      <c r="I124">
        <f t="shared" si="7"/>
        <v>38</v>
      </c>
      <c r="N124" s="6" t="s">
        <v>14</v>
      </c>
      <c r="O124">
        <v>36</v>
      </c>
    </row>
    <row r="125" spans="1:15" x14ac:dyDescent="0.35">
      <c r="A125" s="6" t="s">
        <v>36</v>
      </c>
      <c r="B125">
        <v>16</v>
      </c>
      <c r="C125">
        <f t="shared" si="8"/>
        <v>0</v>
      </c>
      <c r="D125" s="52">
        <f t="shared" si="9"/>
        <v>0</v>
      </c>
      <c r="F125" s="6" t="s">
        <v>98</v>
      </c>
      <c r="G125">
        <v>11</v>
      </c>
      <c r="H125">
        <v>1</v>
      </c>
      <c r="I125">
        <f t="shared" si="7"/>
        <v>50</v>
      </c>
      <c r="N125" s="6" t="s">
        <v>297</v>
      </c>
      <c r="O125">
        <v>50</v>
      </c>
    </row>
    <row r="126" spans="1:15" x14ac:dyDescent="0.35">
      <c r="A126" s="6" t="s">
        <v>209</v>
      </c>
      <c r="B126">
        <v>15</v>
      </c>
      <c r="C126">
        <f t="shared" si="8"/>
        <v>4</v>
      </c>
      <c r="D126" s="52">
        <f t="shared" si="9"/>
        <v>0.26666666666666666</v>
      </c>
      <c r="F126" s="6" t="s">
        <v>119</v>
      </c>
      <c r="G126">
        <v>3</v>
      </c>
      <c r="H126">
        <v>1</v>
      </c>
      <c r="I126">
        <f t="shared" si="7"/>
        <v>18</v>
      </c>
      <c r="N126" s="6" t="s">
        <v>124</v>
      </c>
      <c r="O126">
        <v>58</v>
      </c>
    </row>
    <row r="127" spans="1:15" x14ac:dyDescent="0.35">
      <c r="A127" s="6" t="s">
        <v>39</v>
      </c>
      <c r="B127">
        <v>15</v>
      </c>
      <c r="C127">
        <f t="shared" si="8"/>
        <v>4</v>
      </c>
      <c r="D127" s="52">
        <f t="shared" si="9"/>
        <v>0.26666666666666666</v>
      </c>
      <c r="F127" s="6" t="s">
        <v>14</v>
      </c>
      <c r="G127">
        <v>9</v>
      </c>
      <c r="H127">
        <v>0</v>
      </c>
      <c r="I127">
        <f t="shared" si="7"/>
        <v>36</v>
      </c>
      <c r="N127" s="6" t="s">
        <v>5</v>
      </c>
      <c r="O127">
        <v>74</v>
      </c>
    </row>
    <row r="128" spans="1:15" x14ac:dyDescent="0.35">
      <c r="A128" s="6" t="s">
        <v>180</v>
      </c>
      <c r="B128">
        <v>15</v>
      </c>
      <c r="C128">
        <f t="shared" si="8"/>
        <v>4</v>
      </c>
      <c r="D128" s="52">
        <f t="shared" si="9"/>
        <v>0.26666666666666666</v>
      </c>
      <c r="F128" s="6" t="s">
        <v>297</v>
      </c>
      <c r="G128">
        <v>8</v>
      </c>
      <c r="H128">
        <v>3</v>
      </c>
      <c r="I128">
        <f t="shared" si="7"/>
        <v>50</v>
      </c>
      <c r="N128" s="6" t="s">
        <v>202</v>
      </c>
      <c r="O128">
        <v>0</v>
      </c>
    </row>
    <row r="129" spans="1:15" x14ac:dyDescent="0.35">
      <c r="A129" s="6" t="s">
        <v>49</v>
      </c>
      <c r="B129">
        <v>14</v>
      </c>
      <c r="C129">
        <f t="shared" si="8"/>
        <v>4</v>
      </c>
      <c r="D129" s="52">
        <f t="shared" si="9"/>
        <v>0.2857142857142857</v>
      </c>
      <c r="F129" s="6" t="s">
        <v>124</v>
      </c>
      <c r="G129">
        <v>7</v>
      </c>
      <c r="H129">
        <v>5</v>
      </c>
      <c r="I129">
        <f t="shared" si="7"/>
        <v>58</v>
      </c>
      <c r="N129" s="6" t="s">
        <v>88</v>
      </c>
      <c r="O129">
        <v>152</v>
      </c>
    </row>
    <row r="130" spans="1:15" x14ac:dyDescent="0.35">
      <c r="A130" s="6" t="s">
        <v>132</v>
      </c>
      <c r="B130">
        <v>14</v>
      </c>
      <c r="C130">
        <f t="shared" si="8"/>
        <v>0</v>
      </c>
      <c r="D130" s="52">
        <f t="shared" si="9"/>
        <v>0</v>
      </c>
      <c r="F130" s="6" t="s">
        <v>5</v>
      </c>
      <c r="G130">
        <v>11</v>
      </c>
      <c r="H130">
        <v>5</v>
      </c>
      <c r="I130">
        <f t="shared" si="7"/>
        <v>74</v>
      </c>
      <c r="N130" s="6" t="s">
        <v>181</v>
      </c>
      <c r="O130">
        <v>20</v>
      </c>
    </row>
    <row r="131" spans="1:15" x14ac:dyDescent="0.35">
      <c r="A131" s="6" t="s">
        <v>133</v>
      </c>
      <c r="B131">
        <v>14</v>
      </c>
      <c r="C131">
        <f t="shared" ref="C131:C185" si="10">VLOOKUP(A131,N:O,2,TRUE)</f>
        <v>10</v>
      </c>
      <c r="D131" s="52">
        <f t="shared" ref="D131:D185" si="11">C131/B131</f>
        <v>0.7142857142857143</v>
      </c>
      <c r="F131" s="6" t="s">
        <v>202</v>
      </c>
      <c r="I131">
        <f t="shared" ref="I131:I194" si="12">(G131*4)+(H131*6)</f>
        <v>0</v>
      </c>
      <c r="N131" s="6" t="s">
        <v>205</v>
      </c>
      <c r="O131">
        <v>146</v>
      </c>
    </row>
    <row r="132" spans="1:15" x14ac:dyDescent="0.35">
      <c r="A132" s="6" t="s">
        <v>84</v>
      </c>
      <c r="B132">
        <v>14</v>
      </c>
      <c r="C132">
        <f t="shared" si="10"/>
        <v>8</v>
      </c>
      <c r="D132" s="52">
        <f t="shared" si="11"/>
        <v>0.5714285714285714</v>
      </c>
      <c r="F132" s="6" t="s">
        <v>88</v>
      </c>
      <c r="G132">
        <v>26</v>
      </c>
      <c r="H132">
        <v>8</v>
      </c>
      <c r="I132">
        <f t="shared" si="12"/>
        <v>152</v>
      </c>
      <c r="N132" s="6" t="s">
        <v>33</v>
      </c>
      <c r="O132">
        <v>20</v>
      </c>
    </row>
    <row r="133" spans="1:15" x14ac:dyDescent="0.35">
      <c r="A133" s="6" t="s">
        <v>195</v>
      </c>
      <c r="B133">
        <v>13</v>
      </c>
      <c r="C133">
        <f t="shared" si="10"/>
        <v>0</v>
      </c>
      <c r="D133" s="52">
        <f t="shared" si="11"/>
        <v>0</v>
      </c>
      <c r="F133" s="6" t="s">
        <v>181</v>
      </c>
      <c r="G133">
        <v>2</v>
      </c>
      <c r="H133">
        <v>2</v>
      </c>
      <c r="I133">
        <f t="shared" si="12"/>
        <v>20</v>
      </c>
      <c r="N133" s="6" t="s">
        <v>51</v>
      </c>
      <c r="O133">
        <v>0</v>
      </c>
    </row>
    <row r="134" spans="1:15" x14ac:dyDescent="0.35">
      <c r="A134" s="6" t="s">
        <v>136</v>
      </c>
      <c r="B134">
        <v>13</v>
      </c>
      <c r="C134">
        <f t="shared" si="10"/>
        <v>0</v>
      </c>
      <c r="D134" s="52">
        <f t="shared" si="11"/>
        <v>0</v>
      </c>
      <c r="F134" s="6" t="s">
        <v>205</v>
      </c>
      <c r="G134">
        <v>20</v>
      </c>
      <c r="H134">
        <v>11</v>
      </c>
      <c r="I134">
        <f t="shared" si="12"/>
        <v>146</v>
      </c>
      <c r="N134" s="6" t="s">
        <v>117</v>
      </c>
      <c r="O134">
        <v>22</v>
      </c>
    </row>
    <row r="135" spans="1:15" x14ac:dyDescent="0.35">
      <c r="A135" s="6" t="s">
        <v>207</v>
      </c>
      <c r="B135">
        <v>13</v>
      </c>
      <c r="C135">
        <f t="shared" si="10"/>
        <v>6</v>
      </c>
      <c r="D135" s="52">
        <f t="shared" si="11"/>
        <v>0.46153846153846156</v>
      </c>
      <c r="F135" s="6" t="s">
        <v>33</v>
      </c>
      <c r="G135">
        <v>5</v>
      </c>
      <c r="H135">
        <v>0</v>
      </c>
      <c r="I135">
        <f t="shared" si="12"/>
        <v>20</v>
      </c>
      <c r="N135" s="6" t="s">
        <v>95</v>
      </c>
      <c r="O135">
        <v>70</v>
      </c>
    </row>
    <row r="136" spans="1:15" x14ac:dyDescent="0.35">
      <c r="A136" s="6" t="s">
        <v>149</v>
      </c>
      <c r="B136">
        <v>12</v>
      </c>
      <c r="C136">
        <f t="shared" si="10"/>
        <v>8</v>
      </c>
      <c r="D136" s="52">
        <f t="shared" si="11"/>
        <v>0.66666666666666663</v>
      </c>
      <c r="F136" s="6" t="s">
        <v>51</v>
      </c>
      <c r="G136">
        <v>0</v>
      </c>
      <c r="H136">
        <v>0</v>
      </c>
      <c r="I136">
        <f t="shared" si="12"/>
        <v>0</v>
      </c>
      <c r="N136" s="6" t="s">
        <v>4</v>
      </c>
      <c r="O136">
        <v>54</v>
      </c>
    </row>
    <row r="137" spans="1:15" x14ac:dyDescent="0.35">
      <c r="A137" s="6" t="s">
        <v>11</v>
      </c>
      <c r="B137">
        <v>11</v>
      </c>
      <c r="C137">
        <f t="shared" si="10"/>
        <v>8</v>
      </c>
      <c r="D137" s="52">
        <f t="shared" si="11"/>
        <v>0.72727272727272729</v>
      </c>
      <c r="F137" s="6" t="s">
        <v>117</v>
      </c>
      <c r="G137">
        <v>1</v>
      </c>
      <c r="H137">
        <v>3</v>
      </c>
      <c r="I137">
        <f t="shared" si="12"/>
        <v>22</v>
      </c>
      <c r="N137" s="6" t="s">
        <v>147</v>
      </c>
      <c r="O137">
        <v>34</v>
      </c>
    </row>
    <row r="138" spans="1:15" x14ac:dyDescent="0.35">
      <c r="A138" s="6" t="s">
        <v>82</v>
      </c>
      <c r="B138">
        <v>11</v>
      </c>
      <c r="C138">
        <f t="shared" si="10"/>
        <v>0</v>
      </c>
      <c r="D138" s="52">
        <f t="shared" si="11"/>
        <v>0</v>
      </c>
      <c r="F138" s="6" t="s">
        <v>95</v>
      </c>
      <c r="G138">
        <v>10</v>
      </c>
      <c r="H138">
        <v>5</v>
      </c>
      <c r="I138">
        <f t="shared" si="12"/>
        <v>70</v>
      </c>
      <c r="N138" s="6" t="s">
        <v>27</v>
      </c>
      <c r="O138">
        <v>0</v>
      </c>
    </row>
    <row r="139" spans="1:15" x14ac:dyDescent="0.35">
      <c r="A139" s="6" t="s">
        <v>139</v>
      </c>
      <c r="B139">
        <v>11</v>
      </c>
      <c r="C139">
        <f t="shared" si="10"/>
        <v>0</v>
      </c>
      <c r="D139" s="52">
        <f t="shared" si="11"/>
        <v>0</v>
      </c>
      <c r="F139" s="6" t="s">
        <v>4</v>
      </c>
      <c r="G139">
        <v>9</v>
      </c>
      <c r="H139">
        <v>3</v>
      </c>
      <c r="I139">
        <f t="shared" si="12"/>
        <v>54</v>
      </c>
      <c r="N139" s="6" t="s">
        <v>23</v>
      </c>
      <c r="O139">
        <v>8</v>
      </c>
    </row>
    <row r="140" spans="1:15" x14ac:dyDescent="0.35">
      <c r="A140" s="6" t="s">
        <v>192</v>
      </c>
      <c r="B140">
        <v>11</v>
      </c>
      <c r="C140">
        <f t="shared" si="10"/>
        <v>0</v>
      </c>
      <c r="D140" s="52">
        <f t="shared" si="11"/>
        <v>0</v>
      </c>
      <c r="F140" s="6" t="s">
        <v>147</v>
      </c>
      <c r="G140">
        <v>7</v>
      </c>
      <c r="H140">
        <v>1</v>
      </c>
      <c r="I140">
        <f t="shared" si="12"/>
        <v>34</v>
      </c>
      <c r="N140" s="6" t="s">
        <v>266</v>
      </c>
      <c r="O140">
        <v>0</v>
      </c>
    </row>
    <row r="141" spans="1:15" x14ac:dyDescent="0.35">
      <c r="A141" s="6" t="s">
        <v>179</v>
      </c>
      <c r="B141">
        <v>11</v>
      </c>
      <c r="C141">
        <f t="shared" si="10"/>
        <v>14</v>
      </c>
      <c r="D141" s="52">
        <f t="shared" si="11"/>
        <v>1.2727272727272727</v>
      </c>
      <c r="F141" s="6" t="s">
        <v>27</v>
      </c>
      <c r="G141">
        <v>0</v>
      </c>
      <c r="H141">
        <v>0</v>
      </c>
      <c r="I141">
        <f t="shared" si="12"/>
        <v>0</v>
      </c>
      <c r="N141" s="6" t="s">
        <v>31</v>
      </c>
      <c r="O141">
        <v>136</v>
      </c>
    </row>
    <row r="142" spans="1:15" x14ac:dyDescent="0.35">
      <c r="A142" s="6" t="s">
        <v>10</v>
      </c>
      <c r="B142">
        <v>10</v>
      </c>
      <c r="C142">
        <f t="shared" si="10"/>
        <v>0</v>
      </c>
      <c r="D142" s="52">
        <f t="shared" si="11"/>
        <v>0</v>
      </c>
      <c r="F142" s="6" t="s">
        <v>23</v>
      </c>
      <c r="G142">
        <v>2</v>
      </c>
      <c r="H142">
        <v>0</v>
      </c>
      <c r="I142">
        <f t="shared" si="12"/>
        <v>8</v>
      </c>
      <c r="N142" s="6" t="s">
        <v>151</v>
      </c>
      <c r="O142">
        <v>0</v>
      </c>
    </row>
    <row r="143" spans="1:15" x14ac:dyDescent="0.35">
      <c r="A143" s="6" t="s">
        <v>189</v>
      </c>
      <c r="B143">
        <v>10</v>
      </c>
      <c r="C143">
        <f t="shared" si="10"/>
        <v>0</v>
      </c>
      <c r="D143" s="52">
        <f t="shared" si="11"/>
        <v>0</v>
      </c>
      <c r="F143" s="6" t="s">
        <v>266</v>
      </c>
      <c r="G143">
        <v>0</v>
      </c>
      <c r="H143">
        <v>0</v>
      </c>
      <c r="I143">
        <f t="shared" si="12"/>
        <v>0</v>
      </c>
      <c r="N143" s="6" t="s">
        <v>108</v>
      </c>
      <c r="O143">
        <v>82</v>
      </c>
    </row>
    <row r="144" spans="1:15" x14ac:dyDescent="0.35">
      <c r="A144" s="6" t="s">
        <v>141</v>
      </c>
      <c r="B144">
        <v>9</v>
      </c>
      <c r="C144">
        <f t="shared" si="10"/>
        <v>4</v>
      </c>
      <c r="D144" s="52">
        <f t="shared" si="11"/>
        <v>0.44444444444444442</v>
      </c>
      <c r="F144" s="6" t="s">
        <v>31</v>
      </c>
      <c r="G144">
        <v>16</v>
      </c>
      <c r="H144">
        <v>12</v>
      </c>
      <c r="I144">
        <f t="shared" si="12"/>
        <v>136</v>
      </c>
      <c r="N144" s="6" t="s">
        <v>94</v>
      </c>
      <c r="O144">
        <v>172</v>
      </c>
    </row>
    <row r="145" spans="1:15" x14ac:dyDescent="0.35">
      <c r="A145" s="6" t="s">
        <v>178</v>
      </c>
      <c r="B145">
        <v>8</v>
      </c>
      <c r="C145">
        <f t="shared" si="10"/>
        <v>8</v>
      </c>
      <c r="D145" s="52">
        <f t="shared" si="11"/>
        <v>1</v>
      </c>
      <c r="F145" s="6" t="s">
        <v>151</v>
      </c>
      <c r="I145">
        <f t="shared" si="12"/>
        <v>0</v>
      </c>
      <c r="N145" s="6" t="s">
        <v>19</v>
      </c>
      <c r="O145">
        <v>152</v>
      </c>
    </row>
    <row r="146" spans="1:15" x14ac:dyDescent="0.35">
      <c r="A146" s="6" t="s">
        <v>169</v>
      </c>
      <c r="B146">
        <v>7</v>
      </c>
      <c r="C146">
        <f t="shared" si="10"/>
        <v>0</v>
      </c>
      <c r="D146" s="52">
        <f t="shared" si="11"/>
        <v>0</v>
      </c>
      <c r="F146" s="6" t="s">
        <v>108</v>
      </c>
      <c r="G146">
        <v>19</v>
      </c>
      <c r="H146">
        <v>1</v>
      </c>
      <c r="I146">
        <f t="shared" si="12"/>
        <v>82</v>
      </c>
      <c r="N146" s="6" t="s">
        <v>213</v>
      </c>
      <c r="O146">
        <v>0</v>
      </c>
    </row>
    <row r="147" spans="1:15" x14ac:dyDescent="0.35">
      <c r="A147" s="6" t="s">
        <v>143</v>
      </c>
      <c r="B147">
        <v>7</v>
      </c>
      <c r="C147">
        <f t="shared" si="10"/>
        <v>0</v>
      </c>
      <c r="D147" s="52">
        <f t="shared" si="11"/>
        <v>0</v>
      </c>
      <c r="F147" s="6" t="s">
        <v>94</v>
      </c>
      <c r="G147">
        <v>16</v>
      </c>
      <c r="H147">
        <v>18</v>
      </c>
      <c r="I147">
        <f t="shared" si="12"/>
        <v>172</v>
      </c>
      <c r="N147" s="6" t="s">
        <v>289</v>
      </c>
      <c r="O147">
        <v>4</v>
      </c>
    </row>
    <row r="148" spans="1:15" x14ac:dyDescent="0.35">
      <c r="A148" s="6" t="s">
        <v>142</v>
      </c>
      <c r="B148">
        <v>7</v>
      </c>
      <c r="C148">
        <f t="shared" si="10"/>
        <v>0</v>
      </c>
      <c r="D148" s="52">
        <f t="shared" si="11"/>
        <v>0</v>
      </c>
      <c r="F148" s="6" t="s">
        <v>19</v>
      </c>
      <c r="G148">
        <v>35</v>
      </c>
      <c r="H148">
        <v>2</v>
      </c>
      <c r="I148">
        <f t="shared" si="12"/>
        <v>152</v>
      </c>
      <c r="N148" s="6" t="s">
        <v>235</v>
      </c>
      <c r="O148">
        <v>0</v>
      </c>
    </row>
    <row r="149" spans="1:15" x14ac:dyDescent="0.35">
      <c r="A149" s="6" t="s">
        <v>71</v>
      </c>
      <c r="B149">
        <v>6</v>
      </c>
      <c r="C149">
        <f t="shared" si="10"/>
        <v>4</v>
      </c>
      <c r="D149" s="52">
        <f t="shared" si="11"/>
        <v>0.66666666666666663</v>
      </c>
      <c r="F149" s="6" t="s">
        <v>213</v>
      </c>
      <c r="I149">
        <f t="shared" si="12"/>
        <v>0</v>
      </c>
      <c r="N149" s="6" t="s">
        <v>243</v>
      </c>
      <c r="O149">
        <v>0</v>
      </c>
    </row>
    <row r="150" spans="1:15" x14ac:dyDescent="0.35">
      <c r="A150" s="6" t="s">
        <v>24</v>
      </c>
      <c r="B150">
        <v>6</v>
      </c>
      <c r="C150">
        <f t="shared" si="10"/>
        <v>0</v>
      </c>
      <c r="D150" s="52">
        <f t="shared" si="11"/>
        <v>0</v>
      </c>
      <c r="F150" s="6" t="s">
        <v>289</v>
      </c>
      <c r="G150">
        <v>1</v>
      </c>
      <c r="I150">
        <f t="shared" si="12"/>
        <v>4</v>
      </c>
      <c r="N150" s="6" t="s">
        <v>96</v>
      </c>
      <c r="O150">
        <v>148</v>
      </c>
    </row>
    <row r="151" spans="1:15" x14ac:dyDescent="0.35">
      <c r="A151" s="6" t="s">
        <v>144</v>
      </c>
      <c r="B151">
        <v>6</v>
      </c>
      <c r="C151">
        <f t="shared" si="10"/>
        <v>0</v>
      </c>
      <c r="D151" s="52">
        <f t="shared" si="11"/>
        <v>0</v>
      </c>
      <c r="F151" s="6" t="s">
        <v>235</v>
      </c>
      <c r="G151">
        <v>0</v>
      </c>
      <c r="H151">
        <v>0</v>
      </c>
      <c r="I151">
        <f t="shared" si="12"/>
        <v>0</v>
      </c>
      <c r="N151" s="6" t="s">
        <v>111</v>
      </c>
      <c r="O151">
        <v>8</v>
      </c>
    </row>
    <row r="152" spans="1:15" x14ac:dyDescent="0.35">
      <c r="A152" s="6" t="s">
        <v>203</v>
      </c>
      <c r="B152">
        <v>6</v>
      </c>
      <c r="C152">
        <f t="shared" si="10"/>
        <v>6</v>
      </c>
      <c r="D152" s="52">
        <f t="shared" si="11"/>
        <v>1</v>
      </c>
      <c r="F152" s="6" t="s">
        <v>243</v>
      </c>
      <c r="G152">
        <v>0</v>
      </c>
      <c r="H152">
        <v>0</v>
      </c>
      <c r="I152">
        <f t="shared" si="12"/>
        <v>0</v>
      </c>
      <c r="N152" s="6" t="s">
        <v>192</v>
      </c>
      <c r="O152">
        <v>0</v>
      </c>
    </row>
    <row r="153" spans="1:15" x14ac:dyDescent="0.35">
      <c r="A153" s="6" t="s">
        <v>56</v>
      </c>
      <c r="B153">
        <v>5</v>
      </c>
      <c r="C153">
        <f t="shared" si="10"/>
        <v>0</v>
      </c>
      <c r="D153" s="52">
        <f t="shared" si="11"/>
        <v>0</v>
      </c>
      <c r="F153" s="6" t="s">
        <v>96</v>
      </c>
      <c r="G153">
        <v>13</v>
      </c>
      <c r="H153">
        <v>16</v>
      </c>
      <c r="I153">
        <f t="shared" si="12"/>
        <v>148</v>
      </c>
      <c r="N153" s="6" t="s">
        <v>67</v>
      </c>
      <c r="O153">
        <v>44</v>
      </c>
    </row>
    <row r="154" spans="1:15" x14ac:dyDescent="0.35">
      <c r="A154" s="6" t="s">
        <v>164</v>
      </c>
      <c r="B154">
        <v>5</v>
      </c>
      <c r="C154">
        <f t="shared" si="10"/>
        <v>0</v>
      </c>
      <c r="D154" s="52">
        <f t="shared" si="11"/>
        <v>0</v>
      </c>
      <c r="F154" s="6" t="s">
        <v>111</v>
      </c>
      <c r="G154">
        <v>2</v>
      </c>
      <c r="I154">
        <f t="shared" si="12"/>
        <v>8</v>
      </c>
      <c r="N154" s="6" t="s">
        <v>195</v>
      </c>
      <c r="O154">
        <v>0</v>
      </c>
    </row>
    <row r="155" spans="1:15" x14ac:dyDescent="0.35">
      <c r="A155" s="6" t="s">
        <v>182</v>
      </c>
      <c r="B155">
        <v>5</v>
      </c>
      <c r="C155">
        <f t="shared" si="10"/>
        <v>0</v>
      </c>
      <c r="D155" s="52">
        <f t="shared" si="11"/>
        <v>0</v>
      </c>
      <c r="F155" s="6" t="s">
        <v>192</v>
      </c>
      <c r="I155">
        <f t="shared" si="12"/>
        <v>0</v>
      </c>
      <c r="N155" s="6" t="s">
        <v>64</v>
      </c>
      <c r="O155">
        <v>38</v>
      </c>
    </row>
    <row r="156" spans="1:15" x14ac:dyDescent="0.35">
      <c r="A156" s="6" t="s">
        <v>145</v>
      </c>
      <c r="B156">
        <v>5</v>
      </c>
      <c r="C156">
        <f t="shared" si="10"/>
        <v>0</v>
      </c>
      <c r="D156" s="52">
        <f t="shared" si="11"/>
        <v>0</v>
      </c>
      <c r="F156" s="6" t="s">
        <v>67</v>
      </c>
      <c r="G156">
        <v>8</v>
      </c>
      <c r="H156">
        <v>2</v>
      </c>
      <c r="I156">
        <f t="shared" si="12"/>
        <v>44</v>
      </c>
      <c r="N156" s="6" t="s">
        <v>207</v>
      </c>
      <c r="O156">
        <v>6</v>
      </c>
    </row>
    <row r="157" spans="1:15" x14ac:dyDescent="0.35">
      <c r="A157" s="6" t="s">
        <v>206</v>
      </c>
      <c r="B157">
        <v>5</v>
      </c>
      <c r="C157">
        <f t="shared" si="10"/>
        <v>4</v>
      </c>
      <c r="D157" s="52">
        <f t="shared" si="11"/>
        <v>0.8</v>
      </c>
      <c r="F157" s="6" t="s">
        <v>195</v>
      </c>
      <c r="I157">
        <f t="shared" si="12"/>
        <v>0</v>
      </c>
      <c r="N157" s="6" t="s">
        <v>166</v>
      </c>
      <c r="O157">
        <v>4</v>
      </c>
    </row>
    <row r="158" spans="1:15" x14ac:dyDescent="0.35">
      <c r="A158" s="6" t="s">
        <v>219</v>
      </c>
      <c r="B158">
        <v>5</v>
      </c>
      <c r="C158">
        <f t="shared" si="10"/>
        <v>6</v>
      </c>
      <c r="D158" s="52">
        <f t="shared" si="11"/>
        <v>1.2</v>
      </c>
      <c r="F158" s="6" t="s">
        <v>64</v>
      </c>
      <c r="G158">
        <v>8</v>
      </c>
      <c r="H158">
        <v>1</v>
      </c>
      <c r="I158">
        <f t="shared" si="12"/>
        <v>38</v>
      </c>
      <c r="N158" s="6" t="s">
        <v>7</v>
      </c>
      <c r="O158">
        <v>16</v>
      </c>
    </row>
    <row r="159" spans="1:15" x14ac:dyDescent="0.35">
      <c r="A159" s="6" t="s">
        <v>171</v>
      </c>
      <c r="B159">
        <v>5</v>
      </c>
      <c r="C159">
        <f t="shared" si="10"/>
        <v>0</v>
      </c>
      <c r="D159" s="52">
        <f t="shared" si="11"/>
        <v>0</v>
      </c>
      <c r="F159" s="6" t="s">
        <v>207</v>
      </c>
      <c r="G159">
        <v>0</v>
      </c>
      <c r="H159">
        <v>1</v>
      </c>
      <c r="I159">
        <f t="shared" si="12"/>
        <v>6</v>
      </c>
      <c r="N159" s="6" t="s">
        <v>176</v>
      </c>
      <c r="O159">
        <v>0</v>
      </c>
    </row>
    <row r="160" spans="1:15" x14ac:dyDescent="0.35">
      <c r="A160" s="6" t="s">
        <v>40</v>
      </c>
      <c r="B160">
        <v>4</v>
      </c>
      <c r="C160">
        <f t="shared" si="10"/>
        <v>0</v>
      </c>
      <c r="D160" s="52">
        <f t="shared" si="11"/>
        <v>0</v>
      </c>
      <c r="F160" s="6" t="s">
        <v>166</v>
      </c>
      <c r="G160">
        <v>1</v>
      </c>
      <c r="H160">
        <v>0</v>
      </c>
      <c r="I160">
        <f t="shared" si="12"/>
        <v>4</v>
      </c>
      <c r="N160" s="6" t="s">
        <v>139</v>
      </c>
      <c r="O160">
        <v>0</v>
      </c>
    </row>
    <row r="161" spans="1:15" x14ac:dyDescent="0.35">
      <c r="A161" s="6" t="s">
        <v>148</v>
      </c>
      <c r="B161">
        <v>4</v>
      </c>
      <c r="C161">
        <f t="shared" si="10"/>
        <v>0</v>
      </c>
      <c r="D161" s="52">
        <f t="shared" si="11"/>
        <v>0</v>
      </c>
      <c r="F161" s="6" t="s">
        <v>7</v>
      </c>
      <c r="G161">
        <v>4</v>
      </c>
      <c r="H161">
        <v>0</v>
      </c>
      <c r="I161">
        <f t="shared" si="12"/>
        <v>16</v>
      </c>
      <c r="N161" s="6" t="s">
        <v>15</v>
      </c>
      <c r="O161">
        <v>62</v>
      </c>
    </row>
    <row r="162" spans="1:15" x14ac:dyDescent="0.35">
      <c r="A162" s="6" t="s">
        <v>150</v>
      </c>
      <c r="B162">
        <v>4</v>
      </c>
      <c r="C162">
        <f t="shared" si="10"/>
        <v>0</v>
      </c>
      <c r="D162" s="52">
        <f t="shared" si="11"/>
        <v>0</v>
      </c>
      <c r="F162" s="6" t="s">
        <v>176</v>
      </c>
      <c r="G162">
        <v>0</v>
      </c>
      <c r="H162">
        <v>0</v>
      </c>
      <c r="I162">
        <f t="shared" si="12"/>
        <v>0</v>
      </c>
      <c r="N162" s="6" t="s">
        <v>21</v>
      </c>
      <c r="O162">
        <v>8</v>
      </c>
    </row>
    <row r="163" spans="1:15" x14ac:dyDescent="0.35">
      <c r="A163" s="6" t="s">
        <v>13</v>
      </c>
      <c r="B163">
        <v>4</v>
      </c>
      <c r="C163">
        <f t="shared" si="10"/>
        <v>34</v>
      </c>
      <c r="D163" s="52">
        <f t="shared" si="11"/>
        <v>8.5</v>
      </c>
      <c r="F163" s="6" t="s">
        <v>139</v>
      </c>
      <c r="I163">
        <f t="shared" si="12"/>
        <v>0</v>
      </c>
      <c r="N163" s="6" t="s">
        <v>3</v>
      </c>
      <c r="O163">
        <v>470</v>
      </c>
    </row>
    <row r="164" spans="1:15" x14ac:dyDescent="0.35">
      <c r="A164" s="6" t="s">
        <v>146</v>
      </c>
      <c r="B164">
        <v>4</v>
      </c>
      <c r="C164">
        <f t="shared" si="10"/>
        <v>0</v>
      </c>
      <c r="D164" s="52">
        <f t="shared" si="11"/>
        <v>0</v>
      </c>
      <c r="F164" s="6" t="s">
        <v>15</v>
      </c>
      <c r="G164">
        <v>11</v>
      </c>
      <c r="H164">
        <v>3</v>
      </c>
      <c r="I164">
        <f t="shared" si="12"/>
        <v>62</v>
      </c>
      <c r="N164" s="6" t="s">
        <v>191</v>
      </c>
      <c r="O164">
        <v>12</v>
      </c>
    </row>
    <row r="165" spans="1:15" x14ac:dyDescent="0.35">
      <c r="A165" s="6" t="s">
        <v>50</v>
      </c>
      <c r="B165">
        <v>4</v>
      </c>
      <c r="C165">
        <f t="shared" si="10"/>
        <v>0</v>
      </c>
      <c r="D165" s="52">
        <f t="shared" si="11"/>
        <v>0</v>
      </c>
      <c r="F165" s="6" t="s">
        <v>21</v>
      </c>
      <c r="G165">
        <v>2</v>
      </c>
      <c r="H165">
        <v>0</v>
      </c>
      <c r="I165">
        <f t="shared" si="12"/>
        <v>8</v>
      </c>
      <c r="N165" s="6" t="s">
        <v>144</v>
      </c>
      <c r="O165">
        <v>0</v>
      </c>
    </row>
    <row r="166" spans="1:15" x14ac:dyDescent="0.35">
      <c r="A166" s="6" t="s">
        <v>151</v>
      </c>
      <c r="B166">
        <v>3</v>
      </c>
      <c r="C166">
        <f t="shared" si="10"/>
        <v>0</v>
      </c>
      <c r="D166" s="52">
        <f t="shared" si="11"/>
        <v>0</v>
      </c>
      <c r="F166" s="6" t="s">
        <v>3</v>
      </c>
      <c r="G166">
        <v>71</v>
      </c>
      <c r="H166">
        <v>31</v>
      </c>
      <c r="I166">
        <f t="shared" si="12"/>
        <v>470</v>
      </c>
      <c r="N166" s="6" t="s">
        <v>128</v>
      </c>
      <c r="O166">
        <v>10</v>
      </c>
    </row>
    <row r="167" spans="1:15" x14ac:dyDescent="0.35">
      <c r="A167" s="6" t="s">
        <v>217</v>
      </c>
      <c r="B167">
        <v>3</v>
      </c>
      <c r="C167">
        <f t="shared" si="10"/>
        <v>18</v>
      </c>
      <c r="D167" s="52">
        <f t="shared" si="11"/>
        <v>6</v>
      </c>
      <c r="F167" s="6" t="s">
        <v>191</v>
      </c>
      <c r="G167">
        <v>3</v>
      </c>
      <c r="H167">
        <v>0</v>
      </c>
      <c r="I167">
        <f t="shared" si="12"/>
        <v>12</v>
      </c>
      <c r="N167" s="6" t="s">
        <v>76</v>
      </c>
      <c r="O167">
        <v>64</v>
      </c>
    </row>
    <row r="168" spans="1:15" x14ac:dyDescent="0.35">
      <c r="A168" s="6" t="s">
        <v>176</v>
      </c>
      <c r="B168">
        <v>3</v>
      </c>
      <c r="C168">
        <f t="shared" si="10"/>
        <v>0</v>
      </c>
      <c r="D168" s="52">
        <f t="shared" si="11"/>
        <v>0</v>
      </c>
      <c r="F168" s="6" t="s">
        <v>144</v>
      </c>
      <c r="I168">
        <f t="shared" si="12"/>
        <v>0</v>
      </c>
      <c r="N168" s="6" t="s">
        <v>50</v>
      </c>
      <c r="O168">
        <v>0</v>
      </c>
    </row>
    <row r="169" spans="1:15" x14ac:dyDescent="0.35">
      <c r="A169" s="6" t="s">
        <v>201</v>
      </c>
      <c r="B169">
        <v>3</v>
      </c>
      <c r="C169">
        <f t="shared" si="10"/>
        <v>0</v>
      </c>
      <c r="D169" s="52">
        <f t="shared" si="11"/>
        <v>0</v>
      </c>
      <c r="F169" s="6" t="s">
        <v>128</v>
      </c>
      <c r="G169">
        <v>1</v>
      </c>
      <c r="H169">
        <v>1</v>
      </c>
      <c r="I169">
        <f t="shared" si="12"/>
        <v>10</v>
      </c>
      <c r="N169" s="6" t="s">
        <v>146</v>
      </c>
      <c r="O169">
        <v>0</v>
      </c>
    </row>
    <row r="170" spans="1:15" x14ac:dyDescent="0.35">
      <c r="A170" s="6" t="s">
        <v>218</v>
      </c>
      <c r="B170">
        <v>3</v>
      </c>
      <c r="C170">
        <f t="shared" si="10"/>
        <v>0</v>
      </c>
      <c r="D170" s="52">
        <f t="shared" si="11"/>
        <v>0</v>
      </c>
      <c r="F170" s="6" t="s">
        <v>76</v>
      </c>
      <c r="G170">
        <v>13</v>
      </c>
      <c r="H170">
        <v>2</v>
      </c>
      <c r="I170">
        <f t="shared" si="12"/>
        <v>64</v>
      </c>
      <c r="N170" s="6" t="s">
        <v>167</v>
      </c>
      <c r="O170">
        <v>16</v>
      </c>
    </row>
    <row r="171" spans="1:15" x14ac:dyDescent="0.35">
      <c r="A171" s="6" t="s">
        <v>72</v>
      </c>
      <c r="B171">
        <v>3</v>
      </c>
      <c r="C171">
        <f t="shared" si="10"/>
        <v>0</v>
      </c>
      <c r="D171" s="52">
        <f t="shared" si="11"/>
        <v>0</v>
      </c>
      <c r="F171" s="6" t="s">
        <v>50</v>
      </c>
      <c r="G171">
        <v>0</v>
      </c>
      <c r="H171">
        <v>0</v>
      </c>
      <c r="I171">
        <f t="shared" si="12"/>
        <v>0</v>
      </c>
      <c r="N171" s="6" t="s">
        <v>37</v>
      </c>
      <c r="O171">
        <v>186</v>
      </c>
    </row>
    <row r="172" spans="1:15" x14ac:dyDescent="0.35">
      <c r="A172" s="6" t="s">
        <v>210</v>
      </c>
      <c r="B172">
        <v>3</v>
      </c>
      <c r="C172">
        <f t="shared" si="10"/>
        <v>0</v>
      </c>
      <c r="D172" s="52">
        <f t="shared" si="11"/>
        <v>0</v>
      </c>
      <c r="F172" s="6" t="s">
        <v>146</v>
      </c>
      <c r="I172">
        <f t="shared" si="12"/>
        <v>0</v>
      </c>
      <c r="N172" s="6" t="s">
        <v>134</v>
      </c>
      <c r="O172">
        <v>10</v>
      </c>
    </row>
    <row r="173" spans="1:15" x14ac:dyDescent="0.35">
      <c r="A173" s="6" t="s">
        <v>156</v>
      </c>
      <c r="B173">
        <v>2</v>
      </c>
      <c r="C173">
        <f t="shared" si="10"/>
        <v>0</v>
      </c>
      <c r="D173" s="52">
        <f t="shared" si="11"/>
        <v>0</v>
      </c>
      <c r="F173" s="6" t="s">
        <v>167</v>
      </c>
      <c r="G173">
        <v>4</v>
      </c>
      <c r="H173">
        <v>0</v>
      </c>
      <c r="I173">
        <f t="shared" si="12"/>
        <v>16</v>
      </c>
      <c r="N173" s="6" t="s">
        <v>185</v>
      </c>
      <c r="O173">
        <v>30</v>
      </c>
    </row>
    <row r="174" spans="1:15" x14ac:dyDescent="0.35">
      <c r="A174" s="6" t="s">
        <v>155</v>
      </c>
      <c r="B174">
        <v>2</v>
      </c>
      <c r="C174">
        <f t="shared" si="10"/>
        <v>0</v>
      </c>
      <c r="D174" s="52">
        <f t="shared" si="11"/>
        <v>0</v>
      </c>
      <c r="F174" s="6" t="s">
        <v>37</v>
      </c>
      <c r="G174">
        <v>30</v>
      </c>
      <c r="H174">
        <v>11</v>
      </c>
      <c r="I174">
        <f t="shared" si="12"/>
        <v>186</v>
      </c>
      <c r="N174" s="6" t="s">
        <v>56</v>
      </c>
      <c r="O174">
        <v>0</v>
      </c>
    </row>
    <row r="175" spans="1:15" x14ac:dyDescent="0.35">
      <c r="A175" s="6" t="s">
        <v>85</v>
      </c>
      <c r="B175">
        <v>2</v>
      </c>
      <c r="C175">
        <f t="shared" si="10"/>
        <v>0</v>
      </c>
      <c r="D175" s="52">
        <f t="shared" si="11"/>
        <v>0</v>
      </c>
      <c r="F175" s="6" t="s">
        <v>134</v>
      </c>
      <c r="G175">
        <v>1</v>
      </c>
      <c r="H175">
        <v>1</v>
      </c>
      <c r="I175">
        <f t="shared" si="12"/>
        <v>10</v>
      </c>
      <c r="N175" s="6" t="s">
        <v>106</v>
      </c>
      <c r="O175">
        <v>76</v>
      </c>
    </row>
    <row r="176" spans="1:15" x14ac:dyDescent="0.35">
      <c r="A176" s="6" t="s">
        <v>44</v>
      </c>
      <c r="B176">
        <v>2</v>
      </c>
      <c r="C176">
        <f t="shared" si="10"/>
        <v>0</v>
      </c>
      <c r="D176" s="52">
        <f t="shared" si="11"/>
        <v>0</v>
      </c>
      <c r="F176" s="6" t="s">
        <v>185</v>
      </c>
      <c r="G176">
        <v>6</v>
      </c>
      <c r="H176">
        <v>1</v>
      </c>
      <c r="I176">
        <f t="shared" si="12"/>
        <v>30</v>
      </c>
      <c r="N176" s="6" t="s">
        <v>30</v>
      </c>
      <c r="O176">
        <v>214</v>
      </c>
    </row>
    <row r="177" spans="1:15" x14ac:dyDescent="0.35">
      <c r="A177" s="6" t="s">
        <v>154</v>
      </c>
      <c r="B177">
        <v>2</v>
      </c>
      <c r="C177">
        <f t="shared" si="10"/>
        <v>0</v>
      </c>
      <c r="D177" s="52">
        <f t="shared" si="11"/>
        <v>0</v>
      </c>
      <c r="F177" s="6" t="s">
        <v>56</v>
      </c>
      <c r="G177">
        <v>0</v>
      </c>
      <c r="H177">
        <v>0</v>
      </c>
      <c r="I177">
        <f t="shared" si="12"/>
        <v>0</v>
      </c>
      <c r="N177" s="6" t="s">
        <v>354</v>
      </c>
      <c r="O177">
        <v>10</v>
      </c>
    </row>
    <row r="178" spans="1:15" x14ac:dyDescent="0.35">
      <c r="A178" s="6" t="s">
        <v>197</v>
      </c>
      <c r="B178">
        <v>2</v>
      </c>
      <c r="C178">
        <f t="shared" si="10"/>
        <v>0</v>
      </c>
      <c r="D178" s="52">
        <f t="shared" si="11"/>
        <v>0</v>
      </c>
      <c r="F178" s="6" t="s">
        <v>106</v>
      </c>
      <c r="G178">
        <v>10</v>
      </c>
      <c r="H178">
        <v>6</v>
      </c>
      <c r="I178">
        <f t="shared" si="12"/>
        <v>76</v>
      </c>
      <c r="N178" s="6" t="s">
        <v>65</v>
      </c>
      <c r="O178">
        <v>98</v>
      </c>
    </row>
    <row r="179" spans="1:15" x14ac:dyDescent="0.35">
      <c r="A179" s="6" t="s">
        <v>187</v>
      </c>
      <c r="B179">
        <v>2</v>
      </c>
      <c r="C179">
        <f t="shared" si="10"/>
        <v>0</v>
      </c>
      <c r="D179" s="52">
        <f t="shared" si="11"/>
        <v>0</v>
      </c>
      <c r="F179" s="6" t="s">
        <v>30</v>
      </c>
      <c r="G179">
        <v>31</v>
      </c>
      <c r="H179">
        <v>15</v>
      </c>
      <c r="I179">
        <f t="shared" si="12"/>
        <v>214</v>
      </c>
      <c r="N179" s="6" t="s">
        <v>107</v>
      </c>
      <c r="O179">
        <v>72</v>
      </c>
    </row>
    <row r="180" spans="1:15" x14ac:dyDescent="0.35">
      <c r="A180" s="6" t="s">
        <v>152</v>
      </c>
      <c r="B180">
        <v>2</v>
      </c>
      <c r="C180">
        <f t="shared" si="10"/>
        <v>0</v>
      </c>
      <c r="D180" s="52">
        <f t="shared" si="11"/>
        <v>0</v>
      </c>
      <c r="F180" s="6" t="s">
        <v>354</v>
      </c>
      <c r="G180">
        <v>1</v>
      </c>
      <c r="H180">
        <v>1</v>
      </c>
      <c r="I180">
        <f t="shared" si="12"/>
        <v>10</v>
      </c>
      <c r="N180" s="6" t="s">
        <v>91</v>
      </c>
      <c r="O180">
        <v>118</v>
      </c>
    </row>
    <row r="181" spans="1:15" x14ac:dyDescent="0.35">
      <c r="A181" s="6" t="s">
        <v>183</v>
      </c>
      <c r="B181">
        <v>2</v>
      </c>
      <c r="C181">
        <f t="shared" si="10"/>
        <v>0</v>
      </c>
      <c r="D181" s="52">
        <f t="shared" si="11"/>
        <v>0</v>
      </c>
      <c r="F181" s="6" t="s">
        <v>65</v>
      </c>
      <c r="G181">
        <v>14</v>
      </c>
      <c r="H181">
        <v>7</v>
      </c>
      <c r="I181">
        <f t="shared" si="12"/>
        <v>98</v>
      </c>
      <c r="N181" s="6" t="s">
        <v>186</v>
      </c>
      <c r="O181">
        <v>12</v>
      </c>
    </row>
    <row r="182" spans="1:15" x14ac:dyDescent="0.35">
      <c r="A182" s="6" t="s">
        <v>57</v>
      </c>
      <c r="B182">
        <v>2</v>
      </c>
      <c r="C182">
        <f t="shared" si="10"/>
        <v>0</v>
      </c>
      <c r="D182" s="52">
        <f t="shared" si="11"/>
        <v>0</v>
      </c>
      <c r="F182" s="6" t="s">
        <v>107</v>
      </c>
      <c r="G182">
        <v>12</v>
      </c>
      <c r="H182">
        <v>4</v>
      </c>
      <c r="I182">
        <f t="shared" si="12"/>
        <v>72</v>
      </c>
      <c r="N182" s="6" t="s">
        <v>49</v>
      </c>
      <c r="O182">
        <v>4</v>
      </c>
    </row>
    <row r="183" spans="1:15" x14ac:dyDescent="0.35">
      <c r="A183" s="6" t="s">
        <v>157</v>
      </c>
      <c r="B183">
        <v>1</v>
      </c>
      <c r="C183">
        <f t="shared" si="10"/>
        <v>0</v>
      </c>
      <c r="D183" s="52">
        <f t="shared" si="11"/>
        <v>0</v>
      </c>
      <c r="F183" s="6" t="s">
        <v>91</v>
      </c>
      <c r="G183">
        <v>10</v>
      </c>
      <c r="H183">
        <v>13</v>
      </c>
      <c r="I183">
        <f t="shared" si="12"/>
        <v>118</v>
      </c>
      <c r="N183" s="6" t="s">
        <v>189</v>
      </c>
      <c r="O183">
        <v>0</v>
      </c>
    </row>
    <row r="184" spans="1:15" x14ac:dyDescent="0.35">
      <c r="A184" s="6" t="s">
        <v>213</v>
      </c>
      <c r="B184">
        <v>1</v>
      </c>
      <c r="C184">
        <f t="shared" si="10"/>
        <v>0</v>
      </c>
      <c r="D184" s="52">
        <f t="shared" si="11"/>
        <v>0</v>
      </c>
      <c r="F184" s="6" t="s">
        <v>91</v>
      </c>
      <c r="G184">
        <v>0</v>
      </c>
      <c r="H184">
        <v>0</v>
      </c>
      <c r="I184">
        <f t="shared" si="12"/>
        <v>0</v>
      </c>
      <c r="N184" s="6" t="s">
        <v>180</v>
      </c>
      <c r="O184">
        <v>4</v>
      </c>
    </row>
    <row r="185" spans="1:15" x14ac:dyDescent="0.35">
      <c r="A185" s="6" t="s">
        <v>27</v>
      </c>
      <c r="B185">
        <v>1</v>
      </c>
      <c r="C185">
        <f t="shared" si="10"/>
        <v>0</v>
      </c>
      <c r="D185" s="52">
        <f t="shared" si="11"/>
        <v>0</v>
      </c>
      <c r="F185" s="6" t="s">
        <v>186</v>
      </c>
      <c r="G185">
        <v>3</v>
      </c>
      <c r="H185">
        <v>0</v>
      </c>
      <c r="I185">
        <f t="shared" si="12"/>
        <v>12</v>
      </c>
      <c r="N185" s="6" t="s">
        <v>41</v>
      </c>
      <c r="O185">
        <v>54</v>
      </c>
    </row>
    <row r="186" spans="1:15" x14ac:dyDescent="0.35">
      <c r="A186" s="6"/>
      <c r="F186" s="6" t="s">
        <v>49</v>
      </c>
      <c r="G186">
        <v>1</v>
      </c>
      <c r="H186">
        <v>0</v>
      </c>
      <c r="I186">
        <f t="shared" si="12"/>
        <v>4</v>
      </c>
      <c r="N186" s="6" t="s">
        <v>57</v>
      </c>
      <c r="O186">
        <v>0</v>
      </c>
    </row>
    <row r="187" spans="1:15" x14ac:dyDescent="0.35">
      <c r="A187" s="6"/>
      <c r="F187" s="6" t="s">
        <v>189</v>
      </c>
      <c r="G187">
        <v>0</v>
      </c>
      <c r="H187">
        <v>0</v>
      </c>
      <c r="I187">
        <f t="shared" si="12"/>
        <v>0</v>
      </c>
      <c r="N187" s="6" t="s">
        <v>26</v>
      </c>
      <c r="O187">
        <v>4</v>
      </c>
    </row>
    <row r="188" spans="1:15" x14ac:dyDescent="0.35">
      <c r="A188" s="6"/>
      <c r="F188" s="6" t="s">
        <v>180</v>
      </c>
      <c r="G188">
        <v>1</v>
      </c>
      <c r="H188">
        <v>0</v>
      </c>
      <c r="I188">
        <f t="shared" si="12"/>
        <v>4</v>
      </c>
      <c r="N188" s="6" t="s">
        <v>286</v>
      </c>
      <c r="O188">
        <v>56</v>
      </c>
    </row>
    <row r="189" spans="1:15" x14ac:dyDescent="0.35">
      <c r="A189" s="6"/>
      <c r="F189" s="6" t="s">
        <v>41</v>
      </c>
      <c r="G189">
        <v>6</v>
      </c>
      <c r="H189">
        <v>5</v>
      </c>
      <c r="I189">
        <f t="shared" si="12"/>
        <v>54</v>
      </c>
      <c r="N189" s="6" t="s">
        <v>35</v>
      </c>
      <c r="O189">
        <v>28</v>
      </c>
    </row>
    <row r="190" spans="1:15" x14ac:dyDescent="0.35">
      <c r="A190" s="6"/>
      <c r="F190" s="6" t="s">
        <v>57</v>
      </c>
      <c r="G190">
        <v>0</v>
      </c>
      <c r="H190">
        <v>0</v>
      </c>
      <c r="I190">
        <f t="shared" si="12"/>
        <v>0</v>
      </c>
      <c r="N190" s="6" t="s">
        <v>54</v>
      </c>
      <c r="O190">
        <v>60</v>
      </c>
    </row>
    <row r="191" spans="1:15" x14ac:dyDescent="0.35">
      <c r="A191" s="6"/>
      <c r="F191" s="6" t="s">
        <v>26</v>
      </c>
      <c r="G191">
        <v>1</v>
      </c>
      <c r="H191">
        <v>0</v>
      </c>
      <c r="I191">
        <f t="shared" si="12"/>
        <v>4</v>
      </c>
      <c r="N191" s="6" t="s">
        <v>12</v>
      </c>
      <c r="O191">
        <v>0</v>
      </c>
    </row>
    <row r="192" spans="1:15" x14ac:dyDescent="0.35">
      <c r="A192" s="6"/>
      <c r="F192" s="6" t="s">
        <v>286</v>
      </c>
      <c r="G192">
        <v>5</v>
      </c>
      <c r="H192">
        <v>6</v>
      </c>
      <c r="I192">
        <f t="shared" si="12"/>
        <v>56</v>
      </c>
      <c r="N192" s="6" t="s">
        <v>162</v>
      </c>
      <c r="O192">
        <v>0</v>
      </c>
    </row>
    <row r="193" spans="1:15" x14ac:dyDescent="0.35">
      <c r="A193" s="6"/>
      <c r="F193" s="6" t="s">
        <v>35</v>
      </c>
      <c r="G193">
        <v>4</v>
      </c>
      <c r="H193">
        <v>2</v>
      </c>
      <c r="I193">
        <f t="shared" si="12"/>
        <v>28</v>
      </c>
      <c r="N193" s="6" t="s">
        <v>132</v>
      </c>
      <c r="O193">
        <v>0</v>
      </c>
    </row>
    <row r="194" spans="1:15" x14ac:dyDescent="0.35">
      <c r="A194" s="6"/>
      <c r="F194" s="6" t="s">
        <v>54</v>
      </c>
      <c r="G194">
        <v>12</v>
      </c>
      <c r="H194">
        <v>2</v>
      </c>
      <c r="I194">
        <f t="shared" si="12"/>
        <v>60</v>
      </c>
      <c r="N194" s="6" t="s">
        <v>158</v>
      </c>
      <c r="O194">
        <v>0</v>
      </c>
    </row>
    <row r="195" spans="1:15" x14ac:dyDescent="0.35">
      <c r="A195" s="6"/>
      <c r="F195" s="6" t="s">
        <v>12</v>
      </c>
      <c r="G195">
        <v>0</v>
      </c>
      <c r="H195">
        <v>0</v>
      </c>
      <c r="I195">
        <f t="shared" ref="I195:I207" si="13">(G195*4)+(H195*6)</f>
        <v>0</v>
      </c>
      <c r="N195" s="6" t="s">
        <v>47</v>
      </c>
      <c r="O195">
        <v>0</v>
      </c>
    </row>
    <row r="196" spans="1:15" x14ac:dyDescent="0.35">
      <c r="A196" s="6"/>
      <c r="F196" s="6" t="s">
        <v>162</v>
      </c>
      <c r="I196">
        <f t="shared" si="13"/>
        <v>0</v>
      </c>
      <c r="N196" s="6" t="s">
        <v>24</v>
      </c>
      <c r="O196">
        <v>0</v>
      </c>
    </row>
    <row r="197" spans="1:15" x14ac:dyDescent="0.35">
      <c r="A197" s="6"/>
      <c r="F197" s="6" t="s">
        <v>132</v>
      </c>
      <c r="I197">
        <f t="shared" si="13"/>
        <v>0</v>
      </c>
      <c r="N197" s="6" t="s">
        <v>156</v>
      </c>
      <c r="O197">
        <v>0</v>
      </c>
    </row>
    <row r="198" spans="1:15" x14ac:dyDescent="0.35">
      <c r="A198" s="6"/>
      <c r="F198" s="6" t="s">
        <v>158</v>
      </c>
      <c r="I198">
        <f t="shared" si="13"/>
        <v>0</v>
      </c>
      <c r="N198" s="6" t="s">
        <v>178</v>
      </c>
      <c r="O198">
        <v>8</v>
      </c>
    </row>
    <row r="199" spans="1:15" x14ac:dyDescent="0.35">
      <c r="A199" s="6"/>
      <c r="F199" s="6" t="s">
        <v>47</v>
      </c>
      <c r="G199">
        <v>0</v>
      </c>
      <c r="H199">
        <v>0</v>
      </c>
      <c r="I199">
        <f t="shared" si="13"/>
        <v>0</v>
      </c>
      <c r="N199" s="6" t="s">
        <v>234</v>
      </c>
      <c r="O199">
        <v>0</v>
      </c>
    </row>
    <row r="200" spans="1:15" x14ac:dyDescent="0.35">
      <c r="A200" s="6"/>
      <c r="F200" s="6" t="s">
        <v>24</v>
      </c>
      <c r="G200">
        <v>0</v>
      </c>
      <c r="H200">
        <v>0</v>
      </c>
      <c r="I200">
        <f t="shared" si="13"/>
        <v>0</v>
      </c>
      <c r="N200" s="6" t="s">
        <v>22</v>
      </c>
      <c r="O200">
        <v>96</v>
      </c>
    </row>
    <row r="201" spans="1:15" x14ac:dyDescent="0.35">
      <c r="A201" s="6"/>
      <c r="F201" s="6" t="s">
        <v>156</v>
      </c>
      <c r="I201">
        <f t="shared" si="13"/>
        <v>0</v>
      </c>
      <c r="N201" s="6" t="s">
        <v>13</v>
      </c>
      <c r="O201">
        <v>0</v>
      </c>
    </row>
    <row r="202" spans="1:15" x14ac:dyDescent="0.35">
      <c r="A202" s="6"/>
      <c r="F202" s="6" t="s">
        <v>178</v>
      </c>
      <c r="G202">
        <v>2</v>
      </c>
      <c r="H202">
        <v>0</v>
      </c>
      <c r="I202">
        <f t="shared" si="13"/>
        <v>8</v>
      </c>
      <c r="N202" s="6" t="s">
        <v>188</v>
      </c>
      <c r="O202">
        <v>78</v>
      </c>
    </row>
    <row r="203" spans="1:15" x14ac:dyDescent="0.35">
      <c r="A203" s="6"/>
      <c r="F203" s="6" t="s">
        <v>234</v>
      </c>
      <c r="G203">
        <v>0</v>
      </c>
      <c r="H203">
        <v>0</v>
      </c>
      <c r="I203">
        <f t="shared" si="13"/>
        <v>0</v>
      </c>
      <c r="N203" s="6" t="s">
        <v>204</v>
      </c>
      <c r="O203">
        <v>64</v>
      </c>
    </row>
    <row r="204" spans="1:15" x14ac:dyDescent="0.35">
      <c r="A204" s="6"/>
      <c r="F204" s="6" t="s">
        <v>22</v>
      </c>
      <c r="G204">
        <v>9</v>
      </c>
      <c r="H204">
        <v>10</v>
      </c>
      <c r="I204">
        <f t="shared" si="13"/>
        <v>96</v>
      </c>
      <c r="N204" s="6" t="s">
        <v>214</v>
      </c>
      <c r="O204">
        <v>34</v>
      </c>
    </row>
    <row r="205" spans="1:15" x14ac:dyDescent="0.35">
      <c r="F205" s="6" t="s">
        <v>13</v>
      </c>
      <c r="G205">
        <v>0</v>
      </c>
      <c r="H205">
        <v>0</v>
      </c>
      <c r="I205">
        <f t="shared" si="13"/>
        <v>0</v>
      </c>
    </row>
    <row r="206" spans="1:15" x14ac:dyDescent="0.35">
      <c r="F206" s="6" t="s">
        <v>188</v>
      </c>
      <c r="G206">
        <v>9</v>
      </c>
      <c r="H206">
        <v>7</v>
      </c>
      <c r="I206">
        <f t="shared" si="13"/>
        <v>78</v>
      </c>
    </row>
    <row r="207" spans="1:15" x14ac:dyDescent="0.35">
      <c r="F207" s="6" t="s">
        <v>204</v>
      </c>
      <c r="G207">
        <v>13</v>
      </c>
      <c r="H207">
        <v>2</v>
      </c>
      <c r="I207">
        <f t="shared" si="13"/>
        <v>64</v>
      </c>
    </row>
  </sheetData>
  <autoFilter ref="F1:I207" xr:uid="{2C785891-C85E-44A7-B878-5D185F038B3F}"/>
  <sortState xmlns:xlrd2="http://schemas.microsoft.com/office/spreadsheetml/2017/richdata2" ref="F2:H207">
    <sortCondition ref="F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2A8E-9CF3-457B-855B-715466A77431}">
  <sheetPr filterMode="1"/>
  <dimension ref="A1:H204"/>
  <sheetViews>
    <sheetView workbookViewId="0">
      <selection activeCell="K72" sqref="K72"/>
    </sheetView>
  </sheetViews>
  <sheetFormatPr defaultRowHeight="14.5" x14ac:dyDescent="0.35"/>
  <cols>
    <col min="1" max="1" width="22.26953125" bestFit="1" customWidth="1"/>
    <col min="5" max="5" width="30.7265625" bestFit="1" customWidth="1"/>
  </cols>
  <sheetData>
    <row r="1" spans="1:8" x14ac:dyDescent="0.35">
      <c r="A1" t="s">
        <v>58</v>
      </c>
      <c r="B1" t="s">
        <v>59</v>
      </c>
      <c r="E1" t="s">
        <v>362</v>
      </c>
      <c r="F1" t="s">
        <v>389</v>
      </c>
      <c r="G1" t="s">
        <v>390</v>
      </c>
      <c r="H1" t="s">
        <v>391</v>
      </c>
    </row>
    <row r="2" spans="1:8" hidden="1" x14ac:dyDescent="0.35">
      <c r="A2" s="6" t="s">
        <v>3</v>
      </c>
      <c r="B2">
        <v>673</v>
      </c>
      <c r="E2" t="s">
        <v>318</v>
      </c>
      <c r="F2">
        <v>35</v>
      </c>
      <c r="G2" t="e">
        <f t="shared" ref="G2:G33" si="0">VLOOKUP(E:E,A:B,2,FALSE)</f>
        <v>#N/A</v>
      </c>
      <c r="H2" t="e">
        <f t="shared" ref="H2:H33" si="1">SUM(F2:G2)</f>
        <v>#N/A</v>
      </c>
    </row>
    <row r="3" spans="1:8" hidden="1" x14ac:dyDescent="0.35">
      <c r="A3" s="6" t="s">
        <v>89</v>
      </c>
      <c r="B3">
        <v>595</v>
      </c>
      <c r="E3" t="s">
        <v>330</v>
      </c>
      <c r="F3">
        <v>27</v>
      </c>
      <c r="G3" t="e">
        <f t="shared" si="0"/>
        <v>#N/A</v>
      </c>
      <c r="H3" t="e">
        <f t="shared" si="1"/>
        <v>#N/A</v>
      </c>
    </row>
    <row r="4" spans="1:8" hidden="1" x14ac:dyDescent="0.35">
      <c r="A4" s="6" t="s">
        <v>16</v>
      </c>
      <c r="B4">
        <v>576</v>
      </c>
      <c r="E4" t="s">
        <v>314</v>
      </c>
      <c r="F4">
        <v>21</v>
      </c>
      <c r="G4" t="e">
        <f t="shared" si="0"/>
        <v>#N/A</v>
      </c>
      <c r="H4" t="e">
        <f t="shared" si="1"/>
        <v>#N/A</v>
      </c>
    </row>
    <row r="5" spans="1:8" hidden="1" x14ac:dyDescent="0.35">
      <c r="A5" s="6" t="s">
        <v>163</v>
      </c>
      <c r="B5">
        <v>491</v>
      </c>
      <c r="E5" t="s">
        <v>352</v>
      </c>
      <c r="F5">
        <v>19</v>
      </c>
      <c r="G5" t="e">
        <f t="shared" si="0"/>
        <v>#N/A</v>
      </c>
      <c r="H5" t="e">
        <f t="shared" si="1"/>
        <v>#N/A</v>
      </c>
    </row>
    <row r="6" spans="1:8" hidden="1" x14ac:dyDescent="0.35">
      <c r="A6" s="6" t="s">
        <v>97</v>
      </c>
      <c r="B6">
        <v>444</v>
      </c>
      <c r="E6" t="s">
        <v>344</v>
      </c>
      <c r="F6">
        <v>18</v>
      </c>
      <c r="G6" t="e">
        <f t="shared" si="0"/>
        <v>#N/A</v>
      </c>
      <c r="H6" t="e">
        <f t="shared" si="1"/>
        <v>#N/A</v>
      </c>
    </row>
    <row r="7" spans="1:8" hidden="1" x14ac:dyDescent="0.35">
      <c r="A7" s="6" t="s">
        <v>30</v>
      </c>
      <c r="B7">
        <v>442</v>
      </c>
      <c r="E7" t="s">
        <v>351</v>
      </c>
      <c r="F7">
        <v>16</v>
      </c>
      <c r="G7" t="e">
        <f t="shared" si="0"/>
        <v>#N/A</v>
      </c>
      <c r="H7" t="e">
        <f t="shared" si="1"/>
        <v>#N/A</v>
      </c>
    </row>
    <row r="8" spans="1:8" hidden="1" x14ac:dyDescent="0.35">
      <c r="A8" s="6" t="s">
        <v>90</v>
      </c>
      <c r="B8">
        <v>394</v>
      </c>
      <c r="E8" t="s">
        <v>335</v>
      </c>
      <c r="F8">
        <v>15</v>
      </c>
      <c r="G8" t="e">
        <f t="shared" si="0"/>
        <v>#N/A</v>
      </c>
      <c r="H8" t="e">
        <f t="shared" si="1"/>
        <v>#N/A</v>
      </c>
    </row>
    <row r="9" spans="1:8" hidden="1" x14ac:dyDescent="0.35">
      <c r="A9" s="6" t="s">
        <v>19</v>
      </c>
      <c r="B9">
        <v>391</v>
      </c>
      <c r="E9" t="s">
        <v>364</v>
      </c>
      <c r="F9">
        <v>15</v>
      </c>
      <c r="G9" t="e">
        <f t="shared" si="0"/>
        <v>#N/A</v>
      </c>
      <c r="H9" t="e">
        <f t="shared" si="1"/>
        <v>#N/A</v>
      </c>
    </row>
    <row r="10" spans="1:8" hidden="1" x14ac:dyDescent="0.35">
      <c r="A10" s="6" t="s">
        <v>75</v>
      </c>
      <c r="B10">
        <v>363</v>
      </c>
      <c r="E10" t="s">
        <v>309</v>
      </c>
      <c r="F10">
        <v>10</v>
      </c>
      <c r="G10" t="e">
        <f t="shared" si="0"/>
        <v>#N/A</v>
      </c>
      <c r="H10" t="e">
        <f t="shared" si="1"/>
        <v>#N/A</v>
      </c>
    </row>
    <row r="11" spans="1:8" hidden="1" x14ac:dyDescent="0.35">
      <c r="A11" s="6" t="s">
        <v>83</v>
      </c>
      <c r="B11">
        <v>323</v>
      </c>
      <c r="E11" t="s">
        <v>365</v>
      </c>
      <c r="F11">
        <v>9</v>
      </c>
      <c r="G11" t="e">
        <f t="shared" si="0"/>
        <v>#N/A</v>
      </c>
      <c r="H11" t="e">
        <f t="shared" si="1"/>
        <v>#N/A</v>
      </c>
    </row>
    <row r="12" spans="1:8" hidden="1" x14ac:dyDescent="0.35">
      <c r="A12" s="6" t="s">
        <v>37</v>
      </c>
      <c r="B12">
        <v>318</v>
      </c>
      <c r="E12" t="s">
        <v>366</v>
      </c>
      <c r="F12">
        <v>8</v>
      </c>
      <c r="G12" t="e">
        <f t="shared" si="0"/>
        <v>#N/A</v>
      </c>
      <c r="H12" t="e">
        <f t="shared" si="1"/>
        <v>#N/A</v>
      </c>
    </row>
    <row r="13" spans="1:8" hidden="1" x14ac:dyDescent="0.35">
      <c r="A13" s="6" t="s">
        <v>52</v>
      </c>
      <c r="B13">
        <v>316</v>
      </c>
      <c r="E13" t="s">
        <v>316</v>
      </c>
      <c r="F13">
        <v>7</v>
      </c>
      <c r="G13" t="e">
        <f t="shared" si="0"/>
        <v>#N/A</v>
      </c>
      <c r="H13" t="e">
        <f t="shared" si="1"/>
        <v>#N/A</v>
      </c>
    </row>
    <row r="14" spans="1:8" hidden="1" x14ac:dyDescent="0.35">
      <c r="A14" s="6" t="s">
        <v>31</v>
      </c>
      <c r="B14">
        <v>299</v>
      </c>
      <c r="E14" t="s">
        <v>367</v>
      </c>
      <c r="F14">
        <v>7</v>
      </c>
      <c r="G14" t="e">
        <f t="shared" si="0"/>
        <v>#N/A</v>
      </c>
      <c r="H14" t="e">
        <f t="shared" si="1"/>
        <v>#N/A</v>
      </c>
    </row>
    <row r="15" spans="1:8" hidden="1" x14ac:dyDescent="0.35">
      <c r="A15" s="6" t="s">
        <v>88</v>
      </c>
      <c r="B15">
        <v>296</v>
      </c>
      <c r="E15" t="s">
        <v>368</v>
      </c>
      <c r="F15">
        <v>6</v>
      </c>
      <c r="G15" t="e">
        <f t="shared" si="0"/>
        <v>#N/A</v>
      </c>
      <c r="H15" t="e">
        <f t="shared" si="1"/>
        <v>#N/A</v>
      </c>
    </row>
    <row r="16" spans="1:8" hidden="1" x14ac:dyDescent="0.35">
      <c r="A16" s="6" t="s">
        <v>70</v>
      </c>
      <c r="B16">
        <v>293</v>
      </c>
      <c r="E16" t="s">
        <v>346</v>
      </c>
      <c r="F16">
        <v>6</v>
      </c>
      <c r="G16" t="e">
        <f t="shared" si="0"/>
        <v>#N/A</v>
      </c>
      <c r="H16" t="e">
        <f t="shared" si="1"/>
        <v>#N/A</v>
      </c>
    </row>
    <row r="17" spans="1:8" hidden="1" x14ac:dyDescent="0.35">
      <c r="A17" s="6" t="s">
        <v>81</v>
      </c>
      <c r="B17">
        <v>275</v>
      </c>
      <c r="E17" t="s">
        <v>322</v>
      </c>
      <c r="F17">
        <v>6</v>
      </c>
      <c r="G17" t="e">
        <f t="shared" si="0"/>
        <v>#N/A</v>
      </c>
      <c r="H17" t="e">
        <f t="shared" si="1"/>
        <v>#N/A</v>
      </c>
    </row>
    <row r="18" spans="1:8" hidden="1" x14ac:dyDescent="0.35">
      <c r="A18" s="6" t="s">
        <v>74</v>
      </c>
      <c r="B18">
        <v>266</v>
      </c>
      <c r="E18" t="s">
        <v>327</v>
      </c>
      <c r="F18">
        <v>5</v>
      </c>
      <c r="G18" t="e">
        <f t="shared" si="0"/>
        <v>#N/A</v>
      </c>
      <c r="H18" t="e">
        <f t="shared" si="1"/>
        <v>#N/A</v>
      </c>
    </row>
    <row r="19" spans="1:8" hidden="1" x14ac:dyDescent="0.35">
      <c r="A19" s="6" t="s">
        <v>94</v>
      </c>
      <c r="B19">
        <v>241</v>
      </c>
      <c r="E19" t="s">
        <v>324</v>
      </c>
      <c r="F19">
        <v>4</v>
      </c>
      <c r="G19" t="e">
        <f t="shared" si="0"/>
        <v>#N/A</v>
      </c>
      <c r="H19" t="e">
        <f t="shared" si="1"/>
        <v>#N/A</v>
      </c>
    </row>
    <row r="20" spans="1:8" hidden="1" x14ac:dyDescent="0.35">
      <c r="A20" s="6" t="s">
        <v>93</v>
      </c>
      <c r="B20">
        <v>238</v>
      </c>
      <c r="E20" t="s">
        <v>369</v>
      </c>
      <c r="F20">
        <v>3</v>
      </c>
      <c r="G20" t="e">
        <f t="shared" si="0"/>
        <v>#N/A</v>
      </c>
      <c r="H20" t="e">
        <f t="shared" si="1"/>
        <v>#N/A</v>
      </c>
    </row>
    <row r="21" spans="1:8" hidden="1" x14ac:dyDescent="0.35">
      <c r="A21" s="6" t="s">
        <v>18</v>
      </c>
      <c r="B21">
        <v>235</v>
      </c>
      <c r="E21" t="s">
        <v>317</v>
      </c>
      <c r="F21">
        <v>3</v>
      </c>
      <c r="G21" t="e">
        <f t="shared" si="0"/>
        <v>#N/A</v>
      </c>
      <c r="H21" t="e">
        <f t="shared" si="1"/>
        <v>#N/A</v>
      </c>
    </row>
    <row r="22" spans="1:8" hidden="1" x14ac:dyDescent="0.35">
      <c r="A22" s="6" t="s">
        <v>63</v>
      </c>
      <c r="B22">
        <v>229</v>
      </c>
      <c r="E22" t="s">
        <v>353</v>
      </c>
      <c r="F22">
        <v>3</v>
      </c>
      <c r="G22" t="e">
        <f t="shared" si="0"/>
        <v>#N/A</v>
      </c>
      <c r="H22" t="e">
        <f t="shared" si="1"/>
        <v>#N/A</v>
      </c>
    </row>
    <row r="23" spans="1:8" hidden="1" x14ac:dyDescent="0.35">
      <c r="A23" s="6" t="s">
        <v>65</v>
      </c>
      <c r="B23">
        <v>227</v>
      </c>
      <c r="E23" t="s">
        <v>339</v>
      </c>
      <c r="F23">
        <v>2</v>
      </c>
      <c r="G23" t="e">
        <f t="shared" si="0"/>
        <v>#N/A</v>
      </c>
      <c r="H23" t="e">
        <f t="shared" si="1"/>
        <v>#N/A</v>
      </c>
    </row>
    <row r="24" spans="1:8" hidden="1" x14ac:dyDescent="0.35">
      <c r="A24" s="6" t="s">
        <v>22</v>
      </c>
      <c r="B24">
        <v>222</v>
      </c>
      <c r="E24" t="s">
        <v>340</v>
      </c>
      <c r="F24">
        <v>1</v>
      </c>
      <c r="G24" t="e">
        <f t="shared" si="0"/>
        <v>#N/A</v>
      </c>
      <c r="H24" t="e">
        <f t="shared" si="1"/>
        <v>#N/A</v>
      </c>
    </row>
    <row r="25" spans="1:8" hidden="1" x14ac:dyDescent="0.35">
      <c r="A25" s="6" t="s">
        <v>96</v>
      </c>
      <c r="B25">
        <v>215</v>
      </c>
      <c r="E25" t="s">
        <v>349</v>
      </c>
      <c r="F25">
        <v>1</v>
      </c>
      <c r="G25" t="e">
        <f t="shared" si="0"/>
        <v>#N/A</v>
      </c>
      <c r="H25" t="e">
        <f t="shared" si="1"/>
        <v>#N/A</v>
      </c>
    </row>
    <row r="26" spans="1:8" hidden="1" x14ac:dyDescent="0.35">
      <c r="A26" t="s">
        <v>91</v>
      </c>
      <c r="B26">
        <v>208</v>
      </c>
      <c r="E26" t="s">
        <v>319</v>
      </c>
      <c r="F26">
        <v>1</v>
      </c>
      <c r="G26" t="e">
        <f t="shared" si="0"/>
        <v>#N/A</v>
      </c>
      <c r="H26" t="e">
        <f t="shared" si="1"/>
        <v>#N/A</v>
      </c>
    </row>
    <row r="27" spans="1:8" hidden="1" x14ac:dyDescent="0.35">
      <c r="A27" s="6" t="s">
        <v>87</v>
      </c>
      <c r="B27">
        <v>197</v>
      </c>
      <c r="E27" t="s">
        <v>371</v>
      </c>
      <c r="F27">
        <v>1</v>
      </c>
      <c r="G27" t="e">
        <f t="shared" si="0"/>
        <v>#N/A</v>
      </c>
      <c r="H27" t="e">
        <f t="shared" si="1"/>
        <v>#N/A</v>
      </c>
    </row>
    <row r="28" spans="1:8" hidden="1" x14ac:dyDescent="0.35">
      <c r="A28" s="6" t="s">
        <v>188</v>
      </c>
      <c r="B28">
        <v>191</v>
      </c>
      <c r="E28" t="s">
        <v>372</v>
      </c>
      <c r="F28">
        <v>0</v>
      </c>
      <c r="G28" t="e">
        <f t="shared" si="0"/>
        <v>#N/A</v>
      </c>
      <c r="H28" t="e">
        <f t="shared" si="1"/>
        <v>#N/A</v>
      </c>
    </row>
    <row r="29" spans="1:8" hidden="1" x14ac:dyDescent="0.35">
      <c r="A29" s="6" t="s">
        <v>76</v>
      </c>
      <c r="B29">
        <v>188</v>
      </c>
      <c r="E29" t="s">
        <v>373</v>
      </c>
      <c r="F29">
        <v>0</v>
      </c>
      <c r="G29" t="e">
        <f t="shared" si="0"/>
        <v>#N/A</v>
      </c>
      <c r="H29" t="e">
        <f t="shared" si="1"/>
        <v>#N/A</v>
      </c>
    </row>
    <row r="30" spans="1:8" hidden="1" x14ac:dyDescent="0.35">
      <c r="A30" s="6" t="s">
        <v>15</v>
      </c>
      <c r="B30">
        <v>172</v>
      </c>
      <c r="E30" t="s">
        <v>337</v>
      </c>
      <c r="F30">
        <v>0</v>
      </c>
      <c r="G30" t="e">
        <f t="shared" si="0"/>
        <v>#N/A</v>
      </c>
      <c r="H30" t="e">
        <f t="shared" si="1"/>
        <v>#N/A</v>
      </c>
    </row>
    <row r="31" spans="1:8" hidden="1" x14ac:dyDescent="0.35">
      <c r="A31" s="6" t="s">
        <v>108</v>
      </c>
      <c r="B31">
        <v>170</v>
      </c>
      <c r="E31" t="s">
        <v>310</v>
      </c>
      <c r="F31">
        <v>0</v>
      </c>
      <c r="G31" t="e">
        <f t="shared" si="0"/>
        <v>#N/A</v>
      </c>
      <c r="H31" t="e">
        <f t="shared" si="1"/>
        <v>#N/A</v>
      </c>
    </row>
    <row r="32" spans="1:8" hidden="1" x14ac:dyDescent="0.35">
      <c r="A32" s="6" t="s">
        <v>106</v>
      </c>
      <c r="B32">
        <v>170</v>
      </c>
      <c r="E32" t="s">
        <v>313</v>
      </c>
      <c r="F32">
        <v>0</v>
      </c>
      <c r="G32" t="e">
        <f t="shared" si="0"/>
        <v>#N/A</v>
      </c>
      <c r="H32" t="e">
        <f t="shared" si="1"/>
        <v>#N/A</v>
      </c>
    </row>
    <row r="33" spans="1:8" hidden="1" x14ac:dyDescent="0.35">
      <c r="A33" s="6" t="s">
        <v>77</v>
      </c>
      <c r="B33">
        <v>167</v>
      </c>
      <c r="E33" t="s">
        <v>315</v>
      </c>
      <c r="F33">
        <v>0</v>
      </c>
      <c r="G33" t="e">
        <f t="shared" si="0"/>
        <v>#N/A</v>
      </c>
      <c r="H33" t="e">
        <f t="shared" si="1"/>
        <v>#N/A</v>
      </c>
    </row>
    <row r="34" spans="1:8" hidden="1" x14ac:dyDescent="0.35">
      <c r="A34" s="6" t="s">
        <v>204</v>
      </c>
      <c r="B34">
        <v>165</v>
      </c>
      <c r="E34" t="s">
        <v>350</v>
      </c>
      <c r="F34">
        <v>0</v>
      </c>
      <c r="G34" t="e">
        <f t="shared" ref="G34:G65" si="2">VLOOKUP(E:E,A:B,2,FALSE)</f>
        <v>#N/A</v>
      </c>
      <c r="H34" t="e">
        <f t="shared" ref="H34:H65" si="3">SUM(F34:G34)</f>
        <v>#N/A</v>
      </c>
    </row>
    <row r="35" spans="1:8" hidden="1" x14ac:dyDescent="0.35">
      <c r="A35" s="6" t="s">
        <v>107</v>
      </c>
      <c r="B35">
        <v>153</v>
      </c>
      <c r="E35" t="s">
        <v>374</v>
      </c>
      <c r="F35">
        <v>0</v>
      </c>
      <c r="G35" t="e">
        <f t="shared" si="2"/>
        <v>#N/A</v>
      </c>
      <c r="H35" t="e">
        <f t="shared" si="3"/>
        <v>#N/A</v>
      </c>
    </row>
    <row r="36" spans="1:8" hidden="1" x14ac:dyDescent="0.35">
      <c r="A36" s="6" t="s">
        <v>5</v>
      </c>
      <c r="B36">
        <v>152</v>
      </c>
      <c r="E36" t="s">
        <v>375</v>
      </c>
      <c r="F36">
        <v>0</v>
      </c>
      <c r="G36" t="e">
        <f t="shared" si="2"/>
        <v>#N/A</v>
      </c>
      <c r="H36" t="e">
        <f t="shared" si="3"/>
        <v>#N/A</v>
      </c>
    </row>
    <row r="37" spans="1:8" hidden="1" x14ac:dyDescent="0.35">
      <c r="A37" s="6" t="s">
        <v>115</v>
      </c>
      <c r="B37">
        <v>148</v>
      </c>
      <c r="E37" t="s">
        <v>376</v>
      </c>
      <c r="F37">
        <v>0</v>
      </c>
      <c r="G37" t="e">
        <f t="shared" si="2"/>
        <v>#N/A</v>
      </c>
      <c r="H37" t="e">
        <f t="shared" si="3"/>
        <v>#N/A</v>
      </c>
    </row>
    <row r="38" spans="1:8" hidden="1" x14ac:dyDescent="0.35">
      <c r="A38" s="6" t="s">
        <v>173</v>
      </c>
      <c r="B38">
        <v>148</v>
      </c>
      <c r="E38" t="s">
        <v>378</v>
      </c>
      <c r="F38">
        <v>0</v>
      </c>
      <c r="G38" t="e">
        <f t="shared" si="2"/>
        <v>#N/A</v>
      </c>
      <c r="H38" t="e">
        <f t="shared" si="3"/>
        <v>#N/A</v>
      </c>
    </row>
    <row r="39" spans="1:8" hidden="1" x14ac:dyDescent="0.35">
      <c r="A39" s="6" t="s">
        <v>92</v>
      </c>
      <c r="B39">
        <v>144</v>
      </c>
      <c r="E39" t="s">
        <v>321</v>
      </c>
      <c r="F39">
        <v>0</v>
      </c>
      <c r="G39" t="e">
        <f t="shared" si="2"/>
        <v>#N/A</v>
      </c>
      <c r="H39" t="e">
        <f t="shared" si="3"/>
        <v>#N/A</v>
      </c>
    </row>
    <row r="40" spans="1:8" hidden="1" x14ac:dyDescent="0.35">
      <c r="A40" s="6" t="s">
        <v>98</v>
      </c>
      <c r="B40">
        <v>144</v>
      </c>
      <c r="E40" t="s">
        <v>312</v>
      </c>
      <c r="F40">
        <v>0</v>
      </c>
      <c r="G40" t="e">
        <f t="shared" si="2"/>
        <v>#N/A</v>
      </c>
      <c r="H40" t="e">
        <f t="shared" si="3"/>
        <v>#N/A</v>
      </c>
    </row>
    <row r="41" spans="1:8" hidden="1" x14ac:dyDescent="0.35">
      <c r="A41" s="6" t="s">
        <v>114</v>
      </c>
      <c r="B41">
        <v>142</v>
      </c>
      <c r="E41" t="s">
        <v>328</v>
      </c>
      <c r="F41">
        <v>0</v>
      </c>
      <c r="G41" t="e">
        <f t="shared" si="2"/>
        <v>#N/A</v>
      </c>
      <c r="H41" t="e">
        <f t="shared" si="3"/>
        <v>#N/A</v>
      </c>
    </row>
    <row r="42" spans="1:8" hidden="1" x14ac:dyDescent="0.35">
      <c r="A42" s="6" t="s">
        <v>4</v>
      </c>
      <c r="B42">
        <v>138</v>
      </c>
      <c r="E42" t="s">
        <v>307</v>
      </c>
      <c r="F42">
        <v>0</v>
      </c>
      <c r="G42" t="e">
        <f t="shared" si="2"/>
        <v>#N/A</v>
      </c>
      <c r="H42" t="e">
        <f t="shared" si="3"/>
        <v>#N/A</v>
      </c>
    </row>
    <row r="43" spans="1:8" hidden="1" x14ac:dyDescent="0.35">
      <c r="A43" s="6" t="s">
        <v>54</v>
      </c>
      <c r="B43">
        <v>136</v>
      </c>
      <c r="E43" t="s">
        <v>379</v>
      </c>
      <c r="F43">
        <v>0</v>
      </c>
      <c r="G43" t="e">
        <f t="shared" si="2"/>
        <v>#N/A</v>
      </c>
      <c r="H43" t="e">
        <f t="shared" si="3"/>
        <v>#N/A</v>
      </c>
    </row>
    <row r="44" spans="1:8" hidden="1" x14ac:dyDescent="0.35">
      <c r="A44" s="6" t="s">
        <v>28</v>
      </c>
      <c r="B44">
        <v>128</v>
      </c>
      <c r="E44" t="s">
        <v>380</v>
      </c>
      <c r="F44">
        <v>0</v>
      </c>
      <c r="G44" t="e">
        <f t="shared" si="2"/>
        <v>#N/A</v>
      </c>
      <c r="H44" t="e">
        <f t="shared" si="3"/>
        <v>#N/A</v>
      </c>
    </row>
    <row r="45" spans="1:8" hidden="1" x14ac:dyDescent="0.35">
      <c r="A45" s="6" t="s">
        <v>67</v>
      </c>
      <c r="B45">
        <v>118</v>
      </c>
      <c r="E45" t="s">
        <v>381</v>
      </c>
      <c r="F45">
        <v>0</v>
      </c>
      <c r="G45" t="e">
        <f t="shared" si="2"/>
        <v>#N/A</v>
      </c>
      <c r="H45" t="e">
        <f t="shared" si="3"/>
        <v>#N/A</v>
      </c>
    </row>
    <row r="46" spans="1:8" hidden="1" x14ac:dyDescent="0.35">
      <c r="A46" s="6" t="s">
        <v>95</v>
      </c>
      <c r="B46">
        <v>115</v>
      </c>
      <c r="E46" t="s">
        <v>382</v>
      </c>
      <c r="F46">
        <v>0</v>
      </c>
      <c r="G46" t="e">
        <f t="shared" si="2"/>
        <v>#N/A</v>
      </c>
      <c r="H46" t="e">
        <f t="shared" si="3"/>
        <v>#N/A</v>
      </c>
    </row>
    <row r="47" spans="1:8" hidden="1" x14ac:dyDescent="0.35">
      <c r="A47" s="6" t="s">
        <v>29</v>
      </c>
      <c r="B47">
        <v>112</v>
      </c>
      <c r="E47" t="s">
        <v>332</v>
      </c>
      <c r="F47">
        <v>0</v>
      </c>
      <c r="G47" t="e">
        <f t="shared" si="2"/>
        <v>#N/A</v>
      </c>
      <c r="H47" t="e">
        <f t="shared" si="3"/>
        <v>#N/A</v>
      </c>
    </row>
    <row r="48" spans="1:8" hidden="1" x14ac:dyDescent="0.35">
      <c r="A48" s="6" t="s">
        <v>131</v>
      </c>
      <c r="B48">
        <v>104</v>
      </c>
      <c r="E48" t="s">
        <v>383</v>
      </c>
      <c r="F48">
        <v>0</v>
      </c>
      <c r="G48" t="e">
        <f t="shared" si="2"/>
        <v>#N/A</v>
      </c>
      <c r="H48" t="e">
        <f t="shared" si="3"/>
        <v>#N/A</v>
      </c>
    </row>
    <row r="49" spans="1:8" hidden="1" x14ac:dyDescent="0.35">
      <c r="A49" s="6" t="s">
        <v>14</v>
      </c>
      <c r="B49">
        <v>104</v>
      </c>
      <c r="E49" t="s">
        <v>320</v>
      </c>
      <c r="F49">
        <v>0</v>
      </c>
      <c r="G49" t="e">
        <f t="shared" si="2"/>
        <v>#N/A</v>
      </c>
      <c r="H49" t="e">
        <f t="shared" si="3"/>
        <v>#N/A</v>
      </c>
    </row>
    <row r="50" spans="1:8" hidden="1" x14ac:dyDescent="0.35">
      <c r="A50" s="6" t="s">
        <v>214</v>
      </c>
      <c r="B50">
        <v>95</v>
      </c>
      <c r="E50" t="s">
        <v>334</v>
      </c>
      <c r="F50">
        <v>0</v>
      </c>
      <c r="G50" t="e">
        <f t="shared" si="2"/>
        <v>#N/A</v>
      </c>
      <c r="H50" t="e">
        <f t="shared" si="3"/>
        <v>#N/A</v>
      </c>
    </row>
    <row r="51" spans="1:8" hidden="1" x14ac:dyDescent="0.35">
      <c r="A51" t="s">
        <v>286</v>
      </c>
      <c r="B51">
        <v>95</v>
      </c>
      <c r="E51" t="s">
        <v>384</v>
      </c>
      <c r="F51">
        <v>0</v>
      </c>
      <c r="G51" t="e">
        <f t="shared" si="2"/>
        <v>#N/A</v>
      </c>
      <c r="H51" t="e">
        <f t="shared" si="3"/>
        <v>#N/A</v>
      </c>
    </row>
    <row r="52" spans="1:8" hidden="1" x14ac:dyDescent="0.35">
      <c r="A52" s="6" t="s">
        <v>124</v>
      </c>
      <c r="B52">
        <v>94</v>
      </c>
      <c r="E52" t="s">
        <v>326</v>
      </c>
      <c r="F52">
        <v>0</v>
      </c>
      <c r="G52" t="e">
        <f t="shared" si="2"/>
        <v>#N/A</v>
      </c>
      <c r="H52" t="e">
        <f t="shared" si="3"/>
        <v>#N/A</v>
      </c>
    </row>
    <row r="53" spans="1:8" hidden="1" x14ac:dyDescent="0.35">
      <c r="A53" s="6" t="s">
        <v>80</v>
      </c>
      <c r="B53">
        <v>91</v>
      </c>
      <c r="E53" t="s">
        <v>385</v>
      </c>
      <c r="F53">
        <v>0</v>
      </c>
      <c r="G53" t="e">
        <f t="shared" si="2"/>
        <v>#N/A</v>
      </c>
      <c r="H53" t="e">
        <f t="shared" si="3"/>
        <v>#N/A</v>
      </c>
    </row>
    <row r="54" spans="1:8" hidden="1" x14ac:dyDescent="0.35">
      <c r="A54" s="6" t="s">
        <v>41</v>
      </c>
      <c r="B54">
        <v>90</v>
      </c>
      <c r="E54" t="s">
        <v>333</v>
      </c>
      <c r="F54">
        <v>0</v>
      </c>
      <c r="G54" t="e">
        <f t="shared" si="2"/>
        <v>#N/A</v>
      </c>
      <c r="H54" t="e">
        <f t="shared" si="3"/>
        <v>#N/A</v>
      </c>
    </row>
    <row r="55" spans="1:8" hidden="1" x14ac:dyDescent="0.35">
      <c r="A55" s="6" t="s">
        <v>147</v>
      </c>
      <c r="B55">
        <v>86</v>
      </c>
      <c r="E55" t="s">
        <v>386</v>
      </c>
      <c r="F55">
        <v>0</v>
      </c>
      <c r="G55" t="e">
        <f t="shared" si="2"/>
        <v>#N/A</v>
      </c>
      <c r="H55" t="e">
        <f t="shared" si="3"/>
        <v>#N/A</v>
      </c>
    </row>
    <row r="56" spans="1:8" hidden="1" x14ac:dyDescent="0.35">
      <c r="A56" s="6" t="s">
        <v>212</v>
      </c>
      <c r="B56">
        <v>85</v>
      </c>
      <c r="E56" t="s">
        <v>25</v>
      </c>
      <c r="F56">
        <v>0</v>
      </c>
      <c r="G56" t="e">
        <f t="shared" si="2"/>
        <v>#N/A</v>
      </c>
      <c r="H56" t="e">
        <f t="shared" si="3"/>
        <v>#N/A</v>
      </c>
    </row>
    <row r="57" spans="1:8" hidden="1" x14ac:dyDescent="0.35">
      <c r="A57" s="6" t="s">
        <v>194</v>
      </c>
      <c r="B57">
        <v>83</v>
      </c>
      <c r="E57" t="s">
        <v>387</v>
      </c>
      <c r="F57">
        <v>0</v>
      </c>
      <c r="G57" t="e">
        <f t="shared" si="2"/>
        <v>#N/A</v>
      </c>
      <c r="H57" t="e">
        <f t="shared" si="3"/>
        <v>#N/A</v>
      </c>
    </row>
    <row r="58" spans="1:8" hidden="1" x14ac:dyDescent="0.35">
      <c r="A58" s="6" t="s">
        <v>64</v>
      </c>
      <c r="B58">
        <v>81</v>
      </c>
      <c r="E58" t="s">
        <v>388</v>
      </c>
      <c r="F58">
        <v>0</v>
      </c>
      <c r="G58" t="e">
        <f t="shared" si="2"/>
        <v>#N/A</v>
      </c>
      <c r="H58" t="e">
        <f t="shared" si="3"/>
        <v>#N/A</v>
      </c>
    </row>
    <row r="59" spans="1:8" x14ac:dyDescent="0.35">
      <c r="A59" s="6" t="s">
        <v>186</v>
      </c>
      <c r="B59">
        <v>81</v>
      </c>
      <c r="E59" t="s">
        <v>89</v>
      </c>
      <c r="F59">
        <v>34</v>
      </c>
      <c r="G59">
        <f t="shared" si="2"/>
        <v>595</v>
      </c>
      <c r="H59">
        <f t="shared" si="3"/>
        <v>629</v>
      </c>
    </row>
    <row r="60" spans="1:8" x14ac:dyDescent="0.35">
      <c r="A60" s="6" t="s">
        <v>6</v>
      </c>
      <c r="B60">
        <v>79</v>
      </c>
      <c r="E60" t="s">
        <v>16</v>
      </c>
      <c r="F60">
        <v>37</v>
      </c>
      <c r="G60">
        <f t="shared" si="2"/>
        <v>576</v>
      </c>
      <c r="H60">
        <f t="shared" si="3"/>
        <v>613</v>
      </c>
    </row>
    <row r="61" spans="1:8" x14ac:dyDescent="0.35">
      <c r="A61" s="6" t="s">
        <v>53</v>
      </c>
      <c r="B61">
        <v>78</v>
      </c>
      <c r="E61" t="s">
        <v>30</v>
      </c>
      <c r="F61">
        <v>59</v>
      </c>
      <c r="G61">
        <f t="shared" si="2"/>
        <v>442</v>
      </c>
      <c r="H61">
        <f t="shared" si="3"/>
        <v>501</v>
      </c>
    </row>
    <row r="62" spans="1:8" x14ac:dyDescent="0.35">
      <c r="A62" s="6" t="s">
        <v>9</v>
      </c>
      <c r="B62">
        <v>77</v>
      </c>
      <c r="E62" t="s">
        <v>97</v>
      </c>
      <c r="F62">
        <v>30</v>
      </c>
      <c r="G62">
        <f t="shared" si="2"/>
        <v>444</v>
      </c>
      <c r="H62">
        <f t="shared" si="3"/>
        <v>474</v>
      </c>
    </row>
    <row r="63" spans="1:8" x14ac:dyDescent="0.35">
      <c r="A63" s="6" t="s">
        <v>130</v>
      </c>
      <c r="B63">
        <v>77</v>
      </c>
      <c r="E63" t="s">
        <v>19</v>
      </c>
      <c r="F63">
        <v>15</v>
      </c>
      <c r="G63">
        <f t="shared" si="2"/>
        <v>391</v>
      </c>
      <c r="H63">
        <f t="shared" si="3"/>
        <v>406</v>
      </c>
    </row>
    <row r="64" spans="1:8" x14ac:dyDescent="0.35">
      <c r="A64" s="6" t="s">
        <v>208</v>
      </c>
      <c r="B64">
        <v>76</v>
      </c>
      <c r="E64" t="s">
        <v>94</v>
      </c>
      <c r="F64">
        <v>88</v>
      </c>
      <c r="G64">
        <f t="shared" si="2"/>
        <v>241</v>
      </c>
      <c r="H64">
        <f t="shared" si="3"/>
        <v>329</v>
      </c>
    </row>
    <row r="65" spans="1:8" x14ac:dyDescent="0.35">
      <c r="A65" s="6" t="s">
        <v>35</v>
      </c>
      <c r="B65">
        <v>76</v>
      </c>
      <c r="E65" t="s">
        <v>52</v>
      </c>
      <c r="F65">
        <v>5</v>
      </c>
      <c r="G65">
        <f t="shared" si="2"/>
        <v>316</v>
      </c>
      <c r="H65">
        <f t="shared" si="3"/>
        <v>321</v>
      </c>
    </row>
    <row r="66" spans="1:8" x14ac:dyDescent="0.35">
      <c r="A66" s="6" t="s">
        <v>68</v>
      </c>
      <c r="B66">
        <v>74</v>
      </c>
      <c r="E66" t="s">
        <v>37</v>
      </c>
      <c r="F66">
        <v>1</v>
      </c>
      <c r="G66">
        <f t="shared" ref="G66:G97" si="4">VLOOKUP(E:E,A:B,2,FALSE)</f>
        <v>318</v>
      </c>
      <c r="H66">
        <f t="shared" ref="H66:H97" si="5">SUM(F66:G66)</f>
        <v>319</v>
      </c>
    </row>
    <row r="67" spans="1:8" x14ac:dyDescent="0.35">
      <c r="A67" s="6" t="s">
        <v>20</v>
      </c>
      <c r="B67">
        <v>74</v>
      </c>
      <c r="E67" t="s">
        <v>70</v>
      </c>
      <c r="F67">
        <v>13</v>
      </c>
      <c r="G67">
        <f t="shared" si="4"/>
        <v>293</v>
      </c>
      <c r="H67">
        <f t="shared" si="5"/>
        <v>306</v>
      </c>
    </row>
    <row r="68" spans="1:8" x14ac:dyDescent="0.35">
      <c r="A68" s="6" t="s">
        <v>78</v>
      </c>
      <c r="B68">
        <v>74</v>
      </c>
      <c r="E68" t="s">
        <v>93</v>
      </c>
      <c r="F68">
        <v>66</v>
      </c>
      <c r="G68">
        <f t="shared" si="4"/>
        <v>238</v>
      </c>
      <c r="H68">
        <f t="shared" si="5"/>
        <v>304</v>
      </c>
    </row>
    <row r="69" spans="1:8" x14ac:dyDescent="0.35">
      <c r="A69" s="6" t="s">
        <v>185</v>
      </c>
      <c r="B69">
        <v>74</v>
      </c>
      <c r="E69" t="s">
        <v>81</v>
      </c>
      <c r="F69">
        <v>12</v>
      </c>
      <c r="G69">
        <f t="shared" si="4"/>
        <v>275</v>
      </c>
      <c r="H69">
        <f t="shared" si="5"/>
        <v>287</v>
      </c>
    </row>
    <row r="70" spans="1:8" x14ac:dyDescent="0.35">
      <c r="A70" s="6" t="s">
        <v>32</v>
      </c>
      <c r="B70">
        <v>73</v>
      </c>
      <c r="E70" t="s">
        <v>65</v>
      </c>
      <c r="F70">
        <v>31</v>
      </c>
      <c r="G70">
        <f t="shared" si="4"/>
        <v>227</v>
      </c>
      <c r="H70">
        <f t="shared" si="5"/>
        <v>258</v>
      </c>
    </row>
    <row r="71" spans="1:8" x14ac:dyDescent="0.35">
      <c r="A71" s="6" t="s">
        <v>109</v>
      </c>
      <c r="B71">
        <v>70</v>
      </c>
      <c r="E71" t="s">
        <v>92</v>
      </c>
      <c r="F71">
        <v>88</v>
      </c>
      <c r="G71">
        <f t="shared" si="4"/>
        <v>144</v>
      </c>
      <c r="H71">
        <f t="shared" si="5"/>
        <v>232</v>
      </c>
    </row>
    <row r="72" spans="1:8" x14ac:dyDescent="0.35">
      <c r="A72" s="6" t="s">
        <v>99</v>
      </c>
      <c r="B72">
        <v>67</v>
      </c>
      <c r="E72" t="s">
        <v>63</v>
      </c>
      <c r="F72">
        <v>1</v>
      </c>
      <c r="G72">
        <f t="shared" si="4"/>
        <v>229</v>
      </c>
      <c r="H72">
        <f t="shared" si="5"/>
        <v>230</v>
      </c>
    </row>
    <row r="73" spans="1:8" x14ac:dyDescent="0.35">
      <c r="A73" s="6" t="s">
        <v>190</v>
      </c>
      <c r="B73">
        <v>66</v>
      </c>
      <c r="E73" t="s">
        <v>91</v>
      </c>
      <c r="F73">
        <v>17</v>
      </c>
      <c r="G73">
        <f t="shared" si="4"/>
        <v>208</v>
      </c>
      <c r="H73">
        <f t="shared" si="5"/>
        <v>225</v>
      </c>
    </row>
    <row r="74" spans="1:8" x14ac:dyDescent="0.35">
      <c r="A74" s="6" t="s">
        <v>184</v>
      </c>
      <c r="B74">
        <v>66</v>
      </c>
      <c r="E74" t="s">
        <v>100</v>
      </c>
      <c r="F74">
        <v>17</v>
      </c>
      <c r="G74">
        <f t="shared" si="4"/>
        <v>165</v>
      </c>
      <c r="H74">
        <f t="shared" si="5"/>
        <v>182</v>
      </c>
    </row>
    <row r="75" spans="1:8" x14ac:dyDescent="0.35">
      <c r="A75" s="6" t="s">
        <v>101</v>
      </c>
      <c r="B75">
        <v>63</v>
      </c>
      <c r="E75" t="s">
        <v>112</v>
      </c>
      <c r="F75">
        <v>15</v>
      </c>
      <c r="G75">
        <f t="shared" si="4"/>
        <v>167</v>
      </c>
      <c r="H75">
        <f t="shared" si="5"/>
        <v>182</v>
      </c>
    </row>
    <row r="76" spans="1:8" x14ac:dyDescent="0.35">
      <c r="A76" s="6" t="s">
        <v>33</v>
      </c>
      <c r="B76">
        <v>63</v>
      </c>
      <c r="E76" t="s">
        <v>106</v>
      </c>
      <c r="F76">
        <v>9</v>
      </c>
      <c r="G76">
        <f t="shared" si="4"/>
        <v>170</v>
      </c>
      <c r="H76">
        <f t="shared" si="5"/>
        <v>179</v>
      </c>
    </row>
    <row r="77" spans="1:8" x14ac:dyDescent="0.35">
      <c r="A77" s="6" t="s">
        <v>102</v>
      </c>
      <c r="B77">
        <v>62</v>
      </c>
      <c r="E77" t="s">
        <v>98</v>
      </c>
      <c r="F77">
        <v>33</v>
      </c>
      <c r="G77">
        <f t="shared" si="4"/>
        <v>144</v>
      </c>
      <c r="H77">
        <f t="shared" si="5"/>
        <v>177</v>
      </c>
    </row>
    <row r="78" spans="1:8" x14ac:dyDescent="0.35">
      <c r="A78" s="6" t="s">
        <v>103</v>
      </c>
      <c r="B78">
        <v>61</v>
      </c>
      <c r="E78" t="s">
        <v>15</v>
      </c>
      <c r="F78">
        <v>0</v>
      </c>
      <c r="G78">
        <f t="shared" si="4"/>
        <v>172</v>
      </c>
      <c r="H78">
        <f t="shared" si="5"/>
        <v>172</v>
      </c>
    </row>
    <row r="79" spans="1:8" x14ac:dyDescent="0.35">
      <c r="A79" s="6" t="s">
        <v>104</v>
      </c>
      <c r="B79">
        <v>59</v>
      </c>
      <c r="E79" t="s">
        <v>370</v>
      </c>
      <c r="F79">
        <v>1</v>
      </c>
      <c r="G79">
        <f t="shared" si="4"/>
        <v>170</v>
      </c>
      <c r="H79">
        <f t="shared" si="5"/>
        <v>171</v>
      </c>
    </row>
    <row r="80" spans="1:8" x14ac:dyDescent="0.35">
      <c r="A80" s="6" t="s">
        <v>174</v>
      </c>
      <c r="B80">
        <v>59</v>
      </c>
      <c r="E80" t="s">
        <v>5</v>
      </c>
      <c r="F80">
        <v>0</v>
      </c>
      <c r="G80">
        <f t="shared" si="4"/>
        <v>152</v>
      </c>
      <c r="H80">
        <f t="shared" si="5"/>
        <v>152</v>
      </c>
    </row>
    <row r="81" spans="1:8" x14ac:dyDescent="0.35">
      <c r="A81" s="6" t="s">
        <v>110</v>
      </c>
      <c r="B81">
        <v>58</v>
      </c>
      <c r="E81" t="s">
        <v>114</v>
      </c>
      <c r="F81">
        <v>5</v>
      </c>
      <c r="G81">
        <f t="shared" si="4"/>
        <v>142</v>
      </c>
      <c r="H81">
        <f t="shared" si="5"/>
        <v>147</v>
      </c>
    </row>
    <row r="82" spans="1:8" x14ac:dyDescent="0.35">
      <c r="A82" s="6" t="s">
        <v>105</v>
      </c>
      <c r="B82">
        <v>57</v>
      </c>
      <c r="E82" t="s">
        <v>14</v>
      </c>
      <c r="F82">
        <v>19</v>
      </c>
      <c r="G82">
        <f t="shared" si="4"/>
        <v>104</v>
      </c>
      <c r="H82">
        <f t="shared" si="5"/>
        <v>123</v>
      </c>
    </row>
    <row r="83" spans="1:8" x14ac:dyDescent="0.35">
      <c r="A83" s="6" t="s">
        <v>79</v>
      </c>
      <c r="B83">
        <v>53</v>
      </c>
      <c r="E83" t="s">
        <v>95</v>
      </c>
      <c r="F83">
        <v>0</v>
      </c>
      <c r="G83">
        <f t="shared" si="4"/>
        <v>115</v>
      </c>
      <c r="H83">
        <f t="shared" si="5"/>
        <v>115</v>
      </c>
    </row>
    <row r="84" spans="1:8" x14ac:dyDescent="0.35">
      <c r="A84" s="6" t="s">
        <v>62</v>
      </c>
      <c r="B84">
        <v>51</v>
      </c>
      <c r="E84" t="s">
        <v>286</v>
      </c>
      <c r="F84">
        <v>19</v>
      </c>
      <c r="G84">
        <f t="shared" si="4"/>
        <v>95</v>
      </c>
      <c r="H84">
        <f t="shared" si="5"/>
        <v>114</v>
      </c>
    </row>
    <row r="85" spans="1:8" x14ac:dyDescent="0.35">
      <c r="A85" s="6" t="s">
        <v>2</v>
      </c>
      <c r="B85">
        <v>51</v>
      </c>
      <c r="E85" t="s">
        <v>29</v>
      </c>
      <c r="F85">
        <v>0</v>
      </c>
      <c r="G85">
        <f t="shared" si="4"/>
        <v>112</v>
      </c>
      <c r="H85">
        <f t="shared" si="5"/>
        <v>112</v>
      </c>
    </row>
    <row r="86" spans="1:8" x14ac:dyDescent="0.35">
      <c r="A86" s="6" t="s">
        <v>220</v>
      </c>
      <c r="B86">
        <v>50</v>
      </c>
      <c r="E86" t="s">
        <v>124</v>
      </c>
      <c r="F86">
        <v>16</v>
      </c>
      <c r="G86">
        <f t="shared" si="4"/>
        <v>94</v>
      </c>
      <c r="H86">
        <f t="shared" si="5"/>
        <v>110</v>
      </c>
    </row>
    <row r="87" spans="1:8" x14ac:dyDescent="0.35">
      <c r="A87" s="6" t="s">
        <v>117</v>
      </c>
      <c r="B87">
        <v>48</v>
      </c>
      <c r="E87" t="s">
        <v>212</v>
      </c>
      <c r="F87">
        <v>13</v>
      </c>
      <c r="G87">
        <f t="shared" si="4"/>
        <v>85</v>
      </c>
      <c r="H87">
        <f t="shared" si="5"/>
        <v>98</v>
      </c>
    </row>
    <row r="88" spans="1:8" x14ac:dyDescent="0.35">
      <c r="A88" s="6" t="s">
        <v>34</v>
      </c>
      <c r="B88">
        <v>47</v>
      </c>
      <c r="E88" t="s">
        <v>147</v>
      </c>
      <c r="F88">
        <v>0</v>
      </c>
      <c r="G88">
        <f t="shared" si="4"/>
        <v>86</v>
      </c>
      <c r="H88">
        <f t="shared" si="5"/>
        <v>86</v>
      </c>
    </row>
    <row r="89" spans="1:8" x14ac:dyDescent="0.35">
      <c r="A89" s="6" t="s">
        <v>111</v>
      </c>
      <c r="B89">
        <v>47</v>
      </c>
      <c r="E89" t="s">
        <v>117</v>
      </c>
      <c r="F89">
        <v>37</v>
      </c>
      <c r="G89">
        <f t="shared" si="4"/>
        <v>48</v>
      </c>
      <c r="H89">
        <f t="shared" si="5"/>
        <v>85</v>
      </c>
    </row>
    <row r="90" spans="1:8" x14ac:dyDescent="0.35">
      <c r="A90" s="6" t="s">
        <v>113</v>
      </c>
      <c r="B90">
        <v>43</v>
      </c>
      <c r="E90" t="s">
        <v>109</v>
      </c>
      <c r="F90">
        <v>12</v>
      </c>
      <c r="G90">
        <f t="shared" si="4"/>
        <v>70</v>
      </c>
      <c r="H90">
        <f t="shared" si="5"/>
        <v>82</v>
      </c>
    </row>
    <row r="91" spans="1:8" x14ac:dyDescent="0.35">
      <c r="A91" s="6" t="s">
        <v>191</v>
      </c>
      <c r="B91">
        <v>43</v>
      </c>
      <c r="E91" t="s">
        <v>102</v>
      </c>
      <c r="F91">
        <v>16</v>
      </c>
      <c r="G91">
        <f t="shared" si="4"/>
        <v>62</v>
      </c>
      <c r="H91">
        <f t="shared" si="5"/>
        <v>78</v>
      </c>
    </row>
    <row r="92" spans="1:8" x14ac:dyDescent="0.35">
      <c r="A92" s="6" t="s">
        <v>140</v>
      </c>
      <c r="B92">
        <v>41</v>
      </c>
      <c r="E92" t="s">
        <v>130</v>
      </c>
      <c r="F92">
        <v>1</v>
      </c>
      <c r="G92">
        <f t="shared" si="4"/>
        <v>77</v>
      </c>
      <c r="H92">
        <f t="shared" si="5"/>
        <v>78</v>
      </c>
    </row>
    <row r="93" spans="1:8" x14ac:dyDescent="0.35">
      <c r="A93" s="6" t="s">
        <v>116</v>
      </c>
      <c r="B93">
        <v>39</v>
      </c>
      <c r="E93" t="s">
        <v>185</v>
      </c>
      <c r="F93">
        <v>3</v>
      </c>
      <c r="G93">
        <f t="shared" si="4"/>
        <v>74</v>
      </c>
      <c r="H93">
        <f t="shared" si="5"/>
        <v>77</v>
      </c>
    </row>
    <row r="94" spans="1:8" x14ac:dyDescent="0.35">
      <c r="A94" s="6" t="s">
        <v>181</v>
      </c>
      <c r="B94">
        <v>37</v>
      </c>
      <c r="E94" t="s">
        <v>9</v>
      </c>
      <c r="F94">
        <v>0</v>
      </c>
      <c r="G94">
        <f t="shared" si="4"/>
        <v>77</v>
      </c>
      <c r="H94">
        <f t="shared" si="5"/>
        <v>77</v>
      </c>
    </row>
    <row r="95" spans="1:8" x14ac:dyDescent="0.35">
      <c r="A95" s="6" t="s">
        <v>120</v>
      </c>
      <c r="B95">
        <v>35</v>
      </c>
      <c r="E95" t="s">
        <v>297</v>
      </c>
      <c r="F95">
        <v>43</v>
      </c>
      <c r="G95">
        <f t="shared" si="4"/>
        <v>32</v>
      </c>
      <c r="H95">
        <f t="shared" si="5"/>
        <v>75</v>
      </c>
    </row>
    <row r="96" spans="1:8" x14ac:dyDescent="0.35">
      <c r="A96" s="6" t="s">
        <v>119</v>
      </c>
      <c r="B96">
        <v>34</v>
      </c>
      <c r="E96" t="s">
        <v>104</v>
      </c>
      <c r="F96">
        <v>16</v>
      </c>
      <c r="G96">
        <f t="shared" si="4"/>
        <v>59</v>
      </c>
      <c r="H96">
        <f t="shared" si="5"/>
        <v>75</v>
      </c>
    </row>
    <row r="97" spans="1:8" x14ac:dyDescent="0.35">
      <c r="A97" s="6" t="s">
        <v>166</v>
      </c>
      <c r="B97">
        <v>33</v>
      </c>
      <c r="E97" t="s">
        <v>377</v>
      </c>
      <c r="F97">
        <v>0</v>
      </c>
      <c r="G97">
        <f t="shared" si="4"/>
        <v>74</v>
      </c>
      <c r="H97">
        <f t="shared" si="5"/>
        <v>74</v>
      </c>
    </row>
    <row r="98" spans="1:8" x14ac:dyDescent="0.35">
      <c r="A98" t="s">
        <v>297</v>
      </c>
      <c r="B98">
        <v>32</v>
      </c>
      <c r="E98" t="s">
        <v>101</v>
      </c>
      <c r="F98">
        <v>0</v>
      </c>
      <c r="G98">
        <f t="shared" ref="G98:G116" si="6">VLOOKUP(E:E,A:B,2,FALSE)</f>
        <v>63</v>
      </c>
      <c r="H98">
        <f t="shared" ref="H98:H116" si="7">SUM(F98:G98)</f>
        <v>63</v>
      </c>
    </row>
    <row r="99" spans="1:8" x14ac:dyDescent="0.35">
      <c r="A99" s="6" t="s">
        <v>46</v>
      </c>
      <c r="B99">
        <v>31</v>
      </c>
      <c r="E99" t="s">
        <v>105</v>
      </c>
      <c r="F99">
        <v>3</v>
      </c>
      <c r="G99">
        <f t="shared" si="6"/>
        <v>57</v>
      </c>
      <c r="H99">
        <f t="shared" si="7"/>
        <v>60</v>
      </c>
    </row>
    <row r="100" spans="1:8" x14ac:dyDescent="0.35">
      <c r="A100" s="6" t="s">
        <v>26</v>
      </c>
      <c r="B100">
        <v>31</v>
      </c>
      <c r="E100" t="s">
        <v>363</v>
      </c>
      <c r="F100">
        <v>19</v>
      </c>
      <c r="G100">
        <f t="shared" si="6"/>
        <v>39</v>
      </c>
      <c r="H100">
        <f t="shared" si="7"/>
        <v>58</v>
      </c>
    </row>
    <row r="101" spans="1:8" x14ac:dyDescent="0.35">
      <c r="A101" s="6" t="s">
        <v>7</v>
      </c>
      <c r="B101">
        <v>30</v>
      </c>
      <c r="E101" t="s">
        <v>111</v>
      </c>
      <c r="F101">
        <v>3</v>
      </c>
      <c r="G101">
        <f t="shared" si="6"/>
        <v>47</v>
      </c>
      <c r="H101">
        <f t="shared" si="7"/>
        <v>50</v>
      </c>
    </row>
    <row r="102" spans="1:8" x14ac:dyDescent="0.35">
      <c r="A102" s="6" t="s">
        <v>69</v>
      </c>
      <c r="B102">
        <v>29</v>
      </c>
      <c r="E102" t="s">
        <v>26</v>
      </c>
      <c r="F102">
        <v>2</v>
      </c>
      <c r="G102">
        <f t="shared" si="6"/>
        <v>31</v>
      </c>
      <c r="H102">
        <f t="shared" si="7"/>
        <v>33</v>
      </c>
    </row>
    <row r="103" spans="1:8" x14ac:dyDescent="0.35">
      <c r="A103" s="6" t="s">
        <v>121</v>
      </c>
      <c r="B103">
        <v>28</v>
      </c>
      <c r="E103" t="s">
        <v>17</v>
      </c>
      <c r="F103">
        <v>0</v>
      </c>
      <c r="G103">
        <f t="shared" si="6"/>
        <v>25</v>
      </c>
      <c r="H103">
        <f t="shared" si="7"/>
        <v>25</v>
      </c>
    </row>
    <row r="104" spans="1:8" x14ac:dyDescent="0.35">
      <c r="A104" s="6" t="s">
        <v>17</v>
      </c>
      <c r="B104">
        <v>25</v>
      </c>
      <c r="E104" t="s">
        <v>122</v>
      </c>
      <c r="F104">
        <v>0</v>
      </c>
      <c r="G104">
        <f t="shared" si="6"/>
        <v>24</v>
      </c>
      <c r="H104">
        <f t="shared" si="7"/>
        <v>24</v>
      </c>
    </row>
    <row r="105" spans="1:8" x14ac:dyDescent="0.35">
      <c r="A105" s="6" t="s">
        <v>8</v>
      </c>
      <c r="B105">
        <v>25</v>
      </c>
      <c r="E105" t="s">
        <v>48</v>
      </c>
      <c r="F105">
        <v>0</v>
      </c>
      <c r="G105">
        <f t="shared" si="6"/>
        <v>24</v>
      </c>
      <c r="H105">
        <f t="shared" si="7"/>
        <v>24</v>
      </c>
    </row>
    <row r="106" spans="1:8" x14ac:dyDescent="0.35">
      <c r="A106" s="6" t="s">
        <v>73</v>
      </c>
      <c r="B106">
        <v>24</v>
      </c>
      <c r="E106" t="s">
        <v>125</v>
      </c>
      <c r="F106">
        <v>2</v>
      </c>
      <c r="G106">
        <f t="shared" si="6"/>
        <v>21</v>
      </c>
      <c r="H106">
        <f t="shared" si="7"/>
        <v>23</v>
      </c>
    </row>
    <row r="107" spans="1:8" x14ac:dyDescent="0.35">
      <c r="A107" s="6" t="s">
        <v>48</v>
      </c>
      <c r="B107">
        <v>24</v>
      </c>
      <c r="E107" t="s">
        <v>23</v>
      </c>
      <c r="F107">
        <v>5</v>
      </c>
      <c r="G107">
        <f t="shared" si="6"/>
        <v>17</v>
      </c>
      <c r="H107">
        <f t="shared" si="7"/>
        <v>22</v>
      </c>
    </row>
    <row r="108" spans="1:8" x14ac:dyDescent="0.35">
      <c r="A108" s="6" t="s">
        <v>123</v>
      </c>
      <c r="B108">
        <v>24</v>
      </c>
      <c r="E108" t="s">
        <v>137</v>
      </c>
      <c r="F108">
        <v>3</v>
      </c>
      <c r="G108">
        <f t="shared" si="6"/>
        <v>17</v>
      </c>
      <c r="H108">
        <f t="shared" si="7"/>
        <v>20</v>
      </c>
    </row>
    <row r="109" spans="1:8" x14ac:dyDescent="0.35">
      <c r="A109" s="6" t="s">
        <v>122</v>
      </c>
      <c r="B109">
        <v>24</v>
      </c>
      <c r="E109" t="s">
        <v>126</v>
      </c>
      <c r="F109">
        <v>0</v>
      </c>
      <c r="G109">
        <f t="shared" si="6"/>
        <v>20</v>
      </c>
      <c r="H109">
        <f t="shared" si="7"/>
        <v>20</v>
      </c>
    </row>
    <row r="110" spans="1:8" x14ac:dyDescent="0.35">
      <c r="A110" s="6" t="s">
        <v>21</v>
      </c>
      <c r="B110">
        <v>24</v>
      </c>
      <c r="E110" t="s">
        <v>134</v>
      </c>
      <c r="F110">
        <v>0</v>
      </c>
      <c r="G110">
        <f t="shared" si="6"/>
        <v>18</v>
      </c>
      <c r="H110">
        <f t="shared" si="7"/>
        <v>18</v>
      </c>
    </row>
    <row r="111" spans="1:8" x14ac:dyDescent="0.35">
      <c r="A111" s="6" t="s">
        <v>215</v>
      </c>
      <c r="B111">
        <v>23</v>
      </c>
      <c r="E111" t="s">
        <v>136</v>
      </c>
      <c r="F111">
        <v>2</v>
      </c>
      <c r="G111">
        <f t="shared" si="6"/>
        <v>13</v>
      </c>
      <c r="H111">
        <f t="shared" si="7"/>
        <v>15</v>
      </c>
    </row>
    <row r="112" spans="1:8" x14ac:dyDescent="0.35">
      <c r="A112" s="6" t="s">
        <v>47</v>
      </c>
      <c r="B112">
        <v>23</v>
      </c>
      <c r="E112" t="s">
        <v>139</v>
      </c>
      <c r="F112">
        <v>0</v>
      </c>
      <c r="G112">
        <f t="shared" si="6"/>
        <v>11</v>
      </c>
      <c r="H112">
        <f t="shared" si="7"/>
        <v>11</v>
      </c>
    </row>
    <row r="113" spans="1:8" x14ac:dyDescent="0.35">
      <c r="A113" s="6" t="s">
        <v>135</v>
      </c>
      <c r="B113">
        <v>21</v>
      </c>
      <c r="E113" t="s">
        <v>141</v>
      </c>
      <c r="F113">
        <v>0</v>
      </c>
      <c r="G113">
        <f t="shared" si="6"/>
        <v>9</v>
      </c>
      <c r="H113">
        <f t="shared" si="7"/>
        <v>9</v>
      </c>
    </row>
    <row r="114" spans="1:8" x14ac:dyDescent="0.35">
      <c r="A114" s="6" t="s">
        <v>125</v>
      </c>
      <c r="B114">
        <v>21</v>
      </c>
      <c r="E114" t="s">
        <v>164</v>
      </c>
      <c r="F114">
        <v>2</v>
      </c>
      <c r="G114">
        <f t="shared" si="6"/>
        <v>5</v>
      </c>
      <c r="H114">
        <f t="shared" si="7"/>
        <v>7</v>
      </c>
    </row>
    <row r="115" spans="1:8" x14ac:dyDescent="0.35">
      <c r="A115" s="6" t="s">
        <v>66</v>
      </c>
      <c r="B115">
        <v>20</v>
      </c>
      <c r="E115" t="s">
        <v>182</v>
      </c>
      <c r="F115">
        <v>0</v>
      </c>
      <c r="G115">
        <f t="shared" si="6"/>
        <v>5</v>
      </c>
      <c r="H115">
        <f t="shared" si="7"/>
        <v>5</v>
      </c>
    </row>
    <row r="116" spans="1:8" x14ac:dyDescent="0.35">
      <c r="A116" s="6" t="s">
        <v>126</v>
      </c>
      <c r="B116">
        <v>20</v>
      </c>
      <c r="E116" t="s">
        <v>146</v>
      </c>
      <c r="F116">
        <v>0</v>
      </c>
      <c r="G116">
        <f t="shared" si="6"/>
        <v>4</v>
      </c>
      <c r="H116">
        <f t="shared" si="7"/>
        <v>4</v>
      </c>
    </row>
    <row r="117" spans="1:8" x14ac:dyDescent="0.35">
      <c r="A117" s="6" t="s">
        <v>196</v>
      </c>
      <c r="B117">
        <v>20</v>
      </c>
    </row>
    <row r="118" spans="1:8" x14ac:dyDescent="0.35">
      <c r="A118" s="6" t="s">
        <v>128</v>
      </c>
      <c r="B118">
        <v>18</v>
      </c>
    </row>
    <row r="119" spans="1:8" x14ac:dyDescent="0.35">
      <c r="A119" s="6" t="s">
        <v>134</v>
      </c>
      <c r="B119">
        <v>18</v>
      </c>
    </row>
    <row r="120" spans="1:8" x14ac:dyDescent="0.35">
      <c r="A120" s="6" t="s">
        <v>129</v>
      </c>
      <c r="B120">
        <v>17</v>
      </c>
    </row>
    <row r="121" spans="1:8" x14ac:dyDescent="0.35">
      <c r="A121" s="6" t="s">
        <v>137</v>
      </c>
      <c r="B121">
        <v>17</v>
      </c>
    </row>
    <row r="122" spans="1:8" x14ac:dyDescent="0.35">
      <c r="A122" s="6" t="s">
        <v>172</v>
      </c>
      <c r="B122">
        <v>17</v>
      </c>
    </row>
    <row r="123" spans="1:8" x14ac:dyDescent="0.35">
      <c r="A123" s="6" t="s">
        <v>23</v>
      </c>
      <c r="B123">
        <v>17</v>
      </c>
    </row>
    <row r="124" spans="1:8" x14ac:dyDescent="0.35">
      <c r="A124" s="6" t="s">
        <v>36</v>
      </c>
      <c r="B124">
        <v>16</v>
      </c>
    </row>
    <row r="125" spans="1:8" x14ac:dyDescent="0.35">
      <c r="A125" s="6" t="s">
        <v>39</v>
      </c>
      <c r="B125">
        <v>15</v>
      </c>
    </row>
    <row r="126" spans="1:8" x14ac:dyDescent="0.35">
      <c r="A126" s="6" t="s">
        <v>209</v>
      </c>
      <c r="B126">
        <v>15</v>
      </c>
    </row>
    <row r="127" spans="1:8" x14ac:dyDescent="0.35">
      <c r="A127" s="6" t="s">
        <v>180</v>
      </c>
      <c r="B127">
        <v>15</v>
      </c>
    </row>
    <row r="128" spans="1:8" x14ac:dyDescent="0.35">
      <c r="A128" s="6" t="s">
        <v>133</v>
      </c>
      <c r="B128">
        <v>14</v>
      </c>
    </row>
    <row r="129" spans="1:2" x14ac:dyDescent="0.35">
      <c r="A129" s="6" t="s">
        <v>84</v>
      </c>
      <c r="B129">
        <v>14</v>
      </c>
    </row>
    <row r="130" spans="1:2" x14ac:dyDescent="0.35">
      <c r="A130" s="6" t="s">
        <v>49</v>
      </c>
      <c r="B130">
        <v>14</v>
      </c>
    </row>
    <row r="131" spans="1:2" x14ac:dyDescent="0.35">
      <c r="A131" s="6" t="s">
        <v>132</v>
      </c>
      <c r="B131">
        <v>14</v>
      </c>
    </row>
    <row r="132" spans="1:2" x14ac:dyDescent="0.35">
      <c r="A132" s="6" t="s">
        <v>136</v>
      </c>
      <c r="B132">
        <v>13</v>
      </c>
    </row>
    <row r="133" spans="1:2" x14ac:dyDescent="0.35">
      <c r="A133" s="6" t="s">
        <v>195</v>
      </c>
      <c r="B133">
        <v>13</v>
      </c>
    </row>
    <row r="134" spans="1:2" x14ac:dyDescent="0.35">
      <c r="A134" s="6" t="s">
        <v>207</v>
      </c>
      <c r="B134">
        <v>13</v>
      </c>
    </row>
    <row r="135" spans="1:2" x14ac:dyDescent="0.35">
      <c r="A135" s="6" t="s">
        <v>149</v>
      </c>
      <c r="B135">
        <v>12</v>
      </c>
    </row>
    <row r="136" spans="1:2" x14ac:dyDescent="0.35">
      <c r="A136" s="6" t="s">
        <v>11</v>
      </c>
      <c r="B136">
        <v>11</v>
      </c>
    </row>
    <row r="137" spans="1:2" x14ac:dyDescent="0.35">
      <c r="A137" s="6" t="s">
        <v>82</v>
      </c>
      <c r="B137">
        <v>11</v>
      </c>
    </row>
    <row r="138" spans="1:2" x14ac:dyDescent="0.35">
      <c r="A138" s="6" t="s">
        <v>179</v>
      </c>
      <c r="B138">
        <v>11</v>
      </c>
    </row>
    <row r="139" spans="1:2" x14ac:dyDescent="0.35">
      <c r="A139" s="6" t="s">
        <v>192</v>
      </c>
      <c r="B139">
        <v>11</v>
      </c>
    </row>
    <row r="140" spans="1:2" x14ac:dyDescent="0.35">
      <c r="A140" s="6" t="s">
        <v>139</v>
      </c>
      <c r="B140">
        <v>11</v>
      </c>
    </row>
    <row r="141" spans="1:2" x14ac:dyDescent="0.35">
      <c r="A141" s="6" t="s">
        <v>10</v>
      </c>
      <c r="B141">
        <v>10</v>
      </c>
    </row>
    <row r="142" spans="1:2" x14ac:dyDescent="0.35">
      <c r="A142" s="6" t="s">
        <v>189</v>
      </c>
      <c r="B142">
        <v>10</v>
      </c>
    </row>
    <row r="143" spans="1:2" x14ac:dyDescent="0.35">
      <c r="A143" s="6" t="s">
        <v>141</v>
      </c>
      <c r="B143">
        <v>9</v>
      </c>
    </row>
    <row r="144" spans="1:2" x14ac:dyDescent="0.35">
      <c r="A144" s="6" t="s">
        <v>178</v>
      </c>
      <c r="B144">
        <v>8</v>
      </c>
    </row>
    <row r="145" spans="1:2" x14ac:dyDescent="0.35">
      <c r="A145" s="6" t="s">
        <v>142</v>
      </c>
      <c r="B145">
        <v>7</v>
      </c>
    </row>
    <row r="146" spans="1:2" x14ac:dyDescent="0.35">
      <c r="A146" s="6" t="s">
        <v>143</v>
      </c>
      <c r="B146">
        <v>7</v>
      </c>
    </row>
    <row r="147" spans="1:2" x14ac:dyDescent="0.35">
      <c r="A147" s="6" t="s">
        <v>169</v>
      </c>
      <c r="B147">
        <v>7</v>
      </c>
    </row>
    <row r="148" spans="1:2" x14ac:dyDescent="0.35">
      <c r="A148" s="6" t="s">
        <v>71</v>
      </c>
      <c r="B148">
        <v>6</v>
      </c>
    </row>
    <row r="149" spans="1:2" x14ac:dyDescent="0.35">
      <c r="A149" s="6" t="s">
        <v>203</v>
      </c>
      <c r="B149">
        <v>6</v>
      </c>
    </row>
    <row r="150" spans="1:2" x14ac:dyDescent="0.35">
      <c r="A150" s="6" t="s">
        <v>144</v>
      </c>
      <c r="B150">
        <v>6</v>
      </c>
    </row>
    <row r="151" spans="1:2" x14ac:dyDescent="0.35">
      <c r="A151" s="6" t="s">
        <v>24</v>
      </c>
      <c r="B151">
        <v>6</v>
      </c>
    </row>
    <row r="152" spans="1:2" x14ac:dyDescent="0.35">
      <c r="A152" s="6" t="s">
        <v>145</v>
      </c>
      <c r="B152">
        <v>5</v>
      </c>
    </row>
    <row r="153" spans="1:2" x14ac:dyDescent="0.35">
      <c r="A153" s="6" t="s">
        <v>182</v>
      </c>
      <c r="B153">
        <v>5</v>
      </c>
    </row>
    <row r="154" spans="1:2" x14ac:dyDescent="0.35">
      <c r="A154" s="6" t="s">
        <v>206</v>
      </c>
      <c r="B154">
        <v>5</v>
      </c>
    </row>
    <row r="155" spans="1:2" x14ac:dyDescent="0.35">
      <c r="A155" s="6" t="s">
        <v>171</v>
      </c>
      <c r="B155">
        <v>5</v>
      </c>
    </row>
    <row r="156" spans="1:2" x14ac:dyDescent="0.35">
      <c r="A156" s="6" t="s">
        <v>164</v>
      </c>
      <c r="B156">
        <v>5</v>
      </c>
    </row>
    <row r="157" spans="1:2" x14ac:dyDescent="0.35">
      <c r="A157" s="6" t="s">
        <v>219</v>
      </c>
      <c r="B157">
        <v>5</v>
      </c>
    </row>
    <row r="158" spans="1:2" x14ac:dyDescent="0.35">
      <c r="A158" s="6" t="s">
        <v>56</v>
      </c>
      <c r="B158">
        <v>5</v>
      </c>
    </row>
    <row r="159" spans="1:2" x14ac:dyDescent="0.35">
      <c r="A159" s="6" t="s">
        <v>148</v>
      </c>
      <c r="B159">
        <v>4</v>
      </c>
    </row>
    <row r="160" spans="1:2" x14ac:dyDescent="0.35">
      <c r="A160" s="6" t="s">
        <v>150</v>
      </c>
      <c r="B160">
        <v>4</v>
      </c>
    </row>
    <row r="161" spans="1:2" x14ac:dyDescent="0.35">
      <c r="A161" s="6" t="s">
        <v>40</v>
      </c>
      <c r="B161">
        <v>4</v>
      </c>
    </row>
    <row r="162" spans="1:2" x14ac:dyDescent="0.35">
      <c r="A162" s="6" t="s">
        <v>50</v>
      </c>
      <c r="B162">
        <v>4</v>
      </c>
    </row>
    <row r="163" spans="1:2" x14ac:dyDescent="0.35">
      <c r="A163" s="6" t="s">
        <v>146</v>
      </c>
      <c r="B163">
        <v>4</v>
      </c>
    </row>
    <row r="164" spans="1:2" x14ac:dyDescent="0.35">
      <c r="A164" s="6" t="s">
        <v>13</v>
      </c>
      <c r="B164">
        <v>4</v>
      </c>
    </row>
    <row r="165" spans="1:2" x14ac:dyDescent="0.35">
      <c r="A165" s="6" t="s">
        <v>218</v>
      </c>
      <c r="B165">
        <v>3</v>
      </c>
    </row>
    <row r="166" spans="1:2" x14ac:dyDescent="0.35">
      <c r="A166" s="6" t="s">
        <v>210</v>
      </c>
      <c r="B166">
        <v>3</v>
      </c>
    </row>
    <row r="167" spans="1:2" x14ac:dyDescent="0.35">
      <c r="A167" s="6" t="s">
        <v>217</v>
      </c>
      <c r="B167">
        <v>3</v>
      </c>
    </row>
    <row r="168" spans="1:2" x14ac:dyDescent="0.35">
      <c r="A168" s="6" t="s">
        <v>201</v>
      </c>
      <c r="B168">
        <v>3</v>
      </c>
    </row>
    <row r="169" spans="1:2" x14ac:dyDescent="0.35">
      <c r="A169" s="6" t="s">
        <v>72</v>
      </c>
      <c r="B169">
        <v>3</v>
      </c>
    </row>
    <row r="170" spans="1:2" x14ac:dyDescent="0.35">
      <c r="A170" s="6" t="s">
        <v>151</v>
      </c>
      <c r="B170">
        <v>3</v>
      </c>
    </row>
    <row r="171" spans="1:2" x14ac:dyDescent="0.35">
      <c r="A171" s="6" t="s">
        <v>176</v>
      </c>
      <c r="B171">
        <v>3</v>
      </c>
    </row>
    <row r="172" spans="1:2" x14ac:dyDescent="0.35">
      <c r="A172" s="6" t="s">
        <v>152</v>
      </c>
      <c r="B172">
        <v>2</v>
      </c>
    </row>
    <row r="173" spans="1:2" x14ac:dyDescent="0.35">
      <c r="A173" s="6" t="s">
        <v>44</v>
      </c>
      <c r="B173">
        <v>2</v>
      </c>
    </row>
    <row r="174" spans="1:2" x14ac:dyDescent="0.35">
      <c r="A174" s="6" t="s">
        <v>154</v>
      </c>
      <c r="B174">
        <v>2</v>
      </c>
    </row>
    <row r="175" spans="1:2" x14ac:dyDescent="0.35">
      <c r="A175" s="6" t="s">
        <v>187</v>
      </c>
      <c r="B175">
        <v>2</v>
      </c>
    </row>
    <row r="176" spans="1:2" x14ac:dyDescent="0.35">
      <c r="A176" s="6" t="s">
        <v>85</v>
      </c>
      <c r="B176">
        <v>2</v>
      </c>
    </row>
    <row r="177" spans="1:2" x14ac:dyDescent="0.35">
      <c r="A177" s="6" t="s">
        <v>183</v>
      </c>
      <c r="B177">
        <v>2</v>
      </c>
    </row>
    <row r="178" spans="1:2" x14ac:dyDescent="0.35">
      <c r="A178" s="6" t="s">
        <v>155</v>
      </c>
      <c r="B178">
        <v>2</v>
      </c>
    </row>
    <row r="179" spans="1:2" x14ac:dyDescent="0.35">
      <c r="A179" s="6" t="s">
        <v>197</v>
      </c>
      <c r="B179">
        <v>2</v>
      </c>
    </row>
    <row r="180" spans="1:2" x14ac:dyDescent="0.35">
      <c r="A180" s="6" t="s">
        <v>57</v>
      </c>
      <c r="B180">
        <v>2</v>
      </c>
    </row>
    <row r="181" spans="1:2" x14ac:dyDescent="0.35">
      <c r="A181" s="6" t="s">
        <v>156</v>
      </c>
      <c r="B181">
        <v>2</v>
      </c>
    </row>
    <row r="182" spans="1:2" x14ac:dyDescent="0.35">
      <c r="A182" s="6" t="s">
        <v>157</v>
      </c>
      <c r="B182">
        <v>1</v>
      </c>
    </row>
    <row r="183" spans="1:2" x14ac:dyDescent="0.35">
      <c r="A183" s="6" t="s">
        <v>27</v>
      </c>
      <c r="B183">
        <v>1</v>
      </c>
    </row>
    <row r="184" spans="1:2" x14ac:dyDescent="0.35">
      <c r="A184" s="6" t="s">
        <v>213</v>
      </c>
      <c r="B184">
        <v>1</v>
      </c>
    </row>
    <row r="186" spans="1:2" x14ac:dyDescent="0.35">
      <c r="A186" s="6"/>
    </row>
    <row r="187" spans="1:2" x14ac:dyDescent="0.35">
      <c r="A187" s="6"/>
    </row>
    <row r="188" spans="1:2" x14ac:dyDescent="0.35">
      <c r="A188" s="6"/>
    </row>
    <row r="189" spans="1:2" x14ac:dyDescent="0.35">
      <c r="A189" s="6"/>
    </row>
    <row r="190" spans="1:2" x14ac:dyDescent="0.35">
      <c r="A190" s="6"/>
    </row>
    <row r="191" spans="1:2" x14ac:dyDescent="0.35">
      <c r="A191" s="6"/>
    </row>
    <row r="192" spans="1:2" x14ac:dyDescent="0.35">
      <c r="A192" s="6"/>
    </row>
    <row r="193" spans="1:1" x14ac:dyDescent="0.35">
      <c r="A193" s="6"/>
    </row>
    <row r="194" spans="1:1" x14ac:dyDescent="0.35">
      <c r="A194" s="6"/>
    </row>
    <row r="195" spans="1:1" x14ac:dyDescent="0.35">
      <c r="A195" s="6"/>
    </row>
    <row r="196" spans="1:1" x14ac:dyDescent="0.35">
      <c r="A196" s="6"/>
    </row>
    <row r="197" spans="1:1" x14ac:dyDescent="0.35">
      <c r="A197" s="6"/>
    </row>
    <row r="198" spans="1:1" x14ac:dyDescent="0.35">
      <c r="A198" s="6"/>
    </row>
    <row r="199" spans="1:1" x14ac:dyDescent="0.35">
      <c r="A199" s="6"/>
    </row>
    <row r="200" spans="1:1" x14ac:dyDescent="0.35">
      <c r="A200" s="6"/>
    </row>
    <row r="201" spans="1:1" x14ac:dyDescent="0.35">
      <c r="A201" s="6"/>
    </row>
    <row r="202" spans="1:1" x14ac:dyDescent="0.35">
      <c r="A202" s="6"/>
    </row>
    <row r="203" spans="1:1" x14ac:dyDescent="0.35">
      <c r="A203" s="6"/>
    </row>
    <row r="204" spans="1:1" x14ac:dyDescent="0.35">
      <c r="A204" s="6"/>
    </row>
  </sheetData>
  <autoFilter ref="E1:H116" xr:uid="{761FC818-B839-40CF-AF55-31F441FCD828}">
    <filterColumn colId="3">
      <filters>
        <filter val="11"/>
        <filter val="110"/>
        <filter val="112"/>
        <filter val="114"/>
        <filter val="115"/>
        <filter val="123"/>
        <filter val="147"/>
        <filter val="15"/>
        <filter val="152"/>
        <filter val="171"/>
        <filter val="172"/>
        <filter val="177"/>
        <filter val="179"/>
        <filter val="18"/>
        <filter val="182"/>
        <filter val="20"/>
        <filter val="22"/>
        <filter val="225"/>
        <filter val="23"/>
        <filter val="230"/>
        <filter val="232"/>
        <filter val="24"/>
        <filter val="25"/>
        <filter val="258"/>
        <filter val="287"/>
        <filter val="304"/>
        <filter val="306"/>
        <filter val="319"/>
        <filter val="321"/>
        <filter val="329"/>
        <filter val="33"/>
        <filter val="4"/>
        <filter val="406"/>
        <filter val="474"/>
        <filter val="5"/>
        <filter val="50"/>
        <filter val="501"/>
        <filter val="58"/>
        <filter val="60"/>
        <filter val="613"/>
        <filter val="629"/>
        <filter val="63"/>
        <filter val="7"/>
        <filter val="74"/>
        <filter val="75"/>
        <filter val="77"/>
        <filter val="78"/>
        <filter val="82"/>
        <filter val="85"/>
        <filter val="86"/>
        <filter val="9"/>
        <filter val="98"/>
      </filters>
    </filterColumn>
    <sortState xmlns:xlrd2="http://schemas.microsoft.com/office/spreadsheetml/2017/richdata2" ref="E2:H116">
      <sortCondition descending="1" ref="H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BBA6-CFB1-4CCF-82DF-F7C8AB0B0217}">
  <dimension ref="A1:G214"/>
  <sheetViews>
    <sheetView topLeftCell="A85" workbookViewId="0">
      <selection activeCell="A8" sqref="A8"/>
    </sheetView>
  </sheetViews>
  <sheetFormatPr defaultRowHeight="14.5" x14ac:dyDescent="0.35"/>
  <cols>
    <col min="1" max="1" width="22.26953125" bestFit="1" customWidth="1"/>
    <col min="5" max="5" width="21.36328125" bestFit="1" customWidth="1"/>
  </cols>
  <sheetData>
    <row r="1" spans="1:7" x14ac:dyDescent="0.35">
      <c r="E1" t="s">
        <v>58</v>
      </c>
      <c r="F1" t="s">
        <v>60</v>
      </c>
      <c r="G1" t="s">
        <v>61</v>
      </c>
    </row>
    <row r="2" spans="1:7" x14ac:dyDescent="0.35">
      <c r="A2" s="6" t="s">
        <v>152</v>
      </c>
      <c r="E2" s="6" t="s">
        <v>5</v>
      </c>
      <c r="F2">
        <v>15</v>
      </c>
      <c r="G2">
        <v>6</v>
      </c>
    </row>
    <row r="3" spans="1:7" x14ac:dyDescent="0.35">
      <c r="A3" s="6" t="s">
        <v>44</v>
      </c>
      <c r="E3" s="6" t="s">
        <v>16</v>
      </c>
      <c r="F3">
        <v>13</v>
      </c>
      <c r="G3">
        <v>6</v>
      </c>
    </row>
    <row r="4" spans="1:7" x14ac:dyDescent="0.35">
      <c r="A4" s="6" t="s">
        <v>218</v>
      </c>
      <c r="E4" s="6" t="s">
        <v>430</v>
      </c>
      <c r="F4">
        <v>12</v>
      </c>
      <c r="G4">
        <v>1</v>
      </c>
    </row>
    <row r="5" spans="1:7" x14ac:dyDescent="0.35">
      <c r="A5" s="50" t="s">
        <v>307</v>
      </c>
      <c r="E5" s="6" t="s">
        <v>403</v>
      </c>
      <c r="F5">
        <v>11</v>
      </c>
      <c r="G5">
        <v>1</v>
      </c>
    </row>
    <row r="6" spans="1:7" x14ac:dyDescent="0.35">
      <c r="A6" s="50" t="s">
        <v>311</v>
      </c>
      <c r="E6" s="6" t="s">
        <v>407</v>
      </c>
      <c r="F6">
        <v>11</v>
      </c>
      <c r="G6">
        <v>1</v>
      </c>
    </row>
    <row r="7" spans="1:7" x14ac:dyDescent="0.35">
      <c r="A7" s="51" t="s">
        <v>312</v>
      </c>
      <c r="E7" s="6" t="s">
        <v>399</v>
      </c>
      <c r="F7">
        <v>10</v>
      </c>
      <c r="G7">
        <v>1</v>
      </c>
    </row>
    <row r="8" spans="1:7" x14ac:dyDescent="0.35">
      <c r="A8" s="50" t="s">
        <v>313</v>
      </c>
      <c r="E8" s="6" t="s">
        <v>81</v>
      </c>
      <c r="F8">
        <v>10</v>
      </c>
      <c r="G8">
        <v>6</v>
      </c>
    </row>
    <row r="9" spans="1:7" x14ac:dyDescent="0.35">
      <c r="A9" s="6" t="s">
        <v>17</v>
      </c>
      <c r="E9" s="6" t="s">
        <v>19</v>
      </c>
      <c r="F9">
        <v>10</v>
      </c>
      <c r="G9">
        <v>6</v>
      </c>
    </row>
    <row r="10" spans="1:7" x14ac:dyDescent="0.35">
      <c r="A10" s="6" t="s">
        <v>29</v>
      </c>
      <c r="E10" s="6" t="s">
        <v>220</v>
      </c>
      <c r="F10">
        <v>8</v>
      </c>
      <c r="G10">
        <v>3</v>
      </c>
    </row>
    <row r="11" spans="1:7" x14ac:dyDescent="0.35">
      <c r="A11" s="6" t="s">
        <v>194</v>
      </c>
      <c r="E11" s="6" t="s">
        <v>415</v>
      </c>
      <c r="F11">
        <v>8</v>
      </c>
      <c r="G11">
        <v>1</v>
      </c>
    </row>
    <row r="12" spans="1:7" x14ac:dyDescent="0.35">
      <c r="A12" s="6" t="s">
        <v>102</v>
      </c>
      <c r="E12" s="6" t="s">
        <v>9</v>
      </c>
      <c r="F12">
        <v>7</v>
      </c>
      <c r="G12">
        <v>6</v>
      </c>
    </row>
    <row r="13" spans="1:7" x14ac:dyDescent="0.35">
      <c r="A13" s="6" t="s">
        <v>70</v>
      </c>
      <c r="E13" s="6" t="s">
        <v>398</v>
      </c>
      <c r="F13">
        <v>7</v>
      </c>
      <c r="G13">
        <v>1</v>
      </c>
    </row>
    <row r="14" spans="1:7" x14ac:dyDescent="0.35">
      <c r="A14" s="6" t="s">
        <v>32</v>
      </c>
      <c r="E14" s="6" t="s">
        <v>421</v>
      </c>
      <c r="F14">
        <v>6</v>
      </c>
      <c r="G14">
        <v>1</v>
      </c>
    </row>
    <row r="15" spans="1:7" x14ac:dyDescent="0.35">
      <c r="A15" s="6" t="s">
        <v>39</v>
      </c>
      <c r="E15" s="6" t="s">
        <v>436</v>
      </c>
      <c r="F15">
        <v>6</v>
      </c>
      <c r="G15">
        <v>1</v>
      </c>
    </row>
    <row r="16" spans="1:7" x14ac:dyDescent="0.35">
      <c r="A16" s="50" t="s">
        <v>314</v>
      </c>
      <c r="E16" s="6" t="s">
        <v>188</v>
      </c>
      <c r="F16">
        <v>5</v>
      </c>
      <c r="G16">
        <v>6</v>
      </c>
    </row>
    <row r="17" spans="1:7" x14ac:dyDescent="0.35">
      <c r="A17" s="6" t="s">
        <v>121</v>
      </c>
      <c r="E17" s="6" t="s">
        <v>426</v>
      </c>
      <c r="F17">
        <v>5</v>
      </c>
      <c r="G17">
        <v>1</v>
      </c>
    </row>
    <row r="18" spans="1:7" x14ac:dyDescent="0.35">
      <c r="A18" s="6" t="s">
        <v>126</v>
      </c>
      <c r="E18" s="6" t="s">
        <v>410</v>
      </c>
      <c r="F18">
        <v>5</v>
      </c>
      <c r="G18">
        <v>1</v>
      </c>
    </row>
    <row r="19" spans="1:7" x14ac:dyDescent="0.35">
      <c r="A19" s="6" t="s">
        <v>150</v>
      </c>
      <c r="E19" s="6" t="s">
        <v>62</v>
      </c>
      <c r="F19">
        <v>5</v>
      </c>
      <c r="G19">
        <v>1</v>
      </c>
    </row>
    <row r="20" spans="1:7" x14ac:dyDescent="0.35">
      <c r="A20" s="6" t="s">
        <v>170</v>
      </c>
      <c r="E20" s="6" t="s">
        <v>402</v>
      </c>
      <c r="F20">
        <v>5</v>
      </c>
      <c r="G20">
        <v>1</v>
      </c>
    </row>
    <row r="21" spans="1:7" x14ac:dyDescent="0.35">
      <c r="A21" s="6" t="s">
        <v>149</v>
      </c>
      <c r="E21" s="6" t="s">
        <v>438</v>
      </c>
      <c r="F21">
        <v>5</v>
      </c>
      <c r="G21">
        <v>1</v>
      </c>
    </row>
    <row r="22" spans="1:7" x14ac:dyDescent="0.35">
      <c r="A22" s="6" t="s">
        <v>25</v>
      </c>
      <c r="E22" s="6" t="s">
        <v>121</v>
      </c>
      <c r="F22">
        <v>4</v>
      </c>
      <c r="G22">
        <v>1</v>
      </c>
    </row>
    <row r="23" spans="1:7" x14ac:dyDescent="0.35">
      <c r="A23" s="6" t="s">
        <v>16</v>
      </c>
      <c r="E23" s="6" t="s">
        <v>75</v>
      </c>
      <c r="F23">
        <v>4</v>
      </c>
      <c r="G23">
        <v>3</v>
      </c>
    </row>
    <row r="24" spans="1:7" x14ac:dyDescent="0.35">
      <c r="A24" s="50" t="s">
        <v>317</v>
      </c>
      <c r="E24" s="6" t="s">
        <v>46</v>
      </c>
      <c r="F24">
        <v>4</v>
      </c>
      <c r="G24">
        <v>1</v>
      </c>
    </row>
    <row r="25" spans="1:7" x14ac:dyDescent="0.35">
      <c r="A25" s="51" t="s">
        <v>318</v>
      </c>
      <c r="E25" s="6" t="s">
        <v>136</v>
      </c>
      <c r="F25">
        <v>4</v>
      </c>
      <c r="G25">
        <v>2</v>
      </c>
    </row>
    <row r="26" spans="1:7" x14ac:dyDescent="0.35">
      <c r="A26" s="51" t="s">
        <v>319</v>
      </c>
      <c r="E26" s="6" t="s">
        <v>37</v>
      </c>
      <c r="F26">
        <v>3</v>
      </c>
      <c r="G26">
        <v>5</v>
      </c>
    </row>
    <row r="27" spans="1:7" x14ac:dyDescent="0.35">
      <c r="A27" s="6" t="s">
        <v>92</v>
      </c>
      <c r="E27" s="6" t="s">
        <v>179</v>
      </c>
      <c r="F27">
        <v>3</v>
      </c>
      <c r="G27">
        <v>2</v>
      </c>
    </row>
    <row r="28" spans="1:7" x14ac:dyDescent="0.35">
      <c r="A28" s="6" t="s">
        <v>28</v>
      </c>
      <c r="E28" s="6" t="s">
        <v>38</v>
      </c>
      <c r="F28">
        <v>2</v>
      </c>
      <c r="G28">
        <v>1</v>
      </c>
    </row>
    <row r="29" spans="1:7" x14ac:dyDescent="0.35">
      <c r="A29" s="50" t="s">
        <v>320</v>
      </c>
      <c r="E29" s="6" t="s">
        <v>322</v>
      </c>
      <c r="F29">
        <v>2</v>
      </c>
      <c r="G29">
        <v>1</v>
      </c>
    </row>
    <row r="30" spans="1:7" x14ac:dyDescent="0.35">
      <c r="A30" s="6" t="s">
        <v>210</v>
      </c>
      <c r="E30" s="6" t="s">
        <v>158</v>
      </c>
      <c r="F30">
        <v>2</v>
      </c>
      <c r="G30">
        <v>1</v>
      </c>
    </row>
    <row r="31" spans="1:7" x14ac:dyDescent="0.35">
      <c r="A31" s="6" t="s">
        <v>217</v>
      </c>
      <c r="E31" s="6" t="s">
        <v>6</v>
      </c>
      <c r="F31">
        <v>2</v>
      </c>
      <c r="G31">
        <v>2</v>
      </c>
    </row>
    <row r="32" spans="1:7" x14ac:dyDescent="0.35">
      <c r="A32" s="50" t="s">
        <v>321</v>
      </c>
      <c r="E32" s="6" t="s">
        <v>84</v>
      </c>
      <c r="F32">
        <v>2</v>
      </c>
      <c r="G32">
        <v>2</v>
      </c>
    </row>
    <row r="33" spans="1:7" x14ac:dyDescent="0.35">
      <c r="A33" s="6" t="s">
        <v>46</v>
      </c>
      <c r="E33" s="6" t="s">
        <v>23</v>
      </c>
      <c r="F33">
        <v>2</v>
      </c>
      <c r="G33">
        <v>3</v>
      </c>
    </row>
    <row r="34" spans="1:7" x14ac:dyDescent="0.35">
      <c r="A34" s="6" t="s">
        <v>133</v>
      </c>
      <c r="E34" s="6" t="s">
        <v>40</v>
      </c>
      <c r="F34">
        <v>2</v>
      </c>
      <c r="G34">
        <v>2</v>
      </c>
    </row>
    <row r="35" spans="1:7" x14ac:dyDescent="0.35">
      <c r="A35" s="6" t="s">
        <v>184</v>
      </c>
      <c r="E35" s="6" t="s">
        <v>400</v>
      </c>
      <c r="F35">
        <v>2</v>
      </c>
      <c r="G35">
        <v>1</v>
      </c>
    </row>
    <row r="36" spans="1:7" x14ac:dyDescent="0.35">
      <c r="A36" s="6" t="s">
        <v>113</v>
      </c>
      <c r="E36" s="6" t="s">
        <v>314</v>
      </c>
      <c r="F36">
        <v>2</v>
      </c>
      <c r="G36">
        <v>1</v>
      </c>
    </row>
    <row r="37" spans="1:7" x14ac:dyDescent="0.35">
      <c r="A37" s="6" t="s">
        <v>169</v>
      </c>
      <c r="E37" s="6" t="s">
        <v>96</v>
      </c>
      <c r="F37">
        <v>2</v>
      </c>
      <c r="G37">
        <v>2</v>
      </c>
    </row>
    <row r="38" spans="1:7" x14ac:dyDescent="0.35">
      <c r="A38" s="50" t="s">
        <v>322</v>
      </c>
      <c r="E38" s="6" t="s">
        <v>333</v>
      </c>
      <c r="F38">
        <v>2</v>
      </c>
      <c r="G38">
        <v>1</v>
      </c>
    </row>
    <row r="39" spans="1:7" x14ac:dyDescent="0.35">
      <c r="A39" s="6" t="s">
        <v>160</v>
      </c>
      <c r="E39" s="6" t="s">
        <v>196</v>
      </c>
      <c r="F39">
        <v>2</v>
      </c>
      <c r="G39">
        <v>1</v>
      </c>
    </row>
    <row r="40" spans="1:7" x14ac:dyDescent="0.35">
      <c r="A40" s="6" t="s">
        <v>93</v>
      </c>
      <c r="E40" s="6" t="s">
        <v>83</v>
      </c>
      <c r="F40">
        <v>2</v>
      </c>
      <c r="G40">
        <v>4</v>
      </c>
    </row>
    <row r="41" spans="1:7" x14ac:dyDescent="0.35">
      <c r="A41" s="6" t="s">
        <v>187</v>
      </c>
      <c r="E41" s="6" t="s">
        <v>115</v>
      </c>
      <c r="F41">
        <v>2</v>
      </c>
      <c r="G41">
        <v>2</v>
      </c>
    </row>
    <row r="42" spans="1:7" x14ac:dyDescent="0.35">
      <c r="A42" s="6" t="s">
        <v>77</v>
      </c>
      <c r="E42" s="6" t="s">
        <v>22</v>
      </c>
      <c r="F42">
        <v>2</v>
      </c>
      <c r="G42">
        <v>5</v>
      </c>
    </row>
    <row r="43" spans="1:7" x14ac:dyDescent="0.35">
      <c r="A43" s="6" t="s">
        <v>136</v>
      </c>
      <c r="E43" s="6" t="s">
        <v>10</v>
      </c>
      <c r="F43">
        <v>1</v>
      </c>
      <c r="G43">
        <v>1</v>
      </c>
    </row>
    <row r="44" spans="1:7" x14ac:dyDescent="0.35">
      <c r="A44" s="6" t="s">
        <v>201</v>
      </c>
      <c r="E44" s="6" t="s">
        <v>145</v>
      </c>
      <c r="F44">
        <v>1</v>
      </c>
      <c r="G44">
        <v>1</v>
      </c>
    </row>
    <row r="45" spans="1:7" x14ac:dyDescent="0.35">
      <c r="A45" s="6" t="s">
        <v>115</v>
      </c>
      <c r="E45" s="6" t="s">
        <v>425</v>
      </c>
      <c r="F45">
        <v>1</v>
      </c>
      <c r="G45">
        <v>1</v>
      </c>
    </row>
    <row r="46" spans="1:7" x14ac:dyDescent="0.35">
      <c r="A46" s="6" t="s">
        <v>206</v>
      </c>
      <c r="E46" s="6" t="s">
        <v>119</v>
      </c>
      <c r="F46">
        <v>1</v>
      </c>
      <c r="G46">
        <v>3</v>
      </c>
    </row>
    <row r="47" spans="1:7" x14ac:dyDescent="0.35">
      <c r="A47" s="6" t="s">
        <v>212</v>
      </c>
      <c r="E47" s="6" t="s">
        <v>24</v>
      </c>
      <c r="F47">
        <v>1</v>
      </c>
      <c r="G47">
        <v>1</v>
      </c>
    </row>
    <row r="48" spans="1:7" x14ac:dyDescent="0.35">
      <c r="A48" s="6" t="s">
        <v>199</v>
      </c>
      <c r="E48" s="6" t="s">
        <v>169</v>
      </c>
      <c r="F48">
        <v>1</v>
      </c>
      <c r="G48">
        <v>2</v>
      </c>
    </row>
    <row r="49" spans="1:7" x14ac:dyDescent="0.35">
      <c r="A49" s="6" t="s">
        <v>9</v>
      </c>
      <c r="E49" s="6" t="s">
        <v>416</v>
      </c>
      <c r="F49">
        <v>1</v>
      </c>
      <c r="G49">
        <v>1</v>
      </c>
    </row>
    <row r="50" spans="1:7" x14ac:dyDescent="0.35">
      <c r="A50" s="50" t="s">
        <v>323</v>
      </c>
      <c r="E50" s="6" t="s">
        <v>216</v>
      </c>
      <c r="F50">
        <v>1</v>
      </c>
      <c r="G50">
        <v>4</v>
      </c>
    </row>
    <row r="51" spans="1:7" x14ac:dyDescent="0.35">
      <c r="A51" s="6" t="s">
        <v>110</v>
      </c>
      <c r="E51" s="6" t="s">
        <v>85</v>
      </c>
      <c r="F51">
        <v>1</v>
      </c>
      <c r="G51">
        <v>1</v>
      </c>
    </row>
    <row r="52" spans="1:7" x14ac:dyDescent="0.35">
      <c r="A52" s="6" t="s">
        <v>193</v>
      </c>
      <c r="E52" s="6" t="s">
        <v>53</v>
      </c>
      <c r="F52">
        <v>1</v>
      </c>
      <c r="G52">
        <v>2</v>
      </c>
    </row>
    <row r="53" spans="1:7" x14ac:dyDescent="0.35">
      <c r="A53" s="6" t="s">
        <v>52</v>
      </c>
      <c r="E53" s="6" t="s">
        <v>35</v>
      </c>
      <c r="F53">
        <v>1</v>
      </c>
      <c r="G53">
        <v>2</v>
      </c>
    </row>
    <row r="54" spans="1:7" x14ac:dyDescent="0.35">
      <c r="A54" s="6" t="s">
        <v>85</v>
      </c>
      <c r="E54" s="6" t="s">
        <v>99</v>
      </c>
      <c r="F54">
        <v>1</v>
      </c>
      <c r="G54">
        <v>1</v>
      </c>
    </row>
    <row r="55" spans="1:7" x14ac:dyDescent="0.35">
      <c r="A55" s="6" t="s">
        <v>71</v>
      </c>
      <c r="E55" s="6" t="s">
        <v>204</v>
      </c>
      <c r="F55">
        <v>1</v>
      </c>
      <c r="G55">
        <v>3</v>
      </c>
    </row>
    <row r="56" spans="1:7" x14ac:dyDescent="0.35">
      <c r="A56" s="6" t="s">
        <v>131</v>
      </c>
      <c r="E56" s="6" t="s">
        <v>108</v>
      </c>
      <c r="F56">
        <v>1</v>
      </c>
      <c r="G56">
        <v>6</v>
      </c>
    </row>
    <row r="57" spans="1:7" x14ac:dyDescent="0.35">
      <c r="A57" s="51" t="s">
        <v>324</v>
      </c>
      <c r="E57" s="6" t="s">
        <v>412</v>
      </c>
      <c r="F57">
        <v>1</v>
      </c>
      <c r="G57">
        <v>1</v>
      </c>
    </row>
    <row r="58" spans="1:7" x14ac:dyDescent="0.35">
      <c r="A58" s="50" t="s">
        <v>325</v>
      </c>
      <c r="E58" s="6" t="s">
        <v>192</v>
      </c>
      <c r="F58">
        <v>1</v>
      </c>
      <c r="G58">
        <v>1</v>
      </c>
    </row>
    <row r="59" spans="1:7" x14ac:dyDescent="0.35">
      <c r="A59" s="6" t="s">
        <v>109</v>
      </c>
      <c r="E59" s="6" t="s">
        <v>424</v>
      </c>
      <c r="F59">
        <v>1</v>
      </c>
      <c r="G59">
        <v>1</v>
      </c>
    </row>
    <row r="60" spans="1:7" x14ac:dyDescent="0.35">
      <c r="A60" s="6" t="s">
        <v>129</v>
      </c>
      <c r="E60" s="6" t="s">
        <v>144</v>
      </c>
      <c r="F60">
        <v>1</v>
      </c>
      <c r="G60">
        <v>1</v>
      </c>
    </row>
    <row r="61" spans="1:7" x14ac:dyDescent="0.35">
      <c r="A61" s="6" t="s">
        <v>137</v>
      </c>
      <c r="E61" s="6" t="s">
        <v>143</v>
      </c>
      <c r="F61">
        <v>1</v>
      </c>
      <c r="G61">
        <v>2</v>
      </c>
    </row>
    <row r="62" spans="1:7" x14ac:dyDescent="0.35">
      <c r="A62" s="6" t="s">
        <v>196</v>
      </c>
    </row>
    <row r="63" spans="1:7" x14ac:dyDescent="0.35">
      <c r="A63" s="50" t="s">
        <v>326</v>
      </c>
    </row>
    <row r="64" spans="1:7" x14ac:dyDescent="0.35">
      <c r="A64" s="6" t="s">
        <v>125</v>
      </c>
    </row>
    <row r="65" spans="1:1" x14ac:dyDescent="0.35">
      <c r="A65" s="50" t="s">
        <v>327</v>
      </c>
    </row>
    <row r="66" spans="1:1" x14ac:dyDescent="0.35">
      <c r="A66" s="6" t="s">
        <v>73</v>
      </c>
    </row>
    <row r="67" spans="1:1" x14ac:dyDescent="0.35">
      <c r="A67" s="6" t="s">
        <v>62</v>
      </c>
    </row>
    <row r="68" spans="1:1" x14ac:dyDescent="0.35">
      <c r="A68" s="6" t="s">
        <v>69</v>
      </c>
    </row>
    <row r="69" spans="1:1" x14ac:dyDescent="0.35">
      <c r="A69" s="6" t="s">
        <v>171</v>
      </c>
    </row>
    <row r="70" spans="1:1" x14ac:dyDescent="0.35">
      <c r="A70" s="6" t="s">
        <v>48</v>
      </c>
    </row>
    <row r="71" spans="1:1" x14ac:dyDescent="0.35">
      <c r="A71" s="6" t="s">
        <v>209</v>
      </c>
    </row>
    <row r="72" spans="1:1" x14ac:dyDescent="0.35">
      <c r="A72" s="6" t="s">
        <v>172</v>
      </c>
    </row>
    <row r="73" spans="1:1" x14ac:dyDescent="0.35">
      <c r="A73" s="6" t="s">
        <v>183</v>
      </c>
    </row>
    <row r="74" spans="1:1" x14ac:dyDescent="0.35">
      <c r="A74" s="6" t="s">
        <v>155</v>
      </c>
    </row>
    <row r="75" spans="1:1" x14ac:dyDescent="0.35">
      <c r="A75" s="6" t="s">
        <v>79</v>
      </c>
    </row>
    <row r="76" spans="1:1" x14ac:dyDescent="0.35">
      <c r="A76" s="6" t="s">
        <v>43</v>
      </c>
    </row>
    <row r="77" spans="1:1" x14ac:dyDescent="0.35">
      <c r="A77" s="6" t="s">
        <v>164</v>
      </c>
    </row>
    <row r="78" spans="1:1" x14ac:dyDescent="0.35">
      <c r="A78" s="50" t="s">
        <v>328</v>
      </c>
    </row>
    <row r="79" spans="1:1" x14ac:dyDescent="0.35">
      <c r="A79" s="6" t="s">
        <v>87</v>
      </c>
    </row>
    <row r="80" spans="1:1" x14ac:dyDescent="0.35">
      <c r="A80" s="6" t="s">
        <v>72</v>
      </c>
    </row>
    <row r="81" spans="1:1" x14ac:dyDescent="0.35">
      <c r="A81" s="6" t="s">
        <v>123</v>
      </c>
    </row>
    <row r="82" spans="1:1" x14ac:dyDescent="0.35">
      <c r="A82" s="6" t="s">
        <v>89</v>
      </c>
    </row>
    <row r="83" spans="1:1" x14ac:dyDescent="0.35">
      <c r="A83" s="6" t="s">
        <v>203</v>
      </c>
    </row>
    <row r="84" spans="1:1" x14ac:dyDescent="0.35">
      <c r="A84" s="50" t="s">
        <v>329</v>
      </c>
    </row>
    <row r="85" spans="1:1" x14ac:dyDescent="0.35">
      <c r="A85" s="50" t="s">
        <v>330</v>
      </c>
    </row>
    <row r="86" spans="1:1" x14ac:dyDescent="0.35">
      <c r="A86" s="6" t="s">
        <v>219</v>
      </c>
    </row>
    <row r="87" spans="1:1" x14ac:dyDescent="0.35">
      <c r="A87" s="50" t="s">
        <v>331</v>
      </c>
    </row>
    <row r="88" spans="1:1" x14ac:dyDescent="0.35">
      <c r="A88" s="6" t="s">
        <v>163</v>
      </c>
    </row>
    <row r="89" spans="1:1" x14ac:dyDescent="0.35">
      <c r="A89" s="6" t="s">
        <v>122</v>
      </c>
    </row>
    <row r="90" spans="1:1" x14ac:dyDescent="0.35">
      <c r="A90" s="6" t="s">
        <v>99</v>
      </c>
    </row>
    <row r="91" spans="1:1" x14ac:dyDescent="0.35">
      <c r="A91" s="6" t="s">
        <v>82</v>
      </c>
    </row>
    <row r="92" spans="1:1" x14ac:dyDescent="0.35">
      <c r="A92" s="6" t="s">
        <v>104</v>
      </c>
    </row>
    <row r="93" spans="1:1" x14ac:dyDescent="0.35">
      <c r="A93" s="6" t="s">
        <v>179</v>
      </c>
    </row>
    <row r="94" spans="1:1" x14ac:dyDescent="0.35">
      <c r="A94" s="6" t="s">
        <v>130</v>
      </c>
    </row>
    <row r="95" spans="1:1" x14ac:dyDescent="0.35">
      <c r="A95" s="6" t="s">
        <v>83</v>
      </c>
    </row>
    <row r="96" spans="1:1" x14ac:dyDescent="0.35">
      <c r="A96" s="6" t="s">
        <v>8</v>
      </c>
    </row>
    <row r="97" spans="1:1" x14ac:dyDescent="0.35">
      <c r="A97" s="6" t="s">
        <v>101</v>
      </c>
    </row>
    <row r="98" spans="1:1" x14ac:dyDescent="0.35">
      <c r="A98" s="6" t="s">
        <v>90</v>
      </c>
    </row>
    <row r="99" spans="1:1" x14ac:dyDescent="0.35">
      <c r="A99" s="6" t="s">
        <v>173</v>
      </c>
    </row>
    <row r="100" spans="1:1" x14ac:dyDescent="0.35">
      <c r="A100" s="6" t="s">
        <v>10</v>
      </c>
    </row>
    <row r="101" spans="1:1" x14ac:dyDescent="0.35">
      <c r="A101" s="50" t="s">
        <v>332</v>
      </c>
    </row>
    <row r="102" spans="1:1" x14ac:dyDescent="0.35">
      <c r="A102" s="6" t="s">
        <v>40</v>
      </c>
    </row>
    <row r="103" spans="1:1" x14ac:dyDescent="0.35">
      <c r="A103" s="50" t="s">
        <v>333</v>
      </c>
    </row>
    <row r="104" spans="1:1" x14ac:dyDescent="0.35">
      <c r="A104" s="6" t="s">
        <v>197</v>
      </c>
    </row>
    <row r="105" spans="1:1" x14ac:dyDescent="0.35">
      <c r="A105" s="6" t="s">
        <v>120</v>
      </c>
    </row>
    <row r="106" spans="1:1" x14ac:dyDescent="0.35">
      <c r="A106" s="6" t="s">
        <v>165</v>
      </c>
    </row>
    <row r="107" spans="1:1" x14ac:dyDescent="0.35">
      <c r="A107" s="6" t="s">
        <v>140</v>
      </c>
    </row>
    <row r="108" spans="1:1" x14ac:dyDescent="0.35">
      <c r="A108" s="6" t="s">
        <v>2</v>
      </c>
    </row>
    <row r="109" spans="1:1" x14ac:dyDescent="0.35">
      <c r="A109" s="6" t="s">
        <v>20</v>
      </c>
    </row>
    <row r="110" spans="1:1" x14ac:dyDescent="0.35">
      <c r="A110" s="6" t="s">
        <v>127</v>
      </c>
    </row>
    <row r="111" spans="1:1" x14ac:dyDescent="0.35">
      <c r="A111" s="6" t="s">
        <v>214</v>
      </c>
    </row>
    <row r="112" spans="1:1" x14ac:dyDescent="0.35">
      <c r="A112" s="6" t="s">
        <v>18</v>
      </c>
    </row>
    <row r="113" spans="1:1" x14ac:dyDescent="0.35">
      <c r="A113" s="6" t="s">
        <v>38</v>
      </c>
    </row>
    <row r="114" spans="1:1" x14ac:dyDescent="0.35">
      <c r="A114" s="50" t="s">
        <v>334</v>
      </c>
    </row>
    <row r="115" spans="1:1" x14ac:dyDescent="0.35">
      <c r="A115" s="6" t="s">
        <v>174</v>
      </c>
    </row>
    <row r="116" spans="1:1" x14ac:dyDescent="0.35">
      <c r="A116" s="51" t="s">
        <v>335</v>
      </c>
    </row>
    <row r="117" spans="1:1" x14ac:dyDescent="0.35">
      <c r="A117" s="6" t="s">
        <v>84</v>
      </c>
    </row>
    <row r="118" spans="1:1" x14ac:dyDescent="0.35">
      <c r="A118" s="6" t="s">
        <v>6</v>
      </c>
    </row>
    <row r="119" spans="1:1" x14ac:dyDescent="0.35">
      <c r="A119" s="6" t="s">
        <v>98</v>
      </c>
    </row>
    <row r="120" spans="1:1" x14ac:dyDescent="0.35">
      <c r="A120" s="6" t="s">
        <v>119</v>
      </c>
    </row>
    <row r="121" spans="1:1" x14ac:dyDescent="0.35">
      <c r="A121" s="6" t="s">
        <v>14</v>
      </c>
    </row>
    <row r="122" spans="1:1" x14ac:dyDescent="0.35">
      <c r="A122" s="6" t="s">
        <v>211</v>
      </c>
    </row>
    <row r="123" spans="1:1" x14ac:dyDescent="0.35">
      <c r="A123" s="6" t="s">
        <v>124</v>
      </c>
    </row>
    <row r="124" spans="1:1" x14ac:dyDescent="0.35">
      <c r="A124" s="6" t="s">
        <v>5</v>
      </c>
    </row>
    <row r="125" spans="1:1" x14ac:dyDescent="0.35">
      <c r="A125" s="51" t="s">
        <v>336</v>
      </c>
    </row>
    <row r="126" spans="1:1" x14ac:dyDescent="0.35">
      <c r="A126" s="6" t="s">
        <v>202</v>
      </c>
    </row>
    <row r="127" spans="1:1" x14ac:dyDescent="0.35">
      <c r="A127" s="6" t="s">
        <v>88</v>
      </c>
    </row>
    <row r="128" spans="1:1" x14ac:dyDescent="0.35">
      <c r="A128" s="6" t="s">
        <v>181</v>
      </c>
    </row>
    <row r="129" spans="1:1" x14ac:dyDescent="0.35">
      <c r="A129" s="6" t="s">
        <v>74</v>
      </c>
    </row>
    <row r="130" spans="1:1" x14ac:dyDescent="0.35">
      <c r="A130" s="50" t="s">
        <v>337</v>
      </c>
    </row>
    <row r="131" spans="1:1" x14ac:dyDescent="0.35">
      <c r="A131" s="6" t="s">
        <v>33</v>
      </c>
    </row>
    <row r="132" spans="1:1" x14ac:dyDescent="0.35">
      <c r="A132" s="6" t="s">
        <v>51</v>
      </c>
    </row>
    <row r="133" spans="1:1" x14ac:dyDescent="0.35">
      <c r="A133" s="50" t="s">
        <v>338</v>
      </c>
    </row>
    <row r="134" spans="1:1" x14ac:dyDescent="0.35">
      <c r="A134" s="6" t="s">
        <v>95</v>
      </c>
    </row>
    <row r="135" spans="1:1" x14ac:dyDescent="0.35">
      <c r="A135" s="6" t="s">
        <v>4</v>
      </c>
    </row>
    <row r="136" spans="1:1" x14ac:dyDescent="0.35">
      <c r="A136" s="6" t="s">
        <v>147</v>
      </c>
    </row>
    <row r="137" spans="1:1" x14ac:dyDescent="0.35">
      <c r="A137" s="6" t="s">
        <v>27</v>
      </c>
    </row>
    <row r="138" spans="1:1" x14ac:dyDescent="0.35">
      <c r="A138" s="6" t="s">
        <v>23</v>
      </c>
    </row>
    <row r="139" spans="1:1" x14ac:dyDescent="0.35">
      <c r="A139" s="6" t="s">
        <v>31</v>
      </c>
    </row>
    <row r="140" spans="1:1" x14ac:dyDescent="0.35">
      <c r="A140" s="6" t="s">
        <v>86</v>
      </c>
    </row>
    <row r="141" spans="1:1" x14ac:dyDescent="0.35">
      <c r="A141" s="6" t="s">
        <v>151</v>
      </c>
    </row>
    <row r="142" spans="1:1" x14ac:dyDescent="0.35">
      <c r="A142" s="6" t="s">
        <v>108</v>
      </c>
    </row>
    <row r="143" spans="1:1" x14ac:dyDescent="0.35">
      <c r="A143" s="50" t="s">
        <v>339</v>
      </c>
    </row>
    <row r="144" spans="1:1" x14ac:dyDescent="0.35">
      <c r="A144" s="6" t="s">
        <v>94</v>
      </c>
    </row>
    <row r="145" spans="1:1" x14ac:dyDescent="0.35">
      <c r="A145" s="6" t="s">
        <v>19</v>
      </c>
    </row>
    <row r="146" spans="1:1" x14ac:dyDescent="0.35">
      <c r="A146" s="50" t="s">
        <v>340</v>
      </c>
    </row>
    <row r="147" spans="1:1" x14ac:dyDescent="0.35">
      <c r="A147" s="6" t="s">
        <v>213</v>
      </c>
    </row>
    <row r="148" spans="1:1" x14ac:dyDescent="0.35">
      <c r="A148" s="50" t="s">
        <v>341</v>
      </c>
    </row>
    <row r="149" spans="1:1" x14ac:dyDescent="0.35">
      <c r="A149" s="6" t="s">
        <v>96</v>
      </c>
    </row>
    <row r="150" spans="1:1" x14ac:dyDescent="0.35">
      <c r="A150" s="6" t="s">
        <v>111</v>
      </c>
    </row>
    <row r="151" spans="1:1" x14ac:dyDescent="0.35">
      <c r="A151" s="50" t="s">
        <v>342</v>
      </c>
    </row>
    <row r="152" spans="1:1" x14ac:dyDescent="0.35">
      <c r="A152" s="6" t="s">
        <v>192</v>
      </c>
    </row>
    <row r="153" spans="1:1" x14ac:dyDescent="0.35">
      <c r="A153" s="6" t="s">
        <v>67</v>
      </c>
    </row>
    <row r="154" spans="1:1" x14ac:dyDescent="0.35">
      <c r="A154" s="6" t="s">
        <v>195</v>
      </c>
    </row>
    <row r="155" spans="1:1" x14ac:dyDescent="0.35">
      <c r="A155" s="6" t="s">
        <v>64</v>
      </c>
    </row>
    <row r="156" spans="1:1" x14ac:dyDescent="0.35">
      <c r="A156" s="6" t="s">
        <v>207</v>
      </c>
    </row>
    <row r="157" spans="1:1" x14ac:dyDescent="0.35">
      <c r="A157" s="6" t="s">
        <v>166</v>
      </c>
    </row>
    <row r="158" spans="1:1" x14ac:dyDescent="0.35">
      <c r="A158" s="50" t="s">
        <v>343</v>
      </c>
    </row>
    <row r="159" spans="1:1" x14ac:dyDescent="0.35">
      <c r="A159" s="6" t="s">
        <v>7</v>
      </c>
    </row>
    <row r="160" spans="1:1" x14ac:dyDescent="0.35">
      <c r="A160" s="6" t="s">
        <v>176</v>
      </c>
    </row>
    <row r="161" spans="1:1" x14ac:dyDescent="0.35">
      <c r="A161" s="6" t="s">
        <v>139</v>
      </c>
    </row>
    <row r="162" spans="1:1" x14ac:dyDescent="0.35">
      <c r="A162" s="6" t="s">
        <v>15</v>
      </c>
    </row>
    <row r="163" spans="1:1" x14ac:dyDescent="0.35">
      <c r="A163" s="6" t="s">
        <v>21</v>
      </c>
    </row>
    <row r="164" spans="1:1" x14ac:dyDescent="0.35">
      <c r="A164" s="50" t="s">
        <v>344</v>
      </c>
    </row>
    <row r="165" spans="1:1" x14ac:dyDescent="0.35">
      <c r="A165" s="6" t="s">
        <v>3</v>
      </c>
    </row>
    <row r="166" spans="1:1" x14ac:dyDescent="0.35">
      <c r="A166" s="6" t="s">
        <v>191</v>
      </c>
    </row>
    <row r="167" spans="1:1" x14ac:dyDescent="0.35">
      <c r="A167" s="6" t="s">
        <v>144</v>
      </c>
    </row>
    <row r="168" spans="1:1" x14ac:dyDescent="0.35">
      <c r="A168" s="6" t="s">
        <v>128</v>
      </c>
    </row>
    <row r="169" spans="1:1" x14ac:dyDescent="0.35">
      <c r="A169" s="6" t="s">
        <v>76</v>
      </c>
    </row>
    <row r="170" spans="1:1" x14ac:dyDescent="0.35">
      <c r="A170" s="6" t="s">
        <v>50</v>
      </c>
    </row>
    <row r="171" spans="1:1" x14ac:dyDescent="0.35">
      <c r="A171" s="6" t="s">
        <v>146</v>
      </c>
    </row>
    <row r="172" spans="1:1" x14ac:dyDescent="0.35">
      <c r="A172" s="6" t="s">
        <v>78</v>
      </c>
    </row>
    <row r="173" spans="1:1" x14ac:dyDescent="0.35">
      <c r="A173" s="6" t="s">
        <v>37</v>
      </c>
    </row>
    <row r="174" spans="1:1" x14ac:dyDescent="0.35">
      <c r="A174" s="6" t="s">
        <v>134</v>
      </c>
    </row>
    <row r="175" spans="1:1" x14ac:dyDescent="0.35">
      <c r="A175" s="50" t="s">
        <v>345</v>
      </c>
    </row>
    <row r="176" spans="1:1" x14ac:dyDescent="0.35">
      <c r="A176" s="6" t="s">
        <v>185</v>
      </c>
    </row>
    <row r="177" spans="1:1" x14ac:dyDescent="0.35">
      <c r="A177" s="50" t="s">
        <v>346</v>
      </c>
    </row>
    <row r="178" spans="1:1" x14ac:dyDescent="0.35">
      <c r="A178" s="6" t="s">
        <v>56</v>
      </c>
    </row>
    <row r="179" spans="1:1" x14ac:dyDescent="0.35">
      <c r="A179" s="6" t="s">
        <v>220</v>
      </c>
    </row>
    <row r="180" spans="1:1" x14ac:dyDescent="0.35">
      <c r="A180" s="6" t="s">
        <v>106</v>
      </c>
    </row>
    <row r="181" spans="1:1" x14ac:dyDescent="0.35">
      <c r="A181" s="6" t="s">
        <v>30</v>
      </c>
    </row>
    <row r="182" spans="1:1" x14ac:dyDescent="0.35">
      <c r="A182" s="6" t="s">
        <v>65</v>
      </c>
    </row>
    <row r="183" spans="1:1" x14ac:dyDescent="0.35">
      <c r="A183" s="6" t="s">
        <v>107</v>
      </c>
    </row>
    <row r="184" spans="1:1" x14ac:dyDescent="0.35">
      <c r="A184" s="6" t="s">
        <v>177</v>
      </c>
    </row>
    <row r="185" spans="1:1" x14ac:dyDescent="0.35">
      <c r="A185" s="6" t="s">
        <v>186</v>
      </c>
    </row>
    <row r="186" spans="1:1" x14ac:dyDescent="0.35">
      <c r="A186" s="51" t="s">
        <v>347</v>
      </c>
    </row>
    <row r="187" spans="1:1" x14ac:dyDescent="0.35">
      <c r="A187" s="6" t="s">
        <v>49</v>
      </c>
    </row>
    <row r="188" spans="1:1" x14ac:dyDescent="0.35">
      <c r="A188" s="6" t="s">
        <v>189</v>
      </c>
    </row>
    <row r="189" spans="1:1" x14ac:dyDescent="0.35">
      <c r="A189" s="6" t="s">
        <v>180</v>
      </c>
    </row>
    <row r="190" spans="1:1" x14ac:dyDescent="0.35">
      <c r="A190" s="6" t="s">
        <v>41</v>
      </c>
    </row>
    <row r="191" spans="1:1" x14ac:dyDescent="0.35">
      <c r="A191" s="6" t="s">
        <v>57</v>
      </c>
    </row>
    <row r="192" spans="1:1" x14ac:dyDescent="0.35">
      <c r="A192" s="50" t="s">
        <v>348</v>
      </c>
    </row>
    <row r="193" spans="1:1" x14ac:dyDescent="0.35">
      <c r="A193" s="6" t="s">
        <v>26</v>
      </c>
    </row>
    <row r="194" spans="1:1" x14ac:dyDescent="0.35">
      <c r="A194" s="51" t="s">
        <v>349</v>
      </c>
    </row>
    <row r="195" spans="1:1" x14ac:dyDescent="0.35">
      <c r="A195" s="6" t="s">
        <v>198</v>
      </c>
    </row>
    <row r="196" spans="1:1" x14ac:dyDescent="0.35">
      <c r="A196" s="6" t="s">
        <v>35</v>
      </c>
    </row>
    <row r="197" spans="1:1" x14ac:dyDescent="0.35">
      <c r="A197" s="6" t="s">
        <v>54</v>
      </c>
    </row>
    <row r="198" spans="1:1" x14ac:dyDescent="0.35">
      <c r="A198" s="6" t="s">
        <v>12</v>
      </c>
    </row>
    <row r="199" spans="1:1" x14ac:dyDescent="0.35">
      <c r="A199" s="6" t="s">
        <v>162</v>
      </c>
    </row>
    <row r="200" spans="1:1" x14ac:dyDescent="0.35">
      <c r="A200" s="6" t="s">
        <v>132</v>
      </c>
    </row>
    <row r="201" spans="1:1" x14ac:dyDescent="0.35">
      <c r="A201" s="6" t="s">
        <v>158</v>
      </c>
    </row>
    <row r="202" spans="1:1" x14ac:dyDescent="0.35">
      <c r="A202" s="6" t="s">
        <v>47</v>
      </c>
    </row>
    <row r="203" spans="1:1" x14ac:dyDescent="0.35">
      <c r="A203" s="6" t="s">
        <v>24</v>
      </c>
    </row>
    <row r="204" spans="1:1" x14ac:dyDescent="0.35">
      <c r="A204" s="6" t="s">
        <v>156</v>
      </c>
    </row>
    <row r="205" spans="1:1" x14ac:dyDescent="0.35">
      <c r="A205" s="50" t="s">
        <v>350</v>
      </c>
    </row>
    <row r="206" spans="1:1" x14ac:dyDescent="0.35">
      <c r="A206" s="50" t="s">
        <v>351</v>
      </c>
    </row>
    <row r="207" spans="1:1" x14ac:dyDescent="0.35">
      <c r="A207" s="50" t="s">
        <v>352</v>
      </c>
    </row>
    <row r="208" spans="1:1" x14ac:dyDescent="0.35">
      <c r="A208" s="6" t="s">
        <v>178</v>
      </c>
    </row>
    <row r="209" spans="1:1" x14ac:dyDescent="0.35">
      <c r="A209" s="50" t="s">
        <v>353</v>
      </c>
    </row>
    <row r="210" spans="1:1" x14ac:dyDescent="0.35">
      <c r="A210" s="6" t="s">
        <v>22</v>
      </c>
    </row>
    <row r="211" spans="1:1" x14ac:dyDescent="0.35">
      <c r="A211" s="6" t="s">
        <v>13</v>
      </c>
    </row>
    <row r="212" spans="1:1" x14ac:dyDescent="0.35">
      <c r="A212" s="6" t="s">
        <v>188</v>
      </c>
    </row>
    <row r="213" spans="1:1" x14ac:dyDescent="0.35">
      <c r="A213" s="6" t="s">
        <v>204</v>
      </c>
    </row>
    <row r="214" spans="1:1" x14ac:dyDescent="0.35">
      <c r="A214" s="50"/>
    </row>
  </sheetData>
  <sortState xmlns:xlrd2="http://schemas.microsoft.com/office/spreadsheetml/2017/richdata2" ref="A2:A214">
    <sortCondition ref="A214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E827-0712-4639-BDBE-CBF10C812A88}">
  <dimension ref="B1:T419"/>
  <sheetViews>
    <sheetView topLeftCell="F1" workbookViewId="0">
      <selection activeCell="G1" sqref="G1"/>
    </sheetView>
  </sheetViews>
  <sheetFormatPr defaultRowHeight="14.5" x14ac:dyDescent="0.35"/>
  <cols>
    <col min="3" max="3" width="22.26953125" bestFit="1" customWidth="1"/>
    <col min="4" max="4" width="12" bestFit="1" customWidth="1"/>
    <col min="6" max="6" width="22.26953125" bestFit="1" customWidth="1"/>
    <col min="12" max="12" width="22.26953125" bestFit="1" customWidth="1"/>
    <col min="13" max="13" width="12" bestFit="1" customWidth="1"/>
    <col min="14" max="14" width="14.7265625" bestFit="1" customWidth="1"/>
    <col min="15" max="15" width="14.7265625" customWidth="1"/>
    <col min="16" max="16" width="5.7265625" bestFit="1" customWidth="1"/>
    <col min="17" max="17" width="22.26953125" bestFit="1" customWidth="1"/>
    <col min="18" max="18" width="6.54296875" bestFit="1" customWidth="1"/>
    <col min="19" max="19" width="9.54296875" bestFit="1" customWidth="1"/>
  </cols>
  <sheetData>
    <row r="1" spans="2:20" x14ac:dyDescent="0.35">
      <c r="F1" t="s">
        <v>58</v>
      </c>
      <c r="G1" t="s">
        <v>298</v>
      </c>
      <c r="H1" t="s">
        <v>61</v>
      </c>
    </row>
    <row r="2" spans="2:20" x14ac:dyDescent="0.35">
      <c r="B2" s="35" t="s">
        <v>229</v>
      </c>
      <c r="C2" s="36" t="s">
        <v>230</v>
      </c>
      <c r="D2" s="35" t="s">
        <v>231</v>
      </c>
      <c r="F2" s="42" t="s">
        <v>152</v>
      </c>
      <c r="G2" s="4">
        <v>-54.400000000000006</v>
      </c>
      <c r="H2">
        <v>4</v>
      </c>
      <c r="K2" t="s">
        <v>301</v>
      </c>
      <c r="L2" s="5" t="s">
        <v>224</v>
      </c>
      <c r="M2" t="s">
        <v>300</v>
      </c>
      <c r="N2" t="s">
        <v>223</v>
      </c>
      <c r="P2" t="s">
        <v>301</v>
      </c>
      <c r="Q2" t="s">
        <v>302</v>
      </c>
      <c r="R2" t="s">
        <v>303</v>
      </c>
      <c r="S2" t="s">
        <v>304</v>
      </c>
      <c r="T2" t="s">
        <v>61</v>
      </c>
    </row>
    <row r="3" spans="2:20" x14ac:dyDescent="0.35">
      <c r="B3" s="37" t="s">
        <v>232</v>
      </c>
      <c r="C3" s="1" t="s">
        <v>0</v>
      </c>
      <c r="D3" s="38">
        <v>1136</v>
      </c>
      <c r="F3" s="31" t="s">
        <v>44</v>
      </c>
      <c r="G3" s="33">
        <v>4</v>
      </c>
      <c r="H3">
        <v>1</v>
      </c>
      <c r="K3">
        <v>1</v>
      </c>
      <c r="L3" s="6" t="s">
        <v>89</v>
      </c>
      <c r="M3" s="47">
        <v>4818.5088364631747</v>
      </c>
      <c r="N3">
        <v>4</v>
      </c>
      <c r="P3">
        <v>1</v>
      </c>
      <c r="Q3" s="6" t="s">
        <v>89</v>
      </c>
      <c r="R3" s="49">
        <f t="shared" ref="R3:R34" si="0">S3/T3</f>
        <v>1204.6272091157937</v>
      </c>
      <c r="S3" s="47">
        <v>4818.5088364631747</v>
      </c>
      <c r="T3">
        <v>4</v>
      </c>
    </row>
    <row r="4" spans="2:20" x14ac:dyDescent="0.35">
      <c r="B4" s="39"/>
      <c r="C4" s="2" t="s">
        <v>1</v>
      </c>
      <c r="D4" s="40">
        <v>972</v>
      </c>
      <c r="F4" s="42" t="s">
        <v>288</v>
      </c>
      <c r="G4" s="4">
        <v>4.8599999999999994</v>
      </c>
      <c r="H4">
        <v>2</v>
      </c>
      <c r="K4">
        <v>2</v>
      </c>
      <c r="L4" s="6" t="s">
        <v>3</v>
      </c>
      <c r="M4" s="47">
        <v>4483.9292230255605</v>
      </c>
      <c r="N4">
        <v>4</v>
      </c>
      <c r="P4">
        <v>2</v>
      </c>
      <c r="Q4" s="6" t="s">
        <v>94</v>
      </c>
      <c r="R4" s="49">
        <f t="shared" si="0"/>
        <v>1174.5850180795928</v>
      </c>
      <c r="S4" s="47">
        <v>2349.1700361591857</v>
      </c>
      <c r="T4">
        <v>2</v>
      </c>
    </row>
    <row r="5" spans="2:20" x14ac:dyDescent="0.35">
      <c r="B5" s="37"/>
      <c r="C5" s="1" t="s">
        <v>2</v>
      </c>
      <c r="D5" s="38">
        <v>938</v>
      </c>
      <c r="F5" s="42" t="s">
        <v>105</v>
      </c>
      <c r="G5" s="4">
        <v>171.78928571428574</v>
      </c>
      <c r="H5">
        <v>4</v>
      </c>
      <c r="K5">
        <v>3</v>
      </c>
      <c r="L5" s="6" t="s">
        <v>90</v>
      </c>
      <c r="M5" s="47">
        <v>2703.78694182756</v>
      </c>
      <c r="N5">
        <v>4</v>
      </c>
      <c r="P5">
        <v>3</v>
      </c>
      <c r="Q5" s="6" t="s">
        <v>3</v>
      </c>
      <c r="R5" s="49">
        <f t="shared" si="0"/>
        <v>1120.9823057563901</v>
      </c>
      <c r="S5" s="47">
        <v>4483.9292230255605</v>
      </c>
      <c r="T5">
        <v>4</v>
      </c>
    </row>
    <row r="6" spans="2:20" x14ac:dyDescent="0.35">
      <c r="B6" s="39"/>
      <c r="C6" s="2" t="s">
        <v>3</v>
      </c>
      <c r="D6" s="40">
        <v>653</v>
      </c>
      <c r="F6" s="33" t="s">
        <v>45</v>
      </c>
      <c r="G6" s="33">
        <v>0</v>
      </c>
      <c r="H6">
        <v>1</v>
      </c>
      <c r="K6">
        <v>4</v>
      </c>
      <c r="L6" s="6" t="s">
        <v>97</v>
      </c>
      <c r="M6" s="47">
        <v>2442.8406156811961</v>
      </c>
      <c r="N6">
        <v>4</v>
      </c>
      <c r="P6">
        <v>4</v>
      </c>
      <c r="Q6" s="6" t="s">
        <v>93</v>
      </c>
      <c r="R6" s="49">
        <f t="shared" si="0"/>
        <v>983.81403625614143</v>
      </c>
      <c r="S6" s="47">
        <v>1967.6280725122829</v>
      </c>
      <c r="T6">
        <v>2</v>
      </c>
    </row>
    <row r="7" spans="2:20" x14ac:dyDescent="0.35">
      <c r="B7" s="37"/>
      <c r="C7" s="1" t="s">
        <v>4</v>
      </c>
      <c r="D7" s="38">
        <v>435</v>
      </c>
      <c r="F7" s="33" t="s">
        <v>36</v>
      </c>
      <c r="G7" s="33">
        <v>111</v>
      </c>
      <c r="H7">
        <v>1</v>
      </c>
      <c r="K7">
        <v>5</v>
      </c>
      <c r="L7" s="6" t="s">
        <v>87</v>
      </c>
      <c r="M7" s="47">
        <v>2370.9042535326607</v>
      </c>
      <c r="N7">
        <v>4</v>
      </c>
      <c r="P7">
        <v>5</v>
      </c>
      <c r="Q7" s="6" t="s">
        <v>2</v>
      </c>
      <c r="R7" s="49">
        <f t="shared" si="0"/>
        <v>950.31901260504208</v>
      </c>
      <c r="S7" s="47">
        <v>1900.6380252100842</v>
      </c>
      <c r="T7">
        <v>2</v>
      </c>
    </row>
    <row r="8" spans="2:20" x14ac:dyDescent="0.35">
      <c r="B8" s="39"/>
      <c r="C8" s="2" t="s">
        <v>5</v>
      </c>
      <c r="D8" s="40">
        <v>264</v>
      </c>
      <c r="F8" s="42" t="s">
        <v>36</v>
      </c>
      <c r="G8" s="4">
        <v>86.919478454772616</v>
      </c>
      <c r="H8">
        <v>2</v>
      </c>
      <c r="K8">
        <v>6</v>
      </c>
      <c r="L8" s="6" t="s">
        <v>94</v>
      </c>
      <c r="M8" s="47">
        <v>2349.1700361591857</v>
      </c>
      <c r="N8">
        <v>2</v>
      </c>
      <c r="P8">
        <v>6</v>
      </c>
      <c r="Q8" s="6" t="s">
        <v>28</v>
      </c>
      <c r="R8" s="49">
        <f t="shared" si="0"/>
        <v>796</v>
      </c>
      <c r="S8" s="47">
        <v>796</v>
      </c>
      <c r="T8">
        <v>1</v>
      </c>
    </row>
    <row r="9" spans="2:20" x14ac:dyDescent="0.35">
      <c r="B9" s="37"/>
      <c r="C9" s="1" t="s">
        <v>6</v>
      </c>
      <c r="D9" s="38">
        <v>213</v>
      </c>
      <c r="F9" s="31" t="s">
        <v>81</v>
      </c>
      <c r="G9" s="33">
        <v>158</v>
      </c>
      <c r="H9">
        <v>1</v>
      </c>
      <c r="K9">
        <v>7</v>
      </c>
      <c r="L9" s="6" t="s">
        <v>163</v>
      </c>
      <c r="M9" s="47">
        <v>2254.4423051386029</v>
      </c>
      <c r="N9">
        <v>3</v>
      </c>
      <c r="P9">
        <v>7</v>
      </c>
      <c r="Q9" s="6" t="s">
        <v>163</v>
      </c>
      <c r="R9" s="49">
        <f t="shared" si="0"/>
        <v>751.48076837953431</v>
      </c>
      <c r="S9" s="47">
        <v>2254.4423051386029</v>
      </c>
      <c r="T9">
        <v>3</v>
      </c>
    </row>
    <row r="10" spans="2:20" x14ac:dyDescent="0.35">
      <c r="B10" s="39"/>
      <c r="C10" s="2" t="s">
        <v>7</v>
      </c>
      <c r="D10" s="40">
        <v>180</v>
      </c>
      <c r="F10" s="42" t="s">
        <v>81</v>
      </c>
      <c r="G10" s="4">
        <v>241.74590909090904</v>
      </c>
      <c r="H10">
        <v>2</v>
      </c>
      <c r="K10">
        <v>8</v>
      </c>
      <c r="L10" s="6" t="s">
        <v>285</v>
      </c>
      <c r="M10" s="47">
        <v>2191.7514086434599</v>
      </c>
      <c r="N10">
        <v>3</v>
      </c>
      <c r="P10">
        <v>8</v>
      </c>
      <c r="Q10" s="6" t="s">
        <v>285</v>
      </c>
      <c r="R10" s="49">
        <f t="shared" si="0"/>
        <v>730.58380288115325</v>
      </c>
      <c r="S10" s="47">
        <v>2191.7514086434599</v>
      </c>
      <c r="T10">
        <v>3</v>
      </c>
    </row>
    <row r="11" spans="2:20" x14ac:dyDescent="0.35">
      <c r="B11" s="37"/>
      <c r="C11" s="1" t="s">
        <v>8</v>
      </c>
      <c r="D11" s="38">
        <v>115</v>
      </c>
      <c r="F11" s="42" t="s">
        <v>81</v>
      </c>
      <c r="G11" s="4">
        <v>169.09071428571428</v>
      </c>
      <c r="H11">
        <v>3</v>
      </c>
      <c r="K11">
        <v>9</v>
      </c>
      <c r="L11" s="6" t="s">
        <v>16</v>
      </c>
      <c r="M11" s="47">
        <v>2068.4170406805529</v>
      </c>
      <c r="N11">
        <v>4</v>
      </c>
      <c r="P11">
        <v>9</v>
      </c>
      <c r="Q11" s="6" t="s">
        <v>90</v>
      </c>
      <c r="R11" s="49">
        <f t="shared" si="0"/>
        <v>675.94673545689</v>
      </c>
      <c r="S11" s="47">
        <v>2703.78694182756</v>
      </c>
      <c r="T11">
        <v>4</v>
      </c>
    </row>
    <row r="12" spans="2:20" x14ac:dyDescent="0.35">
      <c r="B12" s="39"/>
      <c r="C12" s="2" t="s">
        <v>9</v>
      </c>
      <c r="D12" s="40">
        <v>114</v>
      </c>
      <c r="F12" s="42" t="s">
        <v>81</v>
      </c>
      <c r="G12" s="4">
        <v>745.09090909090901</v>
      </c>
      <c r="H12">
        <v>4</v>
      </c>
      <c r="K12">
        <v>10</v>
      </c>
      <c r="L12" s="6" t="s">
        <v>30</v>
      </c>
      <c r="M12" s="47">
        <v>2040.9098214285716</v>
      </c>
      <c r="N12">
        <v>4</v>
      </c>
      <c r="P12">
        <v>10</v>
      </c>
      <c r="Q12" s="6" t="s">
        <v>88</v>
      </c>
      <c r="R12" s="49">
        <f t="shared" si="0"/>
        <v>673.15561046091125</v>
      </c>
      <c r="S12" s="47">
        <v>2019.4668313827337</v>
      </c>
      <c r="T12">
        <v>3</v>
      </c>
    </row>
    <row r="13" spans="2:20" x14ac:dyDescent="0.35">
      <c r="B13" s="37"/>
      <c r="C13" s="1" t="s">
        <v>10</v>
      </c>
      <c r="D13" s="38">
        <v>105</v>
      </c>
      <c r="F13" s="42" t="s">
        <v>135</v>
      </c>
      <c r="G13" s="4">
        <v>23.35</v>
      </c>
      <c r="H13">
        <v>3</v>
      </c>
      <c r="K13">
        <v>11</v>
      </c>
      <c r="L13" s="6" t="s">
        <v>88</v>
      </c>
      <c r="M13" s="47">
        <v>2019.4668313827337</v>
      </c>
      <c r="N13">
        <v>3</v>
      </c>
      <c r="P13">
        <v>11</v>
      </c>
      <c r="Q13" s="6" t="s">
        <v>96</v>
      </c>
      <c r="R13" s="49">
        <f t="shared" si="0"/>
        <v>629.28173582995953</v>
      </c>
      <c r="S13" s="47">
        <v>1258.5634716599191</v>
      </c>
      <c r="T13">
        <v>2</v>
      </c>
    </row>
    <row r="14" spans="2:20" x14ac:dyDescent="0.35">
      <c r="B14" s="39"/>
      <c r="C14" s="2" t="s">
        <v>11</v>
      </c>
      <c r="D14" s="40">
        <v>32</v>
      </c>
      <c r="F14" s="42" t="s">
        <v>135</v>
      </c>
      <c r="G14" s="4">
        <v>66.6875</v>
      </c>
      <c r="H14">
        <v>4</v>
      </c>
      <c r="K14">
        <v>12</v>
      </c>
      <c r="L14" s="6" t="s">
        <v>93</v>
      </c>
      <c r="M14" s="47">
        <v>1967.6280725122829</v>
      </c>
      <c r="N14">
        <v>2</v>
      </c>
      <c r="P14">
        <v>12</v>
      </c>
      <c r="Q14" s="6" t="s">
        <v>130</v>
      </c>
      <c r="R14" s="49">
        <f t="shared" si="0"/>
        <v>627.48477773646221</v>
      </c>
      <c r="S14" s="47">
        <v>1882.4543332093867</v>
      </c>
      <c r="T14">
        <v>3</v>
      </c>
    </row>
    <row r="15" spans="2:20" x14ac:dyDescent="0.35">
      <c r="B15" s="37"/>
      <c r="C15" s="1" t="s">
        <v>12</v>
      </c>
      <c r="D15" s="38">
        <v>20</v>
      </c>
      <c r="F15" s="42" t="s">
        <v>154</v>
      </c>
      <c r="G15" s="4">
        <v>28.25</v>
      </c>
      <c r="H15">
        <v>4</v>
      </c>
      <c r="K15">
        <v>13</v>
      </c>
      <c r="L15" s="6" t="s">
        <v>2</v>
      </c>
      <c r="M15" s="47">
        <v>1900.6380252100842</v>
      </c>
      <c r="N15">
        <v>2</v>
      </c>
      <c r="P15">
        <v>13</v>
      </c>
      <c r="Q15" s="6" t="s">
        <v>95</v>
      </c>
      <c r="R15" s="49">
        <f t="shared" si="0"/>
        <v>614.42913579067988</v>
      </c>
      <c r="S15" s="47">
        <v>614.42913579067988</v>
      </c>
      <c r="T15">
        <v>1</v>
      </c>
    </row>
    <row r="16" spans="2:20" x14ac:dyDescent="0.35">
      <c r="B16" s="39"/>
      <c r="C16" s="2" t="s">
        <v>13</v>
      </c>
      <c r="D16" s="40">
        <v>8</v>
      </c>
      <c r="F16" s="33" t="s">
        <v>63</v>
      </c>
      <c r="G16" s="33">
        <v>265</v>
      </c>
      <c r="H16">
        <v>1</v>
      </c>
      <c r="K16">
        <v>14</v>
      </c>
      <c r="L16" s="6" t="s">
        <v>130</v>
      </c>
      <c r="M16" s="47">
        <v>1882.4543332093867</v>
      </c>
      <c r="N16">
        <v>3</v>
      </c>
      <c r="P16">
        <v>14</v>
      </c>
      <c r="Q16" s="6" t="s">
        <v>97</v>
      </c>
      <c r="R16" s="49">
        <f t="shared" si="0"/>
        <v>610.71015392029904</v>
      </c>
      <c r="S16" s="47">
        <v>2442.8406156811961</v>
      </c>
      <c r="T16">
        <v>4</v>
      </c>
    </row>
    <row r="17" spans="2:20" x14ac:dyDescent="0.35">
      <c r="B17" s="37" t="s">
        <v>233</v>
      </c>
      <c r="C17" s="1" t="s">
        <v>14</v>
      </c>
      <c r="D17" s="38">
        <v>719</v>
      </c>
      <c r="F17" s="42" t="s">
        <v>63</v>
      </c>
      <c r="G17" s="4">
        <v>557.18249999999989</v>
      </c>
      <c r="H17">
        <v>2</v>
      </c>
      <c r="K17">
        <v>15</v>
      </c>
      <c r="L17" s="6" t="s">
        <v>14</v>
      </c>
      <c r="M17" s="47">
        <v>1805.9673430985611</v>
      </c>
      <c r="N17">
        <v>4</v>
      </c>
      <c r="P17">
        <v>15</v>
      </c>
      <c r="Q17" s="6" t="s">
        <v>87</v>
      </c>
      <c r="R17" s="49">
        <f t="shared" si="0"/>
        <v>592.72606338316518</v>
      </c>
      <c r="S17" s="47">
        <v>2370.9042535326607</v>
      </c>
      <c r="T17">
        <v>4</v>
      </c>
    </row>
    <row r="18" spans="2:20" x14ac:dyDescent="0.35">
      <c r="B18" s="39"/>
      <c r="C18" s="2" t="s">
        <v>15</v>
      </c>
      <c r="D18" s="40">
        <v>548</v>
      </c>
      <c r="F18" s="42" t="s">
        <v>63</v>
      </c>
      <c r="G18" s="4">
        <v>274.89499999999998</v>
      </c>
      <c r="H18">
        <v>3</v>
      </c>
      <c r="K18">
        <v>16</v>
      </c>
      <c r="L18" s="6" t="s">
        <v>15</v>
      </c>
      <c r="M18" s="47">
        <v>1735.755798235426</v>
      </c>
      <c r="N18">
        <v>4</v>
      </c>
      <c r="P18">
        <v>16</v>
      </c>
      <c r="Q18" s="6" t="s">
        <v>166</v>
      </c>
      <c r="R18" s="49">
        <f t="shared" si="0"/>
        <v>592.37948717948723</v>
      </c>
      <c r="S18" s="47">
        <v>592.37948717948723</v>
      </c>
      <c r="T18">
        <v>1</v>
      </c>
    </row>
    <row r="19" spans="2:20" x14ac:dyDescent="0.35">
      <c r="B19" s="37"/>
      <c r="C19" s="1" t="s">
        <v>16</v>
      </c>
      <c r="D19" s="38">
        <v>446</v>
      </c>
      <c r="F19" s="42" t="s">
        <v>63</v>
      </c>
      <c r="G19" s="4">
        <v>422.05357142857139</v>
      </c>
      <c r="H19">
        <v>4</v>
      </c>
      <c r="K19">
        <v>17</v>
      </c>
      <c r="L19" s="6" t="s">
        <v>284</v>
      </c>
      <c r="M19" s="47">
        <v>1598.8762605042016</v>
      </c>
      <c r="N19">
        <v>3</v>
      </c>
      <c r="P19">
        <v>17</v>
      </c>
      <c r="Q19" s="6" t="s">
        <v>92</v>
      </c>
      <c r="R19" s="49">
        <f t="shared" si="0"/>
        <v>539.5611153846155</v>
      </c>
      <c r="S19" s="47">
        <v>539.5611153846155</v>
      </c>
      <c r="T19">
        <v>1</v>
      </c>
    </row>
    <row r="20" spans="2:20" x14ac:dyDescent="0.35">
      <c r="B20" s="39"/>
      <c r="C20" s="2" t="s">
        <v>17</v>
      </c>
      <c r="D20" s="40">
        <v>444</v>
      </c>
      <c r="F20" s="31" t="s">
        <v>11</v>
      </c>
      <c r="G20" s="33">
        <v>32</v>
      </c>
      <c r="H20">
        <v>1</v>
      </c>
      <c r="K20">
        <v>18</v>
      </c>
      <c r="L20" s="6" t="s">
        <v>31</v>
      </c>
      <c r="M20" s="47">
        <v>1552.117592561716</v>
      </c>
      <c r="N20">
        <v>4</v>
      </c>
      <c r="P20">
        <v>18</v>
      </c>
      <c r="Q20" s="6" t="s">
        <v>284</v>
      </c>
      <c r="R20" s="49">
        <f t="shared" si="0"/>
        <v>532.95875350140057</v>
      </c>
      <c r="S20" s="47">
        <v>1598.8762605042016</v>
      </c>
      <c r="T20">
        <v>3</v>
      </c>
    </row>
    <row r="21" spans="2:20" x14ac:dyDescent="0.35">
      <c r="B21" s="37"/>
      <c r="C21" s="1" t="s">
        <v>18</v>
      </c>
      <c r="D21" s="38">
        <v>390</v>
      </c>
      <c r="F21" s="42" t="s">
        <v>11</v>
      </c>
      <c r="G21" s="4">
        <v>50</v>
      </c>
      <c r="H21">
        <v>2</v>
      </c>
      <c r="K21">
        <v>19</v>
      </c>
      <c r="L21" s="6" t="s">
        <v>63</v>
      </c>
      <c r="M21" s="47">
        <v>1519.1310714285712</v>
      </c>
      <c r="N21">
        <v>4</v>
      </c>
      <c r="P21">
        <v>19</v>
      </c>
      <c r="Q21" s="6" t="s">
        <v>102</v>
      </c>
      <c r="R21" s="49">
        <f t="shared" si="0"/>
        <v>522.17258687258686</v>
      </c>
      <c r="S21" s="47">
        <v>522.17258687258686</v>
      </c>
      <c r="T21">
        <v>1</v>
      </c>
    </row>
    <row r="22" spans="2:20" x14ac:dyDescent="0.35">
      <c r="B22" s="39"/>
      <c r="C22" s="2" t="s">
        <v>19</v>
      </c>
      <c r="D22" s="40">
        <v>378</v>
      </c>
      <c r="F22" s="42" t="s">
        <v>159</v>
      </c>
      <c r="G22" s="4">
        <v>15</v>
      </c>
      <c r="H22">
        <v>4</v>
      </c>
      <c r="K22">
        <v>20</v>
      </c>
      <c r="L22" s="6" t="s">
        <v>29</v>
      </c>
      <c r="M22" s="47">
        <v>1465.8802484897881</v>
      </c>
      <c r="N22">
        <v>4</v>
      </c>
      <c r="P22">
        <v>20</v>
      </c>
      <c r="Q22" s="6" t="s">
        <v>16</v>
      </c>
      <c r="R22" s="49">
        <f t="shared" si="0"/>
        <v>517.10426017013822</v>
      </c>
      <c r="S22" s="47">
        <v>2068.4170406805529</v>
      </c>
      <c r="T22">
        <v>4</v>
      </c>
    </row>
    <row r="23" spans="2:20" x14ac:dyDescent="0.35">
      <c r="B23" s="37"/>
      <c r="C23" s="1" t="s">
        <v>20</v>
      </c>
      <c r="D23" s="38">
        <v>359</v>
      </c>
      <c r="F23" s="42" t="s">
        <v>116</v>
      </c>
      <c r="G23" s="4">
        <v>198.73750000000001</v>
      </c>
      <c r="H23">
        <v>4</v>
      </c>
      <c r="K23">
        <v>21</v>
      </c>
      <c r="L23" s="6" t="s">
        <v>147</v>
      </c>
      <c r="M23" s="47">
        <v>1462.0216197783461</v>
      </c>
      <c r="N23">
        <v>4</v>
      </c>
      <c r="P23">
        <v>21</v>
      </c>
      <c r="Q23" s="6" t="s">
        <v>17</v>
      </c>
      <c r="R23" s="49">
        <f t="shared" si="0"/>
        <v>515.30878371628364</v>
      </c>
      <c r="S23" s="47">
        <v>1030.6175674325673</v>
      </c>
      <c r="T23">
        <v>2</v>
      </c>
    </row>
    <row r="24" spans="2:20" x14ac:dyDescent="0.35">
      <c r="B24" s="39"/>
      <c r="C24" s="2" t="s">
        <v>21</v>
      </c>
      <c r="D24" s="40">
        <v>294</v>
      </c>
      <c r="F24" s="42" t="s">
        <v>157</v>
      </c>
      <c r="G24" s="4">
        <v>5.25</v>
      </c>
      <c r="H24">
        <v>4</v>
      </c>
      <c r="K24">
        <v>22</v>
      </c>
      <c r="L24" s="6" t="s">
        <v>4</v>
      </c>
      <c r="M24" s="47">
        <v>1335.3381038834298</v>
      </c>
      <c r="N24">
        <v>5</v>
      </c>
      <c r="P24">
        <v>22</v>
      </c>
      <c r="Q24" s="6" t="s">
        <v>30</v>
      </c>
      <c r="R24" s="49">
        <f t="shared" si="0"/>
        <v>510.2274553571429</v>
      </c>
      <c r="S24" s="47">
        <v>2040.9098214285716</v>
      </c>
      <c r="T24">
        <v>4</v>
      </c>
    </row>
    <row r="25" spans="2:20" x14ac:dyDescent="0.35">
      <c r="B25" s="37"/>
      <c r="C25" s="1" t="s">
        <v>22</v>
      </c>
      <c r="D25" s="38">
        <v>226</v>
      </c>
      <c r="F25" s="42" t="s">
        <v>141</v>
      </c>
      <c r="G25" s="4">
        <v>42.15</v>
      </c>
      <c r="H25">
        <v>4</v>
      </c>
      <c r="K25">
        <v>23</v>
      </c>
      <c r="L25" s="6" t="s">
        <v>81</v>
      </c>
      <c r="M25" s="47">
        <v>1313.9275324675323</v>
      </c>
      <c r="N25">
        <v>4</v>
      </c>
      <c r="P25">
        <v>23</v>
      </c>
      <c r="Q25" s="6" t="s">
        <v>14</v>
      </c>
      <c r="R25" s="49">
        <f t="shared" si="0"/>
        <v>451.49183577464026</v>
      </c>
      <c r="S25" s="47">
        <v>1805.9673430985611</v>
      </c>
      <c r="T25">
        <v>4</v>
      </c>
    </row>
    <row r="26" spans="2:20" x14ac:dyDescent="0.35">
      <c r="B26" s="39"/>
      <c r="C26" s="2" t="s">
        <v>23</v>
      </c>
      <c r="D26" s="40">
        <v>85</v>
      </c>
      <c r="F26" s="31" t="s">
        <v>66</v>
      </c>
      <c r="G26" s="33">
        <v>144</v>
      </c>
      <c r="H26">
        <v>1</v>
      </c>
      <c r="K26">
        <v>24</v>
      </c>
      <c r="L26" s="6" t="s">
        <v>96</v>
      </c>
      <c r="M26" s="47">
        <v>1258.5634716599191</v>
      </c>
      <c r="N26">
        <v>2</v>
      </c>
      <c r="P26">
        <v>24</v>
      </c>
      <c r="Q26" s="6" t="s">
        <v>15</v>
      </c>
      <c r="R26" s="49">
        <f t="shared" si="0"/>
        <v>433.93894955885651</v>
      </c>
      <c r="S26" s="47">
        <v>1735.755798235426</v>
      </c>
      <c r="T26">
        <v>4</v>
      </c>
    </row>
    <row r="27" spans="2:20" x14ac:dyDescent="0.35">
      <c r="B27" s="37"/>
      <c r="C27" s="1" t="s">
        <v>24</v>
      </c>
      <c r="D27" s="38">
        <v>37</v>
      </c>
      <c r="F27" s="42" t="s">
        <v>66</v>
      </c>
      <c r="G27" s="4">
        <v>90.185714285714297</v>
      </c>
      <c r="H27">
        <v>2</v>
      </c>
      <c r="K27">
        <v>25</v>
      </c>
      <c r="L27" s="6" t="s">
        <v>19</v>
      </c>
      <c r="M27" s="47">
        <v>1254.1025679936006</v>
      </c>
      <c r="N27">
        <v>4</v>
      </c>
      <c r="P27">
        <v>25</v>
      </c>
      <c r="Q27" s="6" t="s">
        <v>208</v>
      </c>
      <c r="R27" s="49">
        <f t="shared" si="0"/>
        <v>412.24327396741182</v>
      </c>
      <c r="S27" s="47">
        <v>412.24327396741182</v>
      </c>
      <c r="T27">
        <v>1</v>
      </c>
    </row>
    <row r="28" spans="2:20" x14ac:dyDescent="0.35">
      <c r="B28" s="39"/>
      <c r="C28" s="2" t="s">
        <v>234</v>
      </c>
      <c r="D28" s="40">
        <v>24</v>
      </c>
      <c r="F28" s="33" t="s">
        <v>34</v>
      </c>
      <c r="G28" s="33">
        <v>154</v>
      </c>
      <c r="H28">
        <v>1</v>
      </c>
      <c r="K28">
        <v>26</v>
      </c>
      <c r="L28" s="6" t="s">
        <v>83</v>
      </c>
      <c r="M28" s="47">
        <v>1240.5904912478827</v>
      </c>
      <c r="N28">
        <v>4</v>
      </c>
      <c r="P28">
        <v>26</v>
      </c>
      <c r="Q28" s="6" t="s">
        <v>111</v>
      </c>
      <c r="R28" s="49">
        <f t="shared" si="0"/>
        <v>389.5814005602241</v>
      </c>
      <c r="S28" s="47">
        <v>389.5814005602241</v>
      </c>
      <c r="T28">
        <v>1</v>
      </c>
    </row>
    <row r="29" spans="2:20" x14ac:dyDescent="0.35">
      <c r="B29" s="37"/>
      <c r="C29" s="1" t="s">
        <v>25</v>
      </c>
      <c r="D29" s="38">
        <v>20</v>
      </c>
      <c r="F29" s="31" t="s">
        <v>53</v>
      </c>
      <c r="G29" s="33">
        <v>281</v>
      </c>
      <c r="H29">
        <v>1</v>
      </c>
      <c r="K29">
        <v>27</v>
      </c>
      <c r="L29" s="6" t="s">
        <v>109</v>
      </c>
      <c r="M29" s="47">
        <v>1164.4840296744439</v>
      </c>
      <c r="N29">
        <v>3</v>
      </c>
      <c r="P29">
        <v>27</v>
      </c>
      <c r="Q29" s="6" t="s">
        <v>109</v>
      </c>
      <c r="R29" s="49">
        <f t="shared" si="0"/>
        <v>388.16134322481463</v>
      </c>
      <c r="S29" s="47">
        <v>1164.4840296744439</v>
      </c>
      <c r="T29">
        <v>3</v>
      </c>
    </row>
    <row r="30" spans="2:20" x14ac:dyDescent="0.35">
      <c r="B30" s="39"/>
      <c r="C30" s="2" t="s">
        <v>26</v>
      </c>
      <c r="D30" s="40">
        <v>12</v>
      </c>
      <c r="F30" s="42" t="s">
        <v>53</v>
      </c>
      <c r="G30" s="4">
        <v>42.385416666666664</v>
      </c>
      <c r="H30">
        <v>2</v>
      </c>
      <c r="K30">
        <v>28</v>
      </c>
      <c r="L30" s="6" t="s">
        <v>112</v>
      </c>
      <c r="M30" s="47">
        <v>1110.691702553291</v>
      </c>
      <c r="N30">
        <v>4</v>
      </c>
      <c r="P30">
        <v>28</v>
      </c>
      <c r="Q30" s="6" t="s">
        <v>31</v>
      </c>
      <c r="R30" s="49">
        <f t="shared" si="0"/>
        <v>388.02939814042901</v>
      </c>
      <c r="S30" s="47">
        <v>1552.117592561716</v>
      </c>
      <c r="T30">
        <v>4</v>
      </c>
    </row>
    <row r="31" spans="2:20" x14ac:dyDescent="0.35">
      <c r="B31" s="37"/>
      <c r="C31" s="1" t="s">
        <v>235</v>
      </c>
      <c r="D31" s="38">
        <v>2</v>
      </c>
      <c r="F31" s="31" t="s">
        <v>17</v>
      </c>
      <c r="G31" s="33">
        <v>444</v>
      </c>
      <c r="H31">
        <v>1</v>
      </c>
      <c r="K31">
        <v>29</v>
      </c>
      <c r="L31" s="6" t="s">
        <v>76</v>
      </c>
      <c r="M31" s="47">
        <v>1108.2213055365687</v>
      </c>
      <c r="N31">
        <v>4</v>
      </c>
      <c r="P31">
        <v>29</v>
      </c>
      <c r="Q31" s="6" t="s">
        <v>63</v>
      </c>
      <c r="R31" s="49">
        <f t="shared" si="0"/>
        <v>379.7827678571428</v>
      </c>
      <c r="S31" s="47">
        <v>1519.1310714285712</v>
      </c>
      <c r="T31">
        <v>4</v>
      </c>
    </row>
    <row r="32" spans="2:20" x14ac:dyDescent="0.35">
      <c r="B32" s="39"/>
      <c r="C32" s="2" t="s">
        <v>27</v>
      </c>
      <c r="D32" s="40">
        <v>2</v>
      </c>
      <c r="F32" s="42" t="s">
        <v>17</v>
      </c>
      <c r="G32" s="4">
        <v>586.6175674325674</v>
      </c>
      <c r="H32">
        <v>2</v>
      </c>
      <c r="K32">
        <v>30</v>
      </c>
      <c r="L32" s="6" t="s">
        <v>52</v>
      </c>
      <c r="M32" s="47">
        <v>1049.7835760776861</v>
      </c>
      <c r="N32">
        <v>4</v>
      </c>
      <c r="P32">
        <v>30</v>
      </c>
      <c r="Q32" s="6" t="s">
        <v>29</v>
      </c>
      <c r="R32" s="49">
        <f t="shared" si="0"/>
        <v>366.47006212244702</v>
      </c>
      <c r="S32" s="47">
        <v>1465.8802484897881</v>
      </c>
      <c r="T32">
        <v>4</v>
      </c>
    </row>
    <row r="33" spans="2:20" x14ac:dyDescent="0.35">
      <c r="B33" s="37" t="s">
        <v>236</v>
      </c>
      <c r="C33" s="1" t="s">
        <v>28</v>
      </c>
      <c r="D33" s="38">
        <v>796</v>
      </c>
      <c r="F33" s="42" t="s">
        <v>161</v>
      </c>
      <c r="G33" s="4">
        <v>-5</v>
      </c>
      <c r="H33">
        <v>4</v>
      </c>
      <c r="K33">
        <v>31</v>
      </c>
      <c r="L33" s="6" t="s">
        <v>188</v>
      </c>
      <c r="M33" s="47">
        <v>1044.3987370524214</v>
      </c>
      <c r="N33">
        <v>4</v>
      </c>
      <c r="Q33" s="6" t="s">
        <v>147</v>
      </c>
      <c r="R33" s="49">
        <f t="shared" si="0"/>
        <v>365.50540494458653</v>
      </c>
      <c r="S33" s="47">
        <v>1462.0216197783461</v>
      </c>
      <c r="T33">
        <v>4</v>
      </c>
    </row>
    <row r="34" spans="2:20" x14ac:dyDescent="0.35">
      <c r="B34" s="39"/>
      <c r="C34" s="2" t="s">
        <v>29</v>
      </c>
      <c r="D34" s="40">
        <v>448</v>
      </c>
      <c r="F34" s="31" t="s">
        <v>29</v>
      </c>
      <c r="G34" s="33">
        <v>448</v>
      </c>
      <c r="H34">
        <v>1</v>
      </c>
      <c r="K34">
        <v>32</v>
      </c>
      <c r="L34" s="6" t="s">
        <v>17</v>
      </c>
      <c r="M34" s="47">
        <v>1030.6175674325673</v>
      </c>
      <c r="N34">
        <v>2</v>
      </c>
      <c r="Q34" s="6" t="s">
        <v>173</v>
      </c>
      <c r="R34" s="49">
        <f t="shared" si="0"/>
        <v>364.26883928571431</v>
      </c>
      <c r="S34" s="47">
        <v>728.53767857142861</v>
      </c>
      <c r="T34">
        <v>2</v>
      </c>
    </row>
    <row r="35" spans="2:20" x14ac:dyDescent="0.35">
      <c r="B35" s="37"/>
      <c r="C35" s="1" t="s">
        <v>30</v>
      </c>
      <c r="D35" s="38">
        <v>399</v>
      </c>
      <c r="F35" s="42" t="s">
        <v>29</v>
      </c>
      <c r="G35" s="4">
        <v>374.73</v>
      </c>
      <c r="H35">
        <v>2</v>
      </c>
      <c r="K35">
        <v>33</v>
      </c>
      <c r="L35" s="6" t="s">
        <v>67</v>
      </c>
      <c r="M35" s="47">
        <v>1000.4140289686538</v>
      </c>
      <c r="N35">
        <v>4</v>
      </c>
      <c r="Q35" s="6" t="s">
        <v>79</v>
      </c>
      <c r="R35" s="49">
        <f t="shared" ref="R35:R66" si="1">S35/T35</f>
        <v>344.01452599551618</v>
      </c>
      <c r="S35" s="47">
        <v>688.02905199103236</v>
      </c>
      <c r="T35">
        <v>2</v>
      </c>
    </row>
    <row r="36" spans="2:20" x14ac:dyDescent="0.35">
      <c r="B36" s="39"/>
      <c r="C36" s="2" t="s">
        <v>31</v>
      </c>
      <c r="D36" s="40">
        <v>347</v>
      </c>
      <c r="F36" s="42" t="s">
        <v>29</v>
      </c>
      <c r="G36" s="4">
        <v>383.55841491841494</v>
      </c>
      <c r="H36">
        <v>3</v>
      </c>
      <c r="K36">
        <v>34</v>
      </c>
      <c r="L36" s="6" t="s">
        <v>37</v>
      </c>
      <c r="M36" s="47">
        <v>997.08322173654324</v>
      </c>
      <c r="N36">
        <v>4</v>
      </c>
      <c r="Q36" s="6" t="s">
        <v>207</v>
      </c>
      <c r="R36" s="49">
        <f t="shared" si="1"/>
        <v>337.93805517925421</v>
      </c>
      <c r="S36" s="47">
        <v>675.87611035850841</v>
      </c>
      <c r="T36">
        <v>2</v>
      </c>
    </row>
    <row r="37" spans="2:20" x14ac:dyDescent="0.35">
      <c r="B37" s="37"/>
      <c r="C37" s="1" t="s">
        <v>32</v>
      </c>
      <c r="D37" s="38">
        <v>217</v>
      </c>
      <c r="F37" s="42" t="s">
        <v>29</v>
      </c>
      <c r="G37" s="4">
        <v>259.59183357137323</v>
      </c>
      <c r="H37">
        <v>4</v>
      </c>
      <c r="K37">
        <v>35</v>
      </c>
      <c r="L37" s="6" t="s">
        <v>296</v>
      </c>
      <c r="M37" s="47">
        <v>960.32506967143684</v>
      </c>
      <c r="N37">
        <v>3</v>
      </c>
      <c r="Q37" s="6" t="s">
        <v>220</v>
      </c>
      <c r="R37" s="49">
        <f t="shared" si="1"/>
        <v>337.02354341736691</v>
      </c>
      <c r="S37" s="47">
        <v>337.02354341736691</v>
      </c>
      <c r="T37">
        <v>1</v>
      </c>
    </row>
    <row r="38" spans="2:20" x14ac:dyDescent="0.35">
      <c r="B38" s="39"/>
      <c r="C38" s="2" t="s">
        <v>33</v>
      </c>
      <c r="D38" s="40">
        <v>164</v>
      </c>
      <c r="F38" s="42" t="s">
        <v>194</v>
      </c>
      <c r="G38" s="4">
        <v>20.974999999999998</v>
      </c>
      <c r="H38">
        <v>2</v>
      </c>
      <c r="K38">
        <v>36</v>
      </c>
      <c r="L38" s="6" t="s">
        <v>22</v>
      </c>
      <c r="M38" s="47">
        <v>881.80564873722778</v>
      </c>
      <c r="N38">
        <v>4</v>
      </c>
      <c r="Q38" s="6" t="s">
        <v>115</v>
      </c>
      <c r="R38" s="49">
        <f t="shared" si="1"/>
        <v>334.13758260895446</v>
      </c>
      <c r="S38" s="47">
        <v>668.27516521790892</v>
      </c>
      <c r="T38">
        <v>2</v>
      </c>
    </row>
    <row r="39" spans="2:20" x14ac:dyDescent="0.35">
      <c r="B39" s="37"/>
      <c r="C39" s="1" t="s">
        <v>34</v>
      </c>
      <c r="D39" s="38">
        <v>154</v>
      </c>
      <c r="F39" s="42" t="s">
        <v>194</v>
      </c>
      <c r="G39" s="4">
        <v>130.42600806451611</v>
      </c>
      <c r="H39">
        <v>4</v>
      </c>
      <c r="K39">
        <v>37</v>
      </c>
      <c r="L39" s="6" t="s">
        <v>164</v>
      </c>
      <c r="M39" s="47">
        <v>872.5849488273293</v>
      </c>
      <c r="N39">
        <v>3</v>
      </c>
      <c r="Q39" s="6" t="s">
        <v>62</v>
      </c>
      <c r="R39" s="49">
        <f t="shared" si="1"/>
        <v>332</v>
      </c>
      <c r="S39" s="47">
        <v>332</v>
      </c>
      <c r="T39">
        <v>1</v>
      </c>
    </row>
    <row r="40" spans="2:20" x14ac:dyDescent="0.35">
      <c r="B40" s="39"/>
      <c r="C40" s="2" t="s">
        <v>35</v>
      </c>
      <c r="D40" s="40">
        <v>133</v>
      </c>
      <c r="F40" s="42" t="s">
        <v>102</v>
      </c>
      <c r="G40" s="4">
        <v>522.17258687258686</v>
      </c>
      <c r="H40">
        <v>4</v>
      </c>
      <c r="K40">
        <v>38</v>
      </c>
      <c r="L40" s="6" t="s">
        <v>5</v>
      </c>
      <c r="M40" s="47">
        <v>828.83574770666769</v>
      </c>
      <c r="N40">
        <v>4</v>
      </c>
      <c r="Q40" s="6" t="s">
        <v>81</v>
      </c>
      <c r="R40" s="49">
        <f t="shared" si="1"/>
        <v>328.48188311688307</v>
      </c>
      <c r="S40" s="47">
        <v>1313.9275324675323</v>
      </c>
      <c r="T40">
        <v>4</v>
      </c>
    </row>
    <row r="41" spans="2:20" x14ac:dyDescent="0.35">
      <c r="B41" s="37"/>
      <c r="C41" s="1" t="s">
        <v>36</v>
      </c>
      <c r="D41" s="38">
        <v>111</v>
      </c>
      <c r="F41" s="31" t="s">
        <v>284</v>
      </c>
      <c r="G41" s="33">
        <v>437</v>
      </c>
      <c r="H41">
        <v>1</v>
      </c>
      <c r="K41">
        <v>39</v>
      </c>
      <c r="L41" s="6" t="s">
        <v>134</v>
      </c>
      <c r="M41" s="47">
        <v>824.32321356186912</v>
      </c>
      <c r="N41">
        <v>3</v>
      </c>
      <c r="Q41" s="6" t="s">
        <v>296</v>
      </c>
      <c r="R41" s="49">
        <f t="shared" si="1"/>
        <v>320.10835655714561</v>
      </c>
      <c r="S41" s="47">
        <v>960.32506967143684</v>
      </c>
      <c r="T41">
        <v>3</v>
      </c>
    </row>
    <row r="42" spans="2:20" x14ac:dyDescent="0.35">
      <c r="B42" s="39"/>
      <c r="C42" s="2" t="s">
        <v>37</v>
      </c>
      <c r="D42" s="40">
        <v>74</v>
      </c>
      <c r="F42" s="42" t="s">
        <v>284</v>
      </c>
      <c r="G42" s="4">
        <v>711.50714285714287</v>
      </c>
      <c r="H42">
        <v>2</v>
      </c>
      <c r="K42">
        <v>40</v>
      </c>
      <c r="L42" s="6" t="s">
        <v>18</v>
      </c>
      <c r="M42" s="47">
        <v>819.8545109539416</v>
      </c>
      <c r="N42">
        <v>3</v>
      </c>
      <c r="Q42" s="6" t="s">
        <v>293</v>
      </c>
      <c r="R42" s="49">
        <f t="shared" si="1"/>
        <v>315</v>
      </c>
      <c r="S42" s="47">
        <v>315</v>
      </c>
      <c r="T42">
        <v>1</v>
      </c>
    </row>
    <row r="43" spans="2:20" x14ac:dyDescent="0.35">
      <c r="B43" s="37"/>
      <c r="C43" s="1" t="s">
        <v>38</v>
      </c>
      <c r="D43" s="38">
        <v>60</v>
      </c>
      <c r="F43" s="31" t="s">
        <v>284</v>
      </c>
      <c r="G43" s="4">
        <v>450.36911764705883</v>
      </c>
      <c r="H43">
        <v>3</v>
      </c>
      <c r="K43">
        <v>41</v>
      </c>
      <c r="L43" s="6" t="s">
        <v>28</v>
      </c>
      <c r="M43" s="47">
        <v>796</v>
      </c>
      <c r="N43">
        <v>1</v>
      </c>
      <c r="Q43" s="6" t="s">
        <v>20</v>
      </c>
      <c r="R43" s="49">
        <f t="shared" si="1"/>
        <v>313.62586038961035</v>
      </c>
      <c r="S43" s="47">
        <v>627.2517207792207</v>
      </c>
      <c r="T43">
        <v>2</v>
      </c>
    </row>
    <row r="44" spans="2:20" x14ac:dyDescent="0.35">
      <c r="B44" s="39"/>
      <c r="C44" s="2" t="s">
        <v>39</v>
      </c>
      <c r="D44" s="40">
        <v>55</v>
      </c>
      <c r="F44" s="31" t="s">
        <v>70</v>
      </c>
      <c r="G44" s="33">
        <v>86</v>
      </c>
      <c r="H44">
        <v>1</v>
      </c>
      <c r="K44">
        <v>42</v>
      </c>
      <c r="L44" s="6" t="s">
        <v>294</v>
      </c>
      <c r="M44" s="47">
        <v>746.70085470085473</v>
      </c>
      <c r="N44">
        <v>3</v>
      </c>
      <c r="Q44" s="6" t="s">
        <v>19</v>
      </c>
      <c r="R44" s="49">
        <f t="shared" si="1"/>
        <v>313.52564199840015</v>
      </c>
      <c r="S44" s="47">
        <v>1254.1025679936006</v>
      </c>
      <c r="T44">
        <v>4</v>
      </c>
    </row>
    <row r="45" spans="2:20" x14ac:dyDescent="0.35">
      <c r="B45" s="37"/>
      <c r="C45" s="1" t="s">
        <v>40</v>
      </c>
      <c r="D45" s="38">
        <v>27</v>
      </c>
      <c r="F45" s="42" t="s">
        <v>70</v>
      </c>
      <c r="G45" s="4">
        <v>226.70694287330315</v>
      </c>
      <c r="H45">
        <v>2</v>
      </c>
      <c r="K45">
        <v>43</v>
      </c>
      <c r="L45" s="6" t="s">
        <v>173</v>
      </c>
      <c r="M45" s="47">
        <v>728.53767857142861</v>
      </c>
      <c r="N45">
        <v>2</v>
      </c>
      <c r="Q45" s="6" t="s">
        <v>297</v>
      </c>
      <c r="R45" s="49">
        <f t="shared" si="1"/>
        <v>312.13702520597684</v>
      </c>
      <c r="S45" s="47">
        <v>624.27405041195368</v>
      </c>
      <c r="T45">
        <v>2</v>
      </c>
    </row>
    <row r="46" spans="2:20" x14ac:dyDescent="0.35">
      <c r="B46" s="39"/>
      <c r="C46" s="2" t="s">
        <v>41</v>
      </c>
      <c r="D46" s="40">
        <v>26</v>
      </c>
      <c r="F46" s="42" t="s">
        <v>70</v>
      </c>
      <c r="G46" s="4">
        <v>140.61362637362637</v>
      </c>
      <c r="H46">
        <v>3</v>
      </c>
      <c r="K46">
        <v>44</v>
      </c>
      <c r="L46" s="6" t="s">
        <v>65</v>
      </c>
      <c r="M46" s="47">
        <v>691.7455909404996</v>
      </c>
      <c r="N46">
        <v>3</v>
      </c>
      <c r="Q46" s="6" t="s">
        <v>83</v>
      </c>
      <c r="R46" s="49">
        <f t="shared" si="1"/>
        <v>310.14762281197068</v>
      </c>
      <c r="S46" s="47">
        <v>1240.5904912478827</v>
      </c>
      <c r="T46">
        <v>4</v>
      </c>
    </row>
    <row r="47" spans="2:20" x14ac:dyDescent="0.35">
      <c r="B47" s="37"/>
      <c r="C47" s="1" t="s">
        <v>42</v>
      </c>
      <c r="D47" s="38">
        <v>0</v>
      </c>
      <c r="F47" s="42" t="s">
        <v>70</v>
      </c>
      <c r="G47" s="4">
        <v>198.79320423821707</v>
      </c>
      <c r="H47">
        <v>4</v>
      </c>
      <c r="K47">
        <v>45</v>
      </c>
      <c r="L47" s="6" t="s">
        <v>79</v>
      </c>
      <c r="M47" s="47">
        <v>688.02905199103236</v>
      </c>
      <c r="N47">
        <v>2</v>
      </c>
      <c r="Q47" s="6" t="s">
        <v>164</v>
      </c>
      <c r="R47" s="49">
        <f t="shared" si="1"/>
        <v>290.86164960910975</v>
      </c>
      <c r="S47" s="47">
        <v>872.5849488273293</v>
      </c>
      <c r="T47">
        <v>3</v>
      </c>
    </row>
    <row r="48" spans="2:20" x14ac:dyDescent="0.35">
      <c r="B48" s="39" t="s">
        <v>237</v>
      </c>
      <c r="C48" s="2" t="s">
        <v>238</v>
      </c>
      <c r="D48" s="40">
        <v>332</v>
      </c>
      <c r="F48" s="33" t="s">
        <v>97</v>
      </c>
      <c r="G48" s="33">
        <v>798</v>
      </c>
      <c r="H48">
        <v>1</v>
      </c>
      <c r="K48">
        <v>46</v>
      </c>
      <c r="L48" s="6" t="s">
        <v>207</v>
      </c>
      <c r="M48" s="47">
        <v>675.87611035850841</v>
      </c>
      <c r="N48">
        <v>2</v>
      </c>
      <c r="Q48" s="6" t="s">
        <v>112</v>
      </c>
      <c r="R48" s="49">
        <f t="shared" si="1"/>
        <v>277.67292563832274</v>
      </c>
      <c r="S48" s="47">
        <v>1110.691702553291</v>
      </c>
      <c r="T48">
        <v>4</v>
      </c>
    </row>
    <row r="49" spans="2:20" x14ac:dyDescent="0.35">
      <c r="B49" s="37"/>
      <c r="C49" s="1" t="s">
        <v>239</v>
      </c>
      <c r="D49" s="38">
        <v>265</v>
      </c>
      <c r="F49" s="42" t="s">
        <v>97</v>
      </c>
      <c r="G49" s="4">
        <v>610.77068170426071</v>
      </c>
      <c r="H49">
        <v>2</v>
      </c>
      <c r="K49">
        <v>47</v>
      </c>
      <c r="L49" s="6" t="s">
        <v>115</v>
      </c>
      <c r="M49" s="47">
        <v>668.27516521790892</v>
      </c>
      <c r="N49">
        <v>2</v>
      </c>
      <c r="Q49" s="6" t="s">
        <v>76</v>
      </c>
      <c r="R49" s="49">
        <f t="shared" si="1"/>
        <v>277.05532638414218</v>
      </c>
      <c r="S49" s="47">
        <v>1108.2213055365687</v>
      </c>
      <c r="T49">
        <v>4</v>
      </c>
    </row>
    <row r="50" spans="2:20" x14ac:dyDescent="0.35">
      <c r="B50" s="39"/>
      <c r="C50" s="2" t="s">
        <v>240</v>
      </c>
      <c r="D50" s="40">
        <v>231</v>
      </c>
      <c r="F50" s="42" t="s">
        <v>97</v>
      </c>
      <c r="G50" s="4">
        <v>555.22717517776346</v>
      </c>
      <c r="H50">
        <v>3</v>
      </c>
      <c r="K50">
        <v>48</v>
      </c>
      <c r="L50" s="6" t="s">
        <v>70</v>
      </c>
      <c r="M50" s="47">
        <v>652.11377348514657</v>
      </c>
      <c r="N50">
        <v>4</v>
      </c>
      <c r="Q50" s="6" t="s">
        <v>134</v>
      </c>
      <c r="R50" s="49">
        <f t="shared" si="1"/>
        <v>274.77440452062302</v>
      </c>
      <c r="S50" s="47">
        <v>824.32321356186912</v>
      </c>
      <c r="T50">
        <v>3</v>
      </c>
    </row>
    <row r="51" spans="2:20" x14ac:dyDescent="0.35">
      <c r="B51" s="37"/>
      <c r="C51" s="1" t="s">
        <v>241</v>
      </c>
      <c r="D51" s="38">
        <v>225</v>
      </c>
      <c r="F51" s="42" t="s">
        <v>97</v>
      </c>
      <c r="G51" s="4">
        <v>478.84275879917175</v>
      </c>
      <c r="H51">
        <v>4</v>
      </c>
      <c r="K51">
        <v>49</v>
      </c>
      <c r="L51" s="6" t="s">
        <v>32</v>
      </c>
      <c r="M51" s="47">
        <v>631.75693277310916</v>
      </c>
      <c r="N51">
        <v>4</v>
      </c>
      <c r="Q51" s="6" t="s">
        <v>18</v>
      </c>
      <c r="R51" s="49">
        <f t="shared" si="1"/>
        <v>273.2848369846472</v>
      </c>
      <c r="S51" s="47">
        <v>819.8545109539416</v>
      </c>
      <c r="T51">
        <v>3</v>
      </c>
    </row>
    <row r="52" spans="2:20" x14ac:dyDescent="0.35">
      <c r="B52" s="39"/>
      <c r="C52" s="2" t="s">
        <v>242</v>
      </c>
      <c r="D52" s="40">
        <v>144</v>
      </c>
      <c r="F52" s="42" t="s">
        <v>145</v>
      </c>
      <c r="G52" s="4">
        <v>15.884615384615387</v>
      </c>
      <c r="H52">
        <v>4</v>
      </c>
      <c r="K52">
        <v>50</v>
      </c>
      <c r="L52" s="6" t="s">
        <v>20</v>
      </c>
      <c r="M52" s="47">
        <v>627.2517207792207</v>
      </c>
      <c r="N52">
        <v>2</v>
      </c>
      <c r="Q52" s="6" t="s">
        <v>4</v>
      </c>
      <c r="R52" s="49">
        <f t="shared" si="1"/>
        <v>267.06762077668594</v>
      </c>
      <c r="S52" s="47">
        <v>1335.3381038834298</v>
      </c>
      <c r="T52">
        <v>5</v>
      </c>
    </row>
    <row r="53" spans="2:20" x14ac:dyDescent="0.35">
      <c r="B53" s="37"/>
      <c r="C53" s="1" t="s">
        <v>243</v>
      </c>
      <c r="D53" s="38">
        <v>130</v>
      </c>
      <c r="F53" s="33" t="s">
        <v>282</v>
      </c>
      <c r="G53" s="33">
        <v>76</v>
      </c>
      <c r="H53">
        <v>1</v>
      </c>
      <c r="K53">
        <v>51</v>
      </c>
      <c r="L53" s="6" t="s">
        <v>297</v>
      </c>
      <c r="M53" s="47">
        <v>624.27405041195368</v>
      </c>
      <c r="N53">
        <v>2</v>
      </c>
      <c r="Q53" s="6" t="s">
        <v>52</v>
      </c>
      <c r="R53" s="49">
        <f t="shared" si="1"/>
        <v>262.44589401942153</v>
      </c>
      <c r="S53" s="47">
        <v>1049.7835760776861</v>
      </c>
      <c r="T53">
        <v>4</v>
      </c>
    </row>
    <row r="54" spans="2:20" x14ac:dyDescent="0.35">
      <c r="B54" s="39"/>
      <c r="C54" s="2" t="s">
        <v>244</v>
      </c>
      <c r="D54" s="40">
        <v>125</v>
      </c>
      <c r="F54" s="42" t="s">
        <v>142</v>
      </c>
      <c r="G54" s="4">
        <v>16.3</v>
      </c>
      <c r="H54">
        <v>4</v>
      </c>
      <c r="K54">
        <v>52</v>
      </c>
      <c r="L54" s="6" t="s">
        <v>95</v>
      </c>
      <c r="M54" s="47">
        <v>614.42913579067988</v>
      </c>
      <c r="N54">
        <v>1</v>
      </c>
      <c r="Q54" s="6" t="s">
        <v>188</v>
      </c>
      <c r="R54" s="49">
        <f t="shared" si="1"/>
        <v>261.09968426310536</v>
      </c>
      <c r="S54" s="47">
        <v>1044.3987370524214</v>
      </c>
      <c r="T54">
        <v>4</v>
      </c>
    </row>
    <row r="55" spans="2:20" x14ac:dyDescent="0.35">
      <c r="B55" s="37"/>
      <c r="C55" s="1" t="s">
        <v>245</v>
      </c>
      <c r="D55" s="38">
        <v>113</v>
      </c>
      <c r="F55" s="42" t="s">
        <v>143</v>
      </c>
      <c r="G55" s="4">
        <v>42.35</v>
      </c>
      <c r="H55">
        <v>4</v>
      </c>
      <c r="K55">
        <v>53</v>
      </c>
      <c r="L55" s="6" t="s">
        <v>64</v>
      </c>
      <c r="M55" s="47">
        <v>612.61534090909095</v>
      </c>
      <c r="N55">
        <v>4</v>
      </c>
      <c r="Q55" s="6" t="s">
        <v>113</v>
      </c>
      <c r="R55" s="49">
        <f t="shared" si="1"/>
        <v>258.66874999999999</v>
      </c>
      <c r="S55" s="47">
        <v>258.66874999999999</v>
      </c>
      <c r="T55">
        <v>1</v>
      </c>
    </row>
    <row r="56" spans="2:20" x14ac:dyDescent="0.35">
      <c r="B56" s="39"/>
      <c r="C56" s="2" t="s">
        <v>246</v>
      </c>
      <c r="D56" s="40">
        <v>86</v>
      </c>
      <c r="F56" s="33" t="s">
        <v>32</v>
      </c>
      <c r="G56" s="33">
        <v>217</v>
      </c>
      <c r="H56">
        <v>1</v>
      </c>
      <c r="K56">
        <v>54</v>
      </c>
      <c r="L56" s="6" t="s">
        <v>166</v>
      </c>
      <c r="M56" s="47">
        <v>592.37948717948723</v>
      </c>
      <c r="N56">
        <v>1</v>
      </c>
      <c r="Q56" s="6" t="s">
        <v>67</v>
      </c>
      <c r="R56" s="49">
        <f t="shared" si="1"/>
        <v>250.10350724216346</v>
      </c>
      <c r="S56" s="47">
        <v>1000.4140289686538</v>
      </c>
      <c r="T56">
        <v>4</v>
      </c>
    </row>
    <row r="57" spans="2:20" x14ac:dyDescent="0.35">
      <c r="B57" s="37"/>
      <c r="C57" s="1" t="s">
        <v>247</v>
      </c>
      <c r="D57" s="38">
        <v>54</v>
      </c>
      <c r="F57" s="42" t="s">
        <v>32</v>
      </c>
      <c r="G57" s="4">
        <v>292.92142857142858</v>
      </c>
      <c r="H57">
        <v>2</v>
      </c>
      <c r="K57">
        <v>55</v>
      </c>
      <c r="L57" s="6" t="s">
        <v>48</v>
      </c>
      <c r="M57" s="47">
        <v>584.54999999999995</v>
      </c>
      <c r="N57">
        <v>3</v>
      </c>
      <c r="Q57" s="6" t="s">
        <v>128</v>
      </c>
      <c r="R57" s="49">
        <f t="shared" si="1"/>
        <v>249.63587848932679</v>
      </c>
      <c r="S57" s="47">
        <v>249.63587848932679</v>
      </c>
      <c r="T57">
        <v>1</v>
      </c>
    </row>
    <row r="58" spans="2:20" x14ac:dyDescent="0.35">
      <c r="B58" s="39"/>
      <c r="C58" s="2" t="s">
        <v>43</v>
      </c>
      <c r="D58" s="40">
        <v>42</v>
      </c>
      <c r="F58" s="42" t="s">
        <v>32</v>
      </c>
      <c r="G58" s="4">
        <v>52.424999999999997</v>
      </c>
      <c r="H58">
        <v>3</v>
      </c>
      <c r="K58">
        <v>56</v>
      </c>
      <c r="L58" s="6" t="s">
        <v>108</v>
      </c>
      <c r="M58" s="47">
        <v>580.889035964036</v>
      </c>
      <c r="N58">
        <v>4</v>
      </c>
      <c r="Q58" s="6" t="s">
        <v>37</v>
      </c>
      <c r="R58" s="49">
        <f t="shared" si="1"/>
        <v>249.27080543413581</v>
      </c>
      <c r="S58" s="47">
        <v>997.08322173654324</v>
      </c>
      <c r="T58">
        <v>4</v>
      </c>
    </row>
    <row r="59" spans="2:20" x14ac:dyDescent="0.35">
      <c r="B59" s="37"/>
      <c r="C59" s="1" t="s">
        <v>248</v>
      </c>
      <c r="D59" s="38">
        <v>37</v>
      </c>
      <c r="F59" s="42" t="s">
        <v>32</v>
      </c>
      <c r="G59" s="4">
        <v>69.410504201680666</v>
      </c>
      <c r="H59">
        <v>4</v>
      </c>
      <c r="K59">
        <v>57</v>
      </c>
      <c r="L59" s="6" t="s">
        <v>92</v>
      </c>
      <c r="M59" s="47">
        <v>539.5611153846155</v>
      </c>
      <c r="N59">
        <v>1</v>
      </c>
      <c r="Q59" s="6" t="s">
        <v>294</v>
      </c>
      <c r="R59" s="49">
        <f t="shared" si="1"/>
        <v>248.9002849002849</v>
      </c>
      <c r="S59" s="47">
        <v>746.70085470085473</v>
      </c>
      <c r="T59">
        <v>3</v>
      </c>
    </row>
    <row r="60" spans="2:20" x14ac:dyDescent="0.35">
      <c r="B60" s="39"/>
      <c r="C60" s="2" t="s">
        <v>249</v>
      </c>
      <c r="D60" s="40">
        <v>26</v>
      </c>
      <c r="F60" s="31" t="s">
        <v>39</v>
      </c>
      <c r="G60" s="33">
        <v>55</v>
      </c>
      <c r="H60">
        <v>1</v>
      </c>
      <c r="K60">
        <v>58</v>
      </c>
      <c r="L60" s="6" t="s">
        <v>102</v>
      </c>
      <c r="M60" s="47">
        <v>522.17258687258686</v>
      </c>
      <c r="N60">
        <v>1</v>
      </c>
      <c r="Q60" s="6" t="s">
        <v>99</v>
      </c>
      <c r="R60" s="49">
        <f t="shared" si="1"/>
        <v>239.49999999999997</v>
      </c>
      <c r="S60" s="47">
        <v>239.49999999999997</v>
      </c>
      <c r="T60">
        <v>1</v>
      </c>
    </row>
    <row r="61" spans="2:20" x14ac:dyDescent="0.35">
      <c r="B61" s="37"/>
      <c r="C61" s="1" t="s">
        <v>250</v>
      </c>
      <c r="D61" s="38">
        <v>24</v>
      </c>
      <c r="F61" s="42" t="s">
        <v>182</v>
      </c>
      <c r="G61" s="4">
        <v>19.242857142857144</v>
      </c>
      <c r="H61">
        <v>2</v>
      </c>
      <c r="K61">
        <v>59</v>
      </c>
      <c r="L61" s="6" t="s">
        <v>41</v>
      </c>
      <c r="M61" s="47">
        <v>498.45032967032972</v>
      </c>
      <c r="N61">
        <v>3</v>
      </c>
      <c r="Q61" s="6" t="s">
        <v>46</v>
      </c>
      <c r="R61" s="49">
        <f t="shared" si="1"/>
        <v>237</v>
      </c>
      <c r="S61" s="47">
        <v>237</v>
      </c>
      <c r="T61">
        <v>1</v>
      </c>
    </row>
    <row r="62" spans="2:20" x14ac:dyDescent="0.35">
      <c r="B62" s="39"/>
      <c r="C62" s="2" t="s">
        <v>44</v>
      </c>
      <c r="D62" s="40">
        <v>4</v>
      </c>
      <c r="F62" s="42" t="s">
        <v>182</v>
      </c>
      <c r="G62" s="4">
        <v>17.7</v>
      </c>
      <c r="H62">
        <v>3</v>
      </c>
      <c r="K62">
        <v>60</v>
      </c>
      <c r="L62" s="6" t="s">
        <v>204</v>
      </c>
      <c r="M62" s="47">
        <v>455.86647797354738</v>
      </c>
      <c r="N62">
        <v>2</v>
      </c>
      <c r="Q62" s="6" t="s">
        <v>65</v>
      </c>
      <c r="R62" s="49">
        <f t="shared" si="1"/>
        <v>230.5818636468332</v>
      </c>
      <c r="S62" s="47">
        <v>691.7455909404996</v>
      </c>
      <c r="T62">
        <v>3</v>
      </c>
    </row>
    <row r="63" spans="2:20" x14ac:dyDescent="0.35">
      <c r="B63" s="37"/>
      <c r="C63" s="1" t="s">
        <v>251</v>
      </c>
      <c r="D63" s="38">
        <v>0</v>
      </c>
      <c r="F63" s="42" t="s">
        <v>208</v>
      </c>
      <c r="G63" s="4">
        <v>412.24327396741182</v>
      </c>
      <c r="H63">
        <v>3</v>
      </c>
      <c r="K63">
        <v>61</v>
      </c>
      <c r="L63" s="6" t="s">
        <v>180</v>
      </c>
      <c r="M63" s="47">
        <v>453.45000000000005</v>
      </c>
      <c r="N63">
        <v>2</v>
      </c>
      <c r="Q63" s="6" t="s">
        <v>204</v>
      </c>
      <c r="R63" s="49">
        <f t="shared" si="1"/>
        <v>227.93323898677369</v>
      </c>
      <c r="S63" s="47">
        <v>455.86647797354738</v>
      </c>
      <c r="T63">
        <v>2</v>
      </c>
    </row>
    <row r="64" spans="2:20" x14ac:dyDescent="0.35">
      <c r="B64" s="39"/>
      <c r="C64" s="2" t="s">
        <v>252</v>
      </c>
      <c r="D64" s="40">
        <v>0</v>
      </c>
      <c r="F64" s="33" t="s">
        <v>42</v>
      </c>
      <c r="G64" s="33">
        <v>0</v>
      </c>
      <c r="H64">
        <v>1</v>
      </c>
      <c r="K64">
        <v>62</v>
      </c>
      <c r="L64" s="6" t="s">
        <v>80</v>
      </c>
      <c r="M64" s="47">
        <v>447.04107142857146</v>
      </c>
      <c r="N64">
        <v>4</v>
      </c>
      <c r="Q64" s="6" t="s">
        <v>180</v>
      </c>
      <c r="R64" s="49">
        <f t="shared" si="1"/>
        <v>226.72500000000002</v>
      </c>
      <c r="S64" s="47">
        <v>453.45000000000005</v>
      </c>
      <c r="T64">
        <v>2</v>
      </c>
    </row>
    <row r="65" spans="2:20" x14ac:dyDescent="0.35">
      <c r="B65" s="37" t="s">
        <v>253</v>
      </c>
      <c r="C65" s="1" t="s">
        <v>254</v>
      </c>
      <c r="D65" s="38">
        <v>454</v>
      </c>
      <c r="F65" s="42" t="s">
        <v>148</v>
      </c>
      <c r="G65" s="4">
        <v>9</v>
      </c>
      <c r="H65">
        <v>4</v>
      </c>
      <c r="K65">
        <v>63</v>
      </c>
      <c r="L65" s="6" t="s">
        <v>9</v>
      </c>
      <c r="M65" s="47">
        <v>444.69620879120879</v>
      </c>
      <c r="N65">
        <v>4</v>
      </c>
      <c r="Q65" s="6" t="s">
        <v>101</v>
      </c>
      <c r="R65" s="49">
        <f t="shared" si="1"/>
        <v>221.39338235294116</v>
      </c>
      <c r="S65" s="47">
        <v>221.39338235294116</v>
      </c>
      <c r="T65">
        <v>1</v>
      </c>
    </row>
    <row r="66" spans="2:20" x14ac:dyDescent="0.35">
      <c r="B66" s="39"/>
      <c r="C66" s="2" t="s">
        <v>255</v>
      </c>
      <c r="D66" s="40">
        <v>437</v>
      </c>
      <c r="F66" s="31" t="s">
        <v>68</v>
      </c>
      <c r="G66" s="33">
        <v>125</v>
      </c>
      <c r="H66">
        <v>1</v>
      </c>
      <c r="K66">
        <v>64</v>
      </c>
      <c r="L66" s="6" t="s">
        <v>124</v>
      </c>
      <c r="M66" s="47">
        <v>435.93471362666378</v>
      </c>
      <c r="N66">
        <v>2</v>
      </c>
      <c r="Q66" s="6" t="s">
        <v>22</v>
      </c>
      <c r="R66" s="49">
        <f t="shared" si="1"/>
        <v>220.45141218430695</v>
      </c>
      <c r="S66" s="47">
        <v>881.80564873722778</v>
      </c>
      <c r="T66">
        <v>4</v>
      </c>
    </row>
    <row r="67" spans="2:20" x14ac:dyDescent="0.35">
      <c r="B67" s="37"/>
      <c r="C67" s="1" t="s">
        <v>256</v>
      </c>
      <c r="D67" s="38">
        <v>376</v>
      </c>
      <c r="F67" s="42" t="s">
        <v>68</v>
      </c>
      <c r="G67" s="4">
        <v>43.09571428571428</v>
      </c>
      <c r="H67">
        <v>2</v>
      </c>
      <c r="K67">
        <v>65</v>
      </c>
      <c r="L67" s="6" t="s">
        <v>106</v>
      </c>
      <c r="M67" s="47">
        <v>431.04612083568605</v>
      </c>
      <c r="N67">
        <v>4</v>
      </c>
      <c r="Q67" s="6" t="s">
        <v>124</v>
      </c>
      <c r="R67" s="49">
        <f t="shared" ref="R67:R98" si="2">S67/T67</f>
        <v>217.96735681333189</v>
      </c>
      <c r="S67" s="47">
        <v>435.93471362666378</v>
      </c>
      <c r="T67">
        <v>2</v>
      </c>
    </row>
    <row r="68" spans="2:20" x14ac:dyDescent="0.35">
      <c r="B68" s="39"/>
      <c r="C68" s="2" t="s">
        <v>257</v>
      </c>
      <c r="D68" s="40">
        <v>347</v>
      </c>
      <c r="F68" s="42" t="s">
        <v>68</v>
      </c>
      <c r="G68" s="4">
        <v>45.725000000000001</v>
      </c>
      <c r="H68">
        <v>3</v>
      </c>
      <c r="K68">
        <v>66</v>
      </c>
      <c r="L68" s="6" t="s">
        <v>174</v>
      </c>
      <c r="M68" s="47">
        <v>430.61582633053217</v>
      </c>
      <c r="N68">
        <v>2</v>
      </c>
      <c r="Q68" s="6" t="s">
        <v>174</v>
      </c>
      <c r="R68" s="49">
        <f t="shared" si="2"/>
        <v>215.30791316526609</v>
      </c>
      <c r="S68" s="47">
        <v>430.61582633053217</v>
      </c>
      <c r="T68">
        <v>2</v>
      </c>
    </row>
    <row r="69" spans="2:20" x14ac:dyDescent="0.35">
      <c r="B69" s="37"/>
      <c r="C69" s="1" t="s">
        <v>258</v>
      </c>
      <c r="D69" s="38">
        <v>333</v>
      </c>
      <c r="F69" s="42" t="s">
        <v>68</v>
      </c>
      <c r="G69" s="4">
        <v>117.21428571428572</v>
      </c>
      <c r="H69">
        <v>4</v>
      </c>
      <c r="K69">
        <v>67</v>
      </c>
      <c r="L69" s="6" t="s">
        <v>107</v>
      </c>
      <c r="M69" s="47">
        <v>429.92691058941062</v>
      </c>
      <c r="N69">
        <v>3</v>
      </c>
      <c r="Q69" s="6" t="s">
        <v>5</v>
      </c>
      <c r="R69" s="49">
        <f t="shared" si="2"/>
        <v>207.20893692666692</v>
      </c>
      <c r="S69" s="47">
        <v>828.83574770666769</v>
      </c>
      <c r="T69">
        <v>4</v>
      </c>
    </row>
    <row r="70" spans="2:20" x14ac:dyDescent="0.35">
      <c r="B70" s="39"/>
      <c r="C70" s="2" t="s">
        <v>259</v>
      </c>
      <c r="D70" s="40">
        <v>211</v>
      </c>
      <c r="F70" s="33" t="s">
        <v>80</v>
      </c>
      <c r="G70" s="33">
        <v>182</v>
      </c>
      <c r="H70">
        <v>1</v>
      </c>
      <c r="K70">
        <v>68</v>
      </c>
      <c r="L70" s="6" t="s">
        <v>208</v>
      </c>
      <c r="M70" s="47">
        <v>412.24327396741182</v>
      </c>
      <c r="N70">
        <v>1</v>
      </c>
      <c r="Q70" s="6" t="s">
        <v>212</v>
      </c>
      <c r="R70" s="49">
        <f t="shared" si="2"/>
        <v>201.94170329670331</v>
      </c>
      <c r="S70" s="47">
        <v>403.88340659340662</v>
      </c>
      <c r="T70">
        <v>2</v>
      </c>
    </row>
    <row r="71" spans="2:20" x14ac:dyDescent="0.35">
      <c r="B71" s="37"/>
      <c r="C71" s="1" t="s">
        <v>260</v>
      </c>
      <c r="D71" s="38">
        <v>182</v>
      </c>
      <c r="F71" s="42" t="s">
        <v>80</v>
      </c>
      <c r="G71" s="4">
        <v>217.24940476190477</v>
      </c>
      <c r="H71">
        <v>2</v>
      </c>
      <c r="K71">
        <v>69</v>
      </c>
      <c r="L71" s="6" t="s">
        <v>212</v>
      </c>
      <c r="M71" s="47">
        <v>403.88340659340662</v>
      </c>
      <c r="N71">
        <v>2</v>
      </c>
      <c r="Q71" s="6" t="s">
        <v>116</v>
      </c>
      <c r="R71" s="49">
        <f t="shared" si="2"/>
        <v>198.73750000000001</v>
      </c>
      <c r="S71" s="47">
        <v>198.73750000000001</v>
      </c>
      <c r="T71">
        <v>1</v>
      </c>
    </row>
    <row r="72" spans="2:20" x14ac:dyDescent="0.35">
      <c r="B72" s="39"/>
      <c r="C72" s="2" t="s">
        <v>45</v>
      </c>
      <c r="D72" s="40">
        <v>158</v>
      </c>
      <c r="F72" s="42" t="s">
        <v>80</v>
      </c>
      <c r="G72" s="4">
        <v>13.191666666666663</v>
      </c>
      <c r="H72">
        <v>3</v>
      </c>
      <c r="K72">
        <v>70</v>
      </c>
      <c r="L72" s="6" t="s">
        <v>114</v>
      </c>
      <c r="M72" s="47">
        <v>398.90972540045766</v>
      </c>
      <c r="N72">
        <v>3</v>
      </c>
      <c r="Q72" s="6" t="s">
        <v>48</v>
      </c>
      <c r="R72" s="49">
        <f t="shared" si="2"/>
        <v>194.85</v>
      </c>
      <c r="S72" s="47">
        <v>584.54999999999995</v>
      </c>
      <c r="T72">
        <v>3</v>
      </c>
    </row>
    <row r="73" spans="2:20" x14ac:dyDescent="0.35">
      <c r="B73" s="37"/>
      <c r="C73" s="1" t="s">
        <v>261</v>
      </c>
      <c r="D73" s="38">
        <v>152</v>
      </c>
      <c r="F73" s="42" t="s">
        <v>80</v>
      </c>
      <c r="G73" s="4">
        <v>34.6</v>
      </c>
      <c r="H73">
        <v>4</v>
      </c>
      <c r="K73">
        <v>71</v>
      </c>
      <c r="L73" s="6" t="s">
        <v>111</v>
      </c>
      <c r="M73" s="47">
        <v>389.5814005602241</v>
      </c>
      <c r="N73">
        <v>1</v>
      </c>
      <c r="Q73" s="6" t="s">
        <v>7</v>
      </c>
      <c r="R73" s="49">
        <f t="shared" si="2"/>
        <v>180</v>
      </c>
      <c r="S73" s="47">
        <v>180</v>
      </c>
      <c r="T73">
        <v>1</v>
      </c>
    </row>
    <row r="74" spans="2:20" x14ac:dyDescent="0.35">
      <c r="B74" s="39"/>
      <c r="C74" s="2" t="s">
        <v>262</v>
      </c>
      <c r="D74" s="40">
        <v>99</v>
      </c>
      <c r="F74" s="42" t="s">
        <v>121</v>
      </c>
      <c r="G74" s="4">
        <v>134.3264138607388</v>
      </c>
      <c r="H74">
        <v>4</v>
      </c>
      <c r="K74">
        <v>72</v>
      </c>
      <c r="L74" s="6" t="s">
        <v>98</v>
      </c>
      <c r="M74" s="47">
        <v>353.41344327731088</v>
      </c>
      <c r="N74">
        <v>2</v>
      </c>
      <c r="Q74" s="6" t="s">
        <v>98</v>
      </c>
      <c r="R74" s="49">
        <f t="shared" si="2"/>
        <v>176.70672163865544</v>
      </c>
      <c r="S74" s="47">
        <v>353.41344327731088</v>
      </c>
      <c r="T74">
        <v>2</v>
      </c>
    </row>
    <row r="75" spans="2:20" x14ac:dyDescent="0.35">
      <c r="B75" s="37"/>
      <c r="C75" s="1" t="s">
        <v>263</v>
      </c>
      <c r="D75" s="38">
        <v>68</v>
      </c>
      <c r="F75" s="42" t="s">
        <v>126</v>
      </c>
      <c r="G75" s="4">
        <v>47.826470588235296</v>
      </c>
      <c r="H75">
        <v>4</v>
      </c>
      <c r="K75">
        <v>73</v>
      </c>
      <c r="L75" s="6" t="s">
        <v>33</v>
      </c>
      <c r="M75" s="47">
        <v>338.5870879120879</v>
      </c>
      <c r="N75">
        <v>4</v>
      </c>
      <c r="Q75" s="6" t="s">
        <v>104</v>
      </c>
      <c r="R75" s="49">
        <f t="shared" si="2"/>
        <v>174.95</v>
      </c>
      <c r="S75" s="47">
        <v>174.95</v>
      </c>
      <c r="T75">
        <v>1</v>
      </c>
    </row>
    <row r="76" spans="2:20" x14ac:dyDescent="0.35">
      <c r="B76" s="39"/>
      <c r="C76" s="2" t="s">
        <v>264</v>
      </c>
      <c r="D76" s="40">
        <v>52</v>
      </c>
      <c r="F76" s="42" t="s">
        <v>150</v>
      </c>
      <c r="G76" s="4">
        <v>-34.450000000000003</v>
      </c>
      <c r="H76">
        <v>3</v>
      </c>
      <c r="K76">
        <v>74</v>
      </c>
      <c r="L76" s="6" t="s">
        <v>220</v>
      </c>
      <c r="M76" s="47">
        <v>337.02354341736691</v>
      </c>
      <c r="N76">
        <v>1</v>
      </c>
      <c r="Q76" s="6" t="s">
        <v>105</v>
      </c>
      <c r="R76" s="49">
        <f t="shared" si="2"/>
        <v>171.78928571428574</v>
      </c>
      <c r="S76" s="47">
        <v>171.78928571428574</v>
      </c>
      <c r="T76">
        <v>1</v>
      </c>
    </row>
    <row r="77" spans="2:20" x14ac:dyDescent="0.35">
      <c r="B77" s="37"/>
      <c r="C77" s="1" t="s">
        <v>265</v>
      </c>
      <c r="D77" s="38">
        <v>29</v>
      </c>
      <c r="F77" s="42" t="s">
        <v>150</v>
      </c>
      <c r="G77" s="4">
        <v>32.475000000000001</v>
      </c>
      <c r="H77">
        <v>4</v>
      </c>
      <c r="K77">
        <v>75</v>
      </c>
      <c r="L77" s="6" t="s">
        <v>62</v>
      </c>
      <c r="M77" s="47">
        <v>332</v>
      </c>
      <c r="N77">
        <v>1</v>
      </c>
      <c r="Q77" s="6" t="s">
        <v>41</v>
      </c>
      <c r="R77" s="49">
        <f t="shared" si="2"/>
        <v>166.15010989010992</v>
      </c>
      <c r="S77" s="47">
        <v>498.45032967032972</v>
      </c>
      <c r="T77">
        <v>3</v>
      </c>
    </row>
    <row r="78" spans="2:20" x14ac:dyDescent="0.35">
      <c r="B78" s="39"/>
      <c r="C78" s="2" t="s">
        <v>266</v>
      </c>
      <c r="D78" s="40">
        <v>2</v>
      </c>
      <c r="F78" s="42" t="s">
        <v>170</v>
      </c>
      <c r="G78" s="4">
        <v>-25</v>
      </c>
      <c r="H78">
        <v>2</v>
      </c>
      <c r="K78">
        <v>76</v>
      </c>
      <c r="L78" s="6" t="s">
        <v>68</v>
      </c>
      <c r="M78" s="47">
        <v>331.03499999999997</v>
      </c>
      <c r="N78">
        <v>4</v>
      </c>
      <c r="Q78" s="6" t="s">
        <v>184</v>
      </c>
      <c r="R78" s="49">
        <f t="shared" si="2"/>
        <v>164.09508695652173</v>
      </c>
      <c r="S78" s="47">
        <v>328.19017391304345</v>
      </c>
      <c r="T78">
        <v>2</v>
      </c>
    </row>
    <row r="79" spans="2:20" x14ac:dyDescent="0.35">
      <c r="B79" s="37" t="s">
        <v>267</v>
      </c>
      <c r="C79" s="1" t="s">
        <v>268</v>
      </c>
      <c r="D79" s="38">
        <v>798</v>
      </c>
      <c r="F79" s="42" t="s">
        <v>149</v>
      </c>
      <c r="G79" s="4">
        <v>-24.75</v>
      </c>
      <c r="H79">
        <v>3</v>
      </c>
      <c r="K79">
        <v>77</v>
      </c>
      <c r="L79" s="6" t="s">
        <v>184</v>
      </c>
      <c r="M79" s="47">
        <v>328.19017391304345</v>
      </c>
      <c r="N79">
        <v>2</v>
      </c>
      <c r="Q79" s="6" t="s">
        <v>70</v>
      </c>
      <c r="R79" s="49">
        <f t="shared" si="2"/>
        <v>163.02844337128664</v>
      </c>
      <c r="S79" s="47">
        <v>652.11377348514657</v>
      </c>
      <c r="T79">
        <v>4</v>
      </c>
    </row>
    <row r="80" spans="2:20" x14ac:dyDescent="0.35">
      <c r="B80" s="39"/>
      <c r="C80" s="2" t="s">
        <v>269</v>
      </c>
      <c r="D80" s="40">
        <v>530</v>
      </c>
      <c r="F80" s="42" t="s">
        <v>149</v>
      </c>
      <c r="G80" s="4">
        <v>33.712499999999999</v>
      </c>
      <c r="H80">
        <v>4</v>
      </c>
      <c r="K80">
        <v>78</v>
      </c>
      <c r="L80" s="6" t="s">
        <v>53</v>
      </c>
      <c r="M80" s="47">
        <v>323.38541666666669</v>
      </c>
      <c r="N80">
        <v>2</v>
      </c>
      <c r="Q80" s="6" t="s">
        <v>53</v>
      </c>
      <c r="R80" s="49">
        <f t="shared" si="2"/>
        <v>161.69270833333334</v>
      </c>
      <c r="S80" s="47">
        <v>323.38541666666669</v>
      </c>
      <c r="T80">
        <v>2</v>
      </c>
    </row>
    <row r="81" spans="2:20" x14ac:dyDescent="0.35">
      <c r="B81" s="37"/>
      <c r="C81" s="1" t="s">
        <v>270</v>
      </c>
      <c r="D81" s="38">
        <v>499</v>
      </c>
      <c r="F81" s="33" t="s">
        <v>25</v>
      </c>
      <c r="G81" s="33">
        <v>20</v>
      </c>
      <c r="H81">
        <v>1</v>
      </c>
      <c r="K81">
        <v>79</v>
      </c>
      <c r="L81" s="6" t="s">
        <v>21</v>
      </c>
      <c r="M81" s="47">
        <v>320.16500000000002</v>
      </c>
      <c r="N81">
        <v>2</v>
      </c>
      <c r="Q81" s="6" t="s">
        <v>21</v>
      </c>
      <c r="R81" s="49">
        <f t="shared" si="2"/>
        <v>160.08250000000001</v>
      </c>
      <c r="S81" s="47">
        <v>320.16500000000002</v>
      </c>
      <c r="T81">
        <v>2</v>
      </c>
    </row>
    <row r="82" spans="2:20" x14ac:dyDescent="0.35">
      <c r="B82" s="39"/>
      <c r="C82" s="2" t="s">
        <v>271</v>
      </c>
      <c r="D82" s="40">
        <v>471</v>
      </c>
      <c r="F82" s="42" t="s">
        <v>25</v>
      </c>
      <c r="G82" s="4">
        <v>-15</v>
      </c>
      <c r="H82">
        <v>2</v>
      </c>
      <c r="K82">
        <v>80</v>
      </c>
      <c r="L82" s="6" t="s">
        <v>293</v>
      </c>
      <c r="M82" s="47">
        <v>315</v>
      </c>
      <c r="N82">
        <v>1</v>
      </c>
      <c r="Q82" s="6" t="s">
        <v>32</v>
      </c>
      <c r="R82" s="49">
        <f t="shared" si="2"/>
        <v>157.93923319327729</v>
      </c>
      <c r="S82" s="47">
        <v>631.75693277310916</v>
      </c>
      <c r="T82">
        <v>4</v>
      </c>
    </row>
    <row r="83" spans="2:20" x14ac:dyDescent="0.35">
      <c r="B83" s="37"/>
      <c r="C83" s="1" t="s">
        <v>272</v>
      </c>
      <c r="D83" s="38">
        <v>378</v>
      </c>
      <c r="F83" s="42" t="s">
        <v>25</v>
      </c>
      <c r="G83" s="4">
        <v>-40</v>
      </c>
      <c r="H83">
        <v>3</v>
      </c>
      <c r="K83">
        <v>81</v>
      </c>
      <c r="L83" s="6" t="s">
        <v>181</v>
      </c>
      <c r="M83" s="47">
        <v>307.79814288128728</v>
      </c>
      <c r="N83">
        <v>2</v>
      </c>
      <c r="Q83" s="6" t="s">
        <v>34</v>
      </c>
      <c r="R83" s="49">
        <f t="shared" si="2"/>
        <v>154</v>
      </c>
      <c r="S83" s="47">
        <v>154</v>
      </c>
      <c r="T83">
        <v>1</v>
      </c>
    </row>
    <row r="84" spans="2:20" x14ac:dyDescent="0.35">
      <c r="B84" s="39"/>
      <c r="C84" s="2" t="s">
        <v>273</v>
      </c>
      <c r="D84" s="40">
        <v>315</v>
      </c>
      <c r="F84" s="42" t="s">
        <v>25</v>
      </c>
      <c r="G84" s="4">
        <v>30</v>
      </c>
      <c r="H84">
        <v>4</v>
      </c>
      <c r="K84">
        <v>82</v>
      </c>
      <c r="L84" s="6" t="s">
        <v>167</v>
      </c>
      <c r="M84" s="47">
        <v>296.82321428571424</v>
      </c>
      <c r="N84">
        <v>2</v>
      </c>
      <c r="Q84" s="6" t="s">
        <v>181</v>
      </c>
      <c r="R84" s="49">
        <f t="shared" si="2"/>
        <v>153.89907144064364</v>
      </c>
      <c r="S84" s="47">
        <v>307.79814288128728</v>
      </c>
      <c r="T84">
        <v>2</v>
      </c>
    </row>
    <row r="85" spans="2:20" x14ac:dyDescent="0.35">
      <c r="B85" s="37"/>
      <c r="C85" s="1" t="s">
        <v>274</v>
      </c>
      <c r="D85" s="38">
        <v>304</v>
      </c>
      <c r="F85" s="33" t="s">
        <v>16</v>
      </c>
      <c r="G85" s="33">
        <v>446</v>
      </c>
      <c r="H85">
        <v>1</v>
      </c>
      <c r="K85">
        <v>83</v>
      </c>
      <c r="L85" s="6" t="s">
        <v>131</v>
      </c>
      <c r="M85" s="47">
        <v>270.98622023809526</v>
      </c>
      <c r="N85">
        <v>3</v>
      </c>
      <c r="Q85" s="6" t="s">
        <v>64</v>
      </c>
      <c r="R85" s="49">
        <f t="shared" si="2"/>
        <v>153.15383522727274</v>
      </c>
      <c r="S85" s="47">
        <v>612.61534090909095</v>
      </c>
      <c r="T85">
        <v>4</v>
      </c>
    </row>
    <row r="86" spans="2:20" x14ac:dyDescent="0.35">
      <c r="B86" s="39"/>
      <c r="C86" s="2" t="s">
        <v>46</v>
      </c>
      <c r="D86" s="40">
        <v>237</v>
      </c>
      <c r="F86" s="42" t="s">
        <v>16</v>
      </c>
      <c r="G86" s="4">
        <v>508.82687500000009</v>
      </c>
      <c r="H86">
        <v>2</v>
      </c>
      <c r="K86">
        <v>84</v>
      </c>
      <c r="L86" s="6" t="s">
        <v>6</v>
      </c>
      <c r="M86" s="47">
        <v>269.61223776223778</v>
      </c>
      <c r="N86">
        <v>2</v>
      </c>
      <c r="Q86" s="6" t="s">
        <v>290</v>
      </c>
      <c r="R86" s="49">
        <f t="shared" si="2"/>
        <v>152</v>
      </c>
      <c r="S86" s="47">
        <v>152</v>
      </c>
      <c r="T86">
        <v>1</v>
      </c>
    </row>
    <row r="87" spans="2:20" x14ac:dyDescent="0.35">
      <c r="B87" s="37"/>
      <c r="C87" s="1" t="s">
        <v>275</v>
      </c>
      <c r="D87" s="38">
        <v>156</v>
      </c>
      <c r="F87" s="42" t="s">
        <v>16</v>
      </c>
      <c r="G87" s="4">
        <v>475.19809138230187</v>
      </c>
      <c r="H87">
        <v>3</v>
      </c>
      <c r="K87">
        <v>85</v>
      </c>
      <c r="L87" s="6" t="s">
        <v>113</v>
      </c>
      <c r="M87" s="47">
        <v>258.66874999999999</v>
      </c>
      <c r="N87">
        <v>1</v>
      </c>
      <c r="Q87" s="6" t="s">
        <v>167</v>
      </c>
      <c r="R87" s="49">
        <f t="shared" si="2"/>
        <v>148.41160714285712</v>
      </c>
      <c r="S87" s="47">
        <v>296.82321428571424</v>
      </c>
      <c r="T87">
        <v>2</v>
      </c>
    </row>
    <row r="88" spans="2:20" x14ac:dyDescent="0.35">
      <c r="B88" s="39"/>
      <c r="C88" s="2" t="s">
        <v>47</v>
      </c>
      <c r="D88" s="40">
        <v>120</v>
      </c>
      <c r="F88" s="42" t="s">
        <v>16</v>
      </c>
      <c r="G88" s="4">
        <v>638.3920742982508</v>
      </c>
      <c r="H88">
        <v>4</v>
      </c>
      <c r="K88">
        <v>86</v>
      </c>
      <c r="L88" s="6" t="s">
        <v>54</v>
      </c>
      <c r="M88" s="47">
        <v>256.56466450216448</v>
      </c>
      <c r="N88">
        <v>4</v>
      </c>
      <c r="Q88" s="6" t="s">
        <v>108</v>
      </c>
      <c r="R88" s="49">
        <f t="shared" si="2"/>
        <v>145.222258991009</v>
      </c>
      <c r="S88" s="47">
        <v>580.889035964036</v>
      </c>
      <c r="T88">
        <v>4</v>
      </c>
    </row>
    <row r="89" spans="2:20" x14ac:dyDescent="0.35">
      <c r="B89" s="37"/>
      <c r="C89" s="1" t="s">
        <v>48</v>
      </c>
      <c r="D89" s="38">
        <v>76</v>
      </c>
      <c r="F89" s="42" t="s">
        <v>92</v>
      </c>
      <c r="G89" s="4">
        <v>539.5611153846155</v>
      </c>
      <c r="H89">
        <v>4</v>
      </c>
      <c r="K89">
        <v>87</v>
      </c>
      <c r="L89" s="6" t="s">
        <v>128</v>
      </c>
      <c r="M89" s="47">
        <v>249.63587848932679</v>
      </c>
      <c r="N89">
        <v>1</v>
      </c>
      <c r="Q89" s="6" t="s">
        <v>107</v>
      </c>
      <c r="R89" s="49">
        <f t="shared" si="2"/>
        <v>143.3089701964702</v>
      </c>
      <c r="S89" s="47">
        <v>429.92691058941062</v>
      </c>
      <c r="T89">
        <v>3</v>
      </c>
    </row>
    <row r="90" spans="2:20" x14ac:dyDescent="0.35">
      <c r="B90" s="39"/>
      <c r="C90" s="2" t="s">
        <v>49</v>
      </c>
      <c r="D90" s="40">
        <v>8</v>
      </c>
      <c r="F90" s="33" t="s">
        <v>28</v>
      </c>
      <c r="G90" s="33">
        <v>796</v>
      </c>
      <c r="H90">
        <v>1</v>
      </c>
      <c r="K90">
        <v>88</v>
      </c>
      <c r="L90" s="6" t="s">
        <v>117</v>
      </c>
      <c r="M90" s="47">
        <v>241.3615384615384</v>
      </c>
      <c r="N90">
        <v>2</v>
      </c>
      <c r="Q90" s="6" t="s">
        <v>6</v>
      </c>
      <c r="R90" s="49">
        <f t="shared" si="2"/>
        <v>134.80611888111889</v>
      </c>
      <c r="S90" s="47">
        <v>269.61223776223778</v>
      </c>
      <c r="T90">
        <v>2</v>
      </c>
    </row>
    <row r="91" spans="2:20" x14ac:dyDescent="0.35">
      <c r="B91" s="37"/>
      <c r="C91" s="1" t="s">
        <v>50</v>
      </c>
      <c r="D91" s="38">
        <v>8</v>
      </c>
      <c r="F91" s="42" t="s">
        <v>210</v>
      </c>
      <c r="G91" s="4">
        <v>-12.975000000000001</v>
      </c>
      <c r="H91">
        <v>3</v>
      </c>
      <c r="K91">
        <v>89</v>
      </c>
      <c r="L91" s="6" t="s">
        <v>99</v>
      </c>
      <c r="M91" s="47">
        <v>239.49999999999997</v>
      </c>
      <c r="N91">
        <v>1</v>
      </c>
      <c r="Q91" s="6" t="s">
        <v>121</v>
      </c>
      <c r="R91" s="49">
        <f t="shared" si="2"/>
        <v>134.3264138607388</v>
      </c>
      <c r="S91" s="47">
        <v>134.3264138607388</v>
      </c>
      <c r="T91">
        <v>1</v>
      </c>
    </row>
    <row r="92" spans="2:20" x14ac:dyDescent="0.35">
      <c r="B92" s="39"/>
      <c r="C92" s="2" t="s">
        <v>51</v>
      </c>
      <c r="D92" s="40">
        <v>0</v>
      </c>
      <c r="F92" s="31" t="s">
        <v>190</v>
      </c>
      <c r="G92" s="33">
        <v>78</v>
      </c>
      <c r="H92">
        <v>1</v>
      </c>
      <c r="K92">
        <v>90</v>
      </c>
      <c r="L92" s="6" t="s">
        <v>46</v>
      </c>
      <c r="M92" s="47">
        <v>237</v>
      </c>
      <c r="N92">
        <v>1</v>
      </c>
      <c r="Q92" s="6" t="s">
        <v>114</v>
      </c>
      <c r="R92" s="49">
        <f t="shared" si="2"/>
        <v>132.96990846681922</v>
      </c>
      <c r="S92" s="47">
        <v>398.90972540045766</v>
      </c>
      <c r="T92">
        <v>3</v>
      </c>
    </row>
    <row r="93" spans="2:20" x14ac:dyDescent="0.35">
      <c r="B93" s="37" t="s">
        <v>276</v>
      </c>
      <c r="C93" s="1" t="s">
        <v>277</v>
      </c>
      <c r="D93" s="38">
        <v>445</v>
      </c>
      <c r="F93" s="42" t="s">
        <v>190</v>
      </c>
      <c r="G93" s="4">
        <v>-12.494870129870133</v>
      </c>
      <c r="H93">
        <v>2</v>
      </c>
      <c r="K93">
        <v>91</v>
      </c>
      <c r="L93" s="6" t="s">
        <v>66</v>
      </c>
      <c r="M93" s="47">
        <v>234.18571428571431</v>
      </c>
      <c r="N93">
        <v>2</v>
      </c>
      <c r="Q93" s="6" t="s">
        <v>125</v>
      </c>
      <c r="R93" s="49">
        <f t="shared" si="2"/>
        <v>131.21071428571429</v>
      </c>
      <c r="S93" s="47">
        <v>131.21071428571429</v>
      </c>
      <c r="T93">
        <v>1</v>
      </c>
    </row>
    <row r="94" spans="2:20" x14ac:dyDescent="0.35">
      <c r="B94" s="39"/>
      <c r="C94" s="2" t="s">
        <v>52</v>
      </c>
      <c r="D94" s="40">
        <v>359</v>
      </c>
      <c r="F94" s="42" t="s">
        <v>190</v>
      </c>
      <c r="G94" s="4">
        <v>117.94999999999999</v>
      </c>
      <c r="H94">
        <v>3</v>
      </c>
      <c r="K94">
        <v>92</v>
      </c>
      <c r="L94" s="6" t="s">
        <v>190</v>
      </c>
      <c r="M94" s="47">
        <v>232.47512987012982</v>
      </c>
      <c r="N94">
        <v>4</v>
      </c>
      <c r="Q94" s="6" t="s">
        <v>117</v>
      </c>
      <c r="R94" s="49">
        <f t="shared" si="2"/>
        <v>120.6807692307692</v>
      </c>
      <c r="S94" s="47">
        <v>241.3615384615384</v>
      </c>
      <c r="T94">
        <v>2</v>
      </c>
    </row>
    <row r="95" spans="2:20" x14ac:dyDescent="0.35">
      <c r="B95" s="37"/>
      <c r="C95" s="1" t="s">
        <v>278</v>
      </c>
      <c r="D95" s="38">
        <v>327</v>
      </c>
      <c r="F95" s="42" t="s">
        <v>190</v>
      </c>
      <c r="G95" s="4">
        <v>49.019999999999996</v>
      </c>
      <c r="H95">
        <v>4</v>
      </c>
      <c r="K95">
        <v>93</v>
      </c>
      <c r="L95" s="6" t="s">
        <v>189</v>
      </c>
      <c r="M95" s="47">
        <v>231.24791787160206</v>
      </c>
      <c r="N95">
        <v>2</v>
      </c>
      <c r="Q95" s="6" t="s">
        <v>299</v>
      </c>
      <c r="R95" s="49">
        <f t="shared" si="2"/>
        <v>119.46809364548496</v>
      </c>
      <c r="S95" s="47">
        <v>119.46809364548496</v>
      </c>
      <c r="T95">
        <v>1</v>
      </c>
    </row>
    <row r="96" spans="2:20" x14ac:dyDescent="0.35">
      <c r="B96" s="39"/>
      <c r="C96" s="2" t="s">
        <v>53</v>
      </c>
      <c r="D96" s="40">
        <v>281</v>
      </c>
      <c r="F96" s="31" t="s">
        <v>46</v>
      </c>
      <c r="G96" s="33">
        <v>237</v>
      </c>
      <c r="H96">
        <v>1</v>
      </c>
      <c r="K96">
        <v>94</v>
      </c>
      <c r="L96" s="6" t="s">
        <v>101</v>
      </c>
      <c r="M96" s="47">
        <v>221.39338235294116</v>
      </c>
      <c r="N96">
        <v>1</v>
      </c>
      <c r="Q96" s="6" t="s">
        <v>66</v>
      </c>
      <c r="R96" s="49">
        <f t="shared" si="2"/>
        <v>117.09285714285716</v>
      </c>
      <c r="S96" s="47">
        <v>234.18571428571431</v>
      </c>
      <c r="T96">
        <v>2</v>
      </c>
    </row>
    <row r="97" spans="2:20" x14ac:dyDescent="0.35">
      <c r="B97" s="37"/>
      <c r="C97" s="1" t="s">
        <v>279</v>
      </c>
      <c r="D97" s="38">
        <v>195</v>
      </c>
      <c r="F97" s="42" t="s">
        <v>133</v>
      </c>
      <c r="G97" s="4">
        <v>-8.2000000000000028</v>
      </c>
      <c r="H97">
        <v>4</v>
      </c>
      <c r="K97">
        <v>95</v>
      </c>
      <c r="L97" s="6" t="s">
        <v>120</v>
      </c>
      <c r="M97" s="47">
        <v>220.21184766214179</v>
      </c>
      <c r="N97">
        <v>2</v>
      </c>
      <c r="Q97" s="6" t="s">
        <v>189</v>
      </c>
      <c r="R97" s="49">
        <f t="shared" si="2"/>
        <v>115.62395893580103</v>
      </c>
      <c r="S97" s="47">
        <v>231.24791787160206</v>
      </c>
      <c r="T97">
        <v>2</v>
      </c>
    </row>
    <row r="98" spans="2:20" x14ac:dyDescent="0.35">
      <c r="B98" s="39"/>
      <c r="C98" s="2" t="s">
        <v>280</v>
      </c>
      <c r="D98" s="40">
        <v>165</v>
      </c>
      <c r="F98" s="42" t="s">
        <v>184</v>
      </c>
      <c r="G98" s="4">
        <v>138.69017391304345</v>
      </c>
      <c r="H98">
        <v>2</v>
      </c>
      <c r="K98">
        <v>96</v>
      </c>
      <c r="L98" s="6" t="s">
        <v>47</v>
      </c>
      <c r="M98" s="47">
        <v>219.07142857142858</v>
      </c>
      <c r="N98">
        <v>3</v>
      </c>
      <c r="Q98" s="6" t="s">
        <v>80</v>
      </c>
      <c r="R98" s="49">
        <f t="shared" si="2"/>
        <v>111.76026785714286</v>
      </c>
      <c r="S98" s="47">
        <v>447.04107142857146</v>
      </c>
      <c r="T98">
        <v>4</v>
      </c>
    </row>
    <row r="99" spans="2:20" x14ac:dyDescent="0.35">
      <c r="B99" s="37"/>
      <c r="C99" s="1" t="s">
        <v>54</v>
      </c>
      <c r="D99" s="38">
        <v>141</v>
      </c>
      <c r="F99" s="42" t="s">
        <v>184</v>
      </c>
      <c r="G99" s="4">
        <v>189.5</v>
      </c>
      <c r="H99">
        <v>3</v>
      </c>
      <c r="K99">
        <v>97</v>
      </c>
      <c r="L99" s="6" t="s">
        <v>110</v>
      </c>
      <c r="M99" s="47">
        <v>199.68758620689655</v>
      </c>
      <c r="N99">
        <v>2</v>
      </c>
      <c r="Q99" s="6" t="s">
        <v>9</v>
      </c>
      <c r="R99" s="49">
        <f t="shared" ref="R99:R115" si="3">S99/T99</f>
        <v>111.1740521978022</v>
      </c>
      <c r="S99" s="47">
        <v>444.69620879120879</v>
      </c>
      <c r="T99">
        <v>4</v>
      </c>
    </row>
    <row r="100" spans="2:20" x14ac:dyDescent="0.35">
      <c r="B100" s="39"/>
      <c r="C100" s="2" t="s">
        <v>281</v>
      </c>
      <c r="D100" s="40">
        <v>78</v>
      </c>
      <c r="F100" s="42" t="s">
        <v>113</v>
      </c>
      <c r="G100" s="4">
        <v>258.66874999999999</v>
      </c>
      <c r="H100">
        <v>4</v>
      </c>
      <c r="K100">
        <v>98</v>
      </c>
      <c r="L100" s="6" t="s">
        <v>116</v>
      </c>
      <c r="M100" s="47">
        <v>198.73750000000001</v>
      </c>
      <c r="N100">
        <v>1</v>
      </c>
      <c r="Q100" s="6" t="s">
        <v>120</v>
      </c>
      <c r="R100" s="49">
        <f t="shared" si="3"/>
        <v>110.1059238310709</v>
      </c>
      <c r="S100" s="47">
        <v>220.21184766214179</v>
      </c>
      <c r="T100">
        <v>2</v>
      </c>
    </row>
    <row r="101" spans="2:20" x14ac:dyDescent="0.35">
      <c r="B101" s="37"/>
      <c r="C101" s="1" t="s">
        <v>282</v>
      </c>
      <c r="D101" s="38">
        <v>76</v>
      </c>
      <c r="F101" s="42" t="s">
        <v>169</v>
      </c>
      <c r="G101" s="4">
        <v>31.25</v>
      </c>
      <c r="H101">
        <v>2</v>
      </c>
      <c r="K101">
        <v>99</v>
      </c>
      <c r="L101" s="6" t="s">
        <v>36</v>
      </c>
      <c r="M101" s="47">
        <v>197.91947845477262</v>
      </c>
      <c r="N101">
        <v>2</v>
      </c>
      <c r="Q101" s="6" t="s">
        <v>106</v>
      </c>
      <c r="R101" s="49">
        <f t="shared" si="3"/>
        <v>107.76153020892151</v>
      </c>
      <c r="S101" s="47">
        <v>431.04612083568605</v>
      </c>
      <c r="T101">
        <v>4</v>
      </c>
    </row>
    <row r="102" spans="2:20" x14ac:dyDescent="0.35">
      <c r="B102" s="39"/>
      <c r="C102" s="2" t="s">
        <v>55</v>
      </c>
      <c r="D102" s="40">
        <v>20</v>
      </c>
      <c r="F102" s="42" t="s">
        <v>169</v>
      </c>
      <c r="G102" s="4">
        <v>0</v>
      </c>
      <c r="H102">
        <v>3</v>
      </c>
      <c r="K102">
        <v>100</v>
      </c>
      <c r="L102" s="6" t="s">
        <v>185</v>
      </c>
      <c r="M102" s="47">
        <v>191.87619047619049</v>
      </c>
      <c r="N102">
        <v>3</v>
      </c>
      <c r="Q102" s="6" t="s">
        <v>110</v>
      </c>
      <c r="R102" s="49">
        <f t="shared" si="3"/>
        <v>99.843793103448277</v>
      </c>
      <c r="S102" s="47">
        <v>199.68758620689655</v>
      </c>
      <c r="T102">
        <v>2</v>
      </c>
    </row>
    <row r="103" spans="2:20" x14ac:dyDescent="0.35">
      <c r="B103" s="37"/>
      <c r="C103" s="1" t="s">
        <v>56</v>
      </c>
      <c r="D103" s="38">
        <v>10</v>
      </c>
      <c r="F103" s="42" t="s">
        <v>160</v>
      </c>
      <c r="G103" s="4">
        <v>30</v>
      </c>
      <c r="H103">
        <v>4</v>
      </c>
      <c r="K103">
        <v>101</v>
      </c>
      <c r="L103" s="6" t="s">
        <v>35</v>
      </c>
      <c r="M103" s="47">
        <v>188.76166666666668</v>
      </c>
      <c r="N103">
        <v>2</v>
      </c>
      <c r="Q103" s="6" t="s">
        <v>36</v>
      </c>
      <c r="R103" s="49">
        <f t="shared" si="3"/>
        <v>98.959739227386308</v>
      </c>
      <c r="S103" s="47">
        <v>197.91947845477262</v>
      </c>
      <c r="T103">
        <v>2</v>
      </c>
    </row>
    <row r="104" spans="2:20" x14ac:dyDescent="0.35">
      <c r="B104" s="39"/>
      <c r="C104" s="2" t="s">
        <v>57</v>
      </c>
      <c r="D104" s="40">
        <v>4</v>
      </c>
      <c r="F104" s="42" t="s">
        <v>93</v>
      </c>
      <c r="G104" s="4">
        <v>1057.4505955155955</v>
      </c>
      <c r="H104">
        <v>3</v>
      </c>
      <c r="K104">
        <v>102</v>
      </c>
      <c r="L104" s="6" t="s">
        <v>7</v>
      </c>
      <c r="M104" s="47">
        <v>180</v>
      </c>
      <c r="N104">
        <v>1</v>
      </c>
      <c r="Q104" s="6" t="s">
        <v>35</v>
      </c>
      <c r="R104" s="49">
        <f t="shared" si="3"/>
        <v>94.380833333333342</v>
      </c>
      <c r="S104" s="47">
        <v>188.76166666666668</v>
      </c>
      <c r="T104">
        <v>2</v>
      </c>
    </row>
    <row r="105" spans="2:20" x14ac:dyDescent="0.35">
      <c r="B105" s="37"/>
      <c r="C105" s="1" t="s">
        <v>45</v>
      </c>
      <c r="D105" s="38">
        <v>0</v>
      </c>
      <c r="F105" s="42" t="s">
        <v>93</v>
      </c>
      <c r="G105" s="4">
        <v>910.17747699668746</v>
      </c>
      <c r="H105">
        <v>4</v>
      </c>
      <c r="K105">
        <v>103</v>
      </c>
      <c r="L105" s="6" t="s">
        <v>104</v>
      </c>
      <c r="M105" s="47">
        <v>174.95</v>
      </c>
      <c r="N105">
        <v>1</v>
      </c>
      <c r="Q105" s="6" t="s">
        <v>131</v>
      </c>
      <c r="R105" s="49">
        <f t="shared" si="3"/>
        <v>90.32874007936509</v>
      </c>
      <c r="S105" s="47">
        <v>270.98622023809526</v>
      </c>
      <c r="T105">
        <v>3</v>
      </c>
    </row>
    <row r="106" spans="2:20" ht="15" thickBot="1" x14ac:dyDescent="0.4">
      <c r="B106" s="39" t="s">
        <v>283</v>
      </c>
      <c r="C106" s="2" t="s">
        <v>283</v>
      </c>
      <c r="D106" s="41"/>
      <c r="F106" s="42" t="s">
        <v>187</v>
      </c>
      <c r="G106" s="4">
        <v>-28.049999999999997</v>
      </c>
      <c r="H106">
        <v>2</v>
      </c>
      <c r="K106">
        <v>104</v>
      </c>
      <c r="L106" s="6" t="s">
        <v>105</v>
      </c>
      <c r="M106" s="47">
        <v>171.78928571428574</v>
      </c>
      <c r="N106">
        <v>1</v>
      </c>
      <c r="Q106" s="6" t="s">
        <v>33</v>
      </c>
      <c r="R106" s="49">
        <f t="shared" si="3"/>
        <v>84.646771978021974</v>
      </c>
      <c r="S106" s="47">
        <v>338.5870879120879</v>
      </c>
      <c r="T106">
        <v>4</v>
      </c>
    </row>
    <row r="107" spans="2:20" x14ac:dyDescent="0.35">
      <c r="F107" s="31" t="s">
        <v>112</v>
      </c>
      <c r="G107" s="33">
        <v>347</v>
      </c>
      <c r="H107">
        <v>1</v>
      </c>
      <c r="K107">
        <v>105</v>
      </c>
      <c r="L107" s="6" t="s">
        <v>191</v>
      </c>
      <c r="M107" s="47">
        <v>165.77789915966386</v>
      </c>
      <c r="N107">
        <v>2</v>
      </c>
      <c r="Q107" s="6" t="s">
        <v>191</v>
      </c>
      <c r="R107" s="49">
        <f t="shared" si="3"/>
        <v>82.88894957983193</v>
      </c>
      <c r="S107" s="47">
        <v>165.77789915966386</v>
      </c>
      <c r="T107">
        <v>2</v>
      </c>
    </row>
    <row r="108" spans="2:20" x14ac:dyDescent="0.35">
      <c r="F108" s="42" t="s">
        <v>112</v>
      </c>
      <c r="G108" s="4">
        <v>121.68260869565216</v>
      </c>
      <c r="H108">
        <v>2</v>
      </c>
      <c r="K108">
        <v>106</v>
      </c>
      <c r="L108" s="6" t="s">
        <v>34</v>
      </c>
      <c r="M108" s="47">
        <v>154</v>
      </c>
      <c r="N108">
        <v>1</v>
      </c>
      <c r="Q108" s="6" t="s">
        <v>68</v>
      </c>
      <c r="R108" s="49">
        <f t="shared" si="3"/>
        <v>82.758749999999992</v>
      </c>
      <c r="S108" s="47">
        <v>331.03499999999997</v>
      </c>
      <c r="T108">
        <v>4</v>
      </c>
    </row>
    <row r="109" spans="2:20" x14ac:dyDescent="0.35">
      <c r="F109" s="42" t="s">
        <v>112</v>
      </c>
      <c r="G109" s="4">
        <v>388.9635588972431</v>
      </c>
      <c r="H109">
        <v>3</v>
      </c>
      <c r="K109">
        <v>107</v>
      </c>
      <c r="L109" s="6" t="s">
        <v>290</v>
      </c>
      <c r="M109" s="47">
        <v>152</v>
      </c>
      <c r="N109">
        <v>1</v>
      </c>
      <c r="Q109" s="6" t="s">
        <v>194</v>
      </c>
      <c r="R109" s="49">
        <f t="shared" si="3"/>
        <v>75.700504032258053</v>
      </c>
      <c r="S109" s="47">
        <v>151.40100806451611</v>
      </c>
      <c r="T109">
        <v>2</v>
      </c>
    </row>
    <row r="110" spans="2:20" x14ac:dyDescent="0.35">
      <c r="F110" s="42" t="s">
        <v>112</v>
      </c>
      <c r="G110" s="4">
        <v>253.04553496039568</v>
      </c>
      <c r="H110">
        <v>4</v>
      </c>
      <c r="K110">
        <v>108</v>
      </c>
      <c r="L110" s="6" t="s">
        <v>194</v>
      </c>
      <c r="M110" s="47">
        <v>151.40100806451611</v>
      </c>
      <c r="N110">
        <v>2</v>
      </c>
      <c r="Q110" s="6" t="s">
        <v>47</v>
      </c>
      <c r="R110" s="49">
        <f t="shared" si="3"/>
        <v>73.023809523809533</v>
      </c>
      <c r="S110" s="47">
        <v>219.07142857142858</v>
      </c>
      <c r="T110">
        <v>3</v>
      </c>
    </row>
    <row r="111" spans="2:20" x14ac:dyDescent="0.35">
      <c r="F111" s="42" t="s">
        <v>136</v>
      </c>
      <c r="G111" s="4">
        <v>-3.4714285714285715</v>
      </c>
      <c r="H111">
        <v>4</v>
      </c>
      <c r="K111">
        <v>109</v>
      </c>
      <c r="L111" s="6" t="s">
        <v>119</v>
      </c>
      <c r="M111" s="47">
        <v>149.21538461538461</v>
      </c>
      <c r="N111">
        <v>3</v>
      </c>
      <c r="Q111" s="6" t="s">
        <v>54</v>
      </c>
      <c r="R111" s="49">
        <f t="shared" si="3"/>
        <v>64.141166125541119</v>
      </c>
      <c r="S111" s="47">
        <v>256.56466450216448</v>
      </c>
      <c r="T111">
        <v>4</v>
      </c>
    </row>
    <row r="112" spans="2:20" x14ac:dyDescent="0.35">
      <c r="F112" s="43" t="s">
        <v>201</v>
      </c>
      <c r="G112" s="45">
        <v>-27.878571428571433</v>
      </c>
      <c r="H112">
        <v>3</v>
      </c>
      <c r="K112">
        <v>110</v>
      </c>
      <c r="L112" s="6" t="s">
        <v>121</v>
      </c>
      <c r="M112" s="47">
        <v>134.3264138607388</v>
      </c>
      <c r="N112">
        <v>1</v>
      </c>
      <c r="Q112" s="6" t="s">
        <v>185</v>
      </c>
      <c r="R112" s="49">
        <f t="shared" si="3"/>
        <v>63.958730158730162</v>
      </c>
      <c r="S112" s="47">
        <v>191.87619047619049</v>
      </c>
      <c r="T112">
        <v>3</v>
      </c>
    </row>
    <row r="113" spans="6:20" x14ac:dyDescent="0.35">
      <c r="F113" s="44" t="s">
        <v>115</v>
      </c>
      <c r="G113" s="46">
        <v>484.14391521790895</v>
      </c>
      <c r="H113">
        <v>3</v>
      </c>
      <c r="K113">
        <v>111</v>
      </c>
      <c r="L113" s="6" t="s">
        <v>125</v>
      </c>
      <c r="M113" s="47">
        <v>131.21071428571429</v>
      </c>
      <c r="N113">
        <v>1</v>
      </c>
      <c r="Q113" s="6" t="s">
        <v>179</v>
      </c>
      <c r="R113" s="49">
        <f t="shared" si="3"/>
        <v>62.526071428571427</v>
      </c>
      <c r="S113" s="47">
        <v>125.05214285714285</v>
      </c>
      <c r="T113">
        <v>2</v>
      </c>
    </row>
    <row r="114" spans="6:20" x14ac:dyDescent="0.35">
      <c r="F114" s="43" t="s">
        <v>115</v>
      </c>
      <c r="G114" s="45">
        <v>184.13124999999999</v>
      </c>
      <c r="H114">
        <v>4</v>
      </c>
      <c r="K114">
        <v>112</v>
      </c>
      <c r="L114" s="6" t="s">
        <v>179</v>
      </c>
      <c r="M114" s="47">
        <v>125.05214285714285</v>
      </c>
      <c r="N114">
        <v>2</v>
      </c>
      <c r="Q114" s="6" t="s">
        <v>190</v>
      </c>
      <c r="R114" s="49">
        <f t="shared" si="3"/>
        <v>58.118782467532455</v>
      </c>
      <c r="S114" s="47">
        <v>232.47512987012982</v>
      </c>
      <c r="T114">
        <v>4</v>
      </c>
    </row>
    <row r="115" spans="6:20" x14ac:dyDescent="0.35">
      <c r="F115" s="44" t="s">
        <v>206</v>
      </c>
      <c r="G115" s="46">
        <v>116.25</v>
      </c>
      <c r="H115">
        <v>3</v>
      </c>
      <c r="K115">
        <v>113</v>
      </c>
      <c r="L115" s="6" t="s">
        <v>299</v>
      </c>
      <c r="M115" s="47">
        <v>119.46809364548496</v>
      </c>
      <c r="N115">
        <v>1</v>
      </c>
      <c r="Q115" s="6" t="s">
        <v>119</v>
      </c>
      <c r="R115" s="49">
        <f t="shared" si="3"/>
        <v>49.738461538461536</v>
      </c>
      <c r="S115" s="47">
        <v>149.21538461538461</v>
      </c>
      <c r="T115">
        <v>3</v>
      </c>
    </row>
    <row r="116" spans="6:20" x14ac:dyDescent="0.35">
      <c r="F116" s="43" t="s">
        <v>212</v>
      </c>
      <c r="G116" s="45">
        <v>19.439999999999998</v>
      </c>
      <c r="H116">
        <v>3</v>
      </c>
      <c r="K116">
        <v>114</v>
      </c>
      <c r="L116" s="6" t="s">
        <v>122</v>
      </c>
      <c r="M116" s="47">
        <v>117.59</v>
      </c>
      <c r="N116">
        <v>1</v>
      </c>
      <c r="Q116" s="6" t="s">
        <v>122</v>
      </c>
      <c r="R116" s="6"/>
      <c r="S116" s="47">
        <v>117.59</v>
      </c>
      <c r="T116">
        <v>1</v>
      </c>
    </row>
    <row r="117" spans="6:20" x14ac:dyDescent="0.35">
      <c r="F117" s="44" t="s">
        <v>212</v>
      </c>
      <c r="G117" s="46">
        <v>384.44340659340662</v>
      </c>
      <c r="H117">
        <v>4</v>
      </c>
      <c r="K117">
        <v>115</v>
      </c>
      <c r="L117" s="6" t="s">
        <v>206</v>
      </c>
      <c r="M117" s="47">
        <v>116.25</v>
      </c>
      <c r="N117">
        <v>1</v>
      </c>
      <c r="Q117" s="6" t="s">
        <v>206</v>
      </c>
      <c r="R117" s="6"/>
      <c r="S117" s="47">
        <v>116.25</v>
      </c>
      <c r="T117">
        <v>1</v>
      </c>
    </row>
    <row r="118" spans="6:20" x14ac:dyDescent="0.35">
      <c r="F118" s="43" t="s">
        <v>199</v>
      </c>
      <c r="G118" s="45">
        <v>-20</v>
      </c>
      <c r="H118">
        <v>2</v>
      </c>
      <c r="K118">
        <v>116</v>
      </c>
      <c r="L118" s="6" t="s">
        <v>8</v>
      </c>
      <c r="M118" s="47">
        <v>115</v>
      </c>
      <c r="N118">
        <v>1</v>
      </c>
      <c r="Q118" s="6" t="s">
        <v>8</v>
      </c>
      <c r="R118" s="6"/>
      <c r="S118" s="47">
        <v>115</v>
      </c>
      <c r="T118">
        <v>1</v>
      </c>
    </row>
    <row r="119" spans="6:20" x14ac:dyDescent="0.35">
      <c r="F119" s="2" t="s">
        <v>9</v>
      </c>
      <c r="G119" s="40">
        <v>114</v>
      </c>
      <c r="H119">
        <v>1</v>
      </c>
      <c r="K119">
        <v>117</v>
      </c>
      <c r="L119" s="6" t="s">
        <v>69</v>
      </c>
      <c r="M119" s="47">
        <v>113</v>
      </c>
      <c r="N119">
        <v>1</v>
      </c>
      <c r="Q119" s="6" t="s">
        <v>69</v>
      </c>
      <c r="R119" s="6"/>
      <c r="S119" s="47">
        <v>113</v>
      </c>
      <c r="T119">
        <v>1</v>
      </c>
    </row>
    <row r="120" spans="6:20" x14ac:dyDescent="0.35">
      <c r="F120" s="43" t="s">
        <v>168</v>
      </c>
      <c r="G120" s="45">
        <v>133.15692307692308</v>
      </c>
      <c r="H120">
        <v>2</v>
      </c>
      <c r="K120">
        <v>118</v>
      </c>
      <c r="L120" s="6" t="s">
        <v>139</v>
      </c>
      <c r="M120" s="47">
        <v>105.93857142857144</v>
      </c>
      <c r="N120">
        <v>1</v>
      </c>
      <c r="Q120" s="6" t="s">
        <v>139</v>
      </c>
      <c r="R120" s="6"/>
      <c r="S120" s="47">
        <v>105.93857142857144</v>
      </c>
      <c r="T120">
        <v>1</v>
      </c>
    </row>
    <row r="121" spans="6:20" x14ac:dyDescent="0.35">
      <c r="F121" s="44" t="s">
        <v>9</v>
      </c>
      <c r="G121" s="46">
        <v>126.95357142857144</v>
      </c>
      <c r="H121">
        <v>3</v>
      </c>
      <c r="K121">
        <v>119</v>
      </c>
      <c r="L121" s="6" t="s">
        <v>10</v>
      </c>
      <c r="M121" s="47">
        <v>105</v>
      </c>
      <c r="N121">
        <v>1</v>
      </c>
      <c r="Q121" s="6" t="s">
        <v>10</v>
      </c>
      <c r="R121" s="6"/>
      <c r="S121" s="47">
        <v>105</v>
      </c>
      <c r="T121">
        <v>1</v>
      </c>
    </row>
    <row r="122" spans="6:20" x14ac:dyDescent="0.35">
      <c r="F122" s="43" t="s">
        <v>9</v>
      </c>
      <c r="G122" s="45">
        <v>70.585714285714289</v>
      </c>
      <c r="H122">
        <v>4</v>
      </c>
      <c r="K122">
        <v>120</v>
      </c>
      <c r="L122" s="6" t="s">
        <v>84</v>
      </c>
      <c r="M122" s="47">
        <v>91.324999999999989</v>
      </c>
      <c r="N122">
        <v>2</v>
      </c>
      <c r="Q122" s="6" t="s">
        <v>84</v>
      </c>
      <c r="R122" s="6"/>
      <c r="S122" s="47">
        <v>91.324999999999989</v>
      </c>
      <c r="T122">
        <v>2</v>
      </c>
    </row>
    <row r="123" spans="6:20" x14ac:dyDescent="0.35">
      <c r="F123" s="44" t="s">
        <v>110</v>
      </c>
      <c r="G123" s="46">
        <v>16.759999999999998</v>
      </c>
      <c r="H123">
        <v>3</v>
      </c>
      <c r="K123">
        <v>121</v>
      </c>
      <c r="L123" s="6" t="s">
        <v>135</v>
      </c>
      <c r="M123" s="47">
        <v>90.037499999999994</v>
      </c>
      <c r="N123">
        <v>2</v>
      </c>
      <c r="Q123" s="6" t="s">
        <v>135</v>
      </c>
      <c r="R123" s="6"/>
      <c r="S123" s="47">
        <v>90.037499999999994</v>
      </c>
      <c r="T123">
        <v>2</v>
      </c>
    </row>
    <row r="124" spans="6:20" x14ac:dyDescent="0.35">
      <c r="F124" s="43" t="s">
        <v>110</v>
      </c>
      <c r="G124" s="45">
        <v>182.92758620689656</v>
      </c>
      <c r="H124">
        <v>4</v>
      </c>
      <c r="K124">
        <v>122</v>
      </c>
      <c r="L124" s="6" t="s">
        <v>129</v>
      </c>
      <c r="M124" s="47">
        <v>85.129738377564451</v>
      </c>
      <c r="N124">
        <v>1</v>
      </c>
      <c r="Q124" s="6" t="s">
        <v>129</v>
      </c>
      <c r="R124" s="6"/>
      <c r="S124" s="47">
        <v>85.129738377564451</v>
      </c>
      <c r="T124">
        <v>1</v>
      </c>
    </row>
    <row r="125" spans="6:20" x14ac:dyDescent="0.35">
      <c r="F125" s="44" t="s">
        <v>193</v>
      </c>
      <c r="G125" s="46">
        <v>10</v>
      </c>
      <c r="H125">
        <v>2</v>
      </c>
      <c r="K125">
        <v>123</v>
      </c>
      <c r="L125" s="6" t="s">
        <v>11</v>
      </c>
      <c r="M125" s="47">
        <v>82</v>
      </c>
      <c r="N125">
        <v>2</v>
      </c>
      <c r="Q125" s="6" t="s">
        <v>11</v>
      </c>
      <c r="R125" s="6"/>
      <c r="S125" s="47">
        <v>82</v>
      </c>
      <c r="T125">
        <v>2</v>
      </c>
    </row>
    <row r="126" spans="6:20" x14ac:dyDescent="0.35">
      <c r="F126" s="34" t="s">
        <v>52</v>
      </c>
      <c r="G126" s="38">
        <v>359</v>
      </c>
      <c r="H126">
        <v>1</v>
      </c>
      <c r="K126">
        <v>124</v>
      </c>
      <c r="L126" s="6" t="s">
        <v>140</v>
      </c>
      <c r="M126" s="47">
        <v>80.983928571428564</v>
      </c>
      <c r="N126">
        <v>2</v>
      </c>
      <c r="Q126" s="6" t="s">
        <v>140</v>
      </c>
      <c r="R126" s="6"/>
      <c r="S126" s="47">
        <v>80.983928571428564</v>
      </c>
      <c r="T126">
        <v>2</v>
      </c>
    </row>
    <row r="127" spans="6:20" x14ac:dyDescent="0.35">
      <c r="F127" s="44" t="s">
        <v>52</v>
      </c>
      <c r="G127" s="46">
        <v>263.35706896551721</v>
      </c>
      <c r="H127">
        <v>2</v>
      </c>
      <c r="K127">
        <v>125</v>
      </c>
      <c r="L127" s="6" t="s">
        <v>282</v>
      </c>
      <c r="M127" s="47">
        <v>76</v>
      </c>
      <c r="N127">
        <v>1</v>
      </c>
      <c r="Q127" s="6" t="s">
        <v>282</v>
      </c>
      <c r="R127" s="6"/>
      <c r="S127" s="47">
        <v>76</v>
      </c>
      <c r="T127">
        <v>1</v>
      </c>
    </row>
    <row r="128" spans="6:20" x14ac:dyDescent="0.35">
      <c r="F128" s="43" t="s">
        <v>52</v>
      </c>
      <c r="G128" s="45">
        <v>331.62170390883625</v>
      </c>
      <c r="H128">
        <v>3</v>
      </c>
      <c r="K128">
        <v>126</v>
      </c>
      <c r="L128" s="6" t="s">
        <v>23</v>
      </c>
      <c r="M128" s="47">
        <v>72.7</v>
      </c>
      <c r="N128">
        <v>2</v>
      </c>
      <c r="Q128" s="6" t="s">
        <v>23</v>
      </c>
      <c r="R128" s="6"/>
      <c r="S128" s="47">
        <v>72.7</v>
      </c>
      <c r="T128">
        <v>2</v>
      </c>
    </row>
    <row r="129" spans="6:20" x14ac:dyDescent="0.35">
      <c r="F129" s="44" t="s">
        <v>52</v>
      </c>
      <c r="G129" s="46">
        <v>95.804803203332654</v>
      </c>
      <c r="H129">
        <v>4</v>
      </c>
      <c r="K129">
        <v>127</v>
      </c>
      <c r="L129" s="6" t="s">
        <v>287</v>
      </c>
      <c r="M129" s="47">
        <v>67.199999999999989</v>
      </c>
      <c r="N129">
        <v>2</v>
      </c>
      <c r="Q129" s="6" t="s">
        <v>287</v>
      </c>
      <c r="R129" s="6"/>
      <c r="S129" s="47">
        <v>67.199999999999989</v>
      </c>
      <c r="T129">
        <v>2</v>
      </c>
    </row>
    <row r="130" spans="6:20" x14ac:dyDescent="0.35">
      <c r="F130" s="1" t="s">
        <v>291</v>
      </c>
      <c r="G130" s="38">
        <v>29</v>
      </c>
      <c r="H130">
        <v>1</v>
      </c>
      <c r="K130">
        <v>128</v>
      </c>
      <c r="L130" s="6" t="s">
        <v>158</v>
      </c>
      <c r="M130" s="47">
        <v>65</v>
      </c>
      <c r="N130">
        <v>1</v>
      </c>
      <c r="Q130" s="6" t="s">
        <v>158</v>
      </c>
      <c r="R130" s="6"/>
      <c r="S130" s="47">
        <v>65</v>
      </c>
      <c r="T130">
        <v>1</v>
      </c>
    </row>
    <row r="131" spans="6:20" x14ac:dyDescent="0.35">
      <c r="F131" s="32" t="s">
        <v>71</v>
      </c>
      <c r="G131" s="40">
        <v>37</v>
      </c>
      <c r="H131">
        <v>1</v>
      </c>
      <c r="K131">
        <v>129</v>
      </c>
      <c r="L131" s="6" t="s">
        <v>123</v>
      </c>
      <c r="M131" s="47">
        <v>62.515789473684222</v>
      </c>
      <c r="N131">
        <v>1</v>
      </c>
      <c r="Q131" s="6" t="s">
        <v>123</v>
      </c>
      <c r="R131" s="6"/>
      <c r="S131" s="47">
        <v>62.515789473684222</v>
      </c>
      <c r="T131">
        <v>1</v>
      </c>
    </row>
    <row r="132" spans="6:20" x14ac:dyDescent="0.35">
      <c r="F132" s="43" t="s">
        <v>71</v>
      </c>
      <c r="G132" s="45">
        <v>15</v>
      </c>
      <c r="H132">
        <v>2</v>
      </c>
      <c r="K132">
        <v>130</v>
      </c>
      <c r="L132" s="6" t="s">
        <v>38</v>
      </c>
      <c r="M132" s="47">
        <v>60</v>
      </c>
      <c r="N132">
        <v>1</v>
      </c>
      <c r="Q132" s="6" t="s">
        <v>38</v>
      </c>
      <c r="R132" s="6"/>
      <c r="S132" s="47">
        <v>60</v>
      </c>
      <c r="T132">
        <v>1</v>
      </c>
    </row>
    <row r="133" spans="6:20" x14ac:dyDescent="0.35">
      <c r="F133" s="44" t="s">
        <v>131</v>
      </c>
      <c r="G133" s="46">
        <v>160.78666666666669</v>
      </c>
      <c r="H133">
        <v>2</v>
      </c>
      <c r="K133">
        <v>131</v>
      </c>
      <c r="L133" s="6" t="s">
        <v>132</v>
      </c>
      <c r="M133" s="47">
        <v>55.4375</v>
      </c>
      <c r="N133">
        <v>1</v>
      </c>
      <c r="Q133" s="6" t="s">
        <v>132</v>
      </c>
      <c r="R133" s="6"/>
      <c r="S133" s="47">
        <v>55.4375</v>
      </c>
      <c r="T133">
        <v>1</v>
      </c>
    </row>
    <row r="134" spans="6:20" x14ac:dyDescent="0.35">
      <c r="F134" s="43" t="s">
        <v>131</v>
      </c>
      <c r="G134" s="45">
        <v>86.324553571428581</v>
      </c>
      <c r="H134">
        <v>3</v>
      </c>
      <c r="K134">
        <v>132</v>
      </c>
      <c r="L134" s="6" t="s">
        <v>39</v>
      </c>
      <c r="M134" s="47">
        <v>55</v>
      </c>
      <c r="N134">
        <v>1</v>
      </c>
      <c r="Q134" s="6" t="s">
        <v>39</v>
      </c>
      <c r="R134" s="6"/>
      <c r="S134" s="47">
        <v>55</v>
      </c>
      <c r="T134">
        <v>1</v>
      </c>
    </row>
    <row r="135" spans="6:20" x14ac:dyDescent="0.35">
      <c r="F135" s="44" t="s">
        <v>131</v>
      </c>
      <c r="G135" s="46">
        <v>23.874999999999996</v>
      </c>
      <c r="H135">
        <v>4</v>
      </c>
      <c r="K135">
        <v>133</v>
      </c>
      <c r="L135" s="6" t="s">
        <v>162</v>
      </c>
      <c r="M135" s="47">
        <v>55</v>
      </c>
      <c r="N135">
        <v>1</v>
      </c>
      <c r="Q135" s="6" t="s">
        <v>162</v>
      </c>
      <c r="R135" s="6"/>
      <c r="S135" s="47">
        <v>55</v>
      </c>
      <c r="T135">
        <v>1</v>
      </c>
    </row>
    <row r="136" spans="6:20" x14ac:dyDescent="0.35">
      <c r="F136" s="43" t="s">
        <v>109</v>
      </c>
      <c r="G136" s="45">
        <v>300.19210526315788</v>
      </c>
      <c r="H136">
        <v>2</v>
      </c>
      <c r="K136">
        <v>134</v>
      </c>
      <c r="L136" s="6" t="s">
        <v>71</v>
      </c>
      <c r="M136" s="47">
        <v>52</v>
      </c>
      <c r="N136">
        <v>2</v>
      </c>
      <c r="Q136" s="6" t="s">
        <v>71</v>
      </c>
      <c r="R136" s="6"/>
      <c r="S136" s="47">
        <v>52</v>
      </c>
      <c r="T136">
        <v>2</v>
      </c>
    </row>
    <row r="137" spans="6:20" x14ac:dyDescent="0.35">
      <c r="F137" s="43" t="s">
        <v>109</v>
      </c>
      <c r="G137" s="45">
        <v>239.23862715298887</v>
      </c>
      <c r="H137">
        <v>3</v>
      </c>
      <c r="K137">
        <v>135</v>
      </c>
      <c r="L137" s="6" t="s">
        <v>126</v>
      </c>
      <c r="M137" s="47">
        <v>47.826470588235296</v>
      </c>
      <c r="N137">
        <v>1</v>
      </c>
      <c r="Q137" s="6" t="s">
        <v>126</v>
      </c>
      <c r="R137" s="6"/>
      <c r="S137" s="47">
        <v>47.826470588235296</v>
      </c>
      <c r="T137">
        <v>1</v>
      </c>
    </row>
    <row r="138" spans="6:20" x14ac:dyDescent="0.35">
      <c r="F138" s="44" t="s">
        <v>109</v>
      </c>
      <c r="G138" s="46">
        <v>625.05329725829722</v>
      </c>
      <c r="H138">
        <v>4</v>
      </c>
      <c r="K138">
        <v>136</v>
      </c>
      <c r="L138" s="6" t="s">
        <v>143</v>
      </c>
      <c r="M138" s="47">
        <v>42.35</v>
      </c>
      <c r="N138">
        <v>1</v>
      </c>
      <c r="Q138" s="6" t="s">
        <v>143</v>
      </c>
      <c r="R138" s="6"/>
      <c r="S138" s="47">
        <v>42.35</v>
      </c>
      <c r="T138">
        <v>1</v>
      </c>
    </row>
    <row r="139" spans="6:20" x14ac:dyDescent="0.35">
      <c r="F139" s="43" t="s">
        <v>129</v>
      </c>
      <c r="G139" s="45">
        <v>85.129738377564451</v>
      </c>
      <c r="H139">
        <v>4</v>
      </c>
      <c r="K139">
        <v>137</v>
      </c>
      <c r="L139" s="6" t="s">
        <v>141</v>
      </c>
      <c r="M139" s="47">
        <v>42.15</v>
      </c>
      <c r="N139">
        <v>1</v>
      </c>
      <c r="Q139" s="6" t="s">
        <v>141</v>
      </c>
      <c r="R139" s="6"/>
      <c r="S139" s="47">
        <v>42.15</v>
      </c>
      <c r="T139">
        <v>1</v>
      </c>
    </row>
    <row r="140" spans="6:20" x14ac:dyDescent="0.35">
      <c r="F140" s="44" t="s">
        <v>137</v>
      </c>
      <c r="G140" s="46">
        <v>-13.024999999999999</v>
      </c>
      <c r="H140">
        <v>3</v>
      </c>
      <c r="K140">
        <v>138</v>
      </c>
      <c r="L140" s="6" t="s">
        <v>43</v>
      </c>
      <c r="M140" s="47">
        <v>42</v>
      </c>
      <c r="N140">
        <v>1</v>
      </c>
      <c r="Q140" s="6" t="s">
        <v>43</v>
      </c>
      <c r="R140" s="6"/>
      <c r="S140" s="47">
        <v>42</v>
      </c>
      <c r="T140">
        <v>1</v>
      </c>
    </row>
    <row r="141" spans="6:20" x14ac:dyDescent="0.35">
      <c r="F141" s="43" t="s">
        <v>137</v>
      </c>
      <c r="G141" s="45">
        <v>23.35</v>
      </c>
      <c r="H141">
        <v>4</v>
      </c>
      <c r="K141">
        <v>139</v>
      </c>
      <c r="L141" s="6" t="s">
        <v>24</v>
      </c>
      <c r="M141" s="47">
        <v>37</v>
      </c>
      <c r="N141">
        <v>1</v>
      </c>
      <c r="Q141" s="6" t="s">
        <v>24</v>
      </c>
      <c r="R141" s="6"/>
      <c r="S141" s="47">
        <v>37</v>
      </c>
      <c r="T141">
        <v>1</v>
      </c>
    </row>
    <row r="142" spans="6:20" x14ac:dyDescent="0.35">
      <c r="F142" s="44" t="s">
        <v>299</v>
      </c>
      <c r="G142" s="46">
        <v>119.46809364548496</v>
      </c>
      <c r="H142">
        <v>2</v>
      </c>
      <c r="K142">
        <v>140</v>
      </c>
      <c r="L142" s="6" t="s">
        <v>182</v>
      </c>
      <c r="M142" s="47">
        <v>36.942857142857143</v>
      </c>
      <c r="N142">
        <v>2</v>
      </c>
      <c r="Q142" s="6" t="s">
        <v>182</v>
      </c>
      <c r="R142" s="6"/>
      <c r="S142" s="47">
        <v>36.942857142857143</v>
      </c>
      <c r="T142">
        <v>2</v>
      </c>
    </row>
    <row r="143" spans="6:20" x14ac:dyDescent="0.35">
      <c r="F143" s="43" t="s">
        <v>125</v>
      </c>
      <c r="G143" s="45">
        <v>131.21071428571429</v>
      </c>
      <c r="H143">
        <v>4</v>
      </c>
      <c r="K143">
        <v>141</v>
      </c>
      <c r="L143" s="6" t="s">
        <v>186</v>
      </c>
      <c r="M143" s="47">
        <v>36.682072510822508</v>
      </c>
      <c r="N143">
        <v>2</v>
      </c>
      <c r="Q143" s="6" t="s">
        <v>186</v>
      </c>
      <c r="R143" s="6"/>
      <c r="S143" s="47">
        <v>36.682072510822508</v>
      </c>
      <c r="T143">
        <v>2</v>
      </c>
    </row>
    <row r="144" spans="6:20" x14ac:dyDescent="0.35">
      <c r="F144" s="32" t="s">
        <v>287</v>
      </c>
      <c r="G144" s="40">
        <v>24</v>
      </c>
      <c r="H144">
        <v>1</v>
      </c>
      <c r="K144">
        <v>142</v>
      </c>
      <c r="L144" s="6" t="s">
        <v>26</v>
      </c>
      <c r="M144" s="47">
        <v>31.463571428571431</v>
      </c>
      <c r="N144">
        <v>3</v>
      </c>
      <c r="Q144" s="6" t="s">
        <v>26</v>
      </c>
      <c r="R144" s="6"/>
      <c r="S144" s="47">
        <v>31.463571428571431</v>
      </c>
      <c r="T144">
        <v>3</v>
      </c>
    </row>
    <row r="145" spans="6:20" x14ac:dyDescent="0.35">
      <c r="F145" s="43" t="s">
        <v>287</v>
      </c>
      <c r="G145" s="45">
        <v>43.199999999999989</v>
      </c>
      <c r="H145">
        <v>2</v>
      </c>
      <c r="K145">
        <v>143</v>
      </c>
      <c r="L145" s="6" t="s">
        <v>169</v>
      </c>
      <c r="M145" s="47">
        <v>31.25</v>
      </c>
      <c r="N145">
        <v>2</v>
      </c>
      <c r="Q145" s="6" t="s">
        <v>169</v>
      </c>
      <c r="R145" s="6"/>
      <c r="S145" s="47">
        <v>31.25</v>
      </c>
      <c r="T145">
        <v>2</v>
      </c>
    </row>
    <row r="146" spans="6:20" x14ac:dyDescent="0.35">
      <c r="F146" s="2" t="s">
        <v>62</v>
      </c>
      <c r="G146" s="40">
        <v>332</v>
      </c>
      <c r="H146">
        <v>1</v>
      </c>
      <c r="K146">
        <v>144</v>
      </c>
      <c r="L146" s="6" t="s">
        <v>160</v>
      </c>
      <c r="M146" s="47">
        <v>30</v>
      </c>
      <c r="N146">
        <v>1</v>
      </c>
      <c r="Q146" s="6" t="s">
        <v>160</v>
      </c>
      <c r="R146" s="6"/>
      <c r="S146" s="47">
        <v>30</v>
      </c>
      <c r="T146">
        <v>1</v>
      </c>
    </row>
    <row r="147" spans="6:20" x14ac:dyDescent="0.35">
      <c r="F147" s="1" t="s">
        <v>69</v>
      </c>
      <c r="G147" s="38">
        <v>113</v>
      </c>
      <c r="H147">
        <v>1</v>
      </c>
      <c r="K147">
        <v>145</v>
      </c>
      <c r="L147" s="6" t="s">
        <v>144</v>
      </c>
      <c r="M147" s="47">
        <v>29.5</v>
      </c>
      <c r="N147">
        <v>1</v>
      </c>
      <c r="Q147" s="6" t="s">
        <v>144</v>
      </c>
      <c r="R147" s="6"/>
      <c r="S147" s="47">
        <v>29.5</v>
      </c>
      <c r="T147">
        <v>1</v>
      </c>
    </row>
    <row r="148" spans="6:20" x14ac:dyDescent="0.35">
      <c r="F148" s="32" t="s">
        <v>171</v>
      </c>
      <c r="G148" s="40">
        <v>0</v>
      </c>
      <c r="H148">
        <v>1</v>
      </c>
      <c r="K148">
        <v>146</v>
      </c>
      <c r="L148" s="6" t="s">
        <v>291</v>
      </c>
      <c r="M148" s="47">
        <v>29</v>
      </c>
      <c r="N148">
        <v>1</v>
      </c>
      <c r="Q148" s="6" t="s">
        <v>291</v>
      </c>
      <c r="R148" s="6"/>
      <c r="S148" s="47">
        <v>29</v>
      </c>
      <c r="T148">
        <v>1</v>
      </c>
    </row>
    <row r="149" spans="6:20" x14ac:dyDescent="0.35">
      <c r="F149" s="43" t="s">
        <v>171</v>
      </c>
      <c r="G149" s="45">
        <v>-26.5625</v>
      </c>
      <c r="H149">
        <v>2</v>
      </c>
      <c r="K149">
        <v>147</v>
      </c>
      <c r="L149" s="6" t="s">
        <v>151</v>
      </c>
      <c r="M149" s="47">
        <v>28.7</v>
      </c>
      <c r="N149">
        <v>1</v>
      </c>
      <c r="Q149" s="6" t="s">
        <v>151</v>
      </c>
      <c r="R149" s="6"/>
      <c r="S149" s="47">
        <v>28.7</v>
      </c>
      <c r="T149">
        <v>1</v>
      </c>
    </row>
    <row r="150" spans="6:20" x14ac:dyDescent="0.35">
      <c r="F150" s="32" t="s">
        <v>48</v>
      </c>
      <c r="G150" s="40">
        <v>76</v>
      </c>
      <c r="H150">
        <v>1</v>
      </c>
      <c r="K150">
        <v>148</v>
      </c>
      <c r="L150" s="6" t="s">
        <v>154</v>
      </c>
      <c r="M150" s="47">
        <v>28.25</v>
      </c>
      <c r="N150">
        <v>1</v>
      </c>
      <c r="Q150" s="6" t="s">
        <v>154</v>
      </c>
      <c r="R150" s="6"/>
      <c r="S150" s="47">
        <v>28.25</v>
      </c>
      <c r="T150">
        <v>1</v>
      </c>
    </row>
    <row r="151" spans="6:20" x14ac:dyDescent="0.35">
      <c r="F151" s="43" t="s">
        <v>48</v>
      </c>
      <c r="G151" s="45">
        <v>345</v>
      </c>
      <c r="H151">
        <v>2</v>
      </c>
      <c r="K151">
        <v>149</v>
      </c>
      <c r="L151" s="6" t="s">
        <v>72</v>
      </c>
      <c r="M151" s="47">
        <v>26</v>
      </c>
      <c r="N151">
        <v>1</v>
      </c>
      <c r="Q151" s="6" t="s">
        <v>72</v>
      </c>
      <c r="R151" s="6"/>
      <c r="S151" s="47">
        <v>26</v>
      </c>
      <c r="T151">
        <v>1</v>
      </c>
    </row>
    <row r="152" spans="6:20" x14ac:dyDescent="0.35">
      <c r="F152" s="44" t="s">
        <v>48</v>
      </c>
      <c r="G152" s="46">
        <v>163.54999999999998</v>
      </c>
      <c r="H152">
        <v>3</v>
      </c>
      <c r="K152">
        <v>150</v>
      </c>
      <c r="L152" s="6" t="s">
        <v>203</v>
      </c>
      <c r="M152" s="47">
        <v>25.4</v>
      </c>
      <c r="N152">
        <v>1</v>
      </c>
      <c r="Q152" s="6" t="s">
        <v>203</v>
      </c>
      <c r="R152" s="6"/>
      <c r="S152" s="47">
        <v>25.4</v>
      </c>
      <c r="T152">
        <v>1</v>
      </c>
    </row>
    <row r="153" spans="6:20" x14ac:dyDescent="0.35">
      <c r="F153" s="43" t="s">
        <v>209</v>
      </c>
      <c r="G153" s="45">
        <v>8.5642857142857132</v>
      </c>
      <c r="H153">
        <v>3</v>
      </c>
      <c r="K153">
        <v>151</v>
      </c>
      <c r="L153" s="6" t="s">
        <v>192</v>
      </c>
      <c r="M153" s="47">
        <v>17.571428571428573</v>
      </c>
      <c r="N153">
        <v>2</v>
      </c>
      <c r="Q153" s="6" t="s">
        <v>192</v>
      </c>
      <c r="R153" s="6"/>
      <c r="S153" s="47">
        <v>17.571428571428573</v>
      </c>
      <c r="T153">
        <v>2</v>
      </c>
    </row>
    <row r="154" spans="6:20" x14ac:dyDescent="0.35">
      <c r="F154" s="44" t="s">
        <v>172</v>
      </c>
      <c r="G154" s="46">
        <v>3.245454545454546</v>
      </c>
      <c r="H154">
        <v>2</v>
      </c>
      <c r="K154">
        <v>152</v>
      </c>
      <c r="L154" s="6" t="s">
        <v>146</v>
      </c>
      <c r="M154" s="47">
        <v>17.18181818181818</v>
      </c>
      <c r="N154">
        <v>1</v>
      </c>
      <c r="Q154" s="6" t="s">
        <v>146</v>
      </c>
      <c r="R154" s="6"/>
      <c r="S154" s="47">
        <v>17.18181818181818</v>
      </c>
      <c r="T154">
        <v>1</v>
      </c>
    </row>
    <row r="155" spans="6:20" x14ac:dyDescent="0.35">
      <c r="F155" s="34" t="s">
        <v>295</v>
      </c>
      <c r="G155" s="38">
        <v>20</v>
      </c>
      <c r="H155">
        <v>1</v>
      </c>
      <c r="K155">
        <v>153</v>
      </c>
      <c r="L155" s="6" t="s">
        <v>142</v>
      </c>
      <c r="M155" s="47">
        <v>16.3</v>
      </c>
      <c r="N155">
        <v>1</v>
      </c>
      <c r="Q155" s="6" t="s">
        <v>142</v>
      </c>
      <c r="R155" s="6"/>
      <c r="S155" s="47">
        <v>16.3</v>
      </c>
      <c r="T155">
        <v>1</v>
      </c>
    </row>
    <row r="156" spans="6:20" x14ac:dyDescent="0.35">
      <c r="F156" s="2" t="s">
        <v>295</v>
      </c>
      <c r="G156" s="46">
        <v>-18.649999999999999</v>
      </c>
      <c r="H156">
        <v>2</v>
      </c>
      <c r="K156">
        <v>154</v>
      </c>
      <c r="L156" s="6" t="s">
        <v>145</v>
      </c>
      <c r="M156" s="47">
        <v>15.884615384615387</v>
      </c>
      <c r="N156">
        <v>1</v>
      </c>
      <c r="Q156" s="6" t="s">
        <v>145</v>
      </c>
      <c r="R156" s="6"/>
      <c r="S156" s="47">
        <v>15.884615384615387</v>
      </c>
      <c r="T156">
        <v>1</v>
      </c>
    </row>
    <row r="157" spans="6:20" x14ac:dyDescent="0.35">
      <c r="F157" s="44" t="s">
        <v>155</v>
      </c>
      <c r="G157" s="45">
        <v>5.9428571428571431</v>
      </c>
      <c r="H157">
        <v>4</v>
      </c>
      <c r="K157">
        <v>155</v>
      </c>
      <c r="L157" s="6" t="s">
        <v>165</v>
      </c>
      <c r="M157" s="47">
        <v>15</v>
      </c>
      <c r="N157">
        <v>1</v>
      </c>
      <c r="Q157" s="6" t="s">
        <v>165</v>
      </c>
      <c r="R157" s="6"/>
      <c r="S157" s="47">
        <v>15</v>
      </c>
      <c r="T157">
        <v>1</v>
      </c>
    </row>
    <row r="158" spans="6:20" x14ac:dyDescent="0.35">
      <c r="F158" s="32" t="s">
        <v>79</v>
      </c>
      <c r="G158" s="40">
        <v>333</v>
      </c>
      <c r="H158">
        <v>1</v>
      </c>
      <c r="K158">
        <v>156</v>
      </c>
      <c r="L158" s="6" t="s">
        <v>159</v>
      </c>
      <c r="M158" s="47">
        <v>15</v>
      </c>
      <c r="N158">
        <v>1</v>
      </c>
      <c r="Q158" s="6" t="s">
        <v>159</v>
      </c>
      <c r="R158" s="6"/>
      <c r="S158" s="47">
        <v>15</v>
      </c>
      <c r="T158">
        <v>1</v>
      </c>
    </row>
    <row r="159" spans="6:20" x14ac:dyDescent="0.35">
      <c r="F159" s="43" t="s">
        <v>79</v>
      </c>
      <c r="G159" s="45">
        <v>355.02905199103236</v>
      </c>
      <c r="H159">
        <v>2</v>
      </c>
      <c r="K159">
        <v>157</v>
      </c>
      <c r="L159" s="6" t="s">
        <v>49</v>
      </c>
      <c r="M159" s="47">
        <v>11.955000000000002</v>
      </c>
      <c r="N159">
        <v>4</v>
      </c>
      <c r="Q159" s="6" t="s">
        <v>49</v>
      </c>
      <c r="R159" s="6"/>
      <c r="S159" s="47">
        <v>11.955000000000002</v>
      </c>
      <c r="T159">
        <v>4</v>
      </c>
    </row>
    <row r="160" spans="6:20" x14ac:dyDescent="0.35">
      <c r="F160" s="2" t="s">
        <v>43</v>
      </c>
      <c r="G160" s="40">
        <v>42</v>
      </c>
      <c r="H160">
        <v>1</v>
      </c>
      <c r="K160">
        <v>158</v>
      </c>
      <c r="L160" s="6" t="s">
        <v>137</v>
      </c>
      <c r="M160" s="47">
        <v>10.325000000000003</v>
      </c>
      <c r="N160">
        <v>2</v>
      </c>
      <c r="Q160" s="6" t="s">
        <v>137</v>
      </c>
      <c r="R160" s="6"/>
      <c r="S160" s="47">
        <v>10.325000000000003</v>
      </c>
      <c r="T160">
        <v>2</v>
      </c>
    </row>
    <row r="161" spans="6:20" x14ac:dyDescent="0.35">
      <c r="F161" s="43" t="s">
        <v>164</v>
      </c>
      <c r="G161" s="45">
        <v>163.17179090232878</v>
      </c>
      <c r="H161">
        <v>2</v>
      </c>
      <c r="K161">
        <v>159</v>
      </c>
      <c r="L161" s="6" t="s">
        <v>56</v>
      </c>
      <c r="M161" s="47">
        <v>10</v>
      </c>
      <c r="N161">
        <v>1</v>
      </c>
      <c r="Q161" s="6" t="s">
        <v>56</v>
      </c>
      <c r="R161" s="6"/>
      <c r="S161" s="47">
        <v>10</v>
      </c>
      <c r="T161">
        <v>1</v>
      </c>
    </row>
    <row r="162" spans="6:20" x14ac:dyDescent="0.35">
      <c r="F162" s="44" t="s">
        <v>164</v>
      </c>
      <c r="G162" s="46">
        <v>282.04334365325082</v>
      </c>
      <c r="H162">
        <v>3</v>
      </c>
      <c r="K162">
        <v>160</v>
      </c>
      <c r="L162" s="6" t="s">
        <v>193</v>
      </c>
      <c r="M162" s="47">
        <v>10</v>
      </c>
      <c r="N162">
        <v>1</v>
      </c>
      <c r="Q162" s="6" t="s">
        <v>193</v>
      </c>
      <c r="R162" s="6"/>
      <c r="S162" s="47">
        <v>10</v>
      </c>
      <c r="T162">
        <v>1</v>
      </c>
    </row>
    <row r="163" spans="6:20" x14ac:dyDescent="0.35">
      <c r="F163" s="43" t="s">
        <v>164</v>
      </c>
      <c r="G163" s="45">
        <v>427.36981427174976</v>
      </c>
      <c r="H163">
        <v>4</v>
      </c>
      <c r="K163">
        <v>161</v>
      </c>
      <c r="L163" s="6" t="s">
        <v>148</v>
      </c>
      <c r="M163" s="47">
        <v>9</v>
      </c>
      <c r="N163">
        <v>1</v>
      </c>
      <c r="Q163" s="6"/>
      <c r="R163" s="6"/>
      <c r="S163" s="48"/>
      <c r="T163" s="47"/>
    </row>
    <row r="164" spans="6:20" x14ac:dyDescent="0.35">
      <c r="F164" s="44" t="s">
        <v>87</v>
      </c>
      <c r="G164" s="46">
        <v>299.03037948458496</v>
      </c>
      <c r="H164">
        <v>3</v>
      </c>
      <c r="K164">
        <v>162</v>
      </c>
      <c r="L164" s="6" t="s">
        <v>149</v>
      </c>
      <c r="M164" s="47">
        <v>8.9624999999999986</v>
      </c>
      <c r="N164">
        <v>2</v>
      </c>
      <c r="Q164" s="6"/>
      <c r="R164" s="6"/>
      <c r="S164" s="48"/>
      <c r="T164" s="47"/>
    </row>
    <row r="165" spans="6:20" x14ac:dyDescent="0.35">
      <c r="F165" s="43" t="s">
        <v>87</v>
      </c>
      <c r="G165" s="45">
        <v>1280.0912413168228</v>
      </c>
      <c r="H165">
        <v>4</v>
      </c>
      <c r="K165">
        <v>163</v>
      </c>
      <c r="L165" s="6" t="s">
        <v>197</v>
      </c>
      <c r="M165" s="47">
        <v>8.6</v>
      </c>
      <c r="N165">
        <v>1</v>
      </c>
      <c r="Q165" s="6"/>
      <c r="R165" s="6"/>
      <c r="S165" s="48"/>
      <c r="T165" s="47"/>
    </row>
    <row r="166" spans="6:20" x14ac:dyDescent="0.35">
      <c r="F166" s="2" t="s">
        <v>87</v>
      </c>
      <c r="G166" s="40">
        <v>530</v>
      </c>
      <c r="H166">
        <v>1</v>
      </c>
      <c r="K166">
        <v>164</v>
      </c>
      <c r="L166" s="6" t="s">
        <v>209</v>
      </c>
      <c r="M166" s="47">
        <v>8.5642857142857132</v>
      </c>
      <c r="N166">
        <v>1</v>
      </c>
      <c r="Q166" s="6"/>
      <c r="R166" s="6"/>
      <c r="S166" s="48"/>
      <c r="T166" s="47"/>
    </row>
    <row r="167" spans="6:20" x14ac:dyDescent="0.35">
      <c r="F167" s="43" t="s">
        <v>87</v>
      </c>
      <c r="G167" s="45">
        <v>261.78263273125344</v>
      </c>
      <c r="H167">
        <v>2</v>
      </c>
      <c r="K167">
        <v>165</v>
      </c>
      <c r="L167" s="6" t="s">
        <v>13</v>
      </c>
      <c r="M167" s="47">
        <v>8</v>
      </c>
      <c r="N167">
        <v>1</v>
      </c>
      <c r="Q167" s="6"/>
      <c r="R167" s="6"/>
      <c r="S167" s="48"/>
      <c r="T167" s="47"/>
    </row>
    <row r="168" spans="6:20" x14ac:dyDescent="0.35">
      <c r="F168" s="2" t="s">
        <v>72</v>
      </c>
      <c r="G168" s="40">
        <v>26</v>
      </c>
      <c r="H168">
        <v>1</v>
      </c>
      <c r="K168">
        <v>166</v>
      </c>
      <c r="L168" s="6" t="s">
        <v>50</v>
      </c>
      <c r="M168" s="47">
        <v>8</v>
      </c>
      <c r="N168">
        <v>1</v>
      </c>
      <c r="Q168" s="6"/>
      <c r="R168" s="6"/>
      <c r="S168" s="48"/>
      <c r="T168" s="47"/>
    </row>
    <row r="169" spans="6:20" x14ac:dyDescent="0.35">
      <c r="F169" s="43" t="s">
        <v>123</v>
      </c>
      <c r="G169" s="45">
        <v>62.515789473684222</v>
      </c>
      <c r="H169">
        <v>4</v>
      </c>
      <c r="K169">
        <v>167</v>
      </c>
      <c r="L169" s="6" t="s">
        <v>202</v>
      </c>
      <c r="M169" s="47">
        <v>6.95</v>
      </c>
      <c r="N169">
        <v>1</v>
      </c>
      <c r="Q169" s="6"/>
      <c r="R169" s="6"/>
      <c r="S169" s="48"/>
      <c r="T169" s="47"/>
    </row>
    <row r="170" spans="6:20" x14ac:dyDescent="0.35">
      <c r="F170" s="32" t="s">
        <v>89</v>
      </c>
      <c r="G170" s="40">
        <v>1136</v>
      </c>
      <c r="H170">
        <v>1</v>
      </c>
      <c r="K170">
        <v>168</v>
      </c>
      <c r="L170" s="6" t="s">
        <v>156</v>
      </c>
      <c r="M170" s="47">
        <v>6.4250000000000007</v>
      </c>
      <c r="N170">
        <v>2</v>
      </c>
      <c r="Q170" s="6"/>
      <c r="R170" s="6"/>
      <c r="S170" s="48"/>
      <c r="T170" s="47"/>
    </row>
    <row r="171" spans="6:20" x14ac:dyDescent="0.35">
      <c r="F171" s="43" t="s">
        <v>89</v>
      </c>
      <c r="G171" s="45">
        <v>1027.3171825396826</v>
      </c>
      <c r="H171">
        <v>2</v>
      </c>
      <c r="K171">
        <v>169</v>
      </c>
      <c r="L171" s="6" t="s">
        <v>155</v>
      </c>
      <c r="M171" s="47">
        <v>5.9428571428571431</v>
      </c>
      <c r="N171">
        <v>1</v>
      </c>
      <c r="Q171" s="6"/>
      <c r="R171" s="6"/>
      <c r="S171" s="48"/>
      <c r="T171" s="47"/>
    </row>
    <row r="172" spans="6:20" x14ac:dyDescent="0.35">
      <c r="F172" s="44" t="s">
        <v>89</v>
      </c>
      <c r="G172" s="46">
        <v>1431.2873916311391</v>
      </c>
      <c r="H172">
        <v>3</v>
      </c>
      <c r="K172">
        <v>170</v>
      </c>
      <c r="L172" s="6" t="s">
        <v>157</v>
      </c>
      <c r="M172" s="47">
        <v>5.25</v>
      </c>
      <c r="N172">
        <v>1</v>
      </c>
      <c r="Q172" s="6"/>
      <c r="R172" s="6"/>
      <c r="S172" s="48"/>
      <c r="T172" s="47"/>
    </row>
    <row r="173" spans="6:20" x14ac:dyDescent="0.35">
      <c r="F173" s="43" t="s">
        <v>89</v>
      </c>
      <c r="G173" s="45">
        <v>1223.9042622923532</v>
      </c>
      <c r="H173">
        <v>4</v>
      </c>
      <c r="K173">
        <v>171</v>
      </c>
      <c r="L173" s="6" t="s">
        <v>288</v>
      </c>
      <c r="M173" s="47">
        <v>4.8599999999999994</v>
      </c>
      <c r="N173">
        <v>1</v>
      </c>
      <c r="Q173" s="6"/>
      <c r="R173" s="6"/>
      <c r="S173" s="48"/>
      <c r="T173" s="47"/>
    </row>
    <row r="174" spans="6:20" x14ac:dyDescent="0.35">
      <c r="F174" s="44" t="s">
        <v>203</v>
      </c>
      <c r="G174" s="46">
        <v>25.4</v>
      </c>
      <c r="H174">
        <v>3</v>
      </c>
      <c r="K174">
        <v>172</v>
      </c>
      <c r="L174" s="6" t="s">
        <v>44</v>
      </c>
      <c r="M174" s="47">
        <v>4</v>
      </c>
      <c r="N174">
        <v>1</v>
      </c>
      <c r="Q174" s="6"/>
      <c r="R174" s="6"/>
      <c r="S174" s="48"/>
      <c r="T174" s="47"/>
    </row>
    <row r="175" spans="6:20" x14ac:dyDescent="0.35">
      <c r="F175" s="43" t="s">
        <v>219</v>
      </c>
      <c r="G175" s="45">
        <v>1.5499999999999972</v>
      </c>
      <c r="H175">
        <v>2</v>
      </c>
      <c r="K175">
        <v>173</v>
      </c>
      <c r="L175" s="6" t="s">
        <v>57</v>
      </c>
      <c r="M175" s="47">
        <v>4</v>
      </c>
      <c r="N175">
        <v>1</v>
      </c>
      <c r="Q175" s="6"/>
      <c r="R175" s="6"/>
      <c r="S175" s="48"/>
      <c r="T175" s="47"/>
    </row>
    <row r="176" spans="6:20" x14ac:dyDescent="0.35">
      <c r="F176" s="44" t="s">
        <v>163</v>
      </c>
      <c r="G176" s="46">
        <v>778.94979017807304</v>
      </c>
      <c r="H176">
        <v>2</v>
      </c>
      <c r="K176">
        <v>174</v>
      </c>
      <c r="L176" s="6" t="s">
        <v>172</v>
      </c>
      <c r="M176" s="47">
        <v>3.245454545454546</v>
      </c>
      <c r="N176">
        <v>1</v>
      </c>
      <c r="Q176" s="6"/>
      <c r="R176" s="6"/>
      <c r="S176" s="48"/>
      <c r="T176" s="47"/>
    </row>
    <row r="177" spans="6:20" x14ac:dyDescent="0.35">
      <c r="F177" s="43" t="s">
        <v>163</v>
      </c>
      <c r="G177" s="45">
        <v>503.49251496052972</v>
      </c>
      <c r="H177">
        <v>3</v>
      </c>
      <c r="K177">
        <v>175</v>
      </c>
      <c r="L177" s="6" t="s">
        <v>292</v>
      </c>
      <c r="M177" s="47">
        <v>2</v>
      </c>
      <c r="N177">
        <v>1</v>
      </c>
      <c r="Q177" s="6"/>
      <c r="R177" s="6"/>
      <c r="S177" s="48"/>
      <c r="T177" s="47"/>
    </row>
    <row r="178" spans="6:20" x14ac:dyDescent="0.35">
      <c r="F178" s="34" t="s">
        <v>163</v>
      </c>
      <c r="G178" s="38">
        <v>972</v>
      </c>
      <c r="H178">
        <v>1</v>
      </c>
      <c r="K178">
        <v>176</v>
      </c>
      <c r="L178" s="6" t="s">
        <v>219</v>
      </c>
      <c r="M178" s="47">
        <v>1.5499999999999972</v>
      </c>
      <c r="N178">
        <v>1</v>
      </c>
      <c r="Q178" s="6"/>
      <c r="R178" s="6"/>
      <c r="S178" s="48"/>
      <c r="T178" s="47"/>
    </row>
    <row r="179" spans="6:20" x14ac:dyDescent="0.35">
      <c r="F179" s="44" t="s">
        <v>122</v>
      </c>
      <c r="G179" s="46">
        <v>117.59</v>
      </c>
      <c r="H179">
        <v>4</v>
      </c>
      <c r="K179">
        <v>177</v>
      </c>
      <c r="L179" s="6" t="s">
        <v>295</v>
      </c>
      <c r="M179" s="47">
        <v>1.3500000000000014</v>
      </c>
      <c r="N179">
        <v>2</v>
      </c>
      <c r="Q179" s="6"/>
      <c r="R179" s="6"/>
      <c r="S179" s="48"/>
      <c r="T179" s="47"/>
    </row>
    <row r="180" spans="6:20" x14ac:dyDescent="0.35">
      <c r="F180" s="43" t="s">
        <v>99</v>
      </c>
      <c r="G180" s="45">
        <v>239.49999999999997</v>
      </c>
      <c r="H180">
        <v>4</v>
      </c>
      <c r="K180">
        <v>178</v>
      </c>
      <c r="L180" s="6" t="s">
        <v>40</v>
      </c>
      <c r="M180" s="47">
        <v>1.0714285714285694</v>
      </c>
      <c r="N180">
        <v>2</v>
      </c>
      <c r="Q180" s="6"/>
      <c r="R180" s="6"/>
      <c r="S180" s="48"/>
      <c r="T180" s="47"/>
    </row>
    <row r="181" spans="6:20" x14ac:dyDescent="0.35">
      <c r="F181" s="32" t="s">
        <v>290</v>
      </c>
      <c r="G181" s="40">
        <v>152</v>
      </c>
      <c r="H181">
        <v>1</v>
      </c>
      <c r="K181">
        <v>179</v>
      </c>
      <c r="L181" s="6" t="s">
        <v>283</v>
      </c>
      <c r="M181" s="47"/>
      <c r="Q181" s="6"/>
      <c r="R181" s="6"/>
      <c r="S181" s="48"/>
      <c r="T181" s="47"/>
    </row>
    <row r="182" spans="6:20" x14ac:dyDescent="0.35">
      <c r="F182" s="43" t="s">
        <v>104</v>
      </c>
      <c r="G182" s="45">
        <v>174.95</v>
      </c>
      <c r="H182">
        <v>4</v>
      </c>
      <c r="K182">
        <v>180</v>
      </c>
      <c r="L182" s="6" t="s">
        <v>51</v>
      </c>
      <c r="M182" s="47">
        <v>0</v>
      </c>
      <c r="N182">
        <v>1</v>
      </c>
      <c r="Q182" s="6"/>
      <c r="R182" s="6"/>
      <c r="S182" s="48"/>
      <c r="T182" s="47"/>
    </row>
    <row r="183" spans="6:20" x14ac:dyDescent="0.35">
      <c r="F183" s="44" t="s">
        <v>179</v>
      </c>
      <c r="G183" s="46">
        <v>143.57714285714286</v>
      </c>
      <c r="H183">
        <v>2</v>
      </c>
      <c r="L183" s="6" t="s">
        <v>45</v>
      </c>
      <c r="M183" s="47">
        <v>0</v>
      </c>
      <c r="N183">
        <v>1</v>
      </c>
      <c r="Q183" s="6"/>
      <c r="R183" s="6"/>
      <c r="S183" s="48"/>
      <c r="T183" s="47"/>
    </row>
    <row r="184" spans="6:20" x14ac:dyDescent="0.35">
      <c r="F184" s="43" t="s">
        <v>179</v>
      </c>
      <c r="G184" s="45">
        <v>-18.525000000000002</v>
      </c>
      <c r="H184">
        <v>3</v>
      </c>
      <c r="L184" s="6" t="s">
        <v>252</v>
      </c>
      <c r="M184" s="47">
        <v>0</v>
      </c>
      <c r="N184">
        <v>1</v>
      </c>
      <c r="Q184" s="6"/>
      <c r="R184" s="6"/>
      <c r="S184" s="48"/>
      <c r="T184" s="47"/>
    </row>
    <row r="185" spans="6:20" x14ac:dyDescent="0.35">
      <c r="F185" s="43" t="s">
        <v>130</v>
      </c>
      <c r="G185" s="46">
        <v>229.3528065688518</v>
      </c>
      <c r="H185">
        <v>2</v>
      </c>
      <c r="L185" s="6" t="s">
        <v>42</v>
      </c>
      <c r="M185" s="47">
        <v>0</v>
      </c>
      <c r="N185">
        <v>1</v>
      </c>
      <c r="Q185" s="6"/>
      <c r="R185" s="6"/>
      <c r="S185" s="48"/>
      <c r="T185" s="47"/>
    </row>
    <row r="186" spans="6:20" x14ac:dyDescent="0.35">
      <c r="F186" s="43" t="s">
        <v>130</v>
      </c>
      <c r="G186" s="45">
        <v>1278.7488037517192</v>
      </c>
      <c r="H186">
        <v>3</v>
      </c>
      <c r="L186" s="6" t="s">
        <v>150</v>
      </c>
      <c r="M186" s="47">
        <v>-1.9750000000000014</v>
      </c>
      <c r="N186">
        <v>2</v>
      </c>
      <c r="Q186" s="6"/>
      <c r="R186" s="6"/>
      <c r="S186" s="48"/>
      <c r="T186" s="47"/>
    </row>
    <row r="187" spans="6:20" x14ac:dyDescent="0.35">
      <c r="F187" s="44" t="s">
        <v>130</v>
      </c>
      <c r="G187" s="46">
        <v>374.35272288881595</v>
      </c>
      <c r="H187">
        <v>4</v>
      </c>
      <c r="L187" s="6" t="s">
        <v>136</v>
      </c>
      <c r="M187" s="47">
        <v>-3.4714285714285715</v>
      </c>
      <c r="N187">
        <v>1</v>
      </c>
      <c r="Q187" s="6"/>
      <c r="R187" s="6"/>
      <c r="S187" s="48"/>
      <c r="T187" s="47"/>
    </row>
    <row r="188" spans="6:20" x14ac:dyDescent="0.35">
      <c r="F188" s="1" t="s">
        <v>83</v>
      </c>
      <c r="G188" s="38">
        <v>68</v>
      </c>
      <c r="H188">
        <v>1</v>
      </c>
      <c r="L188" s="6" t="s">
        <v>161</v>
      </c>
      <c r="M188" s="47">
        <v>-5</v>
      </c>
      <c r="N188">
        <v>1</v>
      </c>
      <c r="Q188" s="6"/>
      <c r="R188" s="6"/>
      <c r="S188" s="48"/>
      <c r="T188" s="47"/>
    </row>
    <row r="189" spans="6:20" x14ac:dyDescent="0.35">
      <c r="F189" s="44" t="s">
        <v>83</v>
      </c>
      <c r="G189" s="46">
        <v>200.70090909090908</v>
      </c>
      <c r="H189">
        <v>2</v>
      </c>
      <c r="L189" s="6" t="s">
        <v>25</v>
      </c>
      <c r="M189" s="47">
        <v>-5</v>
      </c>
      <c r="N189">
        <v>4</v>
      </c>
      <c r="Q189" s="6"/>
      <c r="R189" s="6"/>
      <c r="S189" s="48"/>
      <c r="T189" s="47"/>
    </row>
    <row r="190" spans="6:20" x14ac:dyDescent="0.35">
      <c r="F190" s="43" t="s">
        <v>83</v>
      </c>
      <c r="G190" s="45">
        <v>650.60083756822883</v>
      </c>
      <c r="H190">
        <v>3</v>
      </c>
      <c r="L190" s="6" t="s">
        <v>178</v>
      </c>
      <c r="M190" s="47">
        <v>-5.4399999999999977</v>
      </c>
      <c r="N190">
        <v>1</v>
      </c>
      <c r="Q190" s="6"/>
      <c r="R190" s="6"/>
      <c r="S190" s="48"/>
      <c r="T190" s="47"/>
    </row>
    <row r="191" spans="6:20" x14ac:dyDescent="0.35">
      <c r="F191" s="44" t="s">
        <v>83</v>
      </c>
      <c r="G191" s="46">
        <v>321.28874458874463</v>
      </c>
      <c r="H191">
        <v>4</v>
      </c>
      <c r="L191" s="6" t="s">
        <v>289</v>
      </c>
      <c r="M191" s="47">
        <v>-7.3000000000000007</v>
      </c>
      <c r="N191">
        <v>2</v>
      </c>
      <c r="Q191" s="6"/>
      <c r="R191" s="6"/>
      <c r="S191" s="48"/>
      <c r="T191" s="47"/>
    </row>
    <row r="192" spans="6:20" x14ac:dyDescent="0.35">
      <c r="F192" s="1" t="s">
        <v>8</v>
      </c>
      <c r="G192" s="38">
        <v>115</v>
      </c>
      <c r="H192">
        <v>1</v>
      </c>
      <c r="L192" s="6" t="s">
        <v>27</v>
      </c>
      <c r="M192" s="47">
        <v>-8</v>
      </c>
      <c r="N192">
        <v>2</v>
      </c>
      <c r="Q192" s="6"/>
      <c r="R192" s="6"/>
      <c r="S192" s="48"/>
      <c r="T192" s="47"/>
    </row>
    <row r="193" spans="6:20" x14ac:dyDescent="0.35">
      <c r="F193" s="44" t="s">
        <v>101</v>
      </c>
      <c r="G193" s="46">
        <v>221.39338235294116</v>
      </c>
      <c r="H193">
        <v>4</v>
      </c>
      <c r="L193" s="6" t="s">
        <v>133</v>
      </c>
      <c r="M193" s="47">
        <v>-8.2000000000000028</v>
      </c>
      <c r="N193">
        <v>1</v>
      </c>
      <c r="Q193" s="6"/>
      <c r="R193" s="6"/>
      <c r="S193" s="48"/>
      <c r="T193" s="47"/>
    </row>
    <row r="194" spans="6:20" x14ac:dyDescent="0.35">
      <c r="F194" s="43" t="s">
        <v>90</v>
      </c>
      <c r="G194" s="45">
        <v>835.95892857142849</v>
      </c>
      <c r="H194">
        <v>3</v>
      </c>
      <c r="L194" s="6" t="s">
        <v>213</v>
      </c>
      <c r="M194" s="47">
        <v>-9.5124999999999993</v>
      </c>
      <c r="N194">
        <v>1</v>
      </c>
      <c r="Q194" s="6"/>
      <c r="R194" s="6"/>
      <c r="S194" s="48"/>
      <c r="T194" s="47"/>
    </row>
    <row r="195" spans="6:20" x14ac:dyDescent="0.35">
      <c r="F195" s="44" t="s">
        <v>90</v>
      </c>
      <c r="G195" s="46">
        <v>1022.8655132561312</v>
      </c>
      <c r="H195">
        <v>4</v>
      </c>
      <c r="L195" s="6" t="s">
        <v>210</v>
      </c>
      <c r="M195" s="47">
        <v>-12.975000000000001</v>
      </c>
      <c r="N195">
        <v>1</v>
      </c>
      <c r="Q195" s="6"/>
      <c r="R195" s="6"/>
      <c r="S195" s="48"/>
      <c r="T195" s="47"/>
    </row>
    <row r="196" spans="6:20" x14ac:dyDescent="0.35">
      <c r="F196" s="1" t="s">
        <v>90</v>
      </c>
      <c r="G196" s="38">
        <v>378</v>
      </c>
      <c r="H196">
        <v>1</v>
      </c>
      <c r="L196" s="6" t="s">
        <v>12</v>
      </c>
      <c r="M196" s="47">
        <v>-20</v>
      </c>
      <c r="N196">
        <v>3</v>
      </c>
      <c r="Q196" s="6"/>
      <c r="R196" s="6"/>
      <c r="S196" s="48"/>
      <c r="T196" s="47"/>
    </row>
    <row r="197" spans="6:20" x14ac:dyDescent="0.35">
      <c r="F197" s="44" t="s">
        <v>90</v>
      </c>
      <c r="G197" s="46">
        <v>466.96250000000003</v>
      </c>
      <c r="H197">
        <v>2</v>
      </c>
      <c r="L197" s="6" t="s">
        <v>199</v>
      </c>
      <c r="M197" s="47">
        <v>-20</v>
      </c>
      <c r="N197">
        <v>1</v>
      </c>
      <c r="Q197" s="6"/>
      <c r="R197" s="6"/>
      <c r="S197" s="48"/>
      <c r="T197" s="47"/>
    </row>
    <row r="198" spans="6:20" x14ac:dyDescent="0.35">
      <c r="F198" s="34" t="s">
        <v>173</v>
      </c>
      <c r="G198" s="38">
        <v>471</v>
      </c>
      <c r="H198">
        <v>1</v>
      </c>
      <c r="L198" s="6" t="s">
        <v>170</v>
      </c>
      <c r="M198" s="47">
        <v>-25</v>
      </c>
      <c r="N198">
        <v>1</v>
      </c>
      <c r="Q198" s="6"/>
      <c r="R198" s="6"/>
      <c r="S198" s="48"/>
      <c r="T198" s="47"/>
    </row>
    <row r="199" spans="6:20" x14ac:dyDescent="0.35">
      <c r="F199" s="44" t="s">
        <v>173</v>
      </c>
      <c r="G199" s="46">
        <v>257.53767857142856</v>
      </c>
      <c r="H199">
        <v>2</v>
      </c>
      <c r="L199" s="6" t="s">
        <v>171</v>
      </c>
      <c r="M199" s="47">
        <v>-26.5625</v>
      </c>
      <c r="N199">
        <v>2</v>
      </c>
      <c r="Q199" s="6"/>
      <c r="R199" s="6"/>
      <c r="S199" s="48"/>
      <c r="T199" s="47"/>
    </row>
    <row r="200" spans="6:20" x14ac:dyDescent="0.35">
      <c r="F200" s="1" t="s">
        <v>10</v>
      </c>
      <c r="G200" s="38">
        <v>105</v>
      </c>
      <c r="H200">
        <v>1</v>
      </c>
      <c r="L200" s="6" t="s">
        <v>201</v>
      </c>
      <c r="M200" s="47">
        <v>-27.878571428571433</v>
      </c>
      <c r="N200">
        <v>1</v>
      </c>
      <c r="Q200" s="6"/>
      <c r="R200" s="6"/>
      <c r="S200" s="48"/>
      <c r="T200" s="47"/>
    </row>
    <row r="201" spans="6:20" x14ac:dyDescent="0.35">
      <c r="F201" s="32" t="s">
        <v>40</v>
      </c>
      <c r="G201" s="40">
        <v>27</v>
      </c>
      <c r="H201">
        <v>1</v>
      </c>
      <c r="L201" s="6" t="s">
        <v>187</v>
      </c>
      <c r="M201" s="47">
        <v>-28.049999999999997</v>
      </c>
      <c r="N201">
        <v>1</v>
      </c>
      <c r="Q201" s="6"/>
      <c r="R201" s="6"/>
      <c r="S201" s="48"/>
      <c r="T201" s="47"/>
    </row>
    <row r="202" spans="6:20" x14ac:dyDescent="0.35">
      <c r="F202" s="43" t="s">
        <v>40</v>
      </c>
      <c r="G202" s="45">
        <v>-25.928571428571431</v>
      </c>
      <c r="H202">
        <v>4</v>
      </c>
      <c r="L202" s="6" t="s">
        <v>176</v>
      </c>
      <c r="M202" s="47">
        <v>-34.9375</v>
      </c>
      <c r="N202">
        <v>1</v>
      </c>
      <c r="Q202" s="6"/>
      <c r="R202" s="6"/>
      <c r="S202" s="48"/>
      <c r="T202" s="47"/>
    </row>
    <row r="203" spans="6:20" x14ac:dyDescent="0.35">
      <c r="F203" s="44" t="s">
        <v>197</v>
      </c>
      <c r="G203" s="46">
        <v>8.6</v>
      </c>
      <c r="H203">
        <v>2</v>
      </c>
      <c r="L203" s="6" t="s">
        <v>152</v>
      </c>
      <c r="M203" s="47">
        <v>-54.400000000000006</v>
      </c>
      <c r="N203">
        <v>1</v>
      </c>
      <c r="Q203" s="6"/>
      <c r="R203" s="6"/>
      <c r="S203" s="48"/>
      <c r="T203" s="47"/>
    </row>
    <row r="204" spans="6:20" x14ac:dyDescent="0.35">
      <c r="F204" s="34" t="s">
        <v>252</v>
      </c>
      <c r="G204" s="38">
        <v>0</v>
      </c>
      <c r="H204">
        <v>1</v>
      </c>
      <c r="L204" s="6" t="s">
        <v>221</v>
      </c>
      <c r="M204">
        <v>95891.765235894112</v>
      </c>
      <c r="N204">
        <v>412</v>
      </c>
      <c r="Q204" s="6"/>
      <c r="R204" s="6"/>
      <c r="S204" s="48"/>
      <c r="T204" s="47"/>
    </row>
    <row r="205" spans="6:20" x14ac:dyDescent="0.35">
      <c r="F205" s="44" t="s">
        <v>120</v>
      </c>
      <c r="G205" s="46">
        <v>134.52684766214179</v>
      </c>
      <c r="H205">
        <v>3</v>
      </c>
    </row>
    <row r="206" spans="6:20" x14ac:dyDescent="0.35">
      <c r="F206" s="43" t="s">
        <v>120</v>
      </c>
      <c r="G206" s="45">
        <v>85.685000000000002</v>
      </c>
      <c r="H206">
        <v>4</v>
      </c>
    </row>
    <row r="207" spans="6:20" x14ac:dyDescent="0.35">
      <c r="F207" s="44" t="s">
        <v>165</v>
      </c>
      <c r="G207" s="46">
        <v>15</v>
      </c>
      <c r="H207">
        <v>4</v>
      </c>
    </row>
    <row r="208" spans="6:20" x14ac:dyDescent="0.35">
      <c r="F208" s="43" t="s">
        <v>140</v>
      </c>
      <c r="G208" s="45">
        <v>49.371428571428567</v>
      </c>
      <c r="H208">
        <v>3</v>
      </c>
    </row>
    <row r="209" spans="6:8" x14ac:dyDescent="0.35">
      <c r="F209" s="44" t="s">
        <v>140</v>
      </c>
      <c r="G209" s="46">
        <v>31.612500000000001</v>
      </c>
      <c r="H209">
        <v>4</v>
      </c>
    </row>
    <row r="210" spans="6:8" x14ac:dyDescent="0.35">
      <c r="F210" s="1" t="s">
        <v>2</v>
      </c>
      <c r="G210" s="38">
        <v>938</v>
      </c>
      <c r="H210">
        <v>1</v>
      </c>
    </row>
    <row r="211" spans="6:8" x14ac:dyDescent="0.35">
      <c r="F211" s="44" t="s">
        <v>2</v>
      </c>
      <c r="G211" s="46">
        <v>962.63802521008415</v>
      </c>
      <c r="H211">
        <v>2</v>
      </c>
    </row>
    <row r="212" spans="6:8" x14ac:dyDescent="0.35">
      <c r="F212" s="1" t="s">
        <v>20</v>
      </c>
      <c r="G212" s="38">
        <v>359</v>
      </c>
      <c r="H212">
        <v>1</v>
      </c>
    </row>
    <row r="213" spans="6:8" x14ac:dyDescent="0.35">
      <c r="F213" s="42" t="s">
        <v>20</v>
      </c>
      <c r="G213" s="4">
        <v>268.25172077922076</v>
      </c>
      <c r="H213">
        <v>2</v>
      </c>
    </row>
    <row r="214" spans="6:8" x14ac:dyDescent="0.35">
      <c r="F214" s="42" t="s">
        <v>114</v>
      </c>
      <c r="G214" s="4">
        <v>213.74342105263156</v>
      </c>
      <c r="H214">
        <v>3</v>
      </c>
    </row>
    <row r="215" spans="6:8" x14ac:dyDescent="0.35">
      <c r="F215" s="42" t="s">
        <v>114</v>
      </c>
      <c r="G215" s="4">
        <v>94.766304347826093</v>
      </c>
      <c r="H215">
        <v>4</v>
      </c>
    </row>
    <row r="216" spans="6:8" x14ac:dyDescent="0.35">
      <c r="F216" s="42" t="s">
        <v>114</v>
      </c>
      <c r="G216" s="4">
        <v>90.399999999999991</v>
      </c>
      <c r="H216">
        <v>4</v>
      </c>
    </row>
    <row r="217" spans="6:8" x14ac:dyDescent="0.35">
      <c r="F217" s="31" t="s">
        <v>293</v>
      </c>
      <c r="G217" s="33">
        <v>315</v>
      </c>
      <c r="H217">
        <v>1</v>
      </c>
    </row>
    <row r="218" spans="6:8" x14ac:dyDescent="0.35">
      <c r="F218" s="33" t="s">
        <v>18</v>
      </c>
      <c r="G218" s="33">
        <v>390</v>
      </c>
      <c r="H218">
        <v>1</v>
      </c>
    </row>
    <row r="219" spans="6:8" x14ac:dyDescent="0.35">
      <c r="F219" s="42" t="s">
        <v>18</v>
      </c>
      <c r="G219" s="4">
        <v>260.58743315508019</v>
      </c>
      <c r="H219">
        <v>2</v>
      </c>
    </row>
    <row r="220" spans="6:8" x14ac:dyDescent="0.35">
      <c r="F220" s="42" t="s">
        <v>18</v>
      </c>
      <c r="G220" s="4">
        <v>169.26707779886146</v>
      </c>
      <c r="H220">
        <v>3</v>
      </c>
    </row>
    <row r="221" spans="6:8" x14ac:dyDescent="0.35">
      <c r="F221" s="33" t="s">
        <v>38</v>
      </c>
      <c r="G221" s="33">
        <v>60</v>
      </c>
      <c r="H221">
        <v>1</v>
      </c>
    </row>
    <row r="222" spans="6:8" x14ac:dyDescent="0.35">
      <c r="F222" s="42" t="s">
        <v>174</v>
      </c>
      <c r="G222" s="4">
        <v>353.94915966386549</v>
      </c>
      <c r="H222">
        <v>2</v>
      </c>
    </row>
    <row r="223" spans="6:8" x14ac:dyDescent="0.35">
      <c r="F223" s="42" t="s">
        <v>174</v>
      </c>
      <c r="G223" s="4">
        <v>76.666666666666671</v>
      </c>
      <c r="H223">
        <v>3</v>
      </c>
    </row>
    <row r="224" spans="6:8" x14ac:dyDescent="0.35">
      <c r="F224" s="31" t="s">
        <v>84</v>
      </c>
      <c r="G224" s="33">
        <v>52</v>
      </c>
      <c r="H224">
        <v>1</v>
      </c>
    </row>
    <row r="225" spans="6:8" x14ac:dyDescent="0.35">
      <c r="F225" s="42" t="s">
        <v>84</v>
      </c>
      <c r="G225" s="4">
        <v>39.324999999999996</v>
      </c>
      <c r="H225">
        <v>2</v>
      </c>
    </row>
    <row r="226" spans="6:8" x14ac:dyDescent="0.35">
      <c r="F226" s="33" t="s">
        <v>6</v>
      </c>
      <c r="G226" s="33">
        <v>213</v>
      </c>
      <c r="H226">
        <v>1</v>
      </c>
    </row>
    <row r="227" spans="6:8" x14ac:dyDescent="0.35">
      <c r="F227" s="42" t="s">
        <v>6</v>
      </c>
      <c r="G227" s="4">
        <v>56.612237762237761</v>
      </c>
      <c r="H227">
        <v>2</v>
      </c>
    </row>
    <row r="228" spans="6:8" x14ac:dyDescent="0.35">
      <c r="F228" s="42" t="s">
        <v>98</v>
      </c>
      <c r="G228" s="4">
        <v>169.97626470588236</v>
      </c>
      <c r="H228">
        <v>3</v>
      </c>
    </row>
    <row r="229" spans="6:8" x14ac:dyDescent="0.35">
      <c r="F229" s="42" t="s">
        <v>98</v>
      </c>
      <c r="G229" s="4">
        <v>183.43717857142855</v>
      </c>
      <c r="H229">
        <v>4</v>
      </c>
    </row>
    <row r="230" spans="6:8" x14ac:dyDescent="0.35">
      <c r="F230" s="42" t="s">
        <v>119</v>
      </c>
      <c r="G230" s="4">
        <v>0</v>
      </c>
      <c r="H230">
        <v>2</v>
      </c>
    </row>
    <row r="231" spans="6:8" x14ac:dyDescent="0.35">
      <c r="F231" s="42" t="s">
        <v>119</v>
      </c>
      <c r="G231" s="4">
        <v>35</v>
      </c>
      <c r="H231">
        <v>3</v>
      </c>
    </row>
    <row r="232" spans="6:8" x14ac:dyDescent="0.35">
      <c r="F232" s="42" t="s">
        <v>119</v>
      </c>
      <c r="G232" s="4">
        <v>114.21538461538462</v>
      </c>
      <c r="H232">
        <v>4</v>
      </c>
    </row>
    <row r="233" spans="6:8" x14ac:dyDescent="0.35">
      <c r="F233" s="33" t="s">
        <v>14</v>
      </c>
      <c r="G233" s="33">
        <v>719</v>
      </c>
      <c r="H233">
        <v>1</v>
      </c>
    </row>
    <row r="234" spans="6:8" x14ac:dyDescent="0.35">
      <c r="F234" s="42" t="s">
        <v>14</v>
      </c>
      <c r="G234" s="4">
        <v>676.92417582417579</v>
      </c>
      <c r="H234">
        <v>2</v>
      </c>
    </row>
    <row r="235" spans="6:8" x14ac:dyDescent="0.35">
      <c r="F235" s="42" t="s">
        <v>14</v>
      </c>
      <c r="G235" s="4">
        <v>99.883885149556647</v>
      </c>
      <c r="H235">
        <v>3</v>
      </c>
    </row>
    <row r="236" spans="6:8" x14ac:dyDescent="0.35">
      <c r="F236" s="42" t="s">
        <v>14</v>
      </c>
      <c r="G236" s="4">
        <v>310.15928212482874</v>
      </c>
      <c r="H236">
        <v>4</v>
      </c>
    </row>
    <row r="237" spans="6:8" x14ac:dyDescent="0.35">
      <c r="F237" s="42" t="s">
        <v>297</v>
      </c>
      <c r="G237" s="4">
        <v>278</v>
      </c>
      <c r="H237">
        <v>3</v>
      </c>
    </row>
    <row r="238" spans="6:8" x14ac:dyDescent="0.35">
      <c r="F238" s="42" t="s">
        <v>297</v>
      </c>
      <c r="G238" s="4">
        <v>346.27405041195368</v>
      </c>
      <c r="H238">
        <v>4</v>
      </c>
    </row>
    <row r="239" spans="6:8" x14ac:dyDescent="0.35">
      <c r="F239" s="42" t="s">
        <v>124</v>
      </c>
      <c r="G239" s="4">
        <v>260.09681818181815</v>
      </c>
      <c r="H239">
        <v>3</v>
      </c>
    </row>
    <row r="240" spans="6:8" x14ac:dyDescent="0.35">
      <c r="F240" s="42" t="s">
        <v>124</v>
      </c>
      <c r="G240" s="4">
        <v>175.83789544484566</v>
      </c>
      <c r="H240">
        <v>4</v>
      </c>
    </row>
    <row r="241" spans="6:8" x14ac:dyDescent="0.35">
      <c r="F241" s="31" t="s">
        <v>5</v>
      </c>
      <c r="G241" s="33">
        <v>264</v>
      </c>
      <c r="H241">
        <v>1</v>
      </c>
    </row>
    <row r="242" spans="6:8" x14ac:dyDescent="0.35">
      <c r="F242" s="42" t="s">
        <v>5</v>
      </c>
      <c r="G242" s="4">
        <v>-2.6865546218487566</v>
      </c>
      <c r="H242">
        <v>2</v>
      </c>
    </row>
    <row r="243" spans="6:8" x14ac:dyDescent="0.35">
      <c r="F243" s="42" t="s">
        <v>5</v>
      </c>
      <c r="G243" s="4">
        <v>80.674999999999997</v>
      </c>
      <c r="H243">
        <v>3</v>
      </c>
    </row>
    <row r="244" spans="6:8" x14ac:dyDescent="0.35">
      <c r="F244" s="42" t="s">
        <v>5</v>
      </c>
      <c r="G244" s="4">
        <v>486.84730232851643</v>
      </c>
      <c r="H244">
        <v>4</v>
      </c>
    </row>
    <row r="245" spans="6:8" x14ac:dyDescent="0.35">
      <c r="F245" s="42" t="s">
        <v>202</v>
      </c>
      <c r="G245" s="4">
        <v>6.95</v>
      </c>
      <c r="H245">
        <v>3</v>
      </c>
    </row>
    <row r="246" spans="6:8" x14ac:dyDescent="0.35">
      <c r="F246" s="33" t="s">
        <v>88</v>
      </c>
      <c r="G246" s="33">
        <v>499</v>
      </c>
      <c r="H246">
        <v>1</v>
      </c>
    </row>
    <row r="247" spans="6:8" x14ac:dyDescent="0.35">
      <c r="F247" s="42" t="s">
        <v>88</v>
      </c>
      <c r="G247" s="4">
        <v>580.62336419202984</v>
      </c>
      <c r="H247">
        <v>2</v>
      </c>
    </row>
    <row r="248" spans="6:8" x14ac:dyDescent="0.35">
      <c r="F248" s="42" t="s">
        <v>88</v>
      </c>
      <c r="G248" s="4">
        <v>939.84346719070402</v>
      </c>
      <c r="H248">
        <v>3</v>
      </c>
    </row>
    <row r="249" spans="6:8" x14ac:dyDescent="0.35">
      <c r="F249" s="42" t="s">
        <v>181</v>
      </c>
      <c r="G249" s="4">
        <v>11.446428571428573</v>
      </c>
      <c r="H249">
        <v>2</v>
      </c>
    </row>
    <row r="250" spans="6:8" x14ac:dyDescent="0.35">
      <c r="F250" s="42" t="s">
        <v>200</v>
      </c>
      <c r="G250" s="4">
        <v>296.35171430985872</v>
      </c>
      <c r="H250">
        <v>3</v>
      </c>
    </row>
    <row r="251" spans="6:8" x14ac:dyDescent="0.35">
      <c r="F251" s="33" t="s">
        <v>285</v>
      </c>
      <c r="G251" s="33">
        <v>454</v>
      </c>
      <c r="H251">
        <v>1</v>
      </c>
    </row>
    <row r="252" spans="6:8" x14ac:dyDescent="0.35">
      <c r="F252" s="42" t="s">
        <v>285</v>
      </c>
      <c r="G252" s="4">
        <v>461.88535714285717</v>
      </c>
      <c r="H252">
        <v>2</v>
      </c>
    </row>
    <row r="253" spans="6:8" x14ac:dyDescent="0.35">
      <c r="F253" s="42" t="s">
        <v>285</v>
      </c>
      <c r="G253" s="4">
        <v>1275.8660515006027</v>
      </c>
      <c r="H253">
        <v>3</v>
      </c>
    </row>
    <row r="254" spans="6:8" x14ac:dyDescent="0.35">
      <c r="F254" s="31" t="s">
        <v>33</v>
      </c>
      <c r="G254" s="33">
        <v>164</v>
      </c>
      <c r="H254">
        <v>1</v>
      </c>
    </row>
    <row r="255" spans="6:8" x14ac:dyDescent="0.35">
      <c r="F255" s="42" t="s">
        <v>33</v>
      </c>
      <c r="G255" s="4">
        <v>-58.837912087912088</v>
      </c>
      <c r="H255">
        <v>2</v>
      </c>
    </row>
    <row r="256" spans="6:8" x14ac:dyDescent="0.35">
      <c r="F256" s="42" t="s">
        <v>33</v>
      </c>
      <c r="G256" s="4">
        <v>65</v>
      </c>
      <c r="H256">
        <v>3</v>
      </c>
    </row>
    <row r="257" spans="6:8" x14ac:dyDescent="0.35">
      <c r="F257" s="42" t="s">
        <v>33</v>
      </c>
      <c r="G257" s="4">
        <v>168.42499999999998</v>
      </c>
      <c r="H257">
        <v>4</v>
      </c>
    </row>
    <row r="258" spans="6:8" x14ac:dyDescent="0.35">
      <c r="F258" s="31" t="s">
        <v>51</v>
      </c>
      <c r="G258" s="33">
        <v>0</v>
      </c>
      <c r="H258">
        <v>1</v>
      </c>
    </row>
    <row r="259" spans="6:8" x14ac:dyDescent="0.35">
      <c r="F259" s="42" t="s">
        <v>117</v>
      </c>
      <c r="G259" s="4">
        <v>-27.4</v>
      </c>
      <c r="H259">
        <v>2</v>
      </c>
    </row>
    <row r="260" spans="6:8" x14ac:dyDescent="0.35">
      <c r="F260" s="42" t="s">
        <v>117</v>
      </c>
      <c r="G260" s="4">
        <v>268.76153846153841</v>
      </c>
      <c r="H260">
        <v>4</v>
      </c>
    </row>
    <row r="261" spans="6:8" x14ac:dyDescent="0.35">
      <c r="F261" s="42" t="s">
        <v>95</v>
      </c>
      <c r="G261" s="4">
        <v>614.42913579067988</v>
      </c>
      <c r="H261">
        <v>4</v>
      </c>
    </row>
    <row r="262" spans="6:8" x14ac:dyDescent="0.35">
      <c r="F262" s="33" t="s">
        <v>4</v>
      </c>
      <c r="G262" s="33">
        <v>435</v>
      </c>
      <c r="H262">
        <v>1</v>
      </c>
    </row>
    <row r="263" spans="6:8" x14ac:dyDescent="0.35">
      <c r="F263" s="42" t="s">
        <v>4</v>
      </c>
      <c r="G263" s="4">
        <v>468.1235328731035</v>
      </c>
      <c r="H263">
        <v>2</v>
      </c>
    </row>
    <row r="264" spans="6:8" x14ac:dyDescent="0.35">
      <c r="F264" s="42" t="s">
        <v>4</v>
      </c>
      <c r="G264" s="4">
        <v>0</v>
      </c>
      <c r="H264">
        <v>2</v>
      </c>
    </row>
    <row r="265" spans="6:8" x14ac:dyDescent="0.35">
      <c r="F265" s="42" t="s">
        <v>4</v>
      </c>
      <c r="G265" s="4">
        <v>158.08500776397517</v>
      </c>
      <c r="H265">
        <v>3</v>
      </c>
    </row>
    <row r="266" spans="6:8" x14ac:dyDescent="0.35">
      <c r="F266" s="42" t="s">
        <v>4</v>
      </c>
      <c r="G266" s="4">
        <v>274.12956324635115</v>
      </c>
      <c r="H266">
        <v>4</v>
      </c>
    </row>
    <row r="267" spans="6:8" x14ac:dyDescent="0.35">
      <c r="F267" s="33" t="s">
        <v>147</v>
      </c>
      <c r="G267" s="33">
        <v>327</v>
      </c>
      <c r="H267">
        <v>1</v>
      </c>
    </row>
    <row r="268" spans="6:8" x14ac:dyDescent="0.35">
      <c r="F268" s="42" t="s">
        <v>147</v>
      </c>
      <c r="G268" s="4">
        <v>738.13670976082744</v>
      </c>
      <c r="H268">
        <v>2</v>
      </c>
    </row>
    <row r="269" spans="6:8" x14ac:dyDescent="0.35">
      <c r="F269" s="42" t="s">
        <v>147</v>
      </c>
      <c r="G269" s="4">
        <v>232.77062430323303</v>
      </c>
      <c r="H269">
        <v>3</v>
      </c>
    </row>
    <row r="270" spans="6:8" x14ac:dyDescent="0.35">
      <c r="F270" s="42" t="s">
        <v>147</v>
      </c>
      <c r="G270" s="4">
        <v>164.11428571428573</v>
      </c>
      <c r="H270">
        <v>4</v>
      </c>
    </row>
    <row r="271" spans="6:8" x14ac:dyDescent="0.35">
      <c r="F271" s="31" t="s">
        <v>27</v>
      </c>
      <c r="G271" s="33">
        <v>2</v>
      </c>
      <c r="H271">
        <v>1</v>
      </c>
    </row>
    <row r="272" spans="6:8" x14ac:dyDescent="0.35">
      <c r="F272" s="42" t="s">
        <v>27</v>
      </c>
      <c r="G272" s="4">
        <v>-10</v>
      </c>
      <c r="H272">
        <v>2</v>
      </c>
    </row>
    <row r="273" spans="6:8" x14ac:dyDescent="0.35">
      <c r="F273" s="31" t="s">
        <v>23</v>
      </c>
      <c r="G273" s="33">
        <v>85</v>
      </c>
      <c r="H273">
        <v>1</v>
      </c>
    </row>
    <row r="274" spans="6:8" x14ac:dyDescent="0.35">
      <c r="F274" s="42" t="s">
        <v>23</v>
      </c>
      <c r="G274" s="4">
        <v>-12.3</v>
      </c>
      <c r="H274">
        <v>2</v>
      </c>
    </row>
    <row r="275" spans="6:8" x14ac:dyDescent="0.35">
      <c r="F275" s="31" t="s">
        <v>31</v>
      </c>
      <c r="G275" s="33">
        <v>347</v>
      </c>
      <c r="H275">
        <v>1</v>
      </c>
    </row>
    <row r="276" spans="6:8" x14ac:dyDescent="0.35">
      <c r="F276" s="42" t="s">
        <v>31</v>
      </c>
      <c r="G276" s="4">
        <v>191.76083996648515</v>
      </c>
      <c r="H276">
        <v>2</v>
      </c>
    </row>
    <row r="277" spans="6:8" x14ac:dyDescent="0.35">
      <c r="F277" s="42" t="s">
        <v>31</v>
      </c>
      <c r="G277" s="4">
        <v>211.5675</v>
      </c>
      <c r="H277">
        <v>3</v>
      </c>
    </row>
    <row r="278" spans="6:8" x14ac:dyDescent="0.35">
      <c r="F278" s="42" t="s">
        <v>31</v>
      </c>
      <c r="G278" s="4">
        <v>801.78925259523089</v>
      </c>
      <c r="H278">
        <v>4</v>
      </c>
    </row>
    <row r="279" spans="6:8" x14ac:dyDescent="0.35">
      <c r="F279" s="31" t="s">
        <v>292</v>
      </c>
      <c r="G279" s="33">
        <v>2</v>
      </c>
      <c r="H279">
        <v>1</v>
      </c>
    </row>
    <row r="280" spans="6:8" x14ac:dyDescent="0.35">
      <c r="F280" s="42" t="s">
        <v>151</v>
      </c>
      <c r="G280" s="4">
        <v>28.7</v>
      </c>
      <c r="H280">
        <v>4</v>
      </c>
    </row>
    <row r="281" spans="6:8" x14ac:dyDescent="0.35">
      <c r="F281" s="31" t="s">
        <v>108</v>
      </c>
      <c r="G281" s="33">
        <v>165</v>
      </c>
      <c r="H281">
        <v>1</v>
      </c>
    </row>
    <row r="282" spans="6:8" x14ac:dyDescent="0.35">
      <c r="F282" s="42" t="s">
        <v>108</v>
      </c>
      <c r="G282" s="4">
        <v>18.075000000000003</v>
      </c>
      <c r="H282">
        <v>2</v>
      </c>
    </row>
    <row r="283" spans="6:8" x14ac:dyDescent="0.35">
      <c r="F283" s="42" t="s">
        <v>108</v>
      </c>
      <c r="G283" s="4">
        <v>138.15909090909091</v>
      </c>
      <c r="H283">
        <v>3</v>
      </c>
    </row>
    <row r="284" spans="6:8" x14ac:dyDescent="0.35">
      <c r="F284" s="42" t="s">
        <v>108</v>
      </c>
      <c r="G284" s="4">
        <v>259.65494505494507</v>
      </c>
      <c r="H284">
        <v>4</v>
      </c>
    </row>
    <row r="285" spans="6:8" x14ac:dyDescent="0.35">
      <c r="F285" s="42" t="s">
        <v>94</v>
      </c>
      <c r="G285" s="4">
        <v>1032.8202834140016</v>
      </c>
      <c r="H285">
        <v>3</v>
      </c>
    </row>
    <row r="286" spans="6:8" x14ac:dyDescent="0.35">
      <c r="F286" s="42" t="s">
        <v>94</v>
      </c>
      <c r="G286" s="4">
        <v>1316.3497527451843</v>
      </c>
      <c r="H286">
        <v>4</v>
      </c>
    </row>
    <row r="287" spans="6:8" x14ac:dyDescent="0.35">
      <c r="F287" s="31" t="s">
        <v>19</v>
      </c>
      <c r="G287" s="33">
        <v>378</v>
      </c>
      <c r="H287">
        <v>1</v>
      </c>
    </row>
    <row r="288" spans="6:8" x14ac:dyDescent="0.35">
      <c r="F288" s="42" t="s">
        <v>19</v>
      </c>
      <c r="G288" s="4">
        <v>339.67126623376629</v>
      </c>
      <c r="H288">
        <v>2</v>
      </c>
    </row>
    <row r="289" spans="6:8" x14ac:dyDescent="0.35">
      <c r="F289" s="42" t="s">
        <v>19</v>
      </c>
      <c r="G289" s="4">
        <v>128.54999999999998</v>
      </c>
      <c r="H289">
        <v>3</v>
      </c>
    </row>
    <row r="290" spans="6:8" x14ac:dyDescent="0.35">
      <c r="F290" s="42" t="s">
        <v>19</v>
      </c>
      <c r="G290" s="4">
        <v>407.8813017598344</v>
      </c>
      <c r="H290">
        <v>4</v>
      </c>
    </row>
    <row r="291" spans="6:8" x14ac:dyDescent="0.35">
      <c r="F291" s="42" t="s">
        <v>213</v>
      </c>
      <c r="G291" s="4">
        <v>-9.5124999999999993</v>
      </c>
      <c r="H291">
        <v>3</v>
      </c>
    </row>
    <row r="292" spans="6:8" x14ac:dyDescent="0.35">
      <c r="F292" s="42" t="s">
        <v>289</v>
      </c>
      <c r="G292" s="4">
        <v>0</v>
      </c>
      <c r="H292">
        <v>2</v>
      </c>
    </row>
    <row r="293" spans="6:8" x14ac:dyDescent="0.35">
      <c r="F293" s="42" t="s">
        <v>289</v>
      </c>
      <c r="G293" s="4">
        <v>-7.3000000000000007</v>
      </c>
      <c r="H293">
        <v>2</v>
      </c>
    </row>
    <row r="294" spans="6:8" x14ac:dyDescent="0.35">
      <c r="F294" s="42" t="s">
        <v>96</v>
      </c>
      <c r="G294" s="4">
        <v>668.86710526315801</v>
      </c>
      <c r="H294">
        <v>3</v>
      </c>
    </row>
    <row r="295" spans="6:8" x14ac:dyDescent="0.35">
      <c r="F295" s="42" t="s">
        <v>96</v>
      </c>
      <c r="G295" s="4">
        <v>589.69636639676105</v>
      </c>
      <c r="H295">
        <v>4</v>
      </c>
    </row>
    <row r="296" spans="6:8" x14ac:dyDescent="0.35">
      <c r="F296" s="42" t="s">
        <v>111</v>
      </c>
      <c r="G296" s="4">
        <v>389.5814005602241</v>
      </c>
      <c r="H296">
        <v>4</v>
      </c>
    </row>
    <row r="297" spans="6:8" x14ac:dyDescent="0.35">
      <c r="F297" s="33" t="s">
        <v>192</v>
      </c>
      <c r="G297" s="33">
        <v>2</v>
      </c>
      <c r="H297">
        <v>1</v>
      </c>
    </row>
    <row r="298" spans="6:8" x14ac:dyDescent="0.35">
      <c r="F298" s="42" t="s">
        <v>192</v>
      </c>
      <c r="G298" s="4">
        <v>15.571428571428573</v>
      </c>
      <c r="H298">
        <v>2</v>
      </c>
    </row>
    <row r="299" spans="6:8" x14ac:dyDescent="0.35">
      <c r="F299" s="33" t="s">
        <v>67</v>
      </c>
      <c r="G299" s="33">
        <v>130</v>
      </c>
      <c r="H299">
        <v>1</v>
      </c>
    </row>
    <row r="300" spans="6:8" x14ac:dyDescent="0.35">
      <c r="F300" s="33" t="s">
        <v>67</v>
      </c>
      <c r="G300" s="33">
        <v>54</v>
      </c>
      <c r="H300">
        <v>1</v>
      </c>
    </row>
    <row r="301" spans="6:8" x14ac:dyDescent="0.35">
      <c r="F301" s="42" t="s">
        <v>67</v>
      </c>
      <c r="G301" s="4">
        <v>420.21814205245556</v>
      </c>
      <c r="H301">
        <v>2</v>
      </c>
    </row>
    <row r="302" spans="6:8" x14ac:dyDescent="0.35">
      <c r="F302" s="42" t="s">
        <v>67</v>
      </c>
      <c r="G302" s="4">
        <v>396.19588691619839</v>
      </c>
      <c r="H302">
        <v>3</v>
      </c>
    </row>
    <row r="303" spans="6:8" x14ac:dyDescent="0.35">
      <c r="F303" s="31" t="s">
        <v>64</v>
      </c>
      <c r="G303" s="33">
        <v>231</v>
      </c>
      <c r="H303">
        <v>1</v>
      </c>
    </row>
    <row r="304" spans="6:8" x14ac:dyDescent="0.35">
      <c r="F304" s="42" t="s">
        <v>64</v>
      </c>
      <c r="G304" s="4">
        <v>196.44659090909096</v>
      </c>
      <c r="H304">
        <v>2</v>
      </c>
    </row>
    <row r="305" spans="6:8" x14ac:dyDescent="0.35">
      <c r="F305" s="42" t="s">
        <v>64</v>
      </c>
      <c r="G305" s="4">
        <v>126.39999999999998</v>
      </c>
      <c r="H305">
        <v>3</v>
      </c>
    </row>
    <row r="306" spans="6:8" x14ac:dyDescent="0.35">
      <c r="F306" s="42" t="s">
        <v>64</v>
      </c>
      <c r="G306" s="4">
        <v>58.768749999999997</v>
      </c>
      <c r="H306">
        <v>3</v>
      </c>
    </row>
    <row r="307" spans="6:8" x14ac:dyDescent="0.35">
      <c r="F307" s="42" t="s">
        <v>207</v>
      </c>
      <c r="G307" s="4">
        <v>215.5221052631579</v>
      </c>
      <c r="H307">
        <v>3</v>
      </c>
    </row>
    <row r="308" spans="6:8" x14ac:dyDescent="0.35">
      <c r="F308" s="42" t="s">
        <v>138</v>
      </c>
      <c r="G308" s="4">
        <v>460.35400509535054</v>
      </c>
      <c r="H308">
        <v>4</v>
      </c>
    </row>
    <row r="309" spans="6:8" x14ac:dyDescent="0.35">
      <c r="F309" s="42" t="s">
        <v>166</v>
      </c>
      <c r="G309" s="4">
        <v>592.37948717948723</v>
      </c>
      <c r="H309">
        <v>2</v>
      </c>
    </row>
    <row r="310" spans="6:8" x14ac:dyDescent="0.35">
      <c r="F310" s="31" t="s">
        <v>7</v>
      </c>
      <c r="G310" s="33">
        <v>180</v>
      </c>
      <c r="H310">
        <v>1</v>
      </c>
    </row>
    <row r="311" spans="6:8" x14ac:dyDescent="0.35">
      <c r="F311" s="42" t="s">
        <v>176</v>
      </c>
      <c r="G311" s="4">
        <v>-34.9375</v>
      </c>
      <c r="H311">
        <v>2</v>
      </c>
    </row>
    <row r="312" spans="6:8" x14ac:dyDescent="0.35">
      <c r="F312" s="42" t="s">
        <v>139</v>
      </c>
      <c r="G312" s="4">
        <v>105.93857142857144</v>
      </c>
      <c r="H312">
        <v>4</v>
      </c>
    </row>
    <row r="313" spans="6:8" x14ac:dyDescent="0.35">
      <c r="F313" s="31" t="s">
        <v>15</v>
      </c>
      <c r="G313" s="33">
        <v>548</v>
      </c>
      <c r="H313">
        <v>1</v>
      </c>
    </row>
    <row r="314" spans="6:8" x14ac:dyDescent="0.35">
      <c r="F314" s="42" t="s">
        <v>15</v>
      </c>
      <c r="G314" s="4">
        <v>562.35958646616541</v>
      </c>
      <c r="H314">
        <v>2</v>
      </c>
    </row>
    <row r="315" spans="6:8" x14ac:dyDescent="0.35">
      <c r="F315" s="42" t="s">
        <v>15</v>
      </c>
      <c r="G315" s="4">
        <v>320.37976190476195</v>
      </c>
      <c r="H315">
        <v>3</v>
      </c>
    </row>
    <row r="316" spans="6:8" x14ac:dyDescent="0.35">
      <c r="F316" s="42" t="s">
        <v>15</v>
      </c>
      <c r="G316" s="4">
        <v>305.01644986449867</v>
      </c>
      <c r="H316">
        <v>4</v>
      </c>
    </row>
    <row r="317" spans="6:8" x14ac:dyDescent="0.35">
      <c r="F317" s="31" t="s">
        <v>21</v>
      </c>
      <c r="G317" s="33">
        <v>294</v>
      </c>
      <c r="H317">
        <v>1</v>
      </c>
    </row>
    <row r="318" spans="6:8" x14ac:dyDescent="0.35">
      <c r="F318" s="42" t="s">
        <v>21</v>
      </c>
      <c r="G318" s="4">
        <v>26.164999999999999</v>
      </c>
      <c r="H318">
        <v>2</v>
      </c>
    </row>
    <row r="319" spans="6:8" x14ac:dyDescent="0.35">
      <c r="F319" s="31" t="s">
        <v>3</v>
      </c>
      <c r="G319" s="33">
        <v>653</v>
      </c>
      <c r="H319">
        <v>1</v>
      </c>
    </row>
    <row r="320" spans="6:8" x14ac:dyDescent="0.35">
      <c r="F320" s="42" t="s">
        <v>3</v>
      </c>
      <c r="G320" s="4">
        <v>1341.6599707953337</v>
      </c>
      <c r="H320">
        <v>2</v>
      </c>
    </row>
    <row r="321" spans="6:8" x14ac:dyDescent="0.35">
      <c r="F321" s="42" t="s">
        <v>3</v>
      </c>
      <c r="G321" s="4">
        <v>683.8185866332318</v>
      </c>
      <c r="H321">
        <v>3</v>
      </c>
    </row>
    <row r="322" spans="6:8" x14ac:dyDescent="0.35">
      <c r="F322" s="42" t="s">
        <v>3</v>
      </c>
      <c r="G322" s="4">
        <v>1805.4506655969949</v>
      </c>
      <c r="H322">
        <v>4</v>
      </c>
    </row>
    <row r="323" spans="6:8" x14ac:dyDescent="0.35">
      <c r="F323" s="33" t="s">
        <v>191</v>
      </c>
      <c r="G323" s="33">
        <v>195</v>
      </c>
      <c r="H323">
        <v>1</v>
      </c>
    </row>
    <row r="324" spans="6:8" x14ac:dyDescent="0.35">
      <c r="F324" s="42" t="s">
        <v>191</v>
      </c>
      <c r="G324" s="4">
        <v>-29.222100840336136</v>
      </c>
      <c r="H324">
        <v>2</v>
      </c>
    </row>
    <row r="325" spans="6:8" x14ac:dyDescent="0.35">
      <c r="F325" s="42" t="s">
        <v>144</v>
      </c>
      <c r="G325" s="4">
        <v>29.5</v>
      </c>
      <c r="H325">
        <v>4</v>
      </c>
    </row>
    <row r="326" spans="6:8" x14ac:dyDescent="0.35">
      <c r="F326" s="42" t="s">
        <v>128</v>
      </c>
      <c r="G326" s="4">
        <v>249.63587848932679</v>
      </c>
      <c r="H326">
        <v>4</v>
      </c>
    </row>
    <row r="327" spans="6:8" x14ac:dyDescent="0.35">
      <c r="F327" s="33" t="s">
        <v>76</v>
      </c>
      <c r="G327" s="33">
        <v>376</v>
      </c>
      <c r="H327">
        <v>1</v>
      </c>
    </row>
    <row r="328" spans="6:8" x14ac:dyDescent="0.35">
      <c r="F328" s="42" t="s">
        <v>76</v>
      </c>
      <c r="G328" s="4">
        <v>14.454285714285714</v>
      </c>
      <c r="H328">
        <v>2</v>
      </c>
    </row>
    <row r="329" spans="6:8" x14ac:dyDescent="0.35">
      <c r="F329" s="42" t="s">
        <v>76</v>
      </c>
      <c r="G329" s="4">
        <v>587.14552631578943</v>
      </c>
      <c r="H329">
        <v>3</v>
      </c>
    </row>
    <row r="330" spans="6:8" x14ac:dyDescent="0.35">
      <c r="F330" s="42" t="s">
        <v>76</v>
      </c>
      <c r="G330" s="4">
        <v>130.62149350649349</v>
      </c>
      <c r="H330">
        <v>4</v>
      </c>
    </row>
    <row r="331" spans="6:8" x14ac:dyDescent="0.35">
      <c r="F331" s="33" t="s">
        <v>50</v>
      </c>
      <c r="G331" s="33">
        <v>8</v>
      </c>
      <c r="H331">
        <v>1</v>
      </c>
    </row>
    <row r="332" spans="6:8" x14ac:dyDescent="0.35">
      <c r="F332" s="42" t="s">
        <v>146</v>
      </c>
      <c r="G332" s="4">
        <v>17.18181818181818</v>
      </c>
      <c r="H332">
        <v>4</v>
      </c>
    </row>
    <row r="333" spans="6:8" x14ac:dyDescent="0.35">
      <c r="F333" s="31" t="s">
        <v>167</v>
      </c>
      <c r="G333" s="33">
        <v>211</v>
      </c>
      <c r="H333">
        <v>1</v>
      </c>
    </row>
    <row r="334" spans="6:8" x14ac:dyDescent="0.35">
      <c r="F334" s="42" t="s">
        <v>167</v>
      </c>
      <c r="G334" s="4">
        <v>85.823214285714272</v>
      </c>
      <c r="H334">
        <v>2</v>
      </c>
    </row>
    <row r="335" spans="6:8" x14ac:dyDescent="0.35">
      <c r="F335" s="31" t="s">
        <v>37</v>
      </c>
      <c r="G335" s="33">
        <v>74</v>
      </c>
      <c r="H335">
        <v>1</v>
      </c>
    </row>
    <row r="336" spans="6:8" x14ac:dyDescent="0.35">
      <c r="F336" s="42" t="s">
        <v>37</v>
      </c>
      <c r="G336" s="4">
        <v>292.61588411588411</v>
      </c>
      <c r="H336">
        <v>2</v>
      </c>
    </row>
    <row r="337" spans="6:8" x14ac:dyDescent="0.35">
      <c r="F337" s="42" t="s">
        <v>37</v>
      </c>
      <c r="G337" s="4">
        <v>32.025162337662337</v>
      </c>
      <c r="H337">
        <v>3</v>
      </c>
    </row>
    <row r="338" spans="6:8" x14ac:dyDescent="0.35">
      <c r="F338" s="42" t="s">
        <v>37</v>
      </c>
      <c r="G338" s="4">
        <v>598.4421752829968</v>
      </c>
      <c r="H338">
        <v>4</v>
      </c>
    </row>
    <row r="339" spans="6:8" x14ac:dyDescent="0.35">
      <c r="F339" s="42" t="s">
        <v>134</v>
      </c>
      <c r="G339" s="4">
        <v>368.34747252747252</v>
      </c>
      <c r="H339">
        <v>2</v>
      </c>
    </row>
    <row r="340" spans="6:8" x14ac:dyDescent="0.35">
      <c r="F340" s="42" t="s">
        <v>134</v>
      </c>
      <c r="G340" s="4">
        <v>131.22271108047963</v>
      </c>
      <c r="H340">
        <v>3</v>
      </c>
    </row>
    <row r="341" spans="6:8" x14ac:dyDescent="0.35">
      <c r="F341" s="42" t="s">
        <v>134</v>
      </c>
      <c r="G341" s="4">
        <v>324.75302995391701</v>
      </c>
      <c r="H341">
        <v>4</v>
      </c>
    </row>
    <row r="342" spans="6:8" x14ac:dyDescent="0.35">
      <c r="F342" s="42" t="s">
        <v>185</v>
      </c>
      <c r="G342" s="4">
        <v>-14.56666666666667</v>
      </c>
      <c r="H342">
        <v>2</v>
      </c>
    </row>
    <row r="343" spans="6:8" x14ac:dyDescent="0.35">
      <c r="F343" s="42" t="s">
        <v>185</v>
      </c>
      <c r="G343" s="4">
        <v>140.06785714285715</v>
      </c>
      <c r="H343">
        <v>3</v>
      </c>
    </row>
    <row r="344" spans="6:8" x14ac:dyDescent="0.35">
      <c r="F344" s="42" t="s">
        <v>185</v>
      </c>
      <c r="G344" s="4">
        <v>66.375</v>
      </c>
      <c r="H344">
        <v>4</v>
      </c>
    </row>
    <row r="345" spans="6:8" x14ac:dyDescent="0.35">
      <c r="F345" s="33" t="s">
        <v>56</v>
      </c>
      <c r="G345" s="33">
        <v>10</v>
      </c>
      <c r="H345">
        <v>1</v>
      </c>
    </row>
    <row r="346" spans="6:8" x14ac:dyDescent="0.35">
      <c r="F346" s="42" t="s">
        <v>220</v>
      </c>
      <c r="G346" s="4">
        <v>337.02354341736691</v>
      </c>
      <c r="H346">
        <v>2</v>
      </c>
    </row>
    <row r="347" spans="6:8" x14ac:dyDescent="0.35">
      <c r="F347" s="31" t="s">
        <v>106</v>
      </c>
      <c r="G347" s="33">
        <v>99</v>
      </c>
      <c r="H347">
        <v>1</v>
      </c>
    </row>
    <row r="348" spans="6:8" x14ac:dyDescent="0.35">
      <c r="F348" s="42" t="s">
        <v>106</v>
      </c>
      <c r="G348" s="4">
        <v>50.758571428571429</v>
      </c>
      <c r="H348">
        <v>2</v>
      </c>
    </row>
    <row r="349" spans="6:8" x14ac:dyDescent="0.35">
      <c r="F349" s="42" t="s">
        <v>106</v>
      </c>
      <c r="G349" s="4">
        <v>125.1869000564653</v>
      </c>
      <c r="H349">
        <v>3</v>
      </c>
    </row>
    <row r="350" spans="6:8" x14ac:dyDescent="0.35">
      <c r="F350" s="42" t="s">
        <v>106</v>
      </c>
      <c r="G350" s="4">
        <v>156.10064935064935</v>
      </c>
      <c r="H350">
        <v>4</v>
      </c>
    </row>
    <row r="351" spans="6:8" x14ac:dyDescent="0.35">
      <c r="F351" s="33" t="s">
        <v>30</v>
      </c>
      <c r="G351" s="33">
        <v>399</v>
      </c>
      <c r="H351">
        <v>1</v>
      </c>
    </row>
    <row r="352" spans="6:8" x14ac:dyDescent="0.35">
      <c r="F352" s="42" t="s">
        <v>30</v>
      </c>
      <c r="G352" s="4">
        <v>778.88593406593407</v>
      </c>
      <c r="H352">
        <v>2</v>
      </c>
    </row>
    <row r="353" spans="6:8" x14ac:dyDescent="0.35">
      <c r="F353" s="42" t="s">
        <v>30</v>
      </c>
      <c r="G353" s="4">
        <v>442.81071428571425</v>
      </c>
      <c r="H353">
        <v>3</v>
      </c>
    </row>
    <row r="354" spans="6:8" x14ac:dyDescent="0.35">
      <c r="F354" s="42" t="s">
        <v>30</v>
      </c>
      <c r="G354" s="4">
        <v>420.21317307692311</v>
      </c>
      <c r="H354">
        <v>4</v>
      </c>
    </row>
    <row r="355" spans="6:8" x14ac:dyDescent="0.35">
      <c r="F355" s="33" t="s">
        <v>65</v>
      </c>
      <c r="G355" s="33">
        <v>225</v>
      </c>
      <c r="H355">
        <v>1</v>
      </c>
    </row>
    <row r="356" spans="6:8" x14ac:dyDescent="0.35">
      <c r="F356" s="42" t="s">
        <v>65</v>
      </c>
      <c r="G356" s="4">
        <v>110.73790621143564</v>
      </c>
      <c r="H356">
        <v>2</v>
      </c>
    </row>
    <row r="357" spans="6:8" x14ac:dyDescent="0.35">
      <c r="F357" s="42" t="s">
        <v>65</v>
      </c>
      <c r="G357" s="4">
        <v>356.00768472906401</v>
      </c>
      <c r="H357">
        <v>4</v>
      </c>
    </row>
    <row r="358" spans="6:8" x14ac:dyDescent="0.35">
      <c r="F358" s="42" t="s">
        <v>107</v>
      </c>
      <c r="G358" s="4">
        <v>120.29736513486512</v>
      </c>
      <c r="H358">
        <v>2</v>
      </c>
    </row>
    <row r="359" spans="6:8" x14ac:dyDescent="0.35">
      <c r="F359" s="42" t="s">
        <v>107</v>
      </c>
      <c r="G359" s="4">
        <v>164.5859090909091</v>
      </c>
      <c r="H359">
        <v>3</v>
      </c>
    </row>
    <row r="360" spans="6:8" x14ac:dyDescent="0.35">
      <c r="F360" s="42" t="s">
        <v>107</v>
      </c>
      <c r="G360" s="4">
        <v>145.04363636363638</v>
      </c>
      <c r="H360">
        <v>4</v>
      </c>
    </row>
    <row r="361" spans="6:8" x14ac:dyDescent="0.35">
      <c r="F361" s="42" t="s">
        <v>186</v>
      </c>
      <c r="G361" s="4">
        <v>38.692678571428573</v>
      </c>
      <c r="H361">
        <v>2</v>
      </c>
    </row>
    <row r="362" spans="6:8" x14ac:dyDescent="0.35">
      <c r="F362" s="42" t="s">
        <v>186</v>
      </c>
      <c r="G362" s="4">
        <v>-2.0106060606060616</v>
      </c>
      <c r="H362">
        <v>3</v>
      </c>
    </row>
    <row r="363" spans="6:8" x14ac:dyDescent="0.35">
      <c r="F363" s="42" t="s">
        <v>296</v>
      </c>
      <c r="G363" s="4">
        <v>-75.237499999999997</v>
      </c>
      <c r="H363">
        <v>2</v>
      </c>
    </row>
    <row r="364" spans="6:8" x14ac:dyDescent="0.35">
      <c r="F364" s="42" t="s">
        <v>296</v>
      </c>
      <c r="G364" s="4">
        <v>347.53557692307692</v>
      </c>
      <c r="H364">
        <v>3</v>
      </c>
    </row>
    <row r="365" spans="6:8" x14ac:dyDescent="0.35">
      <c r="F365" s="42" t="s">
        <v>296</v>
      </c>
      <c r="G365" s="4">
        <v>688.02699274835993</v>
      </c>
      <c r="H365">
        <v>4</v>
      </c>
    </row>
    <row r="366" spans="6:8" x14ac:dyDescent="0.35">
      <c r="F366" s="31" t="s">
        <v>49</v>
      </c>
      <c r="G366" s="33">
        <v>8</v>
      </c>
      <c r="H366">
        <v>1</v>
      </c>
    </row>
    <row r="367" spans="6:8" x14ac:dyDescent="0.35">
      <c r="F367" s="42" t="s">
        <v>49</v>
      </c>
      <c r="G367" s="4">
        <v>33.6</v>
      </c>
      <c r="H367">
        <v>2</v>
      </c>
    </row>
    <row r="368" spans="6:8" x14ac:dyDescent="0.35">
      <c r="F368" s="42" t="s">
        <v>49</v>
      </c>
      <c r="G368" s="4">
        <v>-9.6449999999999996</v>
      </c>
      <c r="H368">
        <v>3</v>
      </c>
    </row>
    <row r="369" spans="6:8" x14ac:dyDescent="0.35">
      <c r="F369" s="42" t="s">
        <v>49</v>
      </c>
      <c r="G369" s="4">
        <v>-20</v>
      </c>
      <c r="H369">
        <v>4</v>
      </c>
    </row>
    <row r="370" spans="6:8" x14ac:dyDescent="0.35">
      <c r="F370" s="33" t="s">
        <v>189</v>
      </c>
      <c r="G370" s="33">
        <v>156</v>
      </c>
      <c r="H370">
        <v>1</v>
      </c>
    </row>
    <row r="371" spans="6:8" x14ac:dyDescent="0.35">
      <c r="F371" s="42" t="s">
        <v>189</v>
      </c>
      <c r="G371" s="4">
        <v>75.24791787160207</v>
      </c>
      <c r="H371">
        <v>2</v>
      </c>
    </row>
    <row r="372" spans="6:8" x14ac:dyDescent="0.35">
      <c r="F372" s="42" t="s">
        <v>180</v>
      </c>
      <c r="G372" s="4">
        <v>234.55714285714288</v>
      </c>
      <c r="H372">
        <v>2</v>
      </c>
    </row>
    <row r="373" spans="6:8" x14ac:dyDescent="0.35">
      <c r="F373" s="42" t="s">
        <v>180</v>
      </c>
      <c r="G373" s="4">
        <v>218.89285714285714</v>
      </c>
      <c r="H373">
        <v>3</v>
      </c>
    </row>
    <row r="374" spans="6:8" x14ac:dyDescent="0.35">
      <c r="F374" s="31" t="s">
        <v>41</v>
      </c>
      <c r="G374" s="33">
        <v>26</v>
      </c>
      <c r="H374">
        <v>1</v>
      </c>
    </row>
    <row r="375" spans="6:8" x14ac:dyDescent="0.35">
      <c r="F375" s="42" t="s">
        <v>41</v>
      </c>
      <c r="G375" s="4">
        <v>322.94532967032973</v>
      </c>
      <c r="H375">
        <v>3</v>
      </c>
    </row>
    <row r="376" spans="6:8" x14ac:dyDescent="0.35">
      <c r="F376" s="42" t="s">
        <v>41</v>
      </c>
      <c r="G376" s="4">
        <v>149.505</v>
      </c>
      <c r="H376">
        <v>4</v>
      </c>
    </row>
    <row r="377" spans="6:8" x14ac:dyDescent="0.35">
      <c r="F377" s="31" t="s">
        <v>57</v>
      </c>
      <c r="G377" s="33">
        <v>4</v>
      </c>
      <c r="H377">
        <v>1</v>
      </c>
    </row>
    <row r="378" spans="6:8" x14ac:dyDescent="0.35">
      <c r="F378" s="31" t="s">
        <v>26</v>
      </c>
      <c r="G378" s="33">
        <v>12</v>
      </c>
      <c r="H378">
        <v>1</v>
      </c>
    </row>
    <row r="379" spans="6:8" x14ac:dyDescent="0.35">
      <c r="F379" s="42" t="s">
        <v>26</v>
      </c>
      <c r="G379" s="4">
        <v>16.223571428571432</v>
      </c>
      <c r="H379">
        <v>2</v>
      </c>
    </row>
    <row r="380" spans="6:8" x14ac:dyDescent="0.35">
      <c r="F380" s="42" t="s">
        <v>153</v>
      </c>
      <c r="G380" s="4">
        <v>3.2399999999999984</v>
      </c>
      <c r="H380">
        <v>4</v>
      </c>
    </row>
    <row r="381" spans="6:8" x14ac:dyDescent="0.35">
      <c r="F381" s="33" t="s">
        <v>294</v>
      </c>
      <c r="G381" s="33">
        <v>445</v>
      </c>
      <c r="H381">
        <v>1</v>
      </c>
    </row>
    <row r="382" spans="6:8" x14ac:dyDescent="0.35">
      <c r="F382" s="42" t="s">
        <v>286</v>
      </c>
      <c r="G382" s="4">
        <v>321.70085470085468</v>
      </c>
      <c r="H382">
        <v>2</v>
      </c>
    </row>
    <row r="383" spans="6:8" x14ac:dyDescent="0.35">
      <c r="F383" s="42" t="s">
        <v>286</v>
      </c>
      <c r="G383" s="4">
        <v>-20</v>
      </c>
      <c r="H383">
        <v>2</v>
      </c>
    </row>
    <row r="384" spans="6:8" x14ac:dyDescent="0.35">
      <c r="F384" s="31" t="s">
        <v>35</v>
      </c>
      <c r="G384" s="33">
        <v>133</v>
      </c>
      <c r="H384">
        <v>1</v>
      </c>
    </row>
    <row r="385" spans="6:8" x14ac:dyDescent="0.35">
      <c r="F385" s="42" t="s">
        <v>35</v>
      </c>
      <c r="G385" s="4">
        <v>55.761666666666677</v>
      </c>
      <c r="H385">
        <v>2</v>
      </c>
    </row>
    <row r="386" spans="6:8" x14ac:dyDescent="0.35">
      <c r="F386" s="33" t="s">
        <v>54</v>
      </c>
      <c r="G386" s="33">
        <v>141</v>
      </c>
      <c r="H386">
        <v>1</v>
      </c>
    </row>
    <row r="387" spans="6:8" x14ac:dyDescent="0.35">
      <c r="F387" s="42" t="s">
        <v>54</v>
      </c>
      <c r="G387" s="4">
        <v>-7.9874999999999972</v>
      </c>
      <c r="H387">
        <v>2</v>
      </c>
    </row>
    <row r="388" spans="6:8" x14ac:dyDescent="0.35">
      <c r="F388" s="42" t="s">
        <v>54</v>
      </c>
      <c r="G388" s="4">
        <v>-27.066666666666663</v>
      </c>
      <c r="H388">
        <v>3</v>
      </c>
    </row>
    <row r="389" spans="6:8" x14ac:dyDescent="0.35">
      <c r="F389" s="42" t="s">
        <v>54</v>
      </c>
      <c r="G389" s="4">
        <v>150.61883116883115</v>
      </c>
      <c r="H389">
        <v>4</v>
      </c>
    </row>
    <row r="390" spans="6:8" x14ac:dyDescent="0.35">
      <c r="F390" s="33" t="s">
        <v>12</v>
      </c>
      <c r="G390" s="33">
        <v>20</v>
      </c>
      <c r="H390">
        <v>1</v>
      </c>
    </row>
    <row r="391" spans="6:8" x14ac:dyDescent="0.35">
      <c r="F391" s="42" t="s">
        <v>12</v>
      </c>
      <c r="G391" s="4">
        <v>5</v>
      </c>
      <c r="H391">
        <v>2</v>
      </c>
    </row>
    <row r="392" spans="6:8" x14ac:dyDescent="0.35">
      <c r="F392" s="42" t="s">
        <v>12</v>
      </c>
      <c r="G392" s="4">
        <v>-45</v>
      </c>
      <c r="H392">
        <v>3</v>
      </c>
    </row>
    <row r="393" spans="6:8" x14ac:dyDescent="0.35">
      <c r="F393" s="42" t="s">
        <v>162</v>
      </c>
      <c r="G393" s="4">
        <v>55</v>
      </c>
      <c r="H393">
        <v>4</v>
      </c>
    </row>
    <row r="394" spans="6:8" x14ac:dyDescent="0.35">
      <c r="F394" s="42" t="s">
        <v>132</v>
      </c>
      <c r="G394" s="4">
        <v>55.4375</v>
      </c>
      <c r="H394">
        <v>4</v>
      </c>
    </row>
    <row r="395" spans="6:8" x14ac:dyDescent="0.35">
      <c r="F395" s="42" t="s">
        <v>158</v>
      </c>
      <c r="G395" s="4">
        <v>65</v>
      </c>
      <c r="H395">
        <v>4</v>
      </c>
    </row>
    <row r="396" spans="6:8" x14ac:dyDescent="0.35">
      <c r="F396" s="31" t="s">
        <v>47</v>
      </c>
      <c r="G396" s="33">
        <v>120</v>
      </c>
      <c r="H396">
        <v>1</v>
      </c>
    </row>
    <row r="397" spans="6:8" x14ac:dyDescent="0.35">
      <c r="F397" s="42" t="s">
        <v>47</v>
      </c>
      <c r="G397" s="4">
        <v>77.900000000000006</v>
      </c>
      <c r="H397">
        <v>2</v>
      </c>
    </row>
    <row r="398" spans="6:8" x14ac:dyDescent="0.35">
      <c r="F398" s="42" t="s">
        <v>47</v>
      </c>
      <c r="G398" s="4">
        <v>21.171428571428571</v>
      </c>
      <c r="H398">
        <v>3</v>
      </c>
    </row>
    <row r="399" spans="6:8" x14ac:dyDescent="0.35">
      <c r="F399" s="33" t="s">
        <v>24</v>
      </c>
      <c r="G399" s="33">
        <v>37</v>
      </c>
      <c r="H399">
        <v>1</v>
      </c>
    </row>
    <row r="400" spans="6:8" x14ac:dyDescent="0.35">
      <c r="F400" s="42" t="s">
        <v>156</v>
      </c>
      <c r="G400" s="4">
        <v>1.0500000000000007</v>
      </c>
      <c r="H400">
        <v>3</v>
      </c>
    </row>
    <row r="401" spans="6:8" x14ac:dyDescent="0.35">
      <c r="F401" s="42" t="s">
        <v>156</v>
      </c>
      <c r="G401" s="4">
        <v>5.375</v>
      </c>
      <c r="H401">
        <v>4</v>
      </c>
    </row>
    <row r="402" spans="6:8" x14ac:dyDescent="0.35">
      <c r="F402" s="42" t="s">
        <v>178</v>
      </c>
      <c r="G402" s="4">
        <v>-5.4399999999999977</v>
      </c>
      <c r="H402">
        <v>2</v>
      </c>
    </row>
    <row r="403" spans="6:8" x14ac:dyDescent="0.35">
      <c r="F403" s="33" t="s">
        <v>22</v>
      </c>
      <c r="G403" s="33">
        <v>250</v>
      </c>
      <c r="H403">
        <v>1</v>
      </c>
    </row>
    <row r="404" spans="6:8" x14ac:dyDescent="0.35">
      <c r="F404" s="42" t="s">
        <v>22</v>
      </c>
      <c r="G404" s="4">
        <v>131.8246963562753</v>
      </c>
      <c r="H404">
        <v>2</v>
      </c>
    </row>
    <row r="405" spans="6:8" x14ac:dyDescent="0.35">
      <c r="F405" s="42" t="s">
        <v>22</v>
      </c>
      <c r="G405" s="4">
        <v>175.90952380952382</v>
      </c>
      <c r="H405">
        <v>3</v>
      </c>
    </row>
    <row r="406" spans="6:8" x14ac:dyDescent="0.35">
      <c r="F406" s="42" t="s">
        <v>22</v>
      </c>
      <c r="G406" s="4">
        <v>324.07142857142861</v>
      </c>
      <c r="H406">
        <v>4</v>
      </c>
    </row>
    <row r="407" spans="6:8" x14ac:dyDescent="0.35">
      <c r="F407" s="31" t="s">
        <v>13</v>
      </c>
      <c r="G407" s="33">
        <v>8</v>
      </c>
      <c r="H407">
        <v>1</v>
      </c>
    </row>
    <row r="408" spans="6:8" x14ac:dyDescent="0.35">
      <c r="F408" s="33" t="s">
        <v>188</v>
      </c>
      <c r="G408" s="33">
        <v>304</v>
      </c>
      <c r="H408">
        <v>1</v>
      </c>
    </row>
    <row r="409" spans="6:8" x14ac:dyDescent="0.35">
      <c r="F409" s="42" t="s">
        <v>188</v>
      </c>
      <c r="G409" s="4">
        <v>130.41636192754615</v>
      </c>
      <c r="H409">
        <v>2</v>
      </c>
    </row>
    <row r="410" spans="6:8" x14ac:dyDescent="0.35">
      <c r="F410" s="42" t="s">
        <v>188</v>
      </c>
      <c r="G410" s="4">
        <v>306.71359890109892</v>
      </c>
      <c r="H410">
        <v>3</v>
      </c>
    </row>
    <row r="411" spans="6:8" x14ac:dyDescent="0.35">
      <c r="F411" s="42" t="s">
        <v>118</v>
      </c>
      <c r="G411" s="4">
        <v>303.26877622377623</v>
      </c>
      <c r="H411">
        <v>4</v>
      </c>
    </row>
    <row r="412" spans="6:8" x14ac:dyDescent="0.35">
      <c r="F412" s="42" t="s">
        <v>204</v>
      </c>
      <c r="G412" s="4">
        <v>307.59715775558169</v>
      </c>
      <c r="H412">
        <v>3</v>
      </c>
    </row>
    <row r="413" spans="6:8" x14ac:dyDescent="0.35">
      <c r="F413" s="42" t="s">
        <v>100</v>
      </c>
      <c r="G413" s="4">
        <v>148.26932021796569</v>
      </c>
      <c r="H413">
        <v>4</v>
      </c>
    </row>
    <row r="415" spans="6:8" x14ac:dyDescent="0.35">
      <c r="F415" s="42"/>
      <c r="G415" s="4"/>
    </row>
    <row r="416" spans="6:8" x14ac:dyDescent="0.35">
      <c r="F416" s="42"/>
      <c r="G416" s="4"/>
    </row>
    <row r="417" spans="6:7" x14ac:dyDescent="0.35">
      <c r="F417" s="42"/>
      <c r="G417" s="4"/>
    </row>
    <row r="418" spans="6:7" x14ac:dyDescent="0.35">
      <c r="F418" s="42"/>
      <c r="G418" s="4"/>
    </row>
    <row r="419" spans="6:7" x14ac:dyDescent="0.35">
      <c r="F419" s="42"/>
      <c r="G419" s="4"/>
    </row>
  </sheetData>
  <autoFilter ref="Q2:U204" xr:uid="{98C55D86-3EB2-4066-AC2B-D75560E1C9B8}">
    <sortState xmlns:xlrd2="http://schemas.microsoft.com/office/spreadsheetml/2017/richdata2" ref="Q3:U204">
      <sortCondition descending="1" ref="R2:R204"/>
    </sortState>
  </autoFilter>
  <conditionalFormatting sqref="F310">
    <cfRule type="containsText" dxfId="246" priority="1" operator="containsText" text="Pearl">
      <formula>NOT(ISERROR(SEARCH("Pearl",F310)))</formula>
    </cfRule>
    <cfRule type="containsText" dxfId="245" priority="2" operator="containsText" text="Diamond">
      <formula>NOT(ISERROR(SEARCH("Diamond",F310)))</formula>
    </cfRule>
    <cfRule type="containsText" dxfId="244" priority="3" operator="containsText" text="Sapphire">
      <formula>NOT(ISERROR(SEARCH("Sapphire",F310)))</formula>
    </cfRule>
    <cfRule type="containsText" dxfId="243" priority="4" operator="containsText" text="Emerald">
      <formula>NOT(ISERROR(SEARCH("Emerald",F310)))</formula>
    </cfRule>
    <cfRule type="containsText" dxfId="242" priority="5" operator="containsText" text="Ruby">
      <formula>NOT(ISERROR(SEARCH("Ruby",F310)))</formula>
    </cfRule>
  </conditionalFormatting>
  <conditionalFormatting sqref="F415:F1048576 F1:F413">
    <cfRule type="duplicateValues" dxfId="241" priority="6"/>
  </conditionalFormatting>
  <conditionalFormatting sqref="F213:G413 F415:G419">
    <cfRule type="containsText" dxfId="240" priority="19" operator="containsText" text="Pearl">
      <formula>NOT(ISERROR(SEARCH("Pearl",F213)))</formula>
    </cfRule>
    <cfRule type="containsText" dxfId="239" priority="20" operator="containsText" text="Diamond">
      <formula>NOT(ISERROR(SEARCH("Diamond",F213)))</formula>
    </cfRule>
    <cfRule type="containsText" dxfId="238" priority="21" operator="containsText" text="Sapphire">
      <formula>NOT(ISERROR(SEARCH("Sapphire",F213)))</formula>
    </cfRule>
    <cfRule type="containsText" dxfId="237" priority="22" operator="containsText" text="Emerald">
      <formula>NOT(ISERROR(SEARCH("Emerald",F213)))</formula>
    </cfRule>
    <cfRule type="containsText" dxfId="236" priority="23" operator="containsText" text="Ruby">
      <formula>NOT(ISERROR(SEARCH("Ruby",F213)))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03CB-A714-48DE-8F35-D35DC1F07691}">
  <dimension ref="B1:O66"/>
  <sheetViews>
    <sheetView topLeftCell="B1" zoomScale="85" zoomScaleNormal="85" workbookViewId="0">
      <selection activeCell="I6" sqref="I6"/>
    </sheetView>
  </sheetViews>
  <sheetFormatPr defaultRowHeight="14.5" x14ac:dyDescent="0.35"/>
  <cols>
    <col min="2" max="2" width="21.81640625" bestFit="1" customWidth="1"/>
    <col min="3" max="3" width="8.1796875" bestFit="1" customWidth="1"/>
    <col min="4" max="4" width="9.54296875" bestFit="1" customWidth="1"/>
    <col min="6" max="6" width="18.81640625" bestFit="1" customWidth="1"/>
    <col min="7" max="10" width="9.1796875" customWidth="1"/>
    <col min="11" max="11" width="15.6328125" bestFit="1" customWidth="1"/>
    <col min="12" max="12" width="14.6328125" bestFit="1" customWidth="1"/>
    <col min="14" max="14" width="21.81640625" bestFit="1" customWidth="1"/>
    <col min="15" max="15" width="14.6328125" bestFit="1" customWidth="1"/>
  </cols>
  <sheetData>
    <row r="1" spans="2:15" x14ac:dyDescent="0.35">
      <c r="B1" s="10" t="s">
        <v>58</v>
      </c>
      <c r="C1" s="11" t="s">
        <v>227</v>
      </c>
      <c r="D1" s="12" t="s">
        <v>61</v>
      </c>
      <c r="F1" s="22" t="s">
        <v>58</v>
      </c>
      <c r="G1" s="22" t="s">
        <v>60</v>
      </c>
      <c r="H1" s="22" t="s">
        <v>61</v>
      </c>
      <c r="K1" s="5" t="s">
        <v>60</v>
      </c>
      <c r="L1" s="6">
        <v>5</v>
      </c>
    </row>
    <row r="2" spans="2:15" x14ac:dyDescent="0.35">
      <c r="B2" s="13" t="s">
        <v>3</v>
      </c>
      <c r="C2" s="7">
        <v>76</v>
      </c>
      <c r="D2" s="14">
        <v>4</v>
      </c>
      <c r="F2" s="9" t="s">
        <v>89</v>
      </c>
      <c r="G2" s="26">
        <v>5</v>
      </c>
      <c r="H2" s="9">
        <v>3</v>
      </c>
      <c r="N2" s="5" t="s">
        <v>305</v>
      </c>
      <c r="O2" t="s">
        <v>306</v>
      </c>
    </row>
    <row r="3" spans="2:15" x14ac:dyDescent="0.35">
      <c r="B3" s="15" t="s">
        <v>89</v>
      </c>
      <c r="C3" s="8">
        <v>73</v>
      </c>
      <c r="D3" s="14">
        <v>3</v>
      </c>
      <c r="F3" s="9" t="s">
        <v>48</v>
      </c>
      <c r="G3" s="26">
        <v>5</v>
      </c>
      <c r="H3" s="9">
        <v>3</v>
      </c>
      <c r="K3" s="5" t="s">
        <v>305</v>
      </c>
      <c r="L3" t="s">
        <v>306</v>
      </c>
      <c r="N3" s="6" t="s">
        <v>16</v>
      </c>
      <c r="O3">
        <v>5</v>
      </c>
    </row>
    <row r="4" spans="2:15" x14ac:dyDescent="0.35">
      <c r="B4" s="15" t="s">
        <v>16</v>
      </c>
      <c r="C4" s="3">
        <v>71</v>
      </c>
      <c r="D4" s="14">
        <v>3</v>
      </c>
      <c r="F4" s="9" t="s">
        <v>15</v>
      </c>
      <c r="G4" s="26">
        <v>5</v>
      </c>
      <c r="H4" s="9">
        <v>3</v>
      </c>
      <c r="K4" s="6" t="s">
        <v>89</v>
      </c>
      <c r="L4">
        <v>2</v>
      </c>
      <c r="N4" s="6" t="s">
        <v>89</v>
      </c>
      <c r="O4">
        <v>3</v>
      </c>
    </row>
    <row r="5" spans="2:15" x14ac:dyDescent="0.35">
      <c r="B5" s="15" t="s">
        <v>163</v>
      </c>
      <c r="C5" s="8">
        <v>71</v>
      </c>
      <c r="D5" s="14">
        <v>1</v>
      </c>
      <c r="F5" s="26" t="s">
        <v>134</v>
      </c>
      <c r="G5" s="26">
        <v>5</v>
      </c>
      <c r="H5" s="9">
        <v>4</v>
      </c>
      <c r="K5" s="6" t="s">
        <v>48</v>
      </c>
      <c r="L5">
        <v>2</v>
      </c>
      <c r="N5" s="6" t="s">
        <v>3</v>
      </c>
      <c r="O5">
        <v>3</v>
      </c>
    </row>
    <row r="6" spans="2:15" x14ac:dyDescent="0.35">
      <c r="B6" s="15" t="s">
        <v>28</v>
      </c>
      <c r="C6" s="3">
        <v>65</v>
      </c>
      <c r="D6" s="14">
        <v>1</v>
      </c>
      <c r="F6" s="26" t="s">
        <v>124</v>
      </c>
      <c r="G6" s="26">
        <v>5</v>
      </c>
      <c r="H6" s="9">
        <v>4</v>
      </c>
      <c r="K6" s="6" t="s">
        <v>32</v>
      </c>
      <c r="L6">
        <v>2</v>
      </c>
      <c r="N6" s="6" t="s">
        <v>163</v>
      </c>
      <c r="O6">
        <v>3</v>
      </c>
    </row>
    <row r="7" spans="2:15" x14ac:dyDescent="0.35">
      <c r="B7" s="15" t="s">
        <v>16</v>
      </c>
      <c r="C7" s="7">
        <v>64</v>
      </c>
      <c r="D7" s="14">
        <v>5</v>
      </c>
      <c r="F7" s="9" t="s">
        <v>29</v>
      </c>
      <c r="G7" s="9">
        <v>5</v>
      </c>
      <c r="H7" s="9">
        <v>2</v>
      </c>
      <c r="K7" s="6" t="s">
        <v>2</v>
      </c>
      <c r="L7">
        <v>2</v>
      </c>
      <c r="N7" s="6" t="s">
        <v>94</v>
      </c>
      <c r="O7">
        <v>2</v>
      </c>
    </row>
    <row r="8" spans="2:15" x14ac:dyDescent="0.35">
      <c r="B8" s="15" t="s">
        <v>89</v>
      </c>
      <c r="C8" s="3">
        <v>64</v>
      </c>
      <c r="D8" s="14">
        <v>3</v>
      </c>
      <c r="F8" s="9" t="s">
        <v>32</v>
      </c>
      <c r="G8" s="9">
        <v>5</v>
      </c>
      <c r="H8" s="9">
        <v>2</v>
      </c>
      <c r="K8" s="6" t="s">
        <v>308</v>
      </c>
      <c r="L8">
        <v>1</v>
      </c>
      <c r="N8" s="6" t="s">
        <v>205</v>
      </c>
      <c r="O8">
        <v>2</v>
      </c>
    </row>
    <row r="9" spans="2:15" x14ac:dyDescent="0.35">
      <c r="B9" s="16" t="s">
        <v>37</v>
      </c>
      <c r="C9" s="7">
        <v>64</v>
      </c>
      <c r="D9" s="14">
        <v>4</v>
      </c>
      <c r="F9" s="9" t="s">
        <v>32</v>
      </c>
      <c r="G9" s="9">
        <v>5</v>
      </c>
      <c r="H9" s="9">
        <v>2</v>
      </c>
      <c r="K9" s="6" t="s">
        <v>15</v>
      </c>
      <c r="L9">
        <v>1</v>
      </c>
      <c r="N9" s="6" t="s">
        <v>28</v>
      </c>
      <c r="O9">
        <v>1</v>
      </c>
    </row>
    <row r="10" spans="2:15" x14ac:dyDescent="0.35">
      <c r="B10" s="15" t="s">
        <v>205</v>
      </c>
      <c r="C10" s="3">
        <v>61</v>
      </c>
      <c r="D10" s="14">
        <v>3</v>
      </c>
      <c r="F10" s="9" t="s">
        <v>166</v>
      </c>
      <c r="G10" s="9">
        <v>5</v>
      </c>
      <c r="H10" s="9">
        <v>2</v>
      </c>
      <c r="K10" s="6" t="s">
        <v>166</v>
      </c>
      <c r="L10">
        <v>1</v>
      </c>
      <c r="N10" s="6" t="s">
        <v>92</v>
      </c>
      <c r="O10">
        <v>1</v>
      </c>
    </row>
    <row r="11" spans="2:15" x14ac:dyDescent="0.35">
      <c r="B11" s="13" t="s">
        <v>3</v>
      </c>
      <c r="C11" s="7">
        <v>61</v>
      </c>
      <c r="D11" s="14">
        <v>4</v>
      </c>
      <c r="F11" s="9" t="s">
        <v>48</v>
      </c>
      <c r="G11" s="9">
        <v>5</v>
      </c>
      <c r="H11" s="9">
        <v>2</v>
      </c>
      <c r="K11" s="6" t="s">
        <v>76</v>
      </c>
      <c r="L11">
        <v>1</v>
      </c>
      <c r="N11" s="6" t="s">
        <v>95</v>
      </c>
      <c r="O11">
        <v>1</v>
      </c>
    </row>
    <row r="12" spans="2:15" x14ac:dyDescent="0.35">
      <c r="B12" s="16" t="s">
        <v>93</v>
      </c>
      <c r="C12" s="7">
        <v>59</v>
      </c>
      <c r="D12" s="14">
        <v>4</v>
      </c>
      <c r="F12" s="9" t="s">
        <v>147</v>
      </c>
      <c r="G12" s="9">
        <v>5</v>
      </c>
      <c r="H12" s="9">
        <v>2</v>
      </c>
      <c r="K12" s="6" t="s">
        <v>134</v>
      </c>
      <c r="L12">
        <v>1</v>
      </c>
      <c r="N12" s="6" t="s">
        <v>37</v>
      </c>
      <c r="O12">
        <v>1</v>
      </c>
    </row>
    <row r="13" spans="2:15" x14ac:dyDescent="0.35">
      <c r="B13" s="15" t="s">
        <v>3</v>
      </c>
      <c r="C13" s="3">
        <v>58</v>
      </c>
      <c r="D13" s="14">
        <v>2</v>
      </c>
      <c r="F13" s="9" t="s">
        <v>2</v>
      </c>
      <c r="G13" s="9">
        <v>5</v>
      </c>
      <c r="H13" s="9">
        <v>1</v>
      </c>
      <c r="K13" s="6" t="s">
        <v>396</v>
      </c>
      <c r="L13">
        <v>1</v>
      </c>
      <c r="N13" s="6" t="s">
        <v>19</v>
      </c>
      <c r="O13">
        <v>1</v>
      </c>
    </row>
    <row r="14" spans="2:15" x14ac:dyDescent="0.35">
      <c r="B14" s="15" t="s">
        <v>94</v>
      </c>
      <c r="C14" s="7">
        <v>57</v>
      </c>
      <c r="D14" s="14">
        <v>5</v>
      </c>
      <c r="F14" s="9" t="s">
        <v>2</v>
      </c>
      <c r="G14" s="29">
        <v>5</v>
      </c>
      <c r="H14" s="9">
        <v>1</v>
      </c>
      <c r="K14" s="6" t="s">
        <v>93</v>
      </c>
      <c r="L14">
        <v>1</v>
      </c>
      <c r="N14" s="6" t="s">
        <v>65</v>
      </c>
      <c r="O14">
        <v>1</v>
      </c>
    </row>
    <row r="15" spans="2:15" x14ac:dyDescent="0.35">
      <c r="B15" s="15" t="s">
        <v>16</v>
      </c>
      <c r="C15" s="3">
        <v>56</v>
      </c>
      <c r="D15" s="14">
        <v>1</v>
      </c>
      <c r="F15" s="9" t="s">
        <v>89</v>
      </c>
      <c r="G15" s="9">
        <v>5</v>
      </c>
      <c r="H15" s="9">
        <v>1</v>
      </c>
      <c r="K15" s="6" t="s">
        <v>29</v>
      </c>
      <c r="L15">
        <v>1</v>
      </c>
      <c r="N15" s="6" t="s">
        <v>93</v>
      </c>
      <c r="O15">
        <v>1</v>
      </c>
    </row>
    <row r="16" spans="2:15" x14ac:dyDescent="0.35">
      <c r="B16" s="16" t="s">
        <v>90</v>
      </c>
      <c r="C16" s="7">
        <v>55</v>
      </c>
      <c r="D16" s="14">
        <v>4</v>
      </c>
      <c r="F16" s="9" t="s">
        <v>94</v>
      </c>
      <c r="G16" s="26">
        <v>4</v>
      </c>
      <c r="H16" s="9">
        <v>3</v>
      </c>
      <c r="K16" s="6" t="s">
        <v>286</v>
      </c>
      <c r="L16">
        <v>1</v>
      </c>
      <c r="N16" s="6" t="s">
        <v>75</v>
      </c>
      <c r="O16">
        <v>1</v>
      </c>
    </row>
    <row r="17" spans="2:15" x14ac:dyDescent="0.35">
      <c r="B17" s="16" t="s">
        <v>95</v>
      </c>
      <c r="C17" s="7">
        <v>55</v>
      </c>
      <c r="D17" s="14">
        <v>4</v>
      </c>
      <c r="F17" s="24" t="s">
        <v>228</v>
      </c>
      <c r="G17" s="26">
        <v>4</v>
      </c>
      <c r="H17" s="9">
        <v>3</v>
      </c>
      <c r="K17" s="6" t="s">
        <v>124</v>
      </c>
      <c r="L17">
        <v>1</v>
      </c>
      <c r="N17" s="6" t="s">
        <v>91</v>
      </c>
      <c r="O17">
        <v>1</v>
      </c>
    </row>
    <row r="18" spans="2:15" x14ac:dyDescent="0.35">
      <c r="B18" s="16" t="s">
        <v>19</v>
      </c>
      <c r="C18" s="7">
        <v>55</v>
      </c>
      <c r="D18" s="14">
        <v>4</v>
      </c>
      <c r="F18" s="25" t="s">
        <v>130</v>
      </c>
      <c r="G18" s="26">
        <v>4</v>
      </c>
      <c r="H18" s="9">
        <v>3</v>
      </c>
      <c r="K18" s="6" t="s">
        <v>147</v>
      </c>
      <c r="L18">
        <v>1</v>
      </c>
      <c r="N18" s="6" t="s">
        <v>83</v>
      </c>
      <c r="O18">
        <v>1</v>
      </c>
    </row>
    <row r="19" spans="2:15" x14ac:dyDescent="0.35">
      <c r="B19" s="16" t="s">
        <v>94</v>
      </c>
      <c r="C19" s="7">
        <v>54</v>
      </c>
      <c r="D19" s="14">
        <v>4</v>
      </c>
      <c r="F19" s="9" t="s">
        <v>200</v>
      </c>
      <c r="G19" s="26">
        <v>4</v>
      </c>
      <c r="H19" s="9">
        <v>3</v>
      </c>
      <c r="K19" s="6" t="s">
        <v>221</v>
      </c>
      <c r="L19">
        <v>19</v>
      </c>
      <c r="N19" s="6" t="s">
        <v>90</v>
      </c>
      <c r="O19">
        <v>1</v>
      </c>
    </row>
    <row r="20" spans="2:15" x14ac:dyDescent="0.35">
      <c r="B20" s="15" t="s">
        <v>16</v>
      </c>
      <c r="C20" s="7">
        <v>53</v>
      </c>
      <c r="D20" s="14">
        <v>5</v>
      </c>
      <c r="F20" s="9" t="s">
        <v>130</v>
      </c>
      <c r="G20" s="26">
        <v>4</v>
      </c>
      <c r="H20" s="9">
        <v>3</v>
      </c>
      <c r="N20" s="6" t="s">
        <v>221</v>
      </c>
      <c r="O20">
        <v>29</v>
      </c>
    </row>
    <row r="21" spans="2:15" x14ac:dyDescent="0.35">
      <c r="B21" s="15" t="s">
        <v>16</v>
      </c>
      <c r="C21" s="7">
        <v>53</v>
      </c>
      <c r="D21" s="14">
        <v>5</v>
      </c>
      <c r="F21" s="25" t="s">
        <v>130</v>
      </c>
      <c r="G21" s="26">
        <v>4</v>
      </c>
      <c r="H21" s="9">
        <v>3</v>
      </c>
    </row>
    <row r="22" spans="2:15" x14ac:dyDescent="0.35">
      <c r="B22" s="16" t="s">
        <v>92</v>
      </c>
      <c r="C22" s="7">
        <v>52</v>
      </c>
      <c r="D22" s="14">
        <v>4</v>
      </c>
      <c r="F22" s="25" t="s">
        <v>130</v>
      </c>
      <c r="G22" s="26">
        <v>4</v>
      </c>
      <c r="H22" s="9">
        <v>3</v>
      </c>
    </row>
    <row r="23" spans="2:15" x14ac:dyDescent="0.35">
      <c r="B23" s="17" t="s">
        <v>163</v>
      </c>
      <c r="C23" s="3">
        <v>52</v>
      </c>
      <c r="D23" s="14">
        <v>1</v>
      </c>
      <c r="F23" s="9" t="s">
        <v>147</v>
      </c>
      <c r="G23" s="26">
        <v>4</v>
      </c>
      <c r="H23" s="9">
        <v>3</v>
      </c>
    </row>
    <row r="24" spans="2:15" x14ac:dyDescent="0.35">
      <c r="B24" s="15" t="s">
        <v>163</v>
      </c>
      <c r="C24" s="3">
        <v>52</v>
      </c>
      <c r="D24" s="14">
        <v>2</v>
      </c>
      <c r="F24" s="9" t="s">
        <v>87</v>
      </c>
      <c r="G24" s="26">
        <v>4</v>
      </c>
      <c r="H24" s="9">
        <v>3</v>
      </c>
    </row>
    <row r="25" spans="2:15" x14ac:dyDescent="0.35">
      <c r="B25" s="15" t="s">
        <v>75</v>
      </c>
      <c r="C25" s="3">
        <v>51</v>
      </c>
      <c r="D25" s="14">
        <v>1</v>
      </c>
      <c r="F25" s="9" t="s">
        <v>4</v>
      </c>
      <c r="G25" s="26">
        <v>4</v>
      </c>
      <c r="H25" s="9">
        <v>3</v>
      </c>
    </row>
    <row r="26" spans="2:15" x14ac:dyDescent="0.35">
      <c r="B26" s="54" t="s">
        <v>89</v>
      </c>
      <c r="C26" s="53">
        <v>51</v>
      </c>
      <c r="D26" s="21">
        <v>4</v>
      </c>
      <c r="F26" s="9" t="s">
        <v>93</v>
      </c>
      <c r="G26" s="26">
        <v>4</v>
      </c>
      <c r="H26" s="9">
        <v>3</v>
      </c>
    </row>
    <row r="27" spans="2:15" x14ac:dyDescent="0.35">
      <c r="B27" s="16" t="s">
        <v>65</v>
      </c>
      <c r="C27" s="7">
        <v>51</v>
      </c>
      <c r="D27" s="14">
        <v>4</v>
      </c>
      <c r="F27" s="9" t="s">
        <v>87</v>
      </c>
      <c r="G27" s="26">
        <v>4</v>
      </c>
      <c r="H27" s="9">
        <v>3</v>
      </c>
    </row>
    <row r="28" spans="2:15" x14ac:dyDescent="0.35">
      <c r="B28" s="18" t="s">
        <v>91</v>
      </c>
      <c r="C28" s="7">
        <v>51</v>
      </c>
      <c r="D28" s="14">
        <v>4</v>
      </c>
      <c r="F28" s="9" t="s">
        <v>94</v>
      </c>
      <c r="G28" s="26">
        <v>4</v>
      </c>
      <c r="H28" s="9">
        <v>3</v>
      </c>
    </row>
    <row r="29" spans="2:15" x14ac:dyDescent="0.35">
      <c r="B29" s="19" t="s">
        <v>83</v>
      </c>
      <c r="C29" s="20">
        <v>50</v>
      </c>
      <c r="D29" s="21">
        <v>3</v>
      </c>
      <c r="F29" s="9" t="s">
        <v>205</v>
      </c>
      <c r="G29" s="26">
        <v>4</v>
      </c>
      <c r="H29" s="9">
        <v>3</v>
      </c>
    </row>
    <row r="30" spans="2:15" x14ac:dyDescent="0.35">
      <c r="B30" s="19" t="s">
        <v>205</v>
      </c>
      <c r="C30" s="20">
        <v>50</v>
      </c>
      <c r="D30" s="21">
        <v>3</v>
      </c>
      <c r="F30" s="9" t="s">
        <v>88</v>
      </c>
      <c r="G30" s="26">
        <v>4</v>
      </c>
      <c r="H30" s="9">
        <v>3</v>
      </c>
    </row>
    <row r="31" spans="2:15" x14ac:dyDescent="0.35">
      <c r="F31" s="9" t="s">
        <v>3</v>
      </c>
      <c r="G31" s="26">
        <v>4</v>
      </c>
      <c r="H31" s="9">
        <v>3</v>
      </c>
    </row>
    <row r="32" spans="2:15" x14ac:dyDescent="0.35">
      <c r="F32" s="27" t="s">
        <v>87</v>
      </c>
      <c r="G32" s="26">
        <v>4</v>
      </c>
      <c r="H32" s="9">
        <v>4</v>
      </c>
    </row>
    <row r="33" spans="6:8" x14ac:dyDescent="0.35">
      <c r="F33" s="26" t="s">
        <v>164</v>
      </c>
      <c r="G33" s="30">
        <v>4</v>
      </c>
      <c r="H33" s="9">
        <v>4</v>
      </c>
    </row>
    <row r="34" spans="6:8" x14ac:dyDescent="0.35">
      <c r="F34" s="27" t="s">
        <v>15</v>
      </c>
      <c r="G34" s="26">
        <v>4</v>
      </c>
      <c r="H34" s="9">
        <v>4</v>
      </c>
    </row>
    <row r="35" spans="6:8" x14ac:dyDescent="0.35">
      <c r="F35" s="26" t="s">
        <v>5</v>
      </c>
      <c r="G35" s="26">
        <v>4</v>
      </c>
      <c r="H35" s="9">
        <v>4</v>
      </c>
    </row>
    <row r="36" spans="6:8" x14ac:dyDescent="0.35">
      <c r="F36" s="9" t="s">
        <v>89</v>
      </c>
      <c r="G36" s="26">
        <v>4</v>
      </c>
      <c r="H36" s="9">
        <v>4</v>
      </c>
    </row>
    <row r="37" spans="6:8" x14ac:dyDescent="0.35">
      <c r="F37" s="26" t="s">
        <v>147</v>
      </c>
      <c r="G37" s="26">
        <v>4</v>
      </c>
      <c r="H37" s="9">
        <v>4</v>
      </c>
    </row>
    <row r="38" spans="6:8" x14ac:dyDescent="0.35">
      <c r="F38" s="26" t="s">
        <v>130</v>
      </c>
      <c r="G38" s="30">
        <v>4</v>
      </c>
      <c r="H38" s="9">
        <v>4</v>
      </c>
    </row>
    <row r="39" spans="6:8" x14ac:dyDescent="0.35">
      <c r="F39" s="9" t="s">
        <v>31</v>
      </c>
      <c r="G39" s="9">
        <v>4</v>
      </c>
      <c r="H39" s="9">
        <v>2</v>
      </c>
    </row>
    <row r="40" spans="6:8" x14ac:dyDescent="0.35">
      <c r="F40" s="9" t="s">
        <v>166</v>
      </c>
      <c r="G40" s="9">
        <v>4</v>
      </c>
      <c r="H40" s="9">
        <v>2</v>
      </c>
    </row>
    <row r="41" spans="6:8" x14ac:dyDescent="0.35">
      <c r="F41" s="9" t="s">
        <v>2</v>
      </c>
      <c r="G41" s="9">
        <v>4</v>
      </c>
      <c r="H41" s="9">
        <v>2</v>
      </c>
    </row>
    <row r="42" spans="6:8" x14ac:dyDescent="0.35">
      <c r="F42" s="9" t="s">
        <v>15</v>
      </c>
      <c r="G42" s="9">
        <v>4</v>
      </c>
      <c r="H42" s="9">
        <v>2</v>
      </c>
    </row>
    <row r="43" spans="6:8" x14ac:dyDescent="0.35">
      <c r="F43" s="9" t="s">
        <v>4</v>
      </c>
      <c r="G43" s="9">
        <v>4</v>
      </c>
      <c r="H43" s="9">
        <v>2</v>
      </c>
    </row>
    <row r="44" spans="6:8" x14ac:dyDescent="0.35">
      <c r="F44" s="9" t="s">
        <v>15</v>
      </c>
      <c r="G44" s="9">
        <v>4</v>
      </c>
      <c r="H44" s="9">
        <v>2</v>
      </c>
    </row>
    <row r="45" spans="6:8" x14ac:dyDescent="0.35">
      <c r="F45" s="9" t="s">
        <v>97</v>
      </c>
      <c r="G45" s="9">
        <v>4</v>
      </c>
      <c r="H45" s="9">
        <v>2</v>
      </c>
    </row>
    <row r="46" spans="6:8" x14ac:dyDescent="0.35">
      <c r="F46" s="9" t="s">
        <v>175</v>
      </c>
      <c r="G46" s="9">
        <v>4</v>
      </c>
      <c r="H46" s="9">
        <v>2</v>
      </c>
    </row>
    <row r="47" spans="6:8" x14ac:dyDescent="0.35">
      <c r="F47" s="23" t="s">
        <v>175</v>
      </c>
      <c r="G47" s="9">
        <v>4</v>
      </c>
      <c r="H47" s="9">
        <v>2</v>
      </c>
    </row>
    <row r="48" spans="6:8" x14ac:dyDescent="0.35">
      <c r="F48" s="9" t="s">
        <v>147</v>
      </c>
      <c r="G48" s="9">
        <v>4</v>
      </c>
      <c r="H48" s="9">
        <v>2</v>
      </c>
    </row>
    <row r="49" spans="6:8" x14ac:dyDescent="0.35">
      <c r="F49" s="28" t="s">
        <v>134</v>
      </c>
      <c r="G49" s="9">
        <v>4</v>
      </c>
      <c r="H49" s="9">
        <v>2</v>
      </c>
    </row>
    <row r="50" spans="6:8" x14ac:dyDescent="0.35">
      <c r="F50" s="9" t="s">
        <v>97</v>
      </c>
      <c r="G50" s="9">
        <v>4</v>
      </c>
      <c r="H50" s="9">
        <v>1</v>
      </c>
    </row>
    <row r="51" spans="6:8" x14ac:dyDescent="0.35">
      <c r="F51" s="9" t="s">
        <v>14</v>
      </c>
      <c r="G51" s="9">
        <v>4</v>
      </c>
      <c r="H51" s="9">
        <v>1</v>
      </c>
    </row>
    <row r="52" spans="6:8" x14ac:dyDescent="0.35">
      <c r="F52" s="9" t="s">
        <v>28</v>
      </c>
      <c r="G52" s="9">
        <v>4</v>
      </c>
      <c r="H52" s="9">
        <v>1</v>
      </c>
    </row>
    <row r="53" spans="6:8" x14ac:dyDescent="0.35">
      <c r="F53" s="9" t="s">
        <v>28</v>
      </c>
      <c r="G53" s="9">
        <v>4</v>
      </c>
      <c r="H53" s="9">
        <v>1</v>
      </c>
    </row>
    <row r="54" spans="6:8" x14ac:dyDescent="0.35">
      <c r="F54" s="9" t="s">
        <v>87</v>
      </c>
      <c r="G54" s="9">
        <v>4</v>
      </c>
      <c r="H54" s="9">
        <v>1</v>
      </c>
    </row>
    <row r="55" spans="6:8" x14ac:dyDescent="0.35">
      <c r="F55" s="9" t="s">
        <v>205</v>
      </c>
      <c r="G55" s="9">
        <v>4</v>
      </c>
      <c r="H55" s="9">
        <v>1</v>
      </c>
    </row>
    <row r="56" spans="6:8" x14ac:dyDescent="0.35">
      <c r="F56" s="9" t="s">
        <v>14</v>
      </c>
      <c r="G56" s="9">
        <v>4</v>
      </c>
      <c r="H56" s="9">
        <v>1</v>
      </c>
    </row>
    <row r="57" spans="6:8" x14ac:dyDescent="0.35">
      <c r="F57" s="55" t="s">
        <v>308</v>
      </c>
      <c r="G57" s="55">
        <v>5</v>
      </c>
      <c r="H57" s="55">
        <v>5</v>
      </c>
    </row>
    <row r="58" spans="6:8" x14ac:dyDescent="0.35">
      <c r="F58" s="55" t="s">
        <v>76</v>
      </c>
      <c r="G58" s="55">
        <v>5</v>
      </c>
      <c r="H58" s="55">
        <v>5</v>
      </c>
    </row>
    <row r="59" spans="6:8" x14ac:dyDescent="0.35">
      <c r="F59" s="55" t="s">
        <v>396</v>
      </c>
      <c r="G59" s="55">
        <v>5</v>
      </c>
      <c r="H59" s="55">
        <v>5</v>
      </c>
    </row>
    <row r="60" spans="6:8" x14ac:dyDescent="0.35">
      <c r="F60" s="55" t="s">
        <v>93</v>
      </c>
      <c r="G60" s="55">
        <v>5</v>
      </c>
      <c r="H60" s="55">
        <v>5</v>
      </c>
    </row>
    <row r="61" spans="6:8" x14ac:dyDescent="0.35">
      <c r="F61" s="55" t="s">
        <v>286</v>
      </c>
      <c r="G61" s="55">
        <v>5</v>
      </c>
      <c r="H61" s="55">
        <v>5</v>
      </c>
    </row>
    <row r="62" spans="6:8" x14ac:dyDescent="0.35">
      <c r="F62" s="9" t="s">
        <v>87</v>
      </c>
      <c r="G62" s="9">
        <v>4</v>
      </c>
      <c r="H62" s="55">
        <v>5</v>
      </c>
    </row>
    <row r="63" spans="6:8" x14ac:dyDescent="0.35">
      <c r="F63" s="55" t="s">
        <v>17</v>
      </c>
      <c r="G63" s="9">
        <v>4</v>
      </c>
      <c r="H63" s="55">
        <v>5</v>
      </c>
    </row>
    <row r="64" spans="6:8" x14ac:dyDescent="0.35">
      <c r="F64" s="55" t="s">
        <v>94</v>
      </c>
      <c r="G64" s="9">
        <v>4</v>
      </c>
      <c r="H64" s="55">
        <v>5</v>
      </c>
    </row>
    <row r="65" spans="6:8" x14ac:dyDescent="0.35">
      <c r="F65" s="55" t="s">
        <v>111</v>
      </c>
      <c r="G65" s="9">
        <v>4</v>
      </c>
      <c r="H65" s="55">
        <v>5</v>
      </c>
    </row>
    <row r="66" spans="6:8" x14ac:dyDescent="0.35">
      <c r="F66" s="55" t="s">
        <v>29</v>
      </c>
      <c r="G66" s="9">
        <v>4</v>
      </c>
      <c r="H66" s="55">
        <v>5</v>
      </c>
    </row>
  </sheetData>
  <autoFilter ref="F1:H66" xr:uid="{FEC434DB-D3BB-4CFB-B756-7ACACC5F99D7}">
    <sortState xmlns:xlrd2="http://schemas.microsoft.com/office/spreadsheetml/2017/richdata2" ref="F2:H56">
      <sortCondition descending="1" ref="G1"/>
    </sortState>
  </autoFilter>
  <dataValidations count="1">
    <dataValidation type="whole" allowBlank="1" showInputMessage="1" showErrorMessage="1" sqref="C15:C26 G21:G29" xr:uid="{959511B0-C408-4F30-B96D-0F8801B5FCA0}">
      <formula1>0</formula1>
      <formula2>100</formula2>
    </dataValidation>
  </dataValidations>
  <pageMargins left="0.7" right="0.7" top="0.75" bottom="0.75" header="0.3" footer="0.3"/>
  <pageSetup paperSize="9" orientation="portrait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</vt:lpstr>
      <vt:lpstr>Sheet2</vt:lpstr>
      <vt:lpstr>Batting</vt:lpstr>
      <vt:lpstr>Sheet1</vt:lpstr>
      <vt:lpstr>MVP Data</vt:lpstr>
      <vt:lpstr>Top Performances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 Gandhi</dc:creator>
  <cp:lastModifiedBy>Sumedh Gandhi</cp:lastModifiedBy>
  <dcterms:created xsi:type="dcterms:W3CDTF">2018-12-04T13:09:19Z</dcterms:created>
  <dcterms:modified xsi:type="dcterms:W3CDTF">2024-12-03T06:47:29Z</dcterms:modified>
</cp:coreProperties>
</file>