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nowledge\Blockchain\C_OMMUSE\smart-contracts\blockchain_listener\"/>
    </mc:Choice>
  </mc:AlternateContent>
  <xr:revisionPtr revIDLastSave="0" documentId="13_ncr:1_{1DDBFA38-125C-4DFC-87FF-BED20FFDD3B5}" xr6:coauthVersionLast="47" xr6:coauthVersionMax="47" xr10:uidLastSave="{00000000-0000-0000-0000-000000000000}"/>
  <bookViews>
    <workbookView xWindow="-120" yWindow="-120" windowWidth="24240" windowHeight="12525" xr2:uid="{C0803C3A-80DF-4F95-A75F-A02164551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B5" i="1"/>
  <c r="B8" i="1" s="1"/>
  <c r="C5" i="1"/>
  <c r="D5" i="1"/>
  <c r="D6" i="1"/>
  <c r="D7" i="1"/>
  <c r="D9" i="1" s="1"/>
  <c r="D8" i="1"/>
  <c r="C8" i="1"/>
  <c r="C6" i="1"/>
  <c r="C7" i="1"/>
  <c r="C9" i="1" s="1"/>
  <c r="B7" i="1"/>
  <c r="B6" i="1"/>
  <c r="B9" i="1" s="1"/>
  <c r="H9" i="1" l="1"/>
</calcChain>
</file>

<file path=xl/sharedStrings.xml><?xml version="1.0" encoding="utf-8"?>
<sst xmlns="http://schemas.openxmlformats.org/spreadsheetml/2006/main" count="21" uniqueCount="17">
  <si>
    <t>no royalty example 1</t>
  </si>
  <si>
    <t>TOTAL</t>
  </si>
  <si>
    <t>Royalty</t>
  </si>
  <si>
    <t>OpenSeaFees</t>
  </si>
  <si>
    <t>Owner</t>
  </si>
  <si>
    <t>OwnerShare</t>
  </si>
  <si>
    <t>OpenSeaShare</t>
  </si>
  <si>
    <t>No royalty example 1</t>
  </si>
  <si>
    <t>RoyaltyShare</t>
  </si>
  <si>
    <t>Totol Percentage</t>
  </si>
  <si>
    <t xml:space="preserve">Conclusion </t>
  </si>
  <si>
    <t>Open sea pays 2.5% to itself</t>
  </si>
  <si>
    <t>Out of 100</t>
  </si>
  <si>
    <t xml:space="preserve">Pays royalty </t>
  </si>
  <si>
    <t>remaining goes to owner</t>
  </si>
  <si>
    <t xml:space="preserve">So if we know </t>
  </si>
  <si>
    <t>royalty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</si>
</sst>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2" borderId="0" xfId="0" applyNumberFormat="1" applyFill="1" applyBorder="1"/>
    <xf numFmtId="0" fontId="0" fillId="0" borderId="1" xfId="0" applyBorder="1"/>
    <xf numFmtId="1" fontId="0" fillId="3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/>
    <xf numFmtId="1" fontId="0" fillId="2" borderId="2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252243</xdr:colOff>
      <xdr:row>0</xdr:row>
      <xdr:rowOff>171449</xdr:rowOff>
    </xdr:from>
    <xdr:to>
      <xdr:col>14</xdr:col>
      <xdr:colOff>408809</xdr:colOff>
      <xdr:row>17</xdr:row>
      <xdr:rowOff>94614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F1F6CB-A5DF-2CCC-2BD9-BB90F1D42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3043" y="171449"/>
          <a:ext cx="3814166" cy="3161665"/>
        </a:xfrm>
        <a:prstGeom prst="rect">
          <a:avLst/>
        </a:prstGeom>
      </xdr:spPr>
    </xdr:pic>
    <xdr:clientData/>
  </xdr:twoCellAnchor>
  <xdr:twoCellAnchor editAs="oneCell">
    <xdr:from>
      <xdr:col>4</xdr:col>
      <xdr:colOff>614991</xdr:colOff>
      <xdr:row>10</xdr:row>
      <xdr:rowOff>133350</xdr:rowOff>
    </xdr:from>
    <xdr:to>
      <xdr:col>8</xdr:col>
      <xdr:colOff>99115</xdr:colOff>
      <xdr:row>29</xdr:row>
      <xdr:rowOff>170810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A00626-B5AE-A758-D516-E51BAB3F7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9016" y="2038350"/>
          <a:ext cx="4160899" cy="3656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4AF7-AD77-4A07-82C7-FAB2BAE2116E}">
  <dimension ref="A1:H18"/>
  <sheetViews>
    <sheetView tabSelected="1" workbookViewId="0">
      <selection activeCell="D10" sqref="D10"/>
    </sheetView>
  </sheetViews>
  <sheetFormatPr defaultRowHeight="15" x14ac:dyDescent="0.25"/>
  <cols>
    <col min="1" max="1" width="15.140625" customWidth="1"/>
    <col min="2" max="2" width="28.42578125" customWidth="1"/>
    <col min="3" max="4" width="19.7109375" bestFit="1" customWidth="1"/>
    <col min="5" max="5" width="18.28515625" bestFit="1" customWidth="1"/>
    <col min="6" max="8" width="17.28515625" bestFit="1" customWidth="1"/>
  </cols>
  <sheetData>
    <row r="1" spans="1:8" x14ac:dyDescent="0.25">
      <c r="A1" s="3"/>
      <c r="B1" s="3" t="s">
        <v>7</v>
      </c>
      <c r="C1" s="3" t="s">
        <v>0</v>
      </c>
      <c r="D1" s="8" t="s">
        <v>16</v>
      </c>
      <c r="E1" s="8" t="s">
        <v>16</v>
      </c>
      <c r="F1" s="8" t="s">
        <v>16</v>
      </c>
      <c r="G1" s="8" t="s">
        <v>16</v>
      </c>
      <c r="H1" s="3" t="s">
        <v>0</v>
      </c>
    </row>
    <row r="2" spans="1:8" s="1" customFormat="1" x14ac:dyDescent="0.25">
      <c r="A2" s="4" t="s">
        <v>4</v>
      </c>
      <c r="B2" s="4">
        <v>3997500000000000</v>
      </c>
      <c r="C2" s="4">
        <v>4095000000000000</v>
      </c>
      <c r="D2" s="4">
        <v>7400000000000000</v>
      </c>
      <c r="E2" s="4">
        <v>4.14E+16</v>
      </c>
      <c r="F2" s="4">
        <v>5250000000000000</v>
      </c>
      <c r="G2" s="4">
        <v>5162500000000000</v>
      </c>
      <c r="H2" s="4">
        <v>3510000000000000</v>
      </c>
    </row>
    <row r="3" spans="1:8" s="1" customFormat="1" x14ac:dyDescent="0.25">
      <c r="A3" s="4" t="s">
        <v>3</v>
      </c>
      <c r="B3" s="4">
        <v>102500000000000</v>
      </c>
      <c r="C3" s="4">
        <v>105000000000000</v>
      </c>
      <c r="D3" s="4">
        <v>200000000000000</v>
      </c>
      <c r="E3" s="4">
        <v>1150000000000000</v>
      </c>
      <c r="F3" s="4">
        <v>150000000000000</v>
      </c>
      <c r="G3" s="4">
        <v>147500000000000</v>
      </c>
      <c r="H3" s="4">
        <v>90000000000000</v>
      </c>
    </row>
    <row r="4" spans="1:8" s="1" customFormat="1" x14ac:dyDescent="0.25">
      <c r="A4" s="4" t="s">
        <v>2</v>
      </c>
      <c r="B4" s="4">
        <v>0</v>
      </c>
      <c r="C4" s="4">
        <v>0</v>
      </c>
      <c r="D4" s="4">
        <v>400000000000000</v>
      </c>
      <c r="E4" s="4">
        <v>3450000000000000</v>
      </c>
      <c r="F4" s="4">
        <v>600000000000000</v>
      </c>
      <c r="G4" s="4">
        <v>590000000000000</v>
      </c>
      <c r="H4" s="4">
        <v>0</v>
      </c>
    </row>
    <row r="5" spans="1:8" s="1" customFormat="1" x14ac:dyDescent="0.25">
      <c r="A5" s="4" t="s">
        <v>1</v>
      </c>
      <c r="B5" s="4">
        <f t="shared" ref="B5:C5" si="0">B2+B3+B4</f>
        <v>4100000000000000</v>
      </c>
      <c r="C5" s="4">
        <f t="shared" si="0"/>
        <v>4200000000000000</v>
      </c>
      <c r="D5" s="4">
        <f>D2+D3+D4</f>
        <v>8000000000000000</v>
      </c>
      <c r="E5" s="4">
        <f t="shared" ref="E5:H5" si="1">E2+E3+E4</f>
        <v>4.6E+16</v>
      </c>
      <c r="F5" s="4">
        <f t="shared" si="1"/>
        <v>6000000000000000</v>
      </c>
      <c r="G5" s="4">
        <f t="shared" si="1"/>
        <v>5900000000000000</v>
      </c>
      <c r="H5" s="4">
        <f t="shared" si="1"/>
        <v>3600000000000000</v>
      </c>
    </row>
    <row r="6" spans="1:8" x14ac:dyDescent="0.25">
      <c r="A6" s="5" t="s">
        <v>5</v>
      </c>
      <c r="B6" s="6">
        <f>B2*100/B5</f>
        <v>97.5</v>
      </c>
      <c r="C6" s="6">
        <f>C2*100/C5</f>
        <v>97.5</v>
      </c>
      <c r="D6" s="6">
        <f>D2*100/D5</f>
        <v>92.5</v>
      </c>
      <c r="E6" s="6">
        <f t="shared" ref="E6:H6" si="2">E2*100/E5</f>
        <v>90</v>
      </c>
      <c r="F6" s="6">
        <f t="shared" si="2"/>
        <v>87.5</v>
      </c>
      <c r="G6" s="6">
        <f t="shared" si="2"/>
        <v>87.5</v>
      </c>
      <c r="H6" s="6">
        <f t="shared" si="2"/>
        <v>97.5</v>
      </c>
    </row>
    <row r="7" spans="1:8" x14ac:dyDescent="0.25">
      <c r="A7" s="5" t="s">
        <v>6</v>
      </c>
      <c r="B7" s="6">
        <f>B3*100/B5</f>
        <v>2.5</v>
      </c>
      <c r="C7" s="6">
        <f>C3*100/C5</f>
        <v>2.5</v>
      </c>
      <c r="D7" s="6">
        <f>D3*100/D5</f>
        <v>2.5</v>
      </c>
      <c r="E7" s="6">
        <f t="shared" ref="E7:H7" si="3">E3*100/E5</f>
        <v>2.5</v>
      </c>
      <c r="F7" s="6">
        <f t="shared" si="3"/>
        <v>2.5</v>
      </c>
      <c r="G7" s="6">
        <f t="shared" si="3"/>
        <v>2.5</v>
      </c>
      <c r="H7" s="6">
        <f t="shared" si="3"/>
        <v>2.5</v>
      </c>
    </row>
    <row r="8" spans="1:8" x14ac:dyDescent="0.25">
      <c r="A8" s="5" t="s">
        <v>8</v>
      </c>
      <c r="B8" s="5">
        <f>B4*100/B5</f>
        <v>0</v>
      </c>
      <c r="C8" s="5">
        <f t="shared" ref="C8:D8" si="4">C4*100/C5</f>
        <v>0</v>
      </c>
      <c r="D8" s="5">
        <f t="shared" ref="D8:H8" si="5">D4*100/D5</f>
        <v>5</v>
      </c>
      <c r="E8" s="5">
        <f t="shared" si="5"/>
        <v>7.5</v>
      </c>
      <c r="F8" s="5">
        <f t="shared" si="5"/>
        <v>10</v>
      </c>
      <c r="G8" s="5">
        <f t="shared" si="5"/>
        <v>10</v>
      </c>
      <c r="H8" s="5">
        <f t="shared" si="5"/>
        <v>0</v>
      </c>
    </row>
    <row r="9" spans="1:8" x14ac:dyDescent="0.25">
      <c r="A9" s="7" t="s">
        <v>9</v>
      </c>
      <c r="B9">
        <f>SUM(B6:B8)</f>
        <v>100</v>
      </c>
      <c r="C9">
        <f t="shared" ref="C9:D9" si="6">SUM(C6:C8)</f>
        <v>100</v>
      </c>
      <c r="D9">
        <f t="shared" si="6"/>
        <v>100</v>
      </c>
      <c r="E9">
        <f t="shared" ref="E9" si="7">SUM(E6:E8)</f>
        <v>100</v>
      </c>
      <c r="F9">
        <f t="shared" ref="F9" si="8">SUM(F6:F8)</f>
        <v>100</v>
      </c>
      <c r="G9">
        <f t="shared" ref="G9" si="9">SUM(G6:G8)</f>
        <v>100</v>
      </c>
      <c r="H9">
        <f t="shared" ref="H9" si="10">SUM(H6:H8)</f>
        <v>100</v>
      </c>
    </row>
    <row r="12" spans="1:8" x14ac:dyDescent="0.25">
      <c r="A12" s="2" t="s">
        <v>10</v>
      </c>
    </row>
    <row r="13" spans="1:8" x14ac:dyDescent="0.25">
      <c r="B13" t="s">
        <v>12</v>
      </c>
    </row>
    <row r="14" spans="1:8" x14ac:dyDescent="0.25">
      <c r="B14" s="2" t="s">
        <v>11</v>
      </c>
    </row>
    <row r="15" spans="1:8" x14ac:dyDescent="0.25">
      <c r="B15" t="s">
        <v>13</v>
      </c>
    </row>
    <row r="16" spans="1:8" x14ac:dyDescent="0.25">
      <c r="B16" t="s">
        <v>14</v>
      </c>
    </row>
    <row r="18" spans="1:1" x14ac:dyDescent="0.25">
      <c r="A18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Amit [CORP/IN]</dc:creator>
  <cp:lastModifiedBy>Gupta, Amit [CORP/IN]</cp:lastModifiedBy>
  <dcterms:created xsi:type="dcterms:W3CDTF">2022-12-22T08:59:53Z</dcterms:created>
  <dcterms:modified xsi:type="dcterms:W3CDTF">2022-12-22T09:14:02Z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2022-12-22T08:59:53Z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66cb78f5-a2d5-49a5-970f-445a8a49eb51</vt:lpwstr>
  </property>
  <property fmtid="{D5CDD505-2E9C-101B-9397-08002B2CF9AE}" pid="8" name="MSIP_Label_d38901aa-f724-46bf-bb4f-aef09392934b_ContentBits">
    <vt:lpwstr>0</vt:lpwstr>
  </property>
</Properties>
</file>