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0005" windowHeight="4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0" i="1" l="1"/>
  <c r="O29" i="1"/>
  <c r="O28" i="1"/>
  <c r="P28" i="1" s="1"/>
  <c r="O27" i="1"/>
  <c r="P27" i="1" s="1"/>
  <c r="P24" i="1"/>
  <c r="P23" i="1"/>
  <c r="P22" i="1"/>
  <c r="P21" i="1"/>
  <c r="P20" i="1"/>
  <c r="P19" i="1"/>
  <c r="P18" i="1"/>
  <c r="P17" i="1"/>
  <c r="P16" i="1"/>
  <c r="P15" i="1"/>
  <c r="P29" i="1" l="1"/>
  <c r="P12" i="1"/>
  <c r="P11" i="1"/>
  <c r="P10" i="1" l="1"/>
  <c r="P9" i="1"/>
  <c r="P8" i="1"/>
  <c r="O5" i="1"/>
  <c r="P4" i="1"/>
  <c r="O4" i="1"/>
  <c r="P3" i="1"/>
  <c r="P5" i="1" s="1"/>
  <c r="O3" i="1"/>
</calcChain>
</file>

<file path=xl/sharedStrings.xml><?xml version="1.0" encoding="utf-8"?>
<sst xmlns="http://schemas.openxmlformats.org/spreadsheetml/2006/main" count="69" uniqueCount="61">
  <si>
    <t>β = Learning rate = 0.45</t>
  </si>
  <si>
    <t>α = Momentum term = 0.9</t>
  </si>
  <si>
    <t>N0,0</t>
  </si>
  <si>
    <t>N0,1</t>
  </si>
  <si>
    <t>Output N2,0</t>
  </si>
  <si>
    <t>sigmoid function:       f(x) = 1.0 / {1.0 + exp(-x)}</t>
  </si>
  <si>
    <t>3.1.1 Feed-forward computation:</t>
  </si>
  <si>
    <t>W0, 0</t>
  </si>
  <si>
    <t>W0, 2</t>
  </si>
  <si>
    <t>W0, 3</t>
  </si>
  <si>
    <t>W0, 1</t>
  </si>
  <si>
    <t>Weight</t>
  </si>
  <si>
    <t>f(x)</t>
  </si>
  <si>
    <t>sigmoid function</t>
  </si>
  <si>
    <t>W1, 0</t>
  </si>
  <si>
    <t>W1, 1</t>
  </si>
  <si>
    <t>3.1.2 Back propagation to the output layer</t>
  </si>
  <si>
    <t>Error of N2,0 node</t>
  </si>
  <si>
    <t>Hidden layer</t>
  </si>
  <si>
    <t>Feed forward computation</t>
  </si>
  <si>
    <t>β</t>
  </si>
  <si>
    <t>α</t>
  </si>
  <si>
    <t>f(x1) = f(W0, 0 ∗ N0, 0 + W0, 1 ∗ N0, 1)</t>
  </si>
  <si>
    <t>N1, 0</t>
  </si>
  <si>
    <t>f(x2) = f(W0, 2 ∗ N0, 0 + W0, 3 ∗ N0, 1)</t>
  </si>
  <si>
    <t>N1, 1</t>
  </si>
  <si>
    <t>f(x3) = f(W1, 0 ∗ n1, 0 + W1, 1 ∗ n1, 1)</t>
  </si>
  <si>
    <t>N2, 0</t>
  </si>
  <si>
    <t xml:space="preserve">N2, 0∗ (1− N2, 0) ∗ (N2, 0 Desired − N2, 0) </t>
  </si>
  <si>
    <t>N2, 0 Error</t>
  </si>
  <si>
    <t>∆W1, 0</t>
  </si>
  <si>
    <t>β ∗ N2, 0Error ∗ N1, 0</t>
  </si>
  <si>
    <t>W1, 0 New</t>
  </si>
  <si>
    <t>W1, 0 old + ∆W1, 0 + (α ∗ ∆(t − 1))</t>
  </si>
  <si>
    <t>The value of ∆(t − 1) is previous delta change of the weight. there is no previous delta change so it is always 0.</t>
  </si>
  <si>
    <t>∆W1, 1</t>
  </si>
  <si>
    <t>β ∗ N2, 0Error ∗ N1, 1</t>
  </si>
  <si>
    <t>W1, 1N ew</t>
  </si>
  <si>
    <t>W1, 1Old + ∆W1, 1 + (α ∗ ∆(t − 1))</t>
  </si>
  <si>
    <t>3.1.3 Back propagation to the hidden layer</t>
  </si>
  <si>
    <t>N1, 0Error</t>
  </si>
  <si>
    <t>N2, 0Error ∗ W1, 0New</t>
  </si>
  <si>
    <t>N1, 1Error</t>
  </si>
  <si>
    <t>N2, 0Error ∗ W1, 1New</t>
  </si>
  <si>
    <t>∆W0, 0</t>
  </si>
  <si>
    <t>β ∗ N1, 0Error ∗ N0,0</t>
  </si>
  <si>
    <t>∆W0, 1</t>
  </si>
  <si>
    <t>β ∗ N1, 0Error ∗ N0, 1</t>
  </si>
  <si>
    <t>∆W0, 2</t>
  </si>
  <si>
    <t>β ∗ N1, 1Error ∗ N0, 0</t>
  </si>
  <si>
    <t>∆W0, 3</t>
  </si>
  <si>
    <t>β ∗ N1, 1Error ∗ N0, 1</t>
  </si>
  <si>
    <t>W0, 0New</t>
  </si>
  <si>
    <t>W0, 0old + ∆W0, 0 + (α ∗ ∆(t − 1))</t>
  </si>
  <si>
    <t>W0, 1New</t>
  </si>
  <si>
    <t>W0, 1Old + ∆W0, 1 + (α ∗ ∆(t − 1))</t>
  </si>
  <si>
    <t>W0, 2New</t>
  </si>
  <si>
    <t>W0, 3New</t>
  </si>
  <si>
    <t>W0, 2Old + ∆W0, 2 + (α ∗ ∆(t − 1))</t>
  </si>
  <si>
    <t>W0, 3Old + ∆W0, 3 + (α ∗ ∆(t − 1))</t>
  </si>
  <si>
    <t>3.1.4 Weight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</si>
</sst>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quotePrefix="1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2" fontId="0" fillId="0" borderId="0" xfId="1" applyNumberFormat="1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160729</xdr:colOff>
      <xdr:row>12</xdr:row>
      <xdr:rowOff>137583</xdr:rowOff>
    </xdr:from>
    <xdr:to>
      <xdr:col>9</xdr:col>
      <xdr:colOff>86609</xdr:colOff>
      <xdr:row>35</xdr:row>
      <xdr:rowOff>137583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729" y="2614083"/>
          <a:ext cx="5185797" cy="4381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31"/>
  <sheetViews>
    <sheetView showGridLines="0" tabSelected="1" topLeftCell="A4" zoomScale="90" zoomScaleNormal="90" workbookViewId="0">
      <selection activeCell="L21" sqref="L21"/>
    </sheetView>
  </sheetViews>
  <sheetFormatPr defaultRowHeight="15" x14ac:dyDescent="0.25"/>
  <cols>
    <col min="1" max="2" width="2.85546875" style="5" customWidth="1"/>
    <col min="3" max="3" width="3.28515625" style="5" customWidth="1"/>
    <col min="4" max="5" width="15.42578125" style="5" customWidth="1"/>
    <col min="6" max="6" width="17.140625" style="5" customWidth="1"/>
    <col min="7" max="9" width="9.140625" style="5"/>
    <col min="10" max="11" width="3.85546875" style="5" customWidth="1"/>
    <col min="12" max="12" width="38.7109375" style="5" bestFit="1" customWidth="1"/>
    <col min="13" max="13" width="24.7109375" style="8" bestFit="1" customWidth="1"/>
    <col min="14" max="14" width="49.85546875" style="5" bestFit="1" customWidth="1"/>
    <col min="15" max="15" width="11.140625" style="5" bestFit="1" customWidth="1"/>
    <col min="16" max="16" width="16" style="5" bestFit="1" customWidth="1"/>
    <col min="17" max="17" width="53.28515625" style="5" bestFit="1" customWidth="1"/>
    <col min="18" max="16384" width="9.140625" style="5"/>
  </cols>
  <sheetData>
    <row r="2" spans="4:17" x14ac:dyDescent="0.25">
      <c r="L2" s="7" t="s">
        <v>6</v>
      </c>
      <c r="M2" s="19"/>
      <c r="O2" s="8" t="s">
        <v>12</v>
      </c>
      <c r="P2" s="8" t="s">
        <v>13</v>
      </c>
    </row>
    <row r="3" spans="4:17" x14ac:dyDescent="0.25">
      <c r="L3" s="25" t="s">
        <v>18</v>
      </c>
      <c r="M3" s="8" t="s">
        <v>23</v>
      </c>
      <c r="N3" s="5" t="s">
        <v>22</v>
      </c>
      <c r="O3" s="8">
        <f>I5*D5+I6*E5</f>
        <v>0.5</v>
      </c>
      <c r="P3" s="9">
        <f>1/(1+EXP(-O3))</f>
        <v>0.62245933120185459</v>
      </c>
    </row>
    <row r="4" spans="4:17" x14ac:dyDescent="0.25">
      <c r="D4" s="10" t="s">
        <v>2</v>
      </c>
      <c r="E4" s="10" t="s">
        <v>3</v>
      </c>
      <c r="F4" s="10" t="s">
        <v>4</v>
      </c>
      <c r="H4" s="24" t="s">
        <v>11</v>
      </c>
      <c r="I4" s="24"/>
      <c r="J4" s="11"/>
      <c r="K4" s="11"/>
      <c r="L4" s="25"/>
      <c r="M4" s="8" t="s">
        <v>25</v>
      </c>
      <c r="N4" s="5" t="s">
        <v>24</v>
      </c>
      <c r="O4" s="8">
        <f>I7*D5+I8*E5</f>
        <v>-0.2</v>
      </c>
      <c r="P4" s="9">
        <f>1/(1+EXP(-O4))</f>
        <v>0.45016600268752216</v>
      </c>
    </row>
    <row r="5" spans="4:17" x14ac:dyDescent="0.25">
      <c r="D5" s="12">
        <v>1</v>
      </c>
      <c r="E5" s="12">
        <v>1</v>
      </c>
      <c r="F5" s="12">
        <v>1</v>
      </c>
      <c r="H5" s="13" t="s">
        <v>7</v>
      </c>
      <c r="I5" s="12">
        <v>0.4</v>
      </c>
      <c r="J5" s="11"/>
      <c r="K5" s="11"/>
      <c r="L5" s="1" t="s">
        <v>19</v>
      </c>
      <c r="M5" s="8" t="s">
        <v>27</v>
      </c>
      <c r="N5" s="5" t="s">
        <v>26</v>
      </c>
      <c r="O5" s="14">
        <f>I9*P3+I10*P4</f>
        <v>-0.1427188412028976</v>
      </c>
      <c r="P5" s="9">
        <f>1/(1+EXP(-O5))</f>
        <v>0.46438072894227506</v>
      </c>
    </row>
    <row r="6" spans="4:17" x14ac:dyDescent="0.25">
      <c r="D6" s="12">
        <v>1</v>
      </c>
      <c r="E6" s="12">
        <v>0</v>
      </c>
      <c r="F6" s="12">
        <v>0</v>
      </c>
      <c r="H6" s="13" t="s">
        <v>10</v>
      </c>
      <c r="I6" s="12">
        <v>0.1</v>
      </c>
      <c r="J6" s="11"/>
      <c r="K6" s="11"/>
      <c r="P6" s="1"/>
    </row>
    <row r="7" spans="4:17" x14ac:dyDescent="0.25">
      <c r="D7" s="12">
        <v>0</v>
      </c>
      <c r="E7" s="12">
        <v>1</v>
      </c>
      <c r="F7" s="12">
        <v>0</v>
      </c>
      <c r="H7" s="13" t="s">
        <v>8</v>
      </c>
      <c r="I7" s="15">
        <v>-0.1</v>
      </c>
      <c r="J7" s="16"/>
      <c r="K7" s="16"/>
      <c r="L7" s="7" t="s">
        <v>16</v>
      </c>
      <c r="P7" s="1"/>
    </row>
    <row r="8" spans="4:17" x14ac:dyDescent="0.25">
      <c r="D8" s="12">
        <v>0</v>
      </c>
      <c r="E8" s="12">
        <v>0</v>
      </c>
      <c r="F8" s="12">
        <v>0</v>
      </c>
      <c r="H8" s="13" t="s">
        <v>9</v>
      </c>
      <c r="I8" s="15">
        <v>-0.1</v>
      </c>
      <c r="J8" s="16"/>
      <c r="K8" s="16"/>
      <c r="L8" s="1" t="s">
        <v>17</v>
      </c>
      <c r="M8" s="8" t="s">
        <v>29</v>
      </c>
      <c r="N8" s="5" t="s">
        <v>28</v>
      </c>
      <c r="P8" s="9">
        <f>P5*(1-P5)*(F5-P5)</f>
        <v>0.1332252602033164</v>
      </c>
    </row>
    <row r="9" spans="4:17" x14ac:dyDescent="0.25">
      <c r="H9" s="13" t="s">
        <v>14</v>
      </c>
      <c r="I9" s="15">
        <v>0.06</v>
      </c>
      <c r="M9" s="3" t="s">
        <v>30</v>
      </c>
      <c r="N9" s="5" t="s">
        <v>31</v>
      </c>
      <c r="P9" s="9">
        <f>I11*P8*P3</f>
        <v>3.7317287864407224E-2</v>
      </c>
    </row>
    <row r="10" spans="4:17" ht="30" x14ac:dyDescent="0.25">
      <c r="D10" s="22" t="s">
        <v>0</v>
      </c>
      <c r="E10" s="22"/>
      <c r="F10" s="22"/>
      <c r="H10" s="13" t="s">
        <v>15</v>
      </c>
      <c r="I10" s="15">
        <v>-0.4</v>
      </c>
      <c r="M10" s="3" t="s">
        <v>32</v>
      </c>
      <c r="N10" s="4" t="s">
        <v>33</v>
      </c>
      <c r="P10" s="6">
        <f>I9+P9+I12*(0)</f>
        <v>9.7317287864407215E-2</v>
      </c>
      <c r="Q10" s="2" t="s">
        <v>34</v>
      </c>
    </row>
    <row r="11" spans="4:17" x14ac:dyDescent="0.25">
      <c r="D11" s="22" t="s">
        <v>1</v>
      </c>
      <c r="E11" s="22"/>
      <c r="F11" s="22"/>
      <c r="H11" s="17" t="s">
        <v>20</v>
      </c>
      <c r="I11" s="15">
        <v>0.45</v>
      </c>
      <c r="M11" s="8" t="s">
        <v>35</v>
      </c>
      <c r="N11" s="4" t="s">
        <v>36</v>
      </c>
      <c r="P11" s="6">
        <f>I11*P8*P4</f>
        <v>2.6988067279229387E-2</v>
      </c>
    </row>
    <row r="12" spans="4:17" x14ac:dyDescent="0.25">
      <c r="D12" s="23" t="s">
        <v>5</v>
      </c>
      <c r="E12" s="23"/>
      <c r="F12" s="23"/>
      <c r="H12" s="17" t="s">
        <v>21</v>
      </c>
      <c r="I12" s="15">
        <v>0.9</v>
      </c>
      <c r="M12" s="8" t="s">
        <v>37</v>
      </c>
      <c r="N12" s="5" t="s">
        <v>38</v>
      </c>
      <c r="P12" s="6">
        <f>I10+P11+I12*(0)</f>
        <v>-0.37301193272077066</v>
      </c>
    </row>
    <row r="13" spans="4:17" x14ac:dyDescent="0.25">
      <c r="N13" s="4"/>
    </row>
    <row r="14" spans="4:17" x14ac:dyDescent="0.25">
      <c r="L14" s="7" t="s">
        <v>39</v>
      </c>
      <c r="N14" s="18"/>
    </row>
    <row r="15" spans="4:17" x14ac:dyDescent="0.25">
      <c r="M15" s="8" t="s">
        <v>40</v>
      </c>
      <c r="N15" s="5" t="s">
        <v>41</v>
      </c>
      <c r="P15" s="6">
        <f>P8*P10</f>
        <v>1.2965120998016697E-2</v>
      </c>
    </row>
    <row r="16" spans="4:17" x14ac:dyDescent="0.25">
      <c r="M16" s="8" t="s">
        <v>42</v>
      </c>
      <c r="N16" s="18" t="s">
        <v>43</v>
      </c>
      <c r="P16" s="6">
        <f>P8*P12</f>
        <v>-4.9694611795666623E-2</v>
      </c>
    </row>
    <row r="17" spans="12:16" x14ac:dyDescent="0.25">
      <c r="M17" s="8" t="s">
        <v>44</v>
      </c>
      <c r="N17" s="5" t="s">
        <v>45</v>
      </c>
      <c r="P17" s="6">
        <f>I11*P15*D5</f>
        <v>5.8343044491075136E-3</v>
      </c>
    </row>
    <row r="18" spans="12:16" x14ac:dyDescent="0.25">
      <c r="M18" s="8" t="s">
        <v>46</v>
      </c>
      <c r="N18" s="5" t="s">
        <v>47</v>
      </c>
      <c r="P18" s="6">
        <f>I11*P15*E5</f>
        <v>5.8343044491075136E-3</v>
      </c>
    </row>
    <row r="19" spans="12:16" x14ac:dyDescent="0.25">
      <c r="M19" s="8" t="s">
        <v>48</v>
      </c>
      <c r="N19" s="5" t="s">
        <v>49</v>
      </c>
      <c r="P19" s="6">
        <f>I11*P16*D5</f>
        <v>-2.236257530804998E-2</v>
      </c>
    </row>
    <row r="20" spans="12:16" x14ac:dyDescent="0.25">
      <c r="M20" s="8" t="s">
        <v>50</v>
      </c>
      <c r="N20" s="20" t="s">
        <v>51</v>
      </c>
      <c r="P20" s="6">
        <f>I11*P16*E5</f>
        <v>-2.236257530804998E-2</v>
      </c>
    </row>
    <row r="21" spans="12:16" x14ac:dyDescent="0.25">
      <c r="M21" s="8" t="s">
        <v>52</v>
      </c>
      <c r="N21" s="5" t="s">
        <v>53</v>
      </c>
      <c r="P21" s="6">
        <f>I5+P17+I12*(0)</f>
        <v>0.40583430444910751</v>
      </c>
    </row>
    <row r="22" spans="12:16" x14ac:dyDescent="0.25">
      <c r="M22" s="8" t="s">
        <v>54</v>
      </c>
      <c r="N22" s="5" t="s">
        <v>55</v>
      </c>
      <c r="P22" s="6">
        <f>I6+P18+I12*(0)</f>
        <v>0.10583430444910752</v>
      </c>
    </row>
    <row r="23" spans="12:16" x14ac:dyDescent="0.25">
      <c r="M23" s="8" t="s">
        <v>56</v>
      </c>
      <c r="N23" s="5" t="s">
        <v>58</v>
      </c>
      <c r="P23" s="6">
        <f>I7+P19+I12*(0)</f>
        <v>-0.12236257530804999</v>
      </c>
    </row>
    <row r="24" spans="12:16" x14ac:dyDescent="0.25">
      <c r="M24" s="8" t="s">
        <v>57</v>
      </c>
      <c r="N24" s="5" t="s">
        <v>59</v>
      </c>
      <c r="P24" s="6">
        <f>I8+P20+I12*(0)</f>
        <v>-0.12236257530804999</v>
      </c>
    </row>
    <row r="26" spans="12:16" x14ac:dyDescent="0.25">
      <c r="L26" s="7" t="s">
        <v>60</v>
      </c>
    </row>
    <row r="27" spans="12:16" x14ac:dyDescent="0.25">
      <c r="M27" s="8" t="s">
        <v>23</v>
      </c>
      <c r="N27" s="5" t="s">
        <v>22</v>
      </c>
      <c r="O27" s="21">
        <f>P21*D5+P22*E5</f>
        <v>0.51166860889821497</v>
      </c>
      <c r="P27" s="9">
        <f>1/(1+EXP(-O27))</f>
        <v>0.62519755381180042</v>
      </c>
    </row>
    <row r="28" spans="12:16" x14ac:dyDescent="0.25">
      <c r="M28" s="8" t="s">
        <v>25</v>
      </c>
      <c r="N28" s="5" t="s">
        <v>24</v>
      </c>
      <c r="O28" s="21">
        <f>P23*D5+P24*E5</f>
        <v>-0.24472515061609998</v>
      </c>
      <c r="P28" s="9">
        <f>1/(1+EXP(-O28))</f>
        <v>0.43912224226850299</v>
      </c>
    </row>
    <row r="29" spans="12:16" x14ac:dyDescent="0.25">
      <c r="M29" s="8" t="s">
        <v>27</v>
      </c>
      <c r="N29" s="5" t="s">
        <v>26</v>
      </c>
      <c r="O29" s="21">
        <f>P10*P27+P12*P28</f>
        <v>-0.10295530597282659</v>
      </c>
      <c r="P29" s="9">
        <f>1/(1+EXP(-O29))</f>
        <v>0.4742838849571826</v>
      </c>
    </row>
    <row r="30" spans="12:16" x14ac:dyDescent="0.25">
      <c r="M30" s="8" t="s">
        <v>29</v>
      </c>
      <c r="N30" s="5" t="s">
        <v>28</v>
      </c>
      <c r="P30" s="9">
        <f>P29*(1-P29)*(1-P29)</f>
        <v>0.13108136292975608</v>
      </c>
    </row>
    <row r="31" spans="12:16" x14ac:dyDescent="0.25">
      <c r="N31" s="4"/>
    </row>
  </sheetData>
  <mergeCells count="5">
    <mergeCell ref="D10:F10"/>
    <mergeCell ref="D11:F11"/>
    <mergeCell ref="D12:F12"/>
    <mergeCell ref="H4:I4"/>
    <mergeCell ref="L3:L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ismail - [2010]</cp:lastModifiedBy>
  <dcterms:created xsi:type="dcterms:W3CDTF">2016-05-11T12:54:33Z</dcterms:created>
  <dcterms:modified xsi:type="dcterms:W3CDTF">2016-05-20T18:02:44Z</dcterms:modified>
</cp:coreProperties>
</file>