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PRSVMA700VDI01.hk.standardchartered.com\UEM_Home_Share\1567478\Desktop\"/>
    </mc:Choice>
  </mc:AlternateContent>
  <bookViews>
    <workbookView xWindow="0" yWindow="0" windowWidth="28800" windowHeight="11385" activeTab="1"/>
  </bookViews>
  <sheets>
    <sheet name="Sheet1" sheetId="1" r:id="rId1"/>
    <sheet name="Sheet2" sheetId="2" r:id="rId2"/>
  </sheets>
  <definedNames>
    <definedName name="_xlnm._FilterDatabase" localSheetId="0" hidden="1">Sheet1!$B$1:$F$151</definedName>
    <definedName name="_xlnm._FilterDatabase" localSheetId="1" hidden="1">Sheet2!$D$4:$F$16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10" i="2"/>
  <c r="K19" i="2"/>
  <c r="J19" i="2"/>
  <c r="L18" i="2"/>
  <c r="L17" i="2"/>
  <c r="L19" i="2" s="1"/>
  <c r="L7" i="2"/>
  <c r="L6" i="2"/>
  <c r="K8" i="2"/>
  <c r="J8" i="2"/>
  <c r="L8" i="2" l="1"/>
  <c r="O7" i="2"/>
  <c r="K9" i="2" s="1"/>
  <c r="P7" i="2"/>
  <c r="L9" i="2" s="1"/>
  <c r="O6" i="2"/>
  <c r="I9" i="2" s="1"/>
  <c r="P6" i="2"/>
  <c r="J9" i="2" s="1"/>
  <c r="P18" i="2"/>
  <c r="L20" i="2" s="1"/>
  <c r="O18" i="2"/>
  <c r="K20" i="2" s="1"/>
  <c r="O17" i="2"/>
  <c r="I20" i="2" s="1"/>
  <c r="P17" i="2"/>
  <c r="J20" i="2" s="1"/>
  <c r="M9" i="2" l="1"/>
  <c r="M20" i="2"/>
</calcChain>
</file>

<file path=xl/sharedStrings.xml><?xml version="1.0" encoding="utf-8"?>
<sst xmlns="http://schemas.openxmlformats.org/spreadsheetml/2006/main" count="194" uniqueCount="34">
  <si>
    <t>Iris-setosa</t>
  </si>
  <si>
    <t>Iris-versicolor</t>
  </si>
  <si>
    <t>Iris-virginica</t>
  </si>
  <si>
    <t>sepal_l</t>
  </si>
  <si>
    <t xml:space="preserve"> sepal_w</t>
  </si>
  <si>
    <t xml:space="preserve"> petal_l</t>
  </si>
  <si>
    <t xml:space="preserve"> petal_w</t>
  </si>
  <si>
    <t xml:space="preserve"> type</t>
  </si>
  <si>
    <t>Row Labels</t>
  </si>
  <si>
    <t>Grand Total</t>
  </si>
  <si>
    <t>Count of sepal_l</t>
  </si>
  <si>
    <t>(All)</t>
  </si>
  <si>
    <t>Sample</t>
  </si>
  <si>
    <t xml:space="preserve">  Feature</t>
  </si>
  <si>
    <t>Class</t>
  </si>
  <si>
    <t>Expected</t>
  </si>
  <si>
    <t>expected frequencies</t>
  </si>
  <si>
    <t>chi-square test statistic</t>
  </si>
  <si>
    <t>Degrees of Freedom</t>
  </si>
  <si>
    <t>The degrees of freedom is basically a number that determines the exact shape of our distribution</t>
  </si>
  <si>
    <t>i  is the number of rows in our contingency table and</t>
  </si>
  <si>
    <t>j  is the number of columns</t>
  </si>
  <si>
    <t>df=(4−1)*(5−1)=12.</t>
  </si>
  <si>
    <t>With df = 12, the probability of finding χ2 ≥ 23.57 ≈ 0.023. This is our 1-tailed significance.</t>
  </si>
  <si>
    <t>It basically means, there's a 0.023 (or 2.3%) chance of finding this assocation in our sample if it is zero in our population.</t>
  </si>
  <si>
    <t>Chi-Merge</t>
  </si>
  <si>
    <t>https://www.spss-tutorials.com/chi-square-independence-test/</t>
  </si>
  <si>
    <t>Chi-Square</t>
  </si>
  <si>
    <t>DF</t>
  </si>
  <si>
    <t>merge if Chi-Square &lt; 2.7024</t>
  </si>
  <si>
    <t>Chi-Square from Table</t>
  </si>
  <si>
    <t>Chi-Square calculated</t>
  </si>
  <si>
    <t>https://github.com/night18/ChiMerge/blob/master/chimerge.py</t>
  </si>
  <si>
    <t>https://www.researchgate.net/publication/322520135_Monotone_optimal_binning_algorithm_for_credit_risk_modeling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</si>
</sst>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4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5"/>
      <color rgb="FF000000"/>
      <name val="Calibri Light"/>
      <family val="2"/>
      <scheme val="major"/>
    </font>
    <font>
      <sz val="15"/>
      <color theme="1"/>
      <name val="Calibri Light"/>
      <family val="2"/>
      <scheme val="maj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283799</xdr:colOff>
      <xdr:row>1</xdr:row>
      <xdr:rowOff>0</xdr:rowOff>
    </xdr:from>
    <xdr:to>
      <xdr:col>21</xdr:col>
      <xdr:colOff>189943</xdr:colOff>
      <xdr:row>164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9EE650-E705-4D15-A68E-F1365EE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3574" y="161925"/>
          <a:ext cx="3563744" cy="2809875"/>
        </a:xfrm>
        <a:prstGeom prst="rect">
          <a:avLst/>
        </a:prstGeom>
      </xdr:spPr>
    </xdr:pic>
    <xdr:clientData/>
  </xdr:twoCellAnchor>
  <xdr:twoCellAnchor editAs="oneCell">
    <xdr:from>
      <xdr:col>15</xdr:col>
      <xdr:colOff>258827</xdr:colOff>
      <xdr:row>18</xdr:row>
      <xdr:rowOff>66675</xdr:rowOff>
    </xdr:from>
    <xdr:to>
      <xdr:col>25</xdr:col>
      <xdr:colOff>257175</xdr:colOff>
      <xdr:row>169</xdr:row>
      <xdr:rowOff>4864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352232-044A-48E6-84EE-5EF7B7865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8602" y="2981325"/>
          <a:ext cx="6094348" cy="35672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21018</xdr:colOff>
      <xdr:row>14</xdr:row>
      <xdr:rowOff>39158</xdr:rowOff>
    </xdr:from>
    <xdr:to>
      <xdr:col>22</xdr:col>
      <xdr:colOff>334123</xdr:colOff>
      <xdr:row>19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8FE9E-ADA8-41FF-B257-E1A96584F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601" y="2388658"/>
          <a:ext cx="2768438" cy="811742"/>
        </a:xfrm>
        <a:prstGeom prst="rect">
          <a:avLst/>
        </a:prstGeom>
      </xdr:spPr>
    </xdr:pic>
    <xdr:clientData/>
  </xdr:twoCellAnchor>
  <xdr:twoCellAnchor editAs="oneCell">
    <xdr:from>
      <xdr:col>18</xdr:col>
      <xdr:colOff>35985</xdr:colOff>
      <xdr:row>21</xdr:row>
      <xdr:rowOff>37042</xdr:rowOff>
    </xdr:from>
    <xdr:to>
      <xdr:col>20</xdr:col>
      <xdr:colOff>445252</xdr:colOff>
      <xdr:row>25</xdr:row>
      <xdr:rowOff>26843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12E169-939A-4371-9B1D-080CD9907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30568" y="3582459"/>
          <a:ext cx="1636934" cy="624801"/>
        </a:xfrm>
        <a:prstGeom prst="rect">
          <a:avLst/>
        </a:prstGeom>
      </xdr:spPr>
    </xdr:pic>
    <xdr:clientData/>
  </xdr:twoCellAnchor>
  <xdr:twoCellAnchor editAs="oneCell">
    <xdr:from>
      <xdr:col>18</xdr:col>
      <xdr:colOff>67001</xdr:colOff>
      <xdr:row>24</xdr:row>
      <xdr:rowOff>85725</xdr:rowOff>
    </xdr:from>
    <xdr:to>
      <xdr:col>23</xdr:col>
      <xdr:colOff>526235</xdr:colOff>
      <xdr:row>27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45E3DA-F48E-4D62-9E59-C8EEE741D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61584" y="4107392"/>
          <a:ext cx="3528401" cy="457200"/>
        </a:xfrm>
        <a:prstGeom prst="rect">
          <a:avLst/>
        </a:prstGeom>
      </xdr:spPr>
    </xdr:pic>
    <xdr:clientData/>
  </xdr:twoCellAnchor>
  <xdr:twoCellAnchor editAs="oneCell">
    <xdr:from>
      <xdr:col>22</xdr:col>
      <xdr:colOff>325120</xdr:colOff>
      <xdr:row>11</xdr:row>
      <xdr:rowOff>123826</xdr:rowOff>
    </xdr:from>
    <xdr:to>
      <xdr:col>29</xdr:col>
      <xdr:colOff>322999</xdr:colOff>
      <xdr:row>18</xdr:row>
      <xdr:rowOff>152401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63154E-A2F1-4792-9598-8EFB5705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55520" y="1581151"/>
          <a:ext cx="4265080" cy="1238249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3</xdr:row>
      <xdr:rowOff>38100</xdr:rowOff>
    </xdr:from>
    <xdr:to>
      <xdr:col>25</xdr:col>
      <xdr:colOff>523022</xdr:colOff>
      <xdr:row>10</xdr:row>
      <xdr:rowOff>102913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5FC572-35BE-4915-A42F-2F3599996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11050" y="200025"/>
          <a:ext cx="4771171" cy="1370797"/>
        </a:xfrm>
        <a:prstGeom prst="rect">
          <a:avLst/>
        </a:prstGeom>
      </xdr:spPr>
    </xdr:pic>
    <xdr:clientData/>
  </xdr:twoCellAnchor>
  <xdr:twoCellAnchor>
    <xdr:from>
      <xdr:col>20</xdr:col>
      <xdr:colOff>371475</xdr:colOff>
      <xdr:row>10</xdr:row>
      <xdr:rowOff>57150</xdr:rowOff>
    </xdr:from>
    <xdr:to>
      <xdr:col>21</xdr:col>
      <xdr:colOff>38100</xdr:colOff>
      <xdr:row>11</xdr:row>
      <xdr:rowOff>95250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70DD1F3-C669-4B4A-8FF4-E5F7487CAA03}"/>
            </a:ext>
          </a:extLst>
        </xdr:cNvPr>
        <xdr:cNvSpPr/>
      </xdr:nvSpPr>
      <xdr:spPr>
        <a:xfrm>
          <a:off x="13782675" y="1352550"/>
          <a:ext cx="276225" cy="200025"/>
        </a:xfrm>
        <a:prstGeom prst="ellipse">
          <a:avLst/>
        </a:prstGeom>
        <a:noFill/>
        <a:ln>
          <a:solidFill>
            <a:srgbClr val="C0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238125</xdr:colOff>
      <xdr:row>6</xdr:row>
      <xdr:rowOff>76200</xdr:rowOff>
    </xdr:from>
    <xdr:to>
      <xdr:col>25</xdr:col>
      <xdr:colOff>514350</xdr:colOff>
      <xdr:row>7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F293917-073A-4A46-A3B9-4FF2D9E9A306}"/>
            </a:ext>
          </a:extLst>
        </xdr:cNvPr>
        <xdr:cNvSpPr/>
      </xdr:nvSpPr>
      <xdr:spPr>
        <a:xfrm>
          <a:off x="16697325" y="723900"/>
          <a:ext cx="276225" cy="200025"/>
        </a:xfrm>
        <a:prstGeom prst="ellipse">
          <a:avLst/>
        </a:prstGeom>
        <a:noFill/>
        <a:ln>
          <a:solidFill>
            <a:srgbClr val="C0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247650</xdr:colOff>
      <xdr:row>10</xdr:row>
      <xdr:rowOff>47625</xdr:rowOff>
    </xdr:from>
    <xdr:to>
      <xdr:col>25</xdr:col>
      <xdr:colOff>523875</xdr:colOff>
      <xdr:row>11</xdr:row>
      <xdr:rowOff>85725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FBB59E1-7F98-43C9-BA46-64BA828BD4F4}"/>
            </a:ext>
          </a:extLst>
        </xdr:cNvPr>
        <xdr:cNvSpPr/>
      </xdr:nvSpPr>
      <xdr:spPr>
        <a:xfrm>
          <a:off x="16706850" y="1343025"/>
          <a:ext cx="276225" cy="200025"/>
        </a:xfrm>
        <a:prstGeom prst="ellipse">
          <a:avLst/>
        </a:prstGeom>
        <a:noFill/>
        <a:ln>
          <a:solidFill>
            <a:srgbClr val="C0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18</xdr:col>
      <xdr:colOff>62442</xdr:colOff>
      <xdr:row>30</xdr:row>
      <xdr:rowOff>48683</xdr:rowOff>
    </xdr:from>
    <xdr:to>
      <xdr:col>21</xdr:col>
      <xdr:colOff>580732</xdr:colOff>
      <xdr:row>32</xdr:row>
      <xdr:rowOff>58166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3FD42C-DAD9-446F-8FAD-95501B16A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57025" y="5107516"/>
          <a:ext cx="2359790" cy="3269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7, Amit" refreshedDate="43517.439009374997" createdVersion="6" refreshedVersion="6" minRefreshableVersion="3" recordCount="150">
  <cacheSource type="worksheet">
    <worksheetSource ref="B1:F151" sheet="Sheet1"/>
  </cacheSource>
  <cacheFields count="5">
    <cacheField name="sepal_l" numFmtId="0">
      <sharedItems containsSemiMixedTypes="0" containsString="0" containsNumber="1" minValue="4.3" maxValue="7.9" count="35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</sharedItems>
    </cacheField>
    <cacheField name=" sepal_w" numFmtId="0">
      <sharedItems containsSemiMixedTypes="0" containsString="0" containsNumber="1" minValue="2" maxValue="4.4000000000000004" count="23">
        <n v="3.5"/>
        <n v="3"/>
        <n v="3.2"/>
        <n v="3.1"/>
        <n v="3.6"/>
        <n v="3.9"/>
        <n v="3.4"/>
        <n v="2.9"/>
        <n v="3.7"/>
        <n v="4"/>
        <n v="4.4000000000000004"/>
        <n v="3.8"/>
        <n v="3.3"/>
        <n v="4.0999999999999996"/>
        <n v="4.2"/>
        <n v="2.2999999999999998"/>
        <n v="2.8"/>
        <n v="2.4"/>
        <n v="2.7"/>
        <n v="2"/>
        <n v="2.2000000000000002"/>
        <n v="2.5"/>
        <n v="2.6"/>
      </sharedItems>
    </cacheField>
    <cacheField name=" petal_l" numFmtId="0">
      <sharedItems containsSemiMixedTypes="0" containsString="0" containsNumber="1" minValue="1" maxValue="6.9"/>
    </cacheField>
    <cacheField name=" petal_w" numFmtId="0">
      <sharedItems containsSemiMixedTypes="0" containsString="0" containsNumber="1" minValue="0.1" maxValue="2.5"/>
    </cacheField>
    <cacheField name=" type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n v="1.4"/>
    <n v="0.2"/>
    <x v="0"/>
  </r>
  <r>
    <x v="1"/>
    <x v="1"/>
    <n v="1.4"/>
    <n v="0.2"/>
    <x v="0"/>
  </r>
  <r>
    <x v="2"/>
    <x v="2"/>
    <n v="1.3"/>
    <n v="0.2"/>
    <x v="0"/>
  </r>
  <r>
    <x v="3"/>
    <x v="3"/>
    <n v="1.5"/>
    <n v="0.2"/>
    <x v="0"/>
  </r>
  <r>
    <x v="4"/>
    <x v="4"/>
    <n v="1.4"/>
    <n v="0.2"/>
    <x v="0"/>
  </r>
  <r>
    <x v="5"/>
    <x v="5"/>
    <n v="1.7"/>
    <n v="0.4"/>
    <x v="0"/>
  </r>
  <r>
    <x v="3"/>
    <x v="6"/>
    <n v="1.4"/>
    <n v="0.3"/>
    <x v="0"/>
  </r>
  <r>
    <x v="4"/>
    <x v="6"/>
    <n v="1.5"/>
    <n v="0.2"/>
    <x v="0"/>
  </r>
  <r>
    <x v="6"/>
    <x v="7"/>
    <n v="1.4"/>
    <n v="0.2"/>
    <x v="0"/>
  </r>
  <r>
    <x v="1"/>
    <x v="3"/>
    <n v="1.5"/>
    <n v="0.1"/>
    <x v="0"/>
  </r>
  <r>
    <x v="5"/>
    <x v="8"/>
    <n v="1.5"/>
    <n v="0.2"/>
    <x v="0"/>
  </r>
  <r>
    <x v="7"/>
    <x v="6"/>
    <n v="1.6"/>
    <n v="0.2"/>
    <x v="0"/>
  </r>
  <r>
    <x v="7"/>
    <x v="1"/>
    <n v="1.4"/>
    <n v="0.1"/>
    <x v="0"/>
  </r>
  <r>
    <x v="8"/>
    <x v="1"/>
    <n v="1.1000000000000001"/>
    <n v="0.1"/>
    <x v="0"/>
  </r>
  <r>
    <x v="9"/>
    <x v="9"/>
    <n v="1.2"/>
    <n v="0.2"/>
    <x v="0"/>
  </r>
  <r>
    <x v="10"/>
    <x v="10"/>
    <n v="1.5"/>
    <n v="0.4"/>
    <x v="0"/>
  </r>
  <r>
    <x v="5"/>
    <x v="5"/>
    <n v="1.3"/>
    <n v="0.4"/>
    <x v="0"/>
  </r>
  <r>
    <x v="0"/>
    <x v="0"/>
    <n v="1.4"/>
    <n v="0.3"/>
    <x v="0"/>
  </r>
  <r>
    <x v="10"/>
    <x v="11"/>
    <n v="1.7"/>
    <n v="0.3"/>
    <x v="0"/>
  </r>
  <r>
    <x v="0"/>
    <x v="11"/>
    <n v="1.5"/>
    <n v="0.3"/>
    <x v="0"/>
  </r>
  <r>
    <x v="5"/>
    <x v="6"/>
    <n v="1.7"/>
    <n v="0.2"/>
    <x v="0"/>
  </r>
  <r>
    <x v="0"/>
    <x v="8"/>
    <n v="1.5"/>
    <n v="0.4"/>
    <x v="0"/>
  </r>
  <r>
    <x v="3"/>
    <x v="4"/>
    <n v="1"/>
    <n v="0.2"/>
    <x v="0"/>
  </r>
  <r>
    <x v="0"/>
    <x v="12"/>
    <n v="1.7"/>
    <n v="0.5"/>
    <x v="0"/>
  </r>
  <r>
    <x v="7"/>
    <x v="6"/>
    <n v="1.9"/>
    <n v="0.2"/>
    <x v="0"/>
  </r>
  <r>
    <x v="4"/>
    <x v="1"/>
    <n v="1.6"/>
    <n v="0.2"/>
    <x v="0"/>
  </r>
  <r>
    <x v="4"/>
    <x v="6"/>
    <n v="1.6"/>
    <n v="0.4"/>
    <x v="0"/>
  </r>
  <r>
    <x v="11"/>
    <x v="0"/>
    <n v="1.5"/>
    <n v="0.2"/>
    <x v="0"/>
  </r>
  <r>
    <x v="11"/>
    <x v="6"/>
    <n v="1.4"/>
    <n v="0.2"/>
    <x v="0"/>
  </r>
  <r>
    <x v="2"/>
    <x v="2"/>
    <n v="1.6"/>
    <n v="0.2"/>
    <x v="0"/>
  </r>
  <r>
    <x v="7"/>
    <x v="3"/>
    <n v="1.6"/>
    <n v="0.2"/>
    <x v="0"/>
  </r>
  <r>
    <x v="5"/>
    <x v="6"/>
    <n v="1.5"/>
    <n v="0.4"/>
    <x v="0"/>
  </r>
  <r>
    <x v="11"/>
    <x v="13"/>
    <n v="1.5"/>
    <n v="0.1"/>
    <x v="0"/>
  </r>
  <r>
    <x v="12"/>
    <x v="14"/>
    <n v="1.4"/>
    <n v="0.2"/>
    <x v="0"/>
  </r>
  <r>
    <x v="1"/>
    <x v="3"/>
    <n v="1.5"/>
    <n v="0.1"/>
    <x v="0"/>
  </r>
  <r>
    <x v="4"/>
    <x v="2"/>
    <n v="1.2"/>
    <n v="0.2"/>
    <x v="0"/>
  </r>
  <r>
    <x v="12"/>
    <x v="0"/>
    <n v="1.3"/>
    <n v="0.2"/>
    <x v="0"/>
  </r>
  <r>
    <x v="1"/>
    <x v="3"/>
    <n v="1.5"/>
    <n v="0.1"/>
    <x v="0"/>
  </r>
  <r>
    <x v="6"/>
    <x v="1"/>
    <n v="1.3"/>
    <n v="0.2"/>
    <x v="0"/>
  </r>
  <r>
    <x v="0"/>
    <x v="6"/>
    <n v="1.5"/>
    <n v="0.2"/>
    <x v="0"/>
  </r>
  <r>
    <x v="4"/>
    <x v="0"/>
    <n v="1.3"/>
    <n v="0.3"/>
    <x v="0"/>
  </r>
  <r>
    <x v="13"/>
    <x v="15"/>
    <n v="1.3"/>
    <n v="0.3"/>
    <x v="0"/>
  </r>
  <r>
    <x v="6"/>
    <x v="2"/>
    <n v="1.3"/>
    <n v="0.2"/>
    <x v="0"/>
  </r>
  <r>
    <x v="4"/>
    <x v="0"/>
    <n v="1.6"/>
    <n v="0.6"/>
    <x v="0"/>
  </r>
  <r>
    <x v="0"/>
    <x v="11"/>
    <n v="1.9"/>
    <n v="0.4"/>
    <x v="0"/>
  </r>
  <r>
    <x v="7"/>
    <x v="1"/>
    <n v="1.4"/>
    <n v="0.3"/>
    <x v="0"/>
  </r>
  <r>
    <x v="0"/>
    <x v="11"/>
    <n v="1.6"/>
    <n v="0.2"/>
    <x v="0"/>
  </r>
  <r>
    <x v="3"/>
    <x v="2"/>
    <n v="1.4"/>
    <n v="0.2"/>
    <x v="0"/>
  </r>
  <r>
    <x v="14"/>
    <x v="8"/>
    <n v="1.5"/>
    <n v="0.2"/>
    <x v="0"/>
  </r>
  <r>
    <x v="4"/>
    <x v="12"/>
    <n v="1.4"/>
    <n v="0.2"/>
    <x v="0"/>
  </r>
  <r>
    <x v="15"/>
    <x v="2"/>
    <n v="4.7"/>
    <n v="1.4"/>
    <x v="1"/>
  </r>
  <r>
    <x v="16"/>
    <x v="2"/>
    <n v="4.5"/>
    <n v="1.5"/>
    <x v="1"/>
  </r>
  <r>
    <x v="17"/>
    <x v="3"/>
    <n v="4.9000000000000004"/>
    <n v="1.5"/>
    <x v="1"/>
  </r>
  <r>
    <x v="12"/>
    <x v="15"/>
    <n v="4"/>
    <n v="1.3"/>
    <x v="1"/>
  </r>
  <r>
    <x v="18"/>
    <x v="16"/>
    <n v="4.5999999999999996"/>
    <n v="1.5"/>
    <x v="1"/>
  </r>
  <r>
    <x v="10"/>
    <x v="16"/>
    <n v="4.5"/>
    <n v="1.3"/>
    <x v="1"/>
  </r>
  <r>
    <x v="19"/>
    <x v="12"/>
    <n v="4.7"/>
    <n v="1.6"/>
    <x v="1"/>
  </r>
  <r>
    <x v="1"/>
    <x v="17"/>
    <n v="3.3"/>
    <n v="1"/>
    <x v="1"/>
  </r>
  <r>
    <x v="20"/>
    <x v="7"/>
    <n v="4.5999999999999996"/>
    <n v="1.3"/>
    <x v="1"/>
  </r>
  <r>
    <x v="11"/>
    <x v="18"/>
    <n v="3.9"/>
    <n v="1.4"/>
    <x v="1"/>
  </r>
  <r>
    <x v="4"/>
    <x v="19"/>
    <n v="3.5"/>
    <n v="1"/>
    <x v="1"/>
  </r>
  <r>
    <x v="21"/>
    <x v="1"/>
    <n v="4.2"/>
    <n v="1.5"/>
    <x v="1"/>
  </r>
  <r>
    <x v="22"/>
    <x v="20"/>
    <n v="4"/>
    <n v="1"/>
    <x v="1"/>
  </r>
  <r>
    <x v="23"/>
    <x v="7"/>
    <n v="4.7"/>
    <n v="1.4"/>
    <x v="1"/>
  </r>
  <r>
    <x v="24"/>
    <x v="7"/>
    <n v="3.6"/>
    <n v="1.3"/>
    <x v="1"/>
  </r>
  <r>
    <x v="25"/>
    <x v="3"/>
    <n v="4.4000000000000004"/>
    <n v="1.4"/>
    <x v="1"/>
  </r>
  <r>
    <x v="24"/>
    <x v="1"/>
    <n v="4.5"/>
    <n v="1.5"/>
    <x v="1"/>
  </r>
  <r>
    <x v="9"/>
    <x v="18"/>
    <n v="4.0999999999999996"/>
    <n v="1"/>
    <x v="1"/>
  </r>
  <r>
    <x v="26"/>
    <x v="20"/>
    <n v="4.5"/>
    <n v="1.5"/>
    <x v="1"/>
  </r>
  <r>
    <x v="24"/>
    <x v="21"/>
    <n v="3.9"/>
    <n v="1.1000000000000001"/>
    <x v="1"/>
  </r>
  <r>
    <x v="21"/>
    <x v="2"/>
    <n v="4.8"/>
    <n v="1.8"/>
    <x v="1"/>
  </r>
  <r>
    <x v="23"/>
    <x v="16"/>
    <n v="4"/>
    <n v="1.3"/>
    <x v="1"/>
  </r>
  <r>
    <x v="19"/>
    <x v="21"/>
    <n v="4.9000000000000004"/>
    <n v="1.5"/>
    <x v="1"/>
  </r>
  <r>
    <x v="23"/>
    <x v="16"/>
    <n v="4.7"/>
    <n v="1.2"/>
    <x v="1"/>
  </r>
  <r>
    <x v="16"/>
    <x v="7"/>
    <n v="4.3"/>
    <n v="1.3"/>
    <x v="1"/>
  </r>
  <r>
    <x v="20"/>
    <x v="1"/>
    <n v="4.4000000000000004"/>
    <n v="1.4"/>
    <x v="1"/>
  </r>
  <r>
    <x v="27"/>
    <x v="16"/>
    <n v="4.8"/>
    <n v="1.4"/>
    <x v="1"/>
  </r>
  <r>
    <x v="25"/>
    <x v="1"/>
    <n v="5"/>
    <n v="1.7"/>
    <x v="1"/>
  </r>
  <r>
    <x v="22"/>
    <x v="7"/>
    <n v="4.5"/>
    <n v="1.5"/>
    <x v="1"/>
  </r>
  <r>
    <x v="10"/>
    <x v="22"/>
    <n v="3.5"/>
    <n v="1"/>
    <x v="1"/>
  </r>
  <r>
    <x v="12"/>
    <x v="17"/>
    <n v="3.8"/>
    <n v="1.1000000000000001"/>
    <x v="1"/>
  </r>
  <r>
    <x v="12"/>
    <x v="17"/>
    <n v="3.7"/>
    <n v="1"/>
    <x v="1"/>
  </r>
  <r>
    <x v="9"/>
    <x v="18"/>
    <n v="3.9"/>
    <n v="1.2"/>
    <x v="1"/>
  </r>
  <r>
    <x v="22"/>
    <x v="18"/>
    <n v="5.0999999999999996"/>
    <n v="1.6"/>
    <x v="1"/>
  </r>
  <r>
    <x v="5"/>
    <x v="1"/>
    <n v="4.5"/>
    <n v="1.5"/>
    <x v="1"/>
  </r>
  <r>
    <x v="22"/>
    <x v="6"/>
    <n v="4.5"/>
    <n v="1.6"/>
    <x v="1"/>
  </r>
  <r>
    <x v="25"/>
    <x v="3"/>
    <n v="4.7"/>
    <n v="1.5"/>
    <x v="1"/>
  </r>
  <r>
    <x v="19"/>
    <x v="15"/>
    <n v="4.4000000000000004"/>
    <n v="1.3"/>
    <x v="1"/>
  </r>
  <r>
    <x v="24"/>
    <x v="1"/>
    <n v="4.0999999999999996"/>
    <n v="1.3"/>
    <x v="1"/>
  </r>
  <r>
    <x v="12"/>
    <x v="21"/>
    <n v="4"/>
    <n v="1.3"/>
    <x v="1"/>
  </r>
  <r>
    <x v="12"/>
    <x v="22"/>
    <n v="4.4000000000000004"/>
    <n v="1.2"/>
    <x v="1"/>
  </r>
  <r>
    <x v="23"/>
    <x v="1"/>
    <n v="4.5999999999999996"/>
    <n v="1.4"/>
    <x v="1"/>
  </r>
  <r>
    <x v="9"/>
    <x v="22"/>
    <n v="4"/>
    <n v="1.2"/>
    <x v="1"/>
  </r>
  <r>
    <x v="4"/>
    <x v="15"/>
    <n v="3.3"/>
    <n v="1"/>
    <x v="1"/>
  </r>
  <r>
    <x v="24"/>
    <x v="18"/>
    <n v="4.2"/>
    <n v="1.3"/>
    <x v="1"/>
  </r>
  <r>
    <x v="10"/>
    <x v="1"/>
    <n v="4.2"/>
    <n v="1.2"/>
    <x v="1"/>
  </r>
  <r>
    <x v="10"/>
    <x v="7"/>
    <n v="4.2"/>
    <n v="1.3"/>
    <x v="1"/>
  </r>
  <r>
    <x v="26"/>
    <x v="7"/>
    <n v="4.3"/>
    <n v="1.3"/>
    <x v="1"/>
  </r>
  <r>
    <x v="0"/>
    <x v="21"/>
    <n v="3"/>
    <n v="1.1000000000000001"/>
    <x v="1"/>
  </r>
  <r>
    <x v="10"/>
    <x v="16"/>
    <n v="4.0999999999999996"/>
    <n v="1.3"/>
    <x v="1"/>
  </r>
  <r>
    <x v="19"/>
    <x v="12"/>
    <n v="6"/>
    <n v="2.5"/>
    <x v="2"/>
  </r>
  <r>
    <x v="9"/>
    <x v="18"/>
    <n v="5.0999999999999996"/>
    <n v="1.9"/>
    <x v="2"/>
  </r>
  <r>
    <x v="28"/>
    <x v="1"/>
    <n v="5.9"/>
    <n v="2.1"/>
    <x v="2"/>
  </r>
  <r>
    <x v="19"/>
    <x v="7"/>
    <n v="5.6"/>
    <n v="1.8"/>
    <x v="2"/>
  </r>
  <r>
    <x v="18"/>
    <x v="1"/>
    <n v="5.8"/>
    <n v="2.2000000000000002"/>
    <x v="2"/>
  </r>
  <r>
    <x v="29"/>
    <x v="1"/>
    <n v="6.6"/>
    <n v="2.1"/>
    <x v="2"/>
  </r>
  <r>
    <x v="1"/>
    <x v="21"/>
    <n v="4.5"/>
    <n v="1.7"/>
    <x v="2"/>
  </r>
  <r>
    <x v="30"/>
    <x v="7"/>
    <n v="6.3"/>
    <n v="1.8"/>
    <x v="2"/>
  </r>
  <r>
    <x v="25"/>
    <x v="21"/>
    <n v="5.8"/>
    <n v="1.8"/>
    <x v="2"/>
  </r>
  <r>
    <x v="31"/>
    <x v="4"/>
    <n v="6.1"/>
    <n v="2.5"/>
    <x v="2"/>
  </r>
  <r>
    <x v="18"/>
    <x v="2"/>
    <n v="5.0999999999999996"/>
    <n v="2"/>
    <x v="2"/>
  </r>
  <r>
    <x v="16"/>
    <x v="18"/>
    <n v="5.3"/>
    <n v="1.9"/>
    <x v="2"/>
  </r>
  <r>
    <x v="27"/>
    <x v="1"/>
    <n v="5.5"/>
    <n v="2.1"/>
    <x v="2"/>
  </r>
  <r>
    <x v="10"/>
    <x v="21"/>
    <n v="5"/>
    <n v="2"/>
    <x v="2"/>
  </r>
  <r>
    <x v="9"/>
    <x v="16"/>
    <n v="5.0999999999999996"/>
    <n v="2.4"/>
    <x v="2"/>
  </r>
  <r>
    <x v="16"/>
    <x v="2"/>
    <n v="5.3"/>
    <n v="2.2999999999999998"/>
    <x v="2"/>
  </r>
  <r>
    <x v="18"/>
    <x v="1"/>
    <n v="5.5"/>
    <n v="1.8"/>
    <x v="2"/>
  </r>
  <r>
    <x v="32"/>
    <x v="11"/>
    <n v="6.7"/>
    <n v="2.2000000000000002"/>
    <x v="2"/>
  </r>
  <r>
    <x v="32"/>
    <x v="22"/>
    <n v="6.9"/>
    <n v="2.2999999999999998"/>
    <x v="2"/>
  </r>
  <r>
    <x v="22"/>
    <x v="20"/>
    <n v="5"/>
    <n v="1.5"/>
    <x v="2"/>
  </r>
  <r>
    <x v="17"/>
    <x v="2"/>
    <n v="5.7"/>
    <n v="2.2999999999999998"/>
    <x v="2"/>
  </r>
  <r>
    <x v="24"/>
    <x v="16"/>
    <n v="4.9000000000000004"/>
    <n v="2"/>
    <x v="2"/>
  </r>
  <r>
    <x v="32"/>
    <x v="16"/>
    <n v="6.7"/>
    <n v="2"/>
    <x v="2"/>
  </r>
  <r>
    <x v="19"/>
    <x v="18"/>
    <n v="4.9000000000000004"/>
    <n v="1.8"/>
    <x v="2"/>
  </r>
  <r>
    <x v="25"/>
    <x v="12"/>
    <n v="5.7"/>
    <n v="2.1"/>
    <x v="2"/>
  </r>
  <r>
    <x v="31"/>
    <x v="2"/>
    <n v="6"/>
    <n v="1.8"/>
    <x v="2"/>
  </r>
  <r>
    <x v="26"/>
    <x v="16"/>
    <n v="4.8"/>
    <n v="1.8"/>
    <x v="2"/>
  </r>
  <r>
    <x v="23"/>
    <x v="1"/>
    <n v="4.9000000000000004"/>
    <n v="1.8"/>
    <x v="2"/>
  </r>
  <r>
    <x v="16"/>
    <x v="16"/>
    <n v="5.6"/>
    <n v="2.1"/>
    <x v="2"/>
  </r>
  <r>
    <x v="31"/>
    <x v="1"/>
    <n v="5.8"/>
    <n v="1.6"/>
    <x v="2"/>
  </r>
  <r>
    <x v="33"/>
    <x v="16"/>
    <n v="6.1"/>
    <n v="1.9"/>
    <x v="2"/>
  </r>
  <r>
    <x v="34"/>
    <x v="11"/>
    <n v="6.4"/>
    <n v="2"/>
    <x v="2"/>
  </r>
  <r>
    <x v="16"/>
    <x v="16"/>
    <n v="5.6"/>
    <n v="2.2000000000000002"/>
    <x v="2"/>
  </r>
  <r>
    <x v="19"/>
    <x v="16"/>
    <n v="5.0999999999999996"/>
    <n v="1.5"/>
    <x v="2"/>
  </r>
  <r>
    <x v="23"/>
    <x v="22"/>
    <n v="5.6"/>
    <n v="1.4"/>
    <x v="2"/>
  </r>
  <r>
    <x v="32"/>
    <x v="1"/>
    <n v="6.1"/>
    <n v="2.2999999999999998"/>
    <x v="2"/>
  </r>
  <r>
    <x v="19"/>
    <x v="6"/>
    <n v="5.6"/>
    <n v="2.4"/>
    <x v="2"/>
  </r>
  <r>
    <x v="16"/>
    <x v="3"/>
    <n v="5.5"/>
    <n v="1.8"/>
    <x v="2"/>
  </r>
  <r>
    <x v="22"/>
    <x v="1"/>
    <n v="4.8"/>
    <n v="1.8"/>
    <x v="2"/>
  </r>
  <r>
    <x v="17"/>
    <x v="3"/>
    <n v="5.4"/>
    <n v="2.1"/>
    <x v="2"/>
  </r>
  <r>
    <x v="25"/>
    <x v="3"/>
    <n v="5.6"/>
    <n v="2.4"/>
    <x v="2"/>
  </r>
  <r>
    <x v="17"/>
    <x v="3"/>
    <n v="5.0999999999999996"/>
    <n v="2.2999999999999998"/>
    <x v="2"/>
  </r>
  <r>
    <x v="9"/>
    <x v="18"/>
    <n v="5.0999999999999996"/>
    <n v="1.9"/>
    <x v="2"/>
  </r>
  <r>
    <x v="27"/>
    <x v="2"/>
    <n v="5.9"/>
    <n v="2.2999999999999998"/>
    <x v="2"/>
  </r>
  <r>
    <x v="25"/>
    <x v="12"/>
    <n v="5.7"/>
    <n v="2.5"/>
    <x v="2"/>
  </r>
  <r>
    <x v="25"/>
    <x v="1"/>
    <n v="5.2"/>
    <n v="2.2999999999999998"/>
    <x v="2"/>
  </r>
  <r>
    <x v="19"/>
    <x v="21"/>
    <n v="5"/>
    <n v="1.9"/>
    <x v="2"/>
  </r>
  <r>
    <x v="18"/>
    <x v="1"/>
    <n v="5.2"/>
    <n v="2"/>
    <x v="2"/>
  </r>
  <r>
    <x v="26"/>
    <x v="6"/>
    <n v="5.4"/>
    <n v="2.2999999999999998"/>
    <x v="2"/>
  </r>
  <r>
    <x v="21"/>
    <x v="1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:L42" firstHeaderRow="1" firstDataRow="1" firstDataCol="1" rowPageCount="1" colPageCount="1"/>
  <pivotFields count="5">
    <pivotField axis="axisRow" dataField="1" subtotalTop="0" showAll="0">
      <items count="36">
        <item x="8"/>
        <item x="6"/>
        <item x="13"/>
        <item x="3"/>
        <item x="2"/>
        <item x="7"/>
        <item x="1"/>
        <item x="4"/>
        <item x="0"/>
        <item x="11"/>
        <item x="14"/>
        <item x="5"/>
        <item x="12"/>
        <item x="24"/>
        <item x="10"/>
        <item x="9"/>
        <item x="21"/>
        <item x="22"/>
        <item x="23"/>
        <item x="26"/>
        <item x="19"/>
        <item x="16"/>
        <item x="18"/>
        <item x="20"/>
        <item x="25"/>
        <item x="27"/>
        <item x="17"/>
        <item x="15"/>
        <item x="28"/>
        <item x="31"/>
        <item x="30"/>
        <item x="33"/>
        <item x="29"/>
        <item x="32"/>
        <item x="34"/>
        <item t="default"/>
      </items>
    </pivotField>
    <pivotField subtotalTop="0" showAll="0">
      <items count="24">
        <item x="19"/>
        <item x="20"/>
        <item x="15"/>
        <item x="17"/>
        <item x="21"/>
        <item x="22"/>
        <item x="18"/>
        <item x="16"/>
        <item x="7"/>
        <item x="1"/>
        <item x="3"/>
        <item x="2"/>
        <item x="12"/>
        <item x="6"/>
        <item x="0"/>
        <item x="4"/>
        <item x="8"/>
        <item x="11"/>
        <item x="5"/>
        <item x="9"/>
        <item x="13"/>
        <item x="14"/>
        <item x="10"/>
        <item t="default"/>
      </items>
    </pivotField>
    <pivotField subtotalTop="0" showAll="0"/>
    <pivotField subtotalTop="0" showAll="0"/>
    <pivotField axis="axisPage" subtotalTop="0" showAll="0">
      <items count="4">
        <item x="0"/>
        <item x="1"/>
        <item x="2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4" hier="-1"/>
  </pageFields>
  <dataFields count="1">
    <dataField name="Count of sepal_l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B1:L151"/>
  <sheetViews>
    <sheetView showGridLines="0" workbookViewId="0">
      <selection activeCell="I170" sqref="I170"/>
    </sheetView>
  </sheetViews>
  <sheetFormatPr defaultRowHeight="12.75" x14ac:dyDescent="0.2"/>
  <cols>
    <col min="2" max="2" width="6.85546875" bestFit="1" customWidth="1"/>
    <col min="3" max="3" width="8.28515625" bestFit="1" customWidth="1"/>
    <col min="4" max="4" width="7" bestFit="1" customWidth="1"/>
    <col min="5" max="5" width="7.85546875" bestFit="1" customWidth="1"/>
    <col min="6" max="6" width="11.7109375" bestFit="1" customWidth="1"/>
    <col min="11" max="11" width="13.85546875" bestFit="1" customWidth="1"/>
    <col min="12" max="12" width="15.7109375" bestFit="1" customWidth="1"/>
  </cols>
  <sheetData>
    <row r="1" spans="2:12" x14ac:dyDescent="0.2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2:12" hidden="1" x14ac:dyDescent="0.2">
      <c r="B2">
        <v>4.3</v>
      </c>
      <c r="C2">
        <v>3</v>
      </c>
      <c r="D2">
        <v>1.1000000000000001</v>
      </c>
      <c r="E2">
        <v>0.1</v>
      </c>
      <c r="F2" t="s">
        <v>0</v>
      </c>
    </row>
    <row r="3" spans="2:12" hidden="1" x14ac:dyDescent="0.2">
      <c r="B3">
        <v>4.4000000000000004</v>
      </c>
      <c r="C3">
        <v>2.9</v>
      </c>
      <c r="D3">
        <v>1.4</v>
      </c>
      <c r="E3">
        <v>0.2</v>
      </c>
      <c r="F3" t="s">
        <v>0</v>
      </c>
    </row>
    <row r="4" spans="2:12" hidden="1" x14ac:dyDescent="0.2">
      <c r="B4">
        <v>4.4000000000000004</v>
      </c>
      <c r="C4">
        <v>3</v>
      </c>
      <c r="D4">
        <v>1.3</v>
      </c>
      <c r="E4">
        <v>0.2</v>
      </c>
      <c r="F4" t="s">
        <v>0</v>
      </c>
      <c r="K4" s="2" t="s">
        <v>7</v>
      </c>
      <c r="L4" t="s">
        <v>11</v>
      </c>
    </row>
    <row r="5" spans="2:12" hidden="1" x14ac:dyDescent="0.2">
      <c r="B5">
        <v>4.4000000000000004</v>
      </c>
      <c r="C5">
        <v>3.2</v>
      </c>
      <c r="D5">
        <v>1.3</v>
      </c>
      <c r="E5">
        <v>0.2</v>
      </c>
      <c r="F5" t="s">
        <v>0</v>
      </c>
    </row>
    <row r="6" spans="2:12" hidden="1" x14ac:dyDescent="0.2">
      <c r="B6">
        <v>4.5</v>
      </c>
      <c r="C6">
        <v>2.2999999999999998</v>
      </c>
      <c r="D6">
        <v>1.3</v>
      </c>
      <c r="E6">
        <v>0.3</v>
      </c>
      <c r="F6" t="s">
        <v>0</v>
      </c>
      <c r="K6" s="2" t="s">
        <v>8</v>
      </c>
      <c r="L6" t="s">
        <v>10</v>
      </c>
    </row>
    <row r="7" spans="2:12" hidden="1" x14ac:dyDescent="0.2">
      <c r="B7">
        <v>4.5999999999999996</v>
      </c>
      <c r="C7">
        <v>3.1</v>
      </c>
      <c r="D7">
        <v>1.5</v>
      </c>
      <c r="E7">
        <v>0.2</v>
      </c>
      <c r="F7" t="s">
        <v>0</v>
      </c>
      <c r="K7" s="3">
        <v>4.3</v>
      </c>
      <c r="L7" s="4">
        <v>1</v>
      </c>
    </row>
    <row r="8" spans="2:12" hidden="1" x14ac:dyDescent="0.2">
      <c r="B8">
        <v>4.5999999999999996</v>
      </c>
      <c r="C8">
        <v>3.4</v>
      </c>
      <c r="D8">
        <v>1.4</v>
      </c>
      <c r="E8">
        <v>0.3</v>
      </c>
      <c r="F8" t="s">
        <v>0</v>
      </c>
      <c r="K8" s="3">
        <v>4.4000000000000004</v>
      </c>
      <c r="L8" s="4">
        <v>3</v>
      </c>
    </row>
    <row r="9" spans="2:12" hidden="1" x14ac:dyDescent="0.2">
      <c r="B9">
        <v>4.5999999999999996</v>
      </c>
      <c r="C9">
        <v>3.6</v>
      </c>
      <c r="D9">
        <v>1</v>
      </c>
      <c r="E9">
        <v>0.2</v>
      </c>
      <c r="F9" t="s">
        <v>0</v>
      </c>
      <c r="K9" s="3">
        <v>4.5</v>
      </c>
      <c r="L9" s="4">
        <v>1</v>
      </c>
    </row>
    <row r="10" spans="2:12" hidden="1" x14ac:dyDescent="0.2">
      <c r="B10">
        <v>4.5999999999999996</v>
      </c>
      <c r="C10">
        <v>3.2</v>
      </c>
      <c r="D10">
        <v>1.4</v>
      </c>
      <c r="E10">
        <v>0.2</v>
      </c>
      <c r="F10" t="s">
        <v>0</v>
      </c>
      <c r="K10" s="3">
        <v>4.5999999999999996</v>
      </c>
      <c r="L10" s="4">
        <v>4</v>
      </c>
    </row>
    <row r="11" spans="2:12" hidden="1" x14ac:dyDescent="0.2">
      <c r="B11">
        <v>4.7</v>
      </c>
      <c r="C11">
        <v>3.2</v>
      </c>
      <c r="D11">
        <v>1.3</v>
      </c>
      <c r="E11">
        <v>0.2</v>
      </c>
      <c r="F11" t="s">
        <v>0</v>
      </c>
      <c r="K11" s="3">
        <v>4.7</v>
      </c>
      <c r="L11" s="4">
        <v>2</v>
      </c>
    </row>
    <row r="12" spans="2:12" hidden="1" x14ac:dyDescent="0.2">
      <c r="B12">
        <v>4.7</v>
      </c>
      <c r="C12">
        <v>3.2</v>
      </c>
      <c r="D12">
        <v>1.6</v>
      </c>
      <c r="E12">
        <v>0.2</v>
      </c>
      <c r="F12" t="s">
        <v>0</v>
      </c>
      <c r="K12" s="3">
        <v>4.8</v>
      </c>
      <c r="L12" s="4">
        <v>5</v>
      </c>
    </row>
    <row r="13" spans="2:12" hidden="1" x14ac:dyDescent="0.2">
      <c r="B13">
        <v>4.8</v>
      </c>
      <c r="C13">
        <v>3.4</v>
      </c>
      <c r="D13">
        <v>1.6</v>
      </c>
      <c r="E13">
        <v>0.2</v>
      </c>
      <c r="F13" t="s">
        <v>0</v>
      </c>
      <c r="K13" s="3">
        <v>4.9000000000000004</v>
      </c>
      <c r="L13" s="4">
        <v>6</v>
      </c>
    </row>
    <row r="14" spans="2:12" hidden="1" x14ac:dyDescent="0.2">
      <c r="B14">
        <v>4.8</v>
      </c>
      <c r="C14">
        <v>3</v>
      </c>
      <c r="D14">
        <v>1.4</v>
      </c>
      <c r="E14">
        <v>0.1</v>
      </c>
      <c r="F14" t="s">
        <v>0</v>
      </c>
      <c r="K14" s="3">
        <v>5</v>
      </c>
      <c r="L14" s="4">
        <v>10</v>
      </c>
    </row>
    <row r="15" spans="2:12" hidden="1" x14ac:dyDescent="0.2">
      <c r="B15">
        <v>4.8</v>
      </c>
      <c r="C15">
        <v>3.4</v>
      </c>
      <c r="D15">
        <v>1.9</v>
      </c>
      <c r="E15">
        <v>0.2</v>
      </c>
      <c r="F15" t="s">
        <v>0</v>
      </c>
      <c r="K15" s="3">
        <v>5.0999999999999996</v>
      </c>
      <c r="L15" s="4">
        <v>9</v>
      </c>
    </row>
    <row r="16" spans="2:12" hidden="1" x14ac:dyDescent="0.2">
      <c r="B16">
        <v>4.8</v>
      </c>
      <c r="C16">
        <v>3.1</v>
      </c>
      <c r="D16">
        <v>1.6</v>
      </c>
      <c r="E16">
        <v>0.2</v>
      </c>
      <c r="F16" t="s">
        <v>0</v>
      </c>
      <c r="K16" s="3">
        <v>5.2</v>
      </c>
      <c r="L16" s="4">
        <v>4</v>
      </c>
    </row>
    <row r="17" spans="2:12" hidden="1" x14ac:dyDescent="0.2">
      <c r="B17">
        <v>4.8</v>
      </c>
      <c r="C17">
        <v>3</v>
      </c>
      <c r="D17">
        <v>1.4</v>
      </c>
      <c r="E17">
        <v>0.3</v>
      </c>
      <c r="F17" t="s">
        <v>0</v>
      </c>
      <c r="K17" s="3">
        <v>5.3</v>
      </c>
      <c r="L17" s="4">
        <v>1</v>
      </c>
    </row>
    <row r="18" spans="2:12" hidden="1" x14ac:dyDescent="0.2">
      <c r="B18">
        <v>4.9000000000000004</v>
      </c>
      <c r="C18">
        <v>3</v>
      </c>
      <c r="D18">
        <v>1.4</v>
      </c>
      <c r="E18">
        <v>0.2</v>
      </c>
      <c r="F18" t="s">
        <v>0</v>
      </c>
      <c r="K18" s="3">
        <v>5.4</v>
      </c>
      <c r="L18" s="4">
        <v>6</v>
      </c>
    </row>
    <row r="19" spans="2:12" hidden="1" x14ac:dyDescent="0.2">
      <c r="B19">
        <v>4.9000000000000004</v>
      </c>
      <c r="C19">
        <v>3.1</v>
      </c>
      <c r="D19">
        <v>1.5</v>
      </c>
      <c r="E19">
        <v>0.1</v>
      </c>
      <c r="F19" t="s">
        <v>0</v>
      </c>
      <c r="K19" s="3">
        <v>5.5</v>
      </c>
      <c r="L19" s="4">
        <v>7</v>
      </c>
    </row>
    <row r="20" spans="2:12" hidden="1" x14ac:dyDescent="0.2">
      <c r="B20">
        <v>4.9000000000000004</v>
      </c>
      <c r="C20">
        <v>3.1</v>
      </c>
      <c r="D20">
        <v>1.5</v>
      </c>
      <c r="E20">
        <v>0.1</v>
      </c>
      <c r="F20" t="s">
        <v>0</v>
      </c>
      <c r="K20" s="3">
        <v>5.6</v>
      </c>
      <c r="L20" s="4">
        <v>6</v>
      </c>
    </row>
    <row r="21" spans="2:12" hidden="1" x14ac:dyDescent="0.2">
      <c r="B21">
        <v>4.9000000000000004</v>
      </c>
      <c r="C21">
        <v>3.1</v>
      </c>
      <c r="D21">
        <v>1.5</v>
      </c>
      <c r="E21">
        <v>0.1</v>
      </c>
      <c r="F21" t="s">
        <v>0</v>
      </c>
      <c r="K21" s="3">
        <v>5.7</v>
      </c>
      <c r="L21" s="4">
        <v>8</v>
      </c>
    </row>
    <row r="22" spans="2:12" hidden="1" x14ac:dyDescent="0.2">
      <c r="B22">
        <v>4.9000000000000004</v>
      </c>
      <c r="C22">
        <v>2.4</v>
      </c>
      <c r="D22">
        <v>3.3</v>
      </c>
      <c r="E22">
        <v>1</v>
      </c>
      <c r="F22" t="s">
        <v>1</v>
      </c>
      <c r="K22" s="3">
        <v>5.8</v>
      </c>
      <c r="L22" s="4">
        <v>7</v>
      </c>
    </row>
    <row r="23" spans="2:12" hidden="1" x14ac:dyDescent="0.2">
      <c r="B23">
        <v>4.9000000000000004</v>
      </c>
      <c r="C23">
        <v>2.5</v>
      </c>
      <c r="D23">
        <v>4.5</v>
      </c>
      <c r="E23">
        <v>1.7</v>
      </c>
      <c r="F23" t="s">
        <v>2</v>
      </c>
      <c r="K23" s="3">
        <v>5.9</v>
      </c>
      <c r="L23" s="4">
        <v>3</v>
      </c>
    </row>
    <row r="24" spans="2:12" hidden="1" x14ac:dyDescent="0.2">
      <c r="B24">
        <v>5</v>
      </c>
      <c r="C24">
        <v>3.6</v>
      </c>
      <c r="D24">
        <v>1.4</v>
      </c>
      <c r="E24">
        <v>0.2</v>
      </c>
      <c r="F24" t="s">
        <v>0</v>
      </c>
      <c r="K24" s="3">
        <v>6</v>
      </c>
      <c r="L24" s="4">
        <v>6</v>
      </c>
    </row>
    <row r="25" spans="2:12" hidden="1" x14ac:dyDescent="0.2">
      <c r="B25">
        <v>5</v>
      </c>
      <c r="C25">
        <v>3.4</v>
      </c>
      <c r="D25">
        <v>1.5</v>
      </c>
      <c r="E25">
        <v>0.2</v>
      </c>
      <c r="F25" t="s">
        <v>0</v>
      </c>
      <c r="K25" s="3">
        <v>6.1</v>
      </c>
      <c r="L25" s="4">
        <v>6</v>
      </c>
    </row>
    <row r="26" spans="2:12" hidden="1" x14ac:dyDescent="0.2">
      <c r="B26">
        <v>5</v>
      </c>
      <c r="C26">
        <v>3</v>
      </c>
      <c r="D26">
        <v>1.6</v>
      </c>
      <c r="E26">
        <v>0.2</v>
      </c>
      <c r="F26" t="s">
        <v>0</v>
      </c>
      <c r="K26" s="3">
        <v>6.2</v>
      </c>
      <c r="L26" s="4">
        <v>4</v>
      </c>
    </row>
    <row r="27" spans="2:12" hidden="1" x14ac:dyDescent="0.2">
      <c r="B27">
        <v>5</v>
      </c>
      <c r="C27">
        <v>3.4</v>
      </c>
      <c r="D27">
        <v>1.6</v>
      </c>
      <c r="E27">
        <v>0.4</v>
      </c>
      <c r="F27" t="s">
        <v>0</v>
      </c>
      <c r="K27" s="3">
        <v>6.3</v>
      </c>
      <c r="L27" s="4">
        <v>9</v>
      </c>
    </row>
    <row r="28" spans="2:12" hidden="1" x14ac:dyDescent="0.2">
      <c r="B28">
        <v>5</v>
      </c>
      <c r="C28">
        <v>3.2</v>
      </c>
      <c r="D28">
        <v>1.2</v>
      </c>
      <c r="E28">
        <v>0.2</v>
      </c>
      <c r="F28" t="s">
        <v>0</v>
      </c>
      <c r="K28" s="3">
        <v>6.4</v>
      </c>
      <c r="L28" s="4">
        <v>7</v>
      </c>
    </row>
    <row r="29" spans="2:12" hidden="1" x14ac:dyDescent="0.2">
      <c r="B29">
        <v>5</v>
      </c>
      <c r="C29">
        <v>3.5</v>
      </c>
      <c r="D29">
        <v>1.3</v>
      </c>
      <c r="E29">
        <v>0.3</v>
      </c>
      <c r="F29" t="s">
        <v>0</v>
      </c>
      <c r="K29" s="3">
        <v>6.5</v>
      </c>
      <c r="L29" s="4">
        <v>5</v>
      </c>
    </row>
    <row r="30" spans="2:12" hidden="1" x14ac:dyDescent="0.2">
      <c r="B30">
        <v>5</v>
      </c>
      <c r="C30">
        <v>3.5</v>
      </c>
      <c r="D30">
        <v>1.6</v>
      </c>
      <c r="E30">
        <v>0.6</v>
      </c>
      <c r="F30" t="s">
        <v>0</v>
      </c>
      <c r="K30" s="3">
        <v>6.6</v>
      </c>
      <c r="L30" s="4">
        <v>2</v>
      </c>
    </row>
    <row r="31" spans="2:12" hidden="1" x14ac:dyDescent="0.2">
      <c r="B31">
        <v>5</v>
      </c>
      <c r="C31">
        <v>3.3</v>
      </c>
      <c r="D31">
        <v>1.4</v>
      </c>
      <c r="E31">
        <v>0.2</v>
      </c>
      <c r="F31" t="s">
        <v>0</v>
      </c>
      <c r="K31" s="3">
        <v>6.7</v>
      </c>
      <c r="L31" s="4">
        <v>8</v>
      </c>
    </row>
    <row r="32" spans="2:12" hidden="1" x14ac:dyDescent="0.2">
      <c r="B32">
        <v>5</v>
      </c>
      <c r="C32">
        <v>2</v>
      </c>
      <c r="D32">
        <v>3.5</v>
      </c>
      <c r="E32">
        <v>1</v>
      </c>
      <c r="F32" t="s">
        <v>1</v>
      </c>
      <c r="K32" s="3">
        <v>6.8</v>
      </c>
      <c r="L32" s="4">
        <v>3</v>
      </c>
    </row>
    <row r="33" spans="2:12" hidden="1" x14ac:dyDescent="0.2">
      <c r="B33">
        <v>5</v>
      </c>
      <c r="C33">
        <v>2.2999999999999998</v>
      </c>
      <c r="D33">
        <v>3.3</v>
      </c>
      <c r="E33">
        <v>1</v>
      </c>
      <c r="F33" t="s">
        <v>1</v>
      </c>
      <c r="K33" s="3">
        <v>6.9</v>
      </c>
      <c r="L33" s="4">
        <v>4</v>
      </c>
    </row>
    <row r="34" spans="2:12" hidden="1" x14ac:dyDescent="0.2">
      <c r="B34">
        <v>5.0999999999999996</v>
      </c>
      <c r="C34">
        <v>3.5</v>
      </c>
      <c r="D34">
        <v>1.4</v>
      </c>
      <c r="E34">
        <v>0.2</v>
      </c>
      <c r="F34" t="s">
        <v>0</v>
      </c>
      <c r="K34" s="3">
        <v>7</v>
      </c>
      <c r="L34" s="4">
        <v>1</v>
      </c>
    </row>
    <row r="35" spans="2:12" hidden="1" x14ac:dyDescent="0.2">
      <c r="B35">
        <v>5.0999999999999996</v>
      </c>
      <c r="C35">
        <v>3.5</v>
      </c>
      <c r="D35">
        <v>1.4</v>
      </c>
      <c r="E35">
        <v>0.3</v>
      </c>
      <c r="F35" t="s">
        <v>0</v>
      </c>
      <c r="K35" s="3">
        <v>7.1</v>
      </c>
      <c r="L35" s="4">
        <v>1</v>
      </c>
    </row>
    <row r="36" spans="2:12" hidden="1" x14ac:dyDescent="0.2">
      <c r="B36">
        <v>5.0999999999999996</v>
      </c>
      <c r="C36">
        <v>3.8</v>
      </c>
      <c r="D36">
        <v>1.5</v>
      </c>
      <c r="E36">
        <v>0.3</v>
      </c>
      <c r="F36" t="s">
        <v>0</v>
      </c>
      <c r="K36" s="3">
        <v>7.2</v>
      </c>
      <c r="L36" s="4">
        <v>3</v>
      </c>
    </row>
    <row r="37" spans="2:12" hidden="1" x14ac:dyDescent="0.2">
      <c r="B37">
        <v>5.0999999999999996</v>
      </c>
      <c r="C37">
        <v>3.7</v>
      </c>
      <c r="D37">
        <v>1.5</v>
      </c>
      <c r="E37">
        <v>0.4</v>
      </c>
      <c r="F37" t="s">
        <v>0</v>
      </c>
      <c r="K37" s="3">
        <v>7.3</v>
      </c>
      <c r="L37" s="4">
        <v>1</v>
      </c>
    </row>
    <row r="38" spans="2:12" hidden="1" x14ac:dyDescent="0.2">
      <c r="B38">
        <v>5.0999999999999996</v>
      </c>
      <c r="C38">
        <v>3.3</v>
      </c>
      <c r="D38">
        <v>1.7</v>
      </c>
      <c r="E38">
        <v>0.5</v>
      </c>
      <c r="F38" t="s">
        <v>0</v>
      </c>
      <c r="K38" s="3">
        <v>7.4</v>
      </c>
      <c r="L38" s="4">
        <v>1</v>
      </c>
    </row>
    <row r="39" spans="2:12" hidden="1" x14ac:dyDescent="0.2">
      <c r="B39">
        <v>5.0999999999999996</v>
      </c>
      <c r="C39">
        <v>3.4</v>
      </c>
      <c r="D39">
        <v>1.5</v>
      </c>
      <c r="E39">
        <v>0.2</v>
      </c>
      <c r="F39" t="s">
        <v>0</v>
      </c>
      <c r="K39" s="3">
        <v>7.6</v>
      </c>
      <c r="L39" s="4">
        <v>1</v>
      </c>
    </row>
    <row r="40" spans="2:12" hidden="1" x14ac:dyDescent="0.2">
      <c r="B40">
        <v>5.0999999999999996</v>
      </c>
      <c r="C40">
        <v>3.8</v>
      </c>
      <c r="D40">
        <v>1.9</v>
      </c>
      <c r="E40">
        <v>0.4</v>
      </c>
      <c r="F40" t="s">
        <v>0</v>
      </c>
      <c r="K40" s="3">
        <v>7.7</v>
      </c>
      <c r="L40" s="4">
        <v>4</v>
      </c>
    </row>
    <row r="41" spans="2:12" hidden="1" x14ac:dyDescent="0.2">
      <c r="B41">
        <v>5.0999999999999996</v>
      </c>
      <c r="C41">
        <v>3.8</v>
      </c>
      <c r="D41">
        <v>1.6</v>
      </c>
      <c r="E41">
        <v>0.2</v>
      </c>
      <c r="F41" t="s">
        <v>0</v>
      </c>
      <c r="K41" s="3">
        <v>7.9</v>
      </c>
      <c r="L41" s="4">
        <v>1</v>
      </c>
    </row>
    <row r="42" spans="2:12" hidden="1" x14ac:dyDescent="0.2">
      <c r="B42">
        <v>5.0999999999999996</v>
      </c>
      <c r="C42">
        <v>2.5</v>
      </c>
      <c r="D42">
        <v>3</v>
      </c>
      <c r="E42">
        <v>1.1000000000000001</v>
      </c>
      <c r="F42" t="s">
        <v>1</v>
      </c>
      <c r="K42" s="3" t="s">
        <v>9</v>
      </c>
      <c r="L42" s="4">
        <v>150</v>
      </c>
    </row>
    <row r="43" spans="2:12" hidden="1" x14ac:dyDescent="0.2">
      <c r="B43">
        <v>5.2</v>
      </c>
      <c r="C43">
        <v>3.5</v>
      </c>
      <c r="D43">
        <v>1.5</v>
      </c>
      <c r="E43">
        <v>0.2</v>
      </c>
      <c r="F43" t="s">
        <v>0</v>
      </c>
    </row>
    <row r="44" spans="2:12" hidden="1" x14ac:dyDescent="0.2">
      <c r="B44">
        <v>5.2</v>
      </c>
      <c r="C44">
        <v>3.4</v>
      </c>
      <c r="D44">
        <v>1.4</v>
      </c>
      <c r="E44">
        <v>0.2</v>
      </c>
      <c r="F44" t="s">
        <v>0</v>
      </c>
    </row>
    <row r="45" spans="2:12" hidden="1" x14ac:dyDescent="0.2">
      <c r="B45">
        <v>5.2</v>
      </c>
      <c r="C45">
        <v>4.0999999999999996</v>
      </c>
      <c r="D45">
        <v>1.5</v>
      </c>
      <c r="E45">
        <v>0.1</v>
      </c>
      <c r="F45" t="s">
        <v>0</v>
      </c>
    </row>
    <row r="46" spans="2:12" hidden="1" x14ac:dyDescent="0.2">
      <c r="B46">
        <v>5.2</v>
      </c>
      <c r="C46">
        <v>2.7</v>
      </c>
      <c r="D46">
        <v>3.9</v>
      </c>
      <c r="E46">
        <v>1.4</v>
      </c>
      <c r="F46" t="s">
        <v>1</v>
      </c>
    </row>
    <row r="47" spans="2:12" hidden="1" x14ac:dyDescent="0.2">
      <c r="B47">
        <v>5.3</v>
      </c>
      <c r="C47">
        <v>3.7</v>
      </c>
      <c r="D47">
        <v>1.5</v>
      </c>
      <c r="E47">
        <v>0.2</v>
      </c>
      <c r="F47" t="s">
        <v>0</v>
      </c>
    </row>
    <row r="48" spans="2:12" hidden="1" x14ac:dyDescent="0.2">
      <c r="B48">
        <v>5.4</v>
      </c>
      <c r="C48">
        <v>3.9</v>
      </c>
      <c r="D48">
        <v>1.7</v>
      </c>
      <c r="E48">
        <v>0.4</v>
      </c>
      <c r="F48" t="s">
        <v>0</v>
      </c>
    </row>
    <row r="49" spans="2:6" hidden="1" x14ac:dyDescent="0.2">
      <c r="B49">
        <v>5.4</v>
      </c>
      <c r="C49">
        <v>3.7</v>
      </c>
      <c r="D49">
        <v>1.5</v>
      </c>
      <c r="E49">
        <v>0.2</v>
      </c>
      <c r="F49" t="s">
        <v>0</v>
      </c>
    </row>
    <row r="50" spans="2:6" hidden="1" x14ac:dyDescent="0.2">
      <c r="B50">
        <v>5.4</v>
      </c>
      <c r="C50">
        <v>3.9</v>
      </c>
      <c r="D50">
        <v>1.3</v>
      </c>
      <c r="E50">
        <v>0.4</v>
      </c>
      <c r="F50" t="s">
        <v>0</v>
      </c>
    </row>
    <row r="51" spans="2:6" hidden="1" x14ac:dyDescent="0.2">
      <c r="B51">
        <v>5.4</v>
      </c>
      <c r="C51">
        <v>3.4</v>
      </c>
      <c r="D51">
        <v>1.7</v>
      </c>
      <c r="E51">
        <v>0.2</v>
      </c>
      <c r="F51" t="s">
        <v>0</v>
      </c>
    </row>
    <row r="52" spans="2:6" hidden="1" x14ac:dyDescent="0.2">
      <c r="B52">
        <v>5.4</v>
      </c>
      <c r="C52">
        <v>3.4</v>
      </c>
      <c r="D52">
        <v>1.5</v>
      </c>
      <c r="E52">
        <v>0.4</v>
      </c>
      <c r="F52" t="s">
        <v>0</v>
      </c>
    </row>
    <row r="53" spans="2:6" hidden="1" x14ac:dyDescent="0.2">
      <c r="B53">
        <v>5.4</v>
      </c>
      <c r="C53">
        <v>3</v>
      </c>
      <c r="D53">
        <v>4.5</v>
      </c>
      <c r="E53">
        <v>1.5</v>
      </c>
      <c r="F53" t="s">
        <v>1</v>
      </c>
    </row>
    <row r="54" spans="2:6" hidden="1" x14ac:dyDescent="0.2">
      <c r="B54">
        <v>5.5</v>
      </c>
      <c r="C54">
        <v>4.2</v>
      </c>
      <c r="D54">
        <v>1.4</v>
      </c>
      <c r="E54">
        <v>0.2</v>
      </c>
      <c r="F54" t="s">
        <v>0</v>
      </c>
    </row>
    <row r="55" spans="2:6" hidden="1" x14ac:dyDescent="0.2">
      <c r="B55">
        <v>5.5</v>
      </c>
      <c r="C55">
        <v>3.5</v>
      </c>
      <c r="D55">
        <v>1.3</v>
      </c>
      <c r="E55">
        <v>0.2</v>
      </c>
      <c r="F55" t="s">
        <v>0</v>
      </c>
    </row>
    <row r="56" spans="2:6" hidden="1" x14ac:dyDescent="0.2">
      <c r="B56">
        <v>5.5</v>
      </c>
      <c r="C56">
        <v>2.2999999999999998</v>
      </c>
      <c r="D56">
        <v>4</v>
      </c>
      <c r="E56">
        <v>1.3</v>
      </c>
      <c r="F56" t="s">
        <v>1</v>
      </c>
    </row>
    <row r="57" spans="2:6" hidden="1" x14ac:dyDescent="0.2">
      <c r="B57">
        <v>5.5</v>
      </c>
      <c r="C57">
        <v>2.4</v>
      </c>
      <c r="D57">
        <v>3.8</v>
      </c>
      <c r="E57">
        <v>1.1000000000000001</v>
      </c>
      <c r="F57" t="s">
        <v>1</v>
      </c>
    </row>
    <row r="58" spans="2:6" hidden="1" x14ac:dyDescent="0.2">
      <c r="B58">
        <v>5.5</v>
      </c>
      <c r="C58">
        <v>2.4</v>
      </c>
      <c r="D58">
        <v>3.7</v>
      </c>
      <c r="E58">
        <v>1</v>
      </c>
      <c r="F58" t="s">
        <v>1</v>
      </c>
    </row>
    <row r="59" spans="2:6" hidden="1" x14ac:dyDescent="0.2">
      <c r="B59">
        <v>5.5</v>
      </c>
      <c r="C59">
        <v>2.5</v>
      </c>
      <c r="D59">
        <v>4</v>
      </c>
      <c r="E59">
        <v>1.3</v>
      </c>
      <c r="F59" t="s">
        <v>1</v>
      </c>
    </row>
    <row r="60" spans="2:6" hidden="1" x14ac:dyDescent="0.2">
      <c r="B60">
        <v>5.5</v>
      </c>
      <c r="C60">
        <v>2.6</v>
      </c>
      <c r="D60">
        <v>4.4000000000000004</v>
      </c>
      <c r="E60">
        <v>1.2</v>
      </c>
      <c r="F60" t="s">
        <v>1</v>
      </c>
    </row>
    <row r="61" spans="2:6" hidden="1" x14ac:dyDescent="0.2">
      <c r="B61">
        <v>5.6</v>
      </c>
      <c r="C61">
        <v>2.9</v>
      </c>
      <c r="D61">
        <v>3.6</v>
      </c>
      <c r="E61">
        <v>1.3</v>
      </c>
      <c r="F61" t="s">
        <v>1</v>
      </c>
    </row>
    <row r="62" spans="2:6" hidden="1" x14ac:dyDescent="0.2">
      <c r="B62">
        <v>5.6</v>
      </c>
      <c r="C62">
        <v>3</v>
      </c>
      <c r="D62">
        <v>4.5</v>
      </c>
      <c r="E62">
        <v>1.5</v>
      </c>
      <c r="F62" t="s">
        <v>1</v>
      </c>
    </row>
    <row r="63" spans="2:6" hidden="1" x14ac:dyDescent="0.2">
      <c r="B63">
        <v>5.6</v>
      </c>
      <c r="C63">
        <v>2.5</v>
      </c>
      <c r="D63">
        <v>3.9</v>
      </c>
      <c r="E63">
        <v>1.1000000000000001</v>
      </c>
      <c r="F63" t="s">
        <v>1</v>
      </c>
    </row>
    <row r="64" spans="2:6" hidden="1" x14ac:dyDescent="0.2">
      <c r="B64">
        <v>5.6</v>
      </c>
      <c r="C64">
        <v>3</v>
      </c>
      <c r="D64">
        <v>4.0999999999999996</v>
      </c>
      <c r="E64">
        <v>1.3</v>
      </c>
      <c r="F64" t="s">
        <v>1</v>
      </c>
    </row>
    <row r="65" spans="2:6" hidden="1" x14ac:dyDescent="0.2">
      <c r="B65">
        <v>5.6</v>
      </c>
      <c r="C65">
        <v>2.7</v>
      </c>
      <c r="D65">
        <v>4.2</v>
      </c>
      <c r="E65">
        <v>1.3</v>
      </c>
      <c r="F65" t="s">
        <v>1</v>
      </c>
    </row>
    <row r="66" spans="2:6" hidden="1" x14ac:dyDescent="0.2">
      <c r="B66">
        <v>5.6</v>
      </c>
      <c r="C66">
        <v>2.8</v>
      </c>
      <c r="D66">
        <v>4.9000000000000004</v>
      </c>
      <c r="E66">
        <v>2</v>
      </c>
      <c r="F66" t="s">
        <v>2</v>
      </c>
    </row>
    <row r="67" spans="2:6" hidden="1" x14ac:dyDescent="0.2">
      <c r="B67">
        <v>5.7</v>
      </c>
      <c r="C67">
        <v>4.4000000000000004</v>
      </c>
      <c r="D67">
        <v>1.5</v>
      </c>
      <c r="E67">
        <v>0.4</v>
      </c>
      <c r="F67" t="s">
        <v>0</v>
      </c>
    </row>
    <row r="68" spans="2:6" hidden="1" x14ac:dyDescent="0.2">
      <c r="B68">
        <v>5.7</v>
      </c>
      <c r="C68">
        <v>3.8</v>
      </c>
      <c r="D68">
        <v>1.7</v>
      </c>
      <c r="E68">
        <v>0.3</v>
      </c>
      <c r="F68" t="s">
        <v>0</v>
      </c>
    </row>
    <row r="69" spans="2:6" hidden="1" x14ac:dyDescent="0.2">
      <c r="B69">
        <v>5.7</v>
      </c>
      <c r="C69">
        <v>2.8</v>
      </c>
      <c r="D69">
        <v>4.5</v>
      </c>
      <c r="E69">
        <v>1.3</v>
      </c>
      <c r="F69" t="s">
        <v>1</v>
      </c>
    </row>
    <row r="70" spans="2:6" hidden="1" x14ac:dyDescent="0.2">
      <c r="B70">
        <v>5.7</v>
      </c>
      <c r="C70">
        <v>2.6</v>
      </c>
      <c r="D70">
        <v>3.5</v>
      </c>
      <c r="E70">
        <v>1</v>
      </c>
      <c r="F70" t="s">
        <v>1</v>
      </c>
    </row>
    <row r="71" spans="2:6" hidden="1" x14ac:dyDescent="0.2">
      <c r="B71">
        <v>5.7</v>
      </c>
      <c r="C71">
        <v>3</v>
      </c>
      <c r="D71">
        <v>4.2</v>
      </c>
      <c r="E71">
        <v>1.2</v>
      </c>
      <c r="F71" t="s">
        <v>1</v>
      </c>
    </row>
    <row r="72" spans="2:6" hidden="1" x14ac:dyDescent="0.2">
      <c r="B72">
        <v>5.7</v>
      </c>
      <c r="C72">
        <v>2.9</v>
      </c>
      <c r="D72">
        <v>4.2</v>
      </c>
      <c r="E72">
        <v>1.3</v>
      </c>
      <c r="F72" t="s">
        <v>1</v>
      </c>
    </row>
    <row r="73" spans="2:6" hidden="1" x14ac:dyDescent="0.2">
      <c r="B73">
        <v>5.7</v>
      </c>
      <c r="C73">
        <v>2.8</v>
      </c>
      <c r="D73">
        <v>4.0999999999999996</v>
      </c>
      <c r="E73">
        <v>1.3</v>
      </c>
      <c r="F73" t="s">
        <v>1</v>
      </c>
    </row>
    <row r="74" spans="2:6" hidden="1" x14ac:dyDescent="0.2">
      <c r="B74">
        <v>5.7</v>
      </c>
      <c r="C74">
        <v>2.5</v>
      </c>
      <c r="D74">
        <v>5</v>
      </c>
      <c r="E74">
        <v>2</v>
      </c>
      <c r="F74" t="s">
        <v>2</v>
      </c>
    </row>
    <row r="75" spans="2:6" hidden="1" x14ac:dyDescent="0.2">
      <c r="B75">
        <v>5.8</v>
      </c>
      <c r="C75">
        <v>4</v>
      </c>
      <c r="D75">
        <v>1.2</v>
      </c>
      <c r="E75">
        <v>0.2</v>
      </c>
      <c r="F75" t="s">
        <v>0</v>
      </c>
    </row>
    <row r="76" spans="2:6" x14ac:dyDescent="0.2">
      <c r="B76">
        <v>5.8</v>
      </c>
      <c r="C76">
        <v>2.7</v>
      </c>
      <c r="D76">
        <v>4.0999999999999996</v>
      </c>
      <c r="E76">
        <v>1</v>
      </c>
      <c r="F76" t="s">
        <v>1</v>
      </c>
    </row>
    <row r="77" spans="2:6" x14ac:dyDescent="0.2">
      <c r="B77">
        <v>5.8</v>
      </c>
      <c r="C77">
        <v>2.7</v>
      </c>
      <c r="D77">
        <v>3.9</v>
      </c>
      <c r="E77">
        <v>1.2</v>
      </c>
      <c r="F77" t="s">
        <v>1</v>
      </c>
    </row>
    <row r="78" spans="2:6" hidden="1" x14ac:dyDescent="0.2">
      <c r="B78">
        <v>5.8</v>
      </c>
      <c r="C78">
        <v>2.6</v>
      </c>
      <c r="D78">
        <v>4</v>
      </c>
      <c r="E78">
        <v>1.2</v>
      </c>
      <c r="F78" t="s">
        <v>1</v>
      </c>
    </row>
    <row r="79" spans="2:6" x14ac:dyDescent="0.2">
      <c r="B79">
        <v>5.8</v>
      </c>
      <c r="C79">
        <v>2.7</v>
      </c>
      <c r="D79">
        <v>5.0999999999999996</v>
      </c>
      <c r="E79">
        <v>1.9</v>
      </c>
      <c r="F79" t="s">
        <v>2</v>
      </c>
    </row>
    <row r="80" spans="2:6" hidden="1" x14ac:dyDescent="0.2">
      <c r="B80">
        <v>5.8</v>
      </c>
      <c r="C80">
        <v>2.8</v>
      </c>
      <c r="D80">
        <v>5.0999999999999996</v>
      </c>
      <c r="E80">
        <v>2.4</v>
      </c>
      <c r="F80" t="s">
        <v>2</v>
      </c>
    </row>
    <row r="81" spans="2:6" x14ac:dyDescent="0.2">
      <c r="B81">
        <v>5.8</v>
      </c>
      <c r="C81">
        <v>2.7</v>
      </c>
      <c r="D81">
        <v>5.0999999999999996</v>
      </c>
      <c r="E81">
        <v>1.9</v>
      </c>
      <c r="F81" t="s">
        <v>2</v>
      </c>
    </row>
    <row r="82" spans="2:6" hidden="1" x14ac:dyDescent="0.2">
      <c r="B82">
        <v>5.9</v>
      </c>
      <c r="C82">
        <v>3</v>
      </c>
      <c r="D82">
        <v>4.2</v>
      </c>
      <c r="E82">
        <v>1.5</v>
      </c>
      <c r="F82" t="s">
        <v>1</v>
      </c>
    </row>
    <row r="83" spans="2:6" hidden="1" x14ac:dyDescent="0.2">
      <c r="B83">
        <v>5.9</v>
      </c>
      <c r="C83">
        <v>3.2</v>
      </c>
      <c r="D83">
        <v>4.8</v>
      </c>
      <c r="E83">
        <v>1.8</v>
      </c>
      <c r="F83" t="s">
        <v>1</v>
      </c>
    </row>
    <row r="84" spans="2:6" hidden="1" x14ac:dyDescent="0.2">
      <c r="B84">
        <v>5.9</v>
      </c>
      <c r="C84">
        <v>3</v>
      </c>
      <c r="D84">
        <v>5.0999999999999996</v>
      </c>
      <c r="E84">
        <v>1.8</v>
      </c>
      <c r="F84" t="s">
        <v>2</v>
      </c>
    </row>
    <row r="85" spans="2:6" hidden="1" x14ac:dyDescent="0.2">
      <c r="B85">
        <v>6</v>
      </c>
      <c r="C85">
        <v>2.2000000000000002</v>
      </c>
      <c r="D85">
        <v>4</v>
      </c>
      <c r="E85">
        <v>1</v>
      </c>
      <c r="F85" t="s">
        <v>1</v>
      </c>
    </row>
    <row r="86" spans="2:6" hidden="1" x14ac:dyDescent="0.2">
      <c r="B86">
        <v>6</v>
      </c>
      <c r="C86">
        <v>2.9</v>
      </c>
      <c r="D86">
        <v>4.5</v>
      </c>
      <c r="E86">
        <v>1.5</v>
      </c>
      <c r="F86" t="s">
        <v>1</v>
      </c>
    </row>
    <row r="87" spans="2:6" hidden="1" x14ac:dyDescent="0.2">
      <c r="B87">
        <v>6</v>
      </c>
      <c r="C87">
        <v>2.7</v>
      </c>
      <c r="D87">
        <v>5.0999999999999996</v>
      </c>
      <c r="E87">
        <v>1.6</v>
      </c>
      <c r="F87" t="s">
        <v>1</v>
      </c>
    </row>
    <row r="88" spans="2:6" hidden="1" x14ac:dyDescent="0.2">
      <c r="B88">
        <v>6</v>
      </c>
      <c r="C88">
        <v>3.4</v>
      </c>
      <c r="D88">
        <v>4.5</v>
      </c>
      <c r="E88">
        <v>1.6</v>
      </c>
      <c r="F88" t="s">
        <v>1</v>
      </c>
    </row>
    <row r="89" spans="2:6" hidden="1" x14ac:dyDescent="0.2">
      <c r="B89">
        <v>6</v>
      </c>
      <c r="C89">
        <v>2.2000000000000002</v>
      </c>
      <c r="D89">
        <v>5</v>
      </c>
      <c r="E89">
        <v>1.5</v>
      </c>
      <c r="F89" t="s">
        <v>2</v>
      </c>
    </row>
    <row r="90" spans="2:6" hidden="1" x14ac:dyDescent="0.2">
      <c r="B90">
        <v>6</v>
      </c>
      <c r="C90">
        <v>3</v>
      </c>
      <c r="D90">
        <v>4.8</v>
      </c>
      <c r="E90">
        <v>1.8</v>
      </c>
      <c r="F90" t="s">
        <v>2</v>
      </c>
    </row>
    <row r="91" spans="2:6" hidden="1" x14ac:dyDescent="0.2">
      <c r="B91">
        <v>6.1</v>
      </c>
      <c r="C91">
        <v>2.9</v>
      </c>
      <c r="D91">
        <v>4.7</v>
      </c>
      <c r="E91">
        <v>1.4</v>
      </c>
      <c r="F91" t="s">
        <v>1</v>
      </c>
    </row>
    <row r="92" spans="2:6" hidden="1" x14ac:dyDescent="0.2">
      <c r="B92">
        <v>6.1</v>
      </c>
      <c r="C92">
        <v>2.8</v>
      </c>
      <c r="D92">
        <v>4</v>
      </c>
      <c r="E92">
        <v>1.3</v>
      </c>
      <c r="F92" t="s">
        <v>1</v>
      </c>
    </row>
    <row r="93" spans="2:6" hidden="1" x14ac:dyDescent="0.2">
      <c r="B93">
        <v>6.1</v>
      </c>
      <c r="C93">
        <v>2.8</v>
      </c>
      <c r="D93">
        <v>4.7</v>
      </c>
      <c r="E93">
        <v>1.2</v>
      </c>
      <c r="F93" t="s">
        <v>1</v>
      </c>
    </row>
    <row r="94" spans="2:6" hidden="1" x14ac:dyDescent="0.2">
      <c r="B94">
        <v>6.1</v>
      </c>
      <c r="C94">
        <v>3</v>
      </c>
      <c r="D94">
        <v>4.5999999999999996</v>
      </c>
      <c r="E94">
        <v>1.4</v>
      </c>
      <c r="F94" t="s">
        <v>1</v>
      </c>
    </row>
    <row r="95" spans="2:6" hidden="1" x14ac:dyDescent="0.2">
      <c r="B95">
        <v>6.1</v>
      </c>
      <c r="C95">
        <v>3</v>
      </c>
      <c r="D95">
        <v>4.9000000000000004</v>
      </c>
      <c r="E95">
        <v>1.8</v>
      </c>
      <c r="F95" t="s">
        <v>2</v>
      </c>
    </row>
    <row r="96" spans="2:6" hidden="1" x14ac:dyDescent="0.2">
      <c r="B96">
        <v>6.1</v>
      </c>
      <c r="C96">
        <v>2.6</v>
      </c>
      <c r="D96">
        <v>5.6</v>
      </c>
      <c r="E96">
        <v>1.4</v>
      </c>
      <c r="F96" t="s">
        <v>2</v>
      </c>
    </row>
    <row r="97" spans="2:6" hidden="1" x14ac:dyDescent="0.2">
      <c r="B97">
        <v>6.2</v>
      </c>
      <c r="C97">
        <v>2.2000000000000002</v>
      </c>
      <c r="D97">
        <v>4.5</v>
      </c>
      <c r="E97">
        <v>1.5</v>
      </c>
      <c r="F97" t="s">
        <v>1</v>
      </c>
    </row>
    <row r="98" spans="2:6" hidden="1" x14ac:dyDescent="0.2">
      <c r="B98">
        <v>6.2</v>
      </c>
      <c r="C98">
        <v>2.9</v>
      </c>
      <c r="D98">
        <v>4.3</v>
      </c>
      <c r="E98">
        <v>1.3</v>
      </c>
      <c r="F98" t="s">
        <v>1</v>
      </c>
    </row>
    <row r="99" spans="2:6" hidden="1" x14ac:dyDescent="0.2">
      <c r="B99">
        <v>6.2</v>
      </c>
      <c r="C99">
        <v>2.8</v>
      </c>
      <c r="D99">
        <v>4.8</v>
      </c>
      <c r="E99">
        <v>1.8</v>
      </c>
      <c r="F99" t="s">
        <v>2</v>
      </c>
    </row>
    <row r="100" spans="2:6" hidden="1" x14ac:dyDescent="0.2">
      <c r="B100">
        <v>6.2</v>
      </c>
      <c r="C100">
        <v>3.4</v>
      </c>
      <c r="D100">
        <v>5.4</v>
      </c>
      <c r="E100">
        <v>2.2999999999999998</v>
      </c>
      <c r="F100" t="s">
        <v>2</v>
      </c>
    </row>
    <row r="101" spans="2:6" hidden="1" x14ac:dyDescent="0.2">
      <c r="B101">
        <v>6.3</v>
      </c>
      <c r="C101">
        <v>3.3</v>
      </c>
      <c r="D101">
        <v>4.7</v>
      </c>
      <c r="E101">
        <v>1.6</v>
      </c>
      <c r="F101" t="s">
        <v>1</v>
      </c>
    </row>
    <row r="102" spans="2:6" hidden="1" x14ac:dyDescent="0.2">
      <c r="B102">
        <v>6.3</v>
      </c>
      <c r="C102">
        <v>2.5</v>
      </c>
      <c r="D102">
        <v>4.9000000000000004</v>
      </c>
      <c r="E102">
        <v>1.5</v>
      </c>
      <c r="F102" t="s">
        <v>1</v>
      </c>
    </row>
    <row r="103" spans="2:6" hidden="1" x14ac:dyDescent="0.2">
      <c r="B103">
        <v>6.3</v>
      </c>
      <c r="C103">
        <v>2.2999999999999998</v>
      </c>
      <c r="D103">
        <v>4.4000000000000004</v>
      </c>
      <c r="E103">
        <v>1.3</v>
      </c>
      <c r="F103" t="s">
        <v>1</v>
      </c>
    </row>
    <row r="104" spans="2:6" hidden="1" x14ac:dyDescent="0.2">
      <c r="B104">
        <v>6.3</v>
      </c>
      <c r="C104">
        <v>3.3</v>
      </c>
      <c r="D104">
        <v>6</v>
      </c>
      <c r="E104">
        <v>2.5</v>
      </c>
      <c r="F104" t="s">
        <v>2</v>
      </c>
    </row>
    <row r="105" spans="2:6" hidden="1" x14ac:dyDescent="0.2">
      <c r="B105">
        <v>6.3</v>
      </c>
      <c r="C105">
        <v>2.9</v>
      </c>
      <c r="D105">
        <v>5.6</v>
      </c>
      <c r="E105">
        <v>1.8</v>
      </c>
      <c r="F105" t="s">
        <v>2</v>
      </c>
    </row>
    <row r="106" spans="2:6" hidden="1" x14ac:dyDescent="0.2">
      <c r="B106">
        <v>6.3</v>
      </c>
      <c r="C106">
        <v>2.7</v>
      </c>
      <c r="D106">
        <v>4.9000000000000004</v>
      </c>
      <c r="E106">
        <v>1.8</v>
      </c>
      <c r="F106" t="s">
        <v>2</v>
      </c>
    </row>
    <row r="107" spans="2:6" hidden="1" x14ac:dyDescent="0.2">
      <c r="B107">
        <v>6.3</v>
      </c>
      <c r="C107">
        <v>2.8</v>
      </c>
      <c r="D107">
        <v>5.0999999999999996</v>
      </c>
      <c r="E107">
        <v>1.5</v>
      </c>
      <c r="F107" t="s">
        <v>2</v>
      </c>
    </row>
    <row r="108" spans="2:6" hidden="1" x14ac:dyDescent="0.2">
      <c r="B108">
        <v>6.3</v>
      </c>
      <c r="C108">
        <v>3.4</v>
      </c>
      <c r="D108">
        <v>5.6</v>
      </c>
      <c r="E108">
        <v>2.4</v>
      </c>
      <c r="F108" t="s">
        <v>2</v>
      </c>
    </row>
    <row r="109" spans="2:6" hidden="1" x14ac:dyDescent="0.2">
      <c r="B109">
        <v>6.3</v>
      </c>
      <c r="C109">
        <v>2.5</v>
      </c>
      <c r="D109">
        <v>5</v>
      </c>
      <c r="E109">
        <v>1.9</v>
      </c>
      <c r="F109" t="s">
        <v>2</v>
      </c>
    </row>
    <row r="110" spans="2:6" hidden="1" x14ac:dyDescent="0.2">
      <c r="B110">
        <v>6.4</v>
      </c>
      <c r="C110">
        <v>3.2</v>
      </c>
      <c r="D110">
        <v>4.5</v>
      </c>
      <c r="E110">
        <v>1.5</v>
      </c>
      <c r="F110" t="s">
        <v>1</v>
      </c>
    </row>
    <row r="111" spans="2:6" hidden="1" x14ac:dyDescent="0.2">
      <c r="B111">
        <v>6.4</v>
      </c>
      <c r="C111">
        <v>2.9</v>
      </c>
      <c r="D111">
        <v>4.3</v>
      </c>
      <c r="E111">
        <v>1.3</v>
      </c>
      <c r="F111" t="s">
        <v>1</v>
      </c>
    </row>
    <row r="112" spans="2:6" hidden="1" x14ac:dyDescent="0.2">
      <c r="B112">
        <v>6.4</v>
      </c>
      <c r="C112">
        <v>2.7</v>
      </c>
      <c r="D112">
        <v>5.3</v>
      </c>
      <c r="E112">
        <v>1.9</v>
      </c>
      <c r="F112" t="s">
        <v>2</v>
      </c>
    </row>
    <row r="113" spans="2:6" hidden="1" x14ac:dyDescent="0.2">
      <c r="B113">
        <v>6.4</v>
      </c>
      <c r="C113">
        <v>3.2</v>
      </c>
      <c r="D113">
        <v>5.3</v>
      </c>
      <c r="E113">
        <v>2.2999999999999998</v>
      </c>
      <c r="F113" t="s">
        <v>2</v>
      </c>
    </row>
    <row r="114" spans="2:6" hidden="1" x14ac:dyDescent="0.2">
      <c r="B114">
        <v>6.4</v>
      </c>
      <c r="C114">
        <v>2.8</v>
      </c>
      <c r="D114">
        <v>5.6</v>
      </c>
      <c r="E114">
        <v>2.1</v>
      </c>
      <c r="F114" t="s">
        <v>2</v>
      </c>
    </row>
    <row r="115" spans="2:6" hidden="1" x14ac:dyDescent="0.2">
      <c r="B115">
        <v>6.4</v>
      </c>
      <c r="C115">
        <v>2.8</v>
      </c>
      <c r="D115">
        <v>5.6</v>
      </c>
      <c r="E115">
        <v>2.2000000000000002</v>
      </c>
      <c r="F115" t="s">
        <v>2</v>
      </c>
    </row>
    <row r="116" spans="2:6" hidden="1" x14ac:dyDescent="0.2">
      <c r="B116">
        <v>6.4</v>
      </c>
      <c r="C116">
        <v>3.1</v>
      </c>
      <c r="D116">
        <v>5.5</v>
      </c>
      <c r="E116">
        <v>1.8</v>
      </c>
      <c r="F116" t="s">
        <v>2</v>
      </c>
    </row>
    <row r="117" spans="2:6" hidden="1" x14ac:dyDescent="0.2">
      <c r="B117">
        <v>6.5</v>
      </c>
      <c r="C117">
        <v>2.8</v>
      </c>
      <c r="D117">
        <v>4.5999999999999996</v>
      </c>
      <c r="E117">
        <v>1.5</v>
      </c>
      <c r="F117" t="s">
        <v>1</v>
      </c>
    </row>
    <row r="118" spans="2:6" hidden="1" x14ac:dyDescent="0.2">
      <c r="B118">
        <v>6.5</v>
      </c>
      <c r="C118">
        <v>3</v>
      </c>
      <c r="D118">
        <v>5.8</v>
      </c>
      <c r="E118">
        <v>2.2000000000000002</v>
      </c>
      <c r="F118" t="s">
        <v>2</v>
      </c>
    </row>
    <row r="119" spans="2:6" hidden="1" x14ac:dyDescent="0.2">
      <c r="B119">
        <v>6.5</v>
      </c>
      <c r="C119">
        <v>3.2</v>
      </c>
      <c r="D119">
        <v>5.0999999999999996</v>
      </c>
      <c r="E119">
        <v>2</v>
      </c>
      <c r="F119" t="s">
        <v>2</v>
      </c>
    </row>
    <row r="120" spans="2:6" hidden="1" x14ac:dyDescent="0.2">
      <c r="B120">
        <v>6.5</v>
      </c>
      <c r="C120">
        <v>3</v>
      </c>
      <c r="D120">
        <v>5.5</v>
      </c>
      <c r="E120">
        <v>1.8</v>
      </c>
      <c r="F120" t="s">
        <v>2</v>
      </c>
    </row>
    <row r="121" spans="2:6" hidden="1" x14ac:dyDescent="0.2">
      <c r="B121">
        <v>6.5</v>
      </c>
      <c r="C121">
        <v>3</v>
      </c>
      <c r="D121">
        <v>5.2</v>
      </c>
      <c r="E121">
        <v>2</v>
      </c>
      <c r="F121" t="s">
        <v>2</v>
      </c>
    </row>
    <row r="122" spans="2:6" hidden="1" x14ac:dyDescent="0.2">
      <c r="B122">
        <v>6.6</v>
      </c>
      <c r="C122">
        <v>2.9</v>
      </c>
      <c r="D122">
        <v>4.5999999999999996</v>
      </c>
      <c r="E122">
        <v>1.3</v>
      </c>
      <c r="F122" t="s">
        <v>1</v>
      </c>
    </row>
    <row r="123" spans="2:6" hidden="1" x14ac:dyDescent="0.2">
      <c r="B123">
        <v>6.6</v>
      </c>
      <c r="C123">
        <v>3</v>
      </c>
      <c r="D123">
        <v>4.4000000000000004</v>
      </c>
      <c r="E123">
        <v>1.4</v>
      </c>
      <c r="F123" t="s">
        <v>1</v>
      </c>
    </row>
    <row r="124" spans="2:6" hidden="1" x14ac:dyDescent="0.2">
      <c r="B124">
        <v>6.7</v>
      </c>
      <c r="C124">
        <v>3.1</v>
      </c>
      <c r="D124">
        <v>4.4000000000000004</v>
      </c>
      <c r="E124">
        <v>1.4</v>
      </c>
      <c r="F124" t="s">
        <v>1</v>
      </c>
    </row>
    <row r="125" spans="2:6" hidden="1" x14ac:dyDescent="0.2">
      <c r="B125">
        <v>6.7</v>
      </c>
      <c r="C125">
        <v>3</v>
      </c>
      <c r="D125">
        <v>5</v>
      </c>
      <c r="E125">
        <v>1.7</v>
      </c>
      <c r="F125" t="s">
        <v>1</v>
      </c>
    </row>
    <row r="126" spans="2:6" hidden="1" x14ac:dyDescent="0.2">
      <c r="B126">
        <v>6.7</v>
      </c>
      <c r="C126">
        <v>3.1</v>
      </c>
      <c r="D126">
        <v>4.7</v>
      </c>
      <c r="E126">
        <v>1.5</v>
      </c>
      <c r="F126" t="s">
        <v>1</v>
      </c>
    </row>
    <row r="127" spans="2:6" hidden="1" x14ac:dyDescent="0.2">
      <c r="B127">
        <v>6.7</v>
      </c>
      <c r="C127">
        <v>2.5</v>
      </c>
      <c r="D127">
        <v>5.8</v>
      </c>
      <c r="E127">
        <v>1.8</v>
      </c>
      <c r="F127" t="s">
        <v>2</v>
      </c>
    </row>
    <row r="128" spans="2:6" hidden="1" x14ac:dyDescent="0.2">
      <c r="B128">
        <v>6.7</v>
      </c>
      <c r="C128">
        <v>3.3</v>
      </c>
      <c r="D128">
        <v>5.7</v>
      </c>
      <c r="E128">
        <v>2.1</v>
      </c>
      <c r="F128" t="s">
        <v>2</v>
      </c>
    </row>
    <row r="129" spans="2:6" hidden="1" x14ac:dyDescent="0.2">
      <c r="B129">
        <v>6.7</v>
      </c>
      <c r="C129">
        <v>3.1</v>
      </c>
      <c r="D129">
        <v>5.6</v>
      </c>
      <c r="E129">
        <v>2.4</v>
      </c>
      <c r="F129" t="s">
        <v>2</v>
      </c>
    </row>
    <row r="130" spans="2:6" hidden="1" x14ac:dyDescent="0.2">
      <c r="B130">
        <v>6.7</v>
      </c>
      <c r="C130">
        <v>3.3</v>
      </c>
      <c r="D130">
        <v>5.7</v>
      </c>
      <c r="E130">
        <v>2.5</v>
      </c>
      <c r="F130" t="s">
        <v>2</v>
      </c>
    </row>
    <row r="131" spans="2:6" hidden="1" x14ac:dyDescent="0.2">
      <c r="B131">
        <v>6.7</v>
      </c>
      <c r="C131">
        <v>3</v>
      </c>
      <c r="D131">
        <v>5.2</v>
      </c>
      <c r="E131">
        <v>2.2999999999999998</v>
      </c>
      <c r="F131" t="s">
        <v>2</v>
      </c>
    </row>
    <row r="132" spans="2:6" hidden="1" x14ac:dyDescent="0.2">
      <c r="B132">
        <v>6.8</v>
      </c>
      <c r="C132">
        <v>2.8</v>
      </c>
      <c r="D132">
        <v>4.8</v>
      </c>
      <c r="E132">
        <v>1.4</v>
      </c>
      <c r="F132" t="s">
        <v>1</v>
      </c>
    </row>
    <row r="133" spans="2:6" hidden="1" x14ac:dyDescent="0.2">
      <c r="B133">
        <v>6.8</v>
      </c>
      <c r="C133">
        <v>3</v>
      </c>
      <c r="D133">
        <v>5.5</v>
      </c>
      <c r="E133">
        <v>2.1</v>
      </c>
      <c r="F133" t="s">
        <v>2</v>
      </c>
    </row>
    <row r="134" spans="2:6" hidden="1" x14ac:dyDescent="0.2">
      <c r="B134">
        <v>6.8</v>
      </c>
      <c r="C134">
        <v>3.2</v>
      </c>
      <c r="D134">
        <v>5.9</v>
      </c>
      <c r="E134">
        <v>2.2999999999999998</v>
      </c>
      <c r="F134" t="s">
        <v>2</v>
      </c>
    </row>
    <row r="135" spans="2:6" hidden="1" x14ac:dyDescent="0.2">
      <c r="B135">
        <v>6.9</v>
      </c>
      <c r="C135">
        <v>3.1</v>
      </c>
      <c r="D135">
        <v>4.9000000000000004</v>
      </c>
      <c r="E135">
        <v>1.5</v>
      </c>
      <c r="F135" t="s">
        <v>1</v>
      </c>
    </row>
    <row r="136" spans="2:6" hidden="1" x14ac:dyDescent="0.2">
      <c r="B136">
        <v>6.9</v>
      </c>
      <c r="C136">
        <v>3.2</v>
      </c>
      <c r="D136">
        <v>5.7</v>
      </c>
      <c r="E136">
        <v>2.2999999999999998</v>
      </c>
      <c r="F136" t="s">
        <v>2</v>
      </c>
    </row>
    <row r="137" spans="2:6" hidden="1" x14ac:dyDescent="0.2">
      <c r="B137">
        <v>6.9</v>
      </c>
      <c r="C137">
        <v>3.1</v>
      </c>
      <c r="D137">
        <v>5.4</v>
      </c>
      <c r="E137">
        <v>2.1</v>
      </c>
      <c r="F137" t="s">
        <v>2</v>
      </c>
    </row>
    <row r="138" spans="2:6" hidden="1" x14ac:dyDescent="0.2">
      <c r="B138">
        <v>6.9</v>
      </c>
      <c r="C138">
        <v>3.1</v>
      </c>
      <c r="D138">
        <v>5.0999999999999996</v>
      </c>
      <c r="E138">
        <v>2.2999999999999998</v>
      </c>
      <c r="F138" t="s">
        <v>2</v>
      </c>
    </row>
    <row r="139" spans="2:6" hidden="1" x14ac:dyDescent="0.2">
      <c r="B139">
        <v>7</v>
      </c>
      <c r="C139">
        <v>3.2</v>
      </c>
      <c r="D139">
        <v>4.7</v>
      </c>
      <c r="E139">
        <v>1.4</v>
      </c>
      <c r="F139" t="s">
        <v>1</v>
      </c>
    </row>
    <row r="140" spans="2:6" hidden="1" x14ac:dyDescent="0.2">
      <c r="B140">
        <v>7.1</v>
      </c>
      <c r="C140">
        <v>3</v>
      </c>
      <c r="D140">
        <v>5.9</v>
      </c>
      <c r="E140">
        <v>2.1</v>
      </c>
      <c r="F140" t="s">
        <v>2</v>
      </c>
    </row>
    <row r="141" spans="2:6" hidden="1" x14ac:dyDescent="0.2">
      <c r="B141">
        <v>7.2</v>
      </c>
      <c r="C141">
        <v>3.6</v>
      </c>
      <c r="D141">
        <v>6.1</v>
      </c>
      <c r="E141">
        <v>2.5</v>
      </c>
      <c r="F141" t="s">
        <v>2</v>
      </c>
    </row>
    <row r="142" spans="2:6" hidden="1" x14ac:dyDescent="0.2">
      <c r="B142">
        <v>7.2</v>
      </c>
      <c r="C142">
        <v>3.2</v>
      </c>
      <c r="D142">
        <v>6</v>
      </c>
      <c r="E142">
        <v>1.8</v>
      </c>
      <c r="F142" t="s">
        <v>2</v>
      </c>
    </row>
    <row r="143" spans="2:6" hidden="1" x14ac:dyDescent="0.2">
      <c r="B143">
        <v>7.2</v>
      </c>
      <c r="C143">
        <v>3</v>
      </c>
      <c r="D143">
        <v>5.8</v>
      </c>
      <c r="E143">
        <v>1.6</v>
      </c>
      <c r="F143" t="s">
        <v>2</v>
      </c>
    </row>
    <row r="144" spans="2:6" hidden="1" x14ac:dyDescent="0.2">
      <c r="B144">
        <v>7.3</v>
      </c>
      <c r="C144">
        <v>2.9</v>
      </c>
      <c r="D144">
        <v>6.3</v>
      </c>
      <c r="E144">
        <v>1.8</v>
      </c>
      <c r="F144" t="s">
        <v>2</v>
      </c>
    </row>
    <row r="145" spans="2:6" hidden="1" x14ac:dyDescent="0.2">
      <c r="B145">
        <v>7.4</v>
      </c>
      <c r="C145">
        <v>2.8</v>
      </c>
      <c r="D145">
        <v>6.1</v>
      </c>
      <c r="E145">
        <v>1.9</v>
      </c>
      <c r="F145" t="s">
        <v>2</v>
      </c>
    </row>
    <row r="146" spans="2:6" hidden="1" x14ac:dyDescent="0.2">
      <c r="B146">
        <v>7.6</v>
      </c>
      <c r="C146">
        <v>3</v>
      </c>
      <c r="D146">
        <v>6.6</v>
      </c>
      <c r="E146">
        <v>2.1</v>
      </c>
      <c r="F146" t="s">
        <v>2</v>
      </c>
    </row>
    <row r="147" spans="2:6" hidden="1" x14ac:dyDescent="0.2">
      <c r="B147">
        <v>7.7</v>
      </c>
      <c r="C147">
        <v>3.8</v>
      </c>
      <c r="D147">
        <v>6.7</v>
      </c>
      <c r="E147">
        <v>2.2000000000000002</v>
      </c>
      <c r="F147" t="s">
        <v>2</v>
      </c>
    </row>
    <row r="148" spans="2:6" hidden="1" x14ac:dyDescent="0.2">
      <c r="B148">
        <v>7.7</v>
      </c>
      <c r="C148">
        <v>2.6</v>
      </c>
      <c r="D148">
        <v>6.9</v>
      </c>
      <c r="E148">
        <v>2.2999999999999998</v>
      </c>
      <c r="F148" t="s">
        <v>2</v>
      </c>
    </row>
    <row r="149" spans="2:6" hidden="1" x14ac:dyDescent="0.2">
      <c r="B149">
        <v>7.7</v>
      </c>
      <c r="C149">
        <v>2.8</v>
      </c>
      <c r="D149">
        <v>6.7</v>
      </c>
      <c r="E149">
        <v>2</v>
      </c>
      <c r="F149" t="s">
        <v>2</v>
      </c>
    </row>
    <row r="150" spans="2:6" hidden="1" x14ac:dyDescent="0.2">
      <c r="B150">
        <v>7.7</v>
      </c>
      <c r="C150">
        <v>3</v>
      </c>
      <c r="D150">
        <v>6.1</v>
      </c>
      <c r="E150">
        <v>2.2999999999999998</v>
      </c>
      <c r="F150" t="s">
        <v>2</v>
      </c>
    </row>
    <row r="151" spans="2:6" hidden="1" x14ac:dyDescent="0.2">
      <c r="B151">
        <v>7.9</v>
      </c>
      <c r="C151">
        <v>3.8</v>
      </c>
      <c r="D151">
        <v>6.4</v>
      </c>
      <c r="E151">
        <v>2</v>
      </c>
      <c r="F151" t="s">
        <v>2</v>
      </c>
    </row>
  </sheetData>
  <autoFilter ref="B1:F151">
    <filterColumn colId="0">
      <filters>
        <filter val="5.8"/>
      </filters>
    </filterColumn>
    <filterColumn colId="1">
      <filters>
        <filter val="2.7"/>
      </filters>
    </filterColumn>
  </autoFilter>
  <sortState ref="B2:F151">
    <sortCondition ref="B2:B151"/>
  </sortState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48"/>
  <sheetViews>
    <sheetView showGridLines="0" tabSelected="1" topLeftCell="A13" zoomScale="90" zoomScaleNormal="90" workbookViewId="0">
      <selection activeCell="E37" sqref="E37"/>
    </sheetView>
  </sheetViews>
  <sheetFormatPr defaultColWidth="0" defaultRowHeight="12.75" zeroHeight="1" x14ac:dyDescent="0.2"/>
  <cols>
    <col min="1" max="1" width="1.85546875" style="11" customWidth="1"/>
    <col min="2" max="2" width="2.85546875" style="11" customWidth="1"/>
    <col min="3" max="3" width="9.140625" style="11" hidden="1" customWidth="1"/>
    <col min="4" max="6" width="9.140625" style="11" customWidth="1"/>
    <col min="7" max="7" width="3.5703125" style="11" customWidth="1"/>
    <col min="8" max="17" width="9.140625" style="11" customWidth="1"/>
    <col min="18" max="18" width="0.42578125" style="11" customWidth="1"/>
    <col min="19" max="31" width="9.140625" style="11" customWidth="1"/>
    <col min="32" max="16384" width="9.140625" style="11" hidden="1"/>
  </cols>
  <sheetData>
    <row r="1" spans="1:19" ht="15.75" x14ac:dyDescent="0.2">
      <c r="A1" s="9"/>
      <c r="B1" s="10" t="s">
        <v>25</v>
      </c>
      <c r="C1" s="9"/>
      <c r="D1" s="24"/>
      <c r="E1" s="24"/>
      <c r="F1" s="24"/>
      <c r="G1" s="24"/>
    </row>
    <row r="2" spans="1:19" x14ac:dyDescent="0.2"/>
    <row r="3" spans="1:19" x14ac:dyDescent="0.2">
      <c r="N3" s="28" t="s">
        <v>15</v>
      </c>
      <c r="O3" s="28"/>
      <c r="P3" s="28"/>
      <c r="R3" s="12"/>
      <c r="S3" s="13" t="s">
        <v>26</v>
      </c>
    </row>
    <row r="4" spans="1:19" x14ac:dyDescent="0.2">
      <c r="D4" s="6" t="s">
        <v>12</v>
      </c>
      <c r="E4" s="6" t="s">
        <v>13</v>
      </c>
      <c r="F4" s="6" t="s">
        <v>14</v>
      </c>
      <c r="J4" s="27" t="s">
        <v>14</v>
      </c>
      <c r="K4" s="27"/>
      <c r="O4" s="27" t="s">
        <v>14</v>
      </c>
      <c r="P4" s="27"/>
      <c r="R4" s="12"/>
    </row>
    <row r="5" spans="1:19" x14ac:dyDescent="0.2">
      <c r="D5" s="14">
        <v>1</v>
      </c>
      <c r="E5" s="14">
        <v>1</v>
      </c>
      <c r="F5" s="14">
        <v>0</v>
      </c>
      <c r="I5" s="6" t="s">
        <v>13</v>
      </c>
      <c r="J5" s="8">
        <v>0</v>
      </c>
      <c r="K5" s="8">
        <v>1</v>
      </c>
      <c r="N5" s="6" t="s">
        <v>13</v>
      </c>
      <c r="O5" s="8">
        <v>0</v>
      </c>
      <c r="P5" s="8">
        <v>1</v>
      </c>
      <c r="R5" s="12"/>
    </row>
    <row r="6" spans="1:19" x14ac:dyDescent="0.2">
      <c r="D6" s="15">
        <v>2</v>
      </c>
      <c r="E6" s="15">
        <v>3</v>
      </c>
      <c r="F6" s="15">
        <v>1</v>
      </c>
      <c r="I6" s="8">
        <v>1</v>
      </c>
      <c r="J6" s="5">
        <v>1</v>
      </c>
      <c r="K6" s="5">
        <v>0</v>
      </c>
      <c r="L6" s="16">
        <f>SUM(J6:K6)</f>
        <v>1</v>
      </c>
      <c r="N6" s="8">
        <v>1</v>
      </c>
      <c r="O6" s="17">
        <f>J8*L6/$L$8</f>
        <v>0.5</v>
      </c>
      <c r="P6" s="17">
        <f>K8*L6/$L$8</f>
        <v>0.5</v>
      </c>
      <c r="R6" s="12"/>
    </row>
    <row r="7" spans="1:19" x14ac:dyDescent="0.2">
      <c r="D7" s="18">
        <v>3</v>
      </c>
      <c r="E7" s="18">
        <v>7</v>
      </c>
      <c r="F7" s="18">
        <v>0</v>
      </c>
      <c r="I7" s="8">
        <v>3</v>
      </c>
      <c r="J7" s="5">
        <v>0</v>
      </c>
      <c r="K7" s="5">
        <v>1</v>
      </c>
      <c r="L7" s="16">
        <f>SUM(J7:K7)</f>
        <v>1</v>
      </c>
      <c r="N7" s="8">
        <v>3</v>
      </c>
      <c r="O7" s="17">
        <f>J8*L7/$L$8</f>
        <v>0.5</v>
      </c>
      <c r="P7" s="17">
        <f>K8*L7/$L$8</f>
        <v>0.5</v>
      </c>
      <c r="R7" s="12"/>
    </row>
    <row r="8" spans="1:19" x14ac:dyDescent="0.2">
      <c r="D8" s="14">
        <v>4</v>
      </c>
      <c r="E8" s="14">
        <v>8</v>
      </c>
      <c r="F8" s="14">
        <v>0</v>
      </c>
      <c r="J8" s="16">
        <f>SUM(J6:J7)</f>
        <v>1</v>
      </c>
      <c r="K8" s="16">
        <f>SUM(K6:K7)</f>
        <v>1</v>
      </c>
      <c r="L8" s="16">
        <f>SUM(L6:L7)</f>
        <v>2</v>
      </c>
      <c r="R8" s="12"/>
    </row>
    <row r="9" spans="1:19" ht="25.5" x14ac:dyDescent="0.2">
      <c r="D9" s="15">
        <v>5</v>
      </c>
      <c r="E9" s="15">
        <v>9</v>
      </c>
      <c r="F9" s="15">
        <v>0</v>
      </c>
      <c r="H9" s="7" t="s">
        <v>27</v>
      </c>
      <c r="I9" s="19">
        <f>(J6-O6)^2/O6</f>
        <v>0.5</v>
      </c>
      <c r="J9" s="6">
        <f>(K6-P6)^2/P6</f>
        <v>0.5</v>
      </c>
      <c r="K9" s="6">
        <f>(J7-O7)^2/O7</f>
        <v>0.5</v>
      </c>
      <c r="L9" s="6">
        <f>(K7-P7)^2/P7</f>
        <v>0.5</v>
      </c>
      <c r="M9" s="8">
        <f>SUM(I9:L9)</f>
        <v>2</v>
      </c>
      <c r="N9" s="11" t="s">
        <v>31</v>
      </c>
      <c r="R9" s="12"/>
    </row>
    <row r="10" spans="1:19" x14ac:dyDescent="0.2">
      <c r="D10" s="18">
        <v>6</v>
      </c>
      <c r="E10" s="18">
        <v>11</v>
      </c>
      <c r="F10" s="18">
        <v>1</v>
      </c>
      <c r="H10" s="5" t="s">
        <v>28</v>
      </c>
      <c r="I10" s="6">
        <f>(2-1)*(2-1)</f>
        <v>1</v>
      </c>
      <c r="M10" s="14">
        <v>2.7023999999999999</v>
      </c>
      <c r="N10" s="11" t="s">
        <v>30</v>
      </c>
      <c r="R10" s="12"/>
    </row>
    <row r="11" spans="1:19" ht="12.75" customHeight="1" x14ac:dyDescent="0.2">
      <c r="D11" s="14">
        <v>7</v>
      </c>
      <c r="E11" s="14">
        <v>23</v>
      </c>
      <c r="F11" s="14">
        <v>1</v>
      </c>
      <c r="M11" s="25" t="s">
        <v>29</v>
      </c>
      <c r="N11" s="26"/>
      <c r="O11" s="26"/>
      <c r="R11" s="12"/>
    </row>
    <row r="12" spans="1:19" x14ac:dyDescent="0.2">
      <c r="D12" s="15">
        <v>8</v>
      </c>
      <c r="E12" s="15">
        <v>37</v>
      </c>
      <c r="F12" s="15">
        <v>0</v>
      </c>
      <c r="R12" s="12"/>
    </row>
    <row r="13" spans="1:19" x14ac:dyDescent="0.2">
      <c r="D13" s="18">
        <v>9</v>
      </c>
      <c r="E13" s="18">
        <v>39</v>
      </c>
      <c r="F13" s="18">
        <v>1</v>
      </c>
      <c r="R13" s="12"/>
    </row>
    <row r="14" spans="1:19" ht="18.75" x14ac:dyDescent="0.2">
      <c r="D14" s="14">
        <v>10</v>
      </c>
      <c r="E14" s="14">
        <v>45</v>
      </c>
      <c r="F14" s="14">
        <v>0</v>
      </c>
      <c r="R14" s="12"/>
      <c r="S14" s="20" t="s">
        <v>16</v>
      </c>
    </row>
    <row r="15" spans="1:19" x14ac:dyDescent="0.2">
      <c r="D15" s="15">
        <v>11</v>
      </c>
      <c r="E15" s="15">
        <v>46</v>
      </c>
      <c r="F15" s="15">
        <v>0</v>
      </c>
      <c r="J15" s="27" t="s">
        <v>14</v>
      </c>
      <c r="K15" s="27"/>
      <c r="O15" s="27" t="s">
        <v>14</v>
      </c>
      <c r="P15" s="27"/>
      <c r="R15" s="12"/>
    </row>
    <row r="16" spans="1:19" x14ac:dyDescent="0.2">
      <c r="D16" s="18">
        <v>12</v>
      </c>
      <c r="E16" s="18">
        <v>59</v>
      </c>
      <c r="F16" s="18">
        <v>0</v>
      </c>
      <c r="I16" s="6" t="s">
        <v>13</v>
      </c>
      <c r="J16" s="8">
        <v>0</v>
      </c>
      <c r="K16" s="8">
        <v>1</v>
      </c>
      <c r="N16" s="6" t="s">
        <v>13</v>
      </c>
      <c r="O16" s="8">
        <v>0</v>
      </c>
      <c r="P16" s="8">
        <v>1</v>
      </c>
      <c r="R16" s="12"/>
    </row>
    <row r="17" spans="4:19" x14ac:dyDescent="0.2">
      <c r="I17" s="8">
        <v>7</v>
      </c>
      <c r="J17" s="5">
        <v>1</v>
      </c>
      <c r="K17" s="5">
        <v>0</v>
      </c>
      <c r="L17" s="16">
        <f>SUM(J17:K17)</f>
        <v>1</v>
      </c>
      <c r="N17" s="8">
        <v>1</v>
      </c>
      <c r="O17" s="17">
        <f>J19*L17/$L$19</f>
        <v>1</v>
      </c>
      <c r="P17" s="17">
        <f>K19*L17/$L$19</f>
        <v>0</v>
      </c>
      <c r="R17" s="12"/>
    </row>
    <row r="18" spans="4:19" x14ac:dyDescent="0.2">
      <c r="I18" s="8">
        <v>8</v>
      </c>
      <c r="J18" s="5">
        <v>1</v>
      </c>
      <c r="K18" s="5">
        <v>0</v>
      </c>
      <c r="L18" s="16">
        <f>SUM(J18:K18)</f>
        <v>1</v>
      </c>
      <c r="N18" s="8">
        <v>3</v>
      </c>
      <c r="O18" s="17">
        <f>J19*L18/$L$19</f>
        <v>1</v>
      </c>
      <c r="P18" s="17">
        <f>K19*L18/$L$19</f>
        <v>0</v>
      </c>
      <c r="R18" s="12"/>
    </row>
    <row r="19" spans="4:19" x14ac:dyDescent="0.2">
      <c r="J19" s="16">
        <f>SUM(J17:J18)</f>
        <v>2</v>
      </c>
      <c r="K19" s="16">
        <f>SUM(K17:K18)</f>
        <v>0</v>
      </c>
      <c r="L19" s="16">
        <f>SUM(L17:L18)</f>
        <v>2</v>
      </c>
      <c r="R19" s="12"/>
    </row>
    <row r="20" spans="4:19" ht="25.5" x14ac:dyDescent="0.2">
      <c r="H20" s="7" t="s">
        <v>27</v>
      </c>
      <c r="I20" s="19">
        <f>(J17-O17)^2/O17</f>
        <v>0</v>
      </c>
      <c r="J20" s="6">
        <f>IFERROR((K17-P17)^2/P17,0)</f>
        <v>0</v>
      </c>
      <c r="K20" s="6">
        <f>(J18-O18)^2/O18</f>
        <v>0</v>
      </c>
      <c r="L20" s="6">
        <f>IFERROR((K18-P18)^2/P18,0)</f>
        <v>0</v>
      </c>
      <c r="M20" s="8">
        <f>SUM(I20:L20)</f>
        <v>0</v>
      </c>
      <c r="R20" s="12"/>
    </row>
    <row r="21" spans="4:19" ht="18.75" x14ac:dyDescent="0.2">
      <c r="H21" s="5" t="s">
        <v>28</v>
      </c>
      <c r="I21" s="6">
        <f>(2-1)*(2-1)</f>
        <v>1</v>
      </c>
      <c r="M21" s="14">
        <v>2.7023999999999999</v>
      </c>
      <c r="N21" s="11" t="s">
        <v>31</v>
      </c>
      <c r="R21" s="12"/>
      <c r="S21" s="20" t="s">
        <v>17</v>
      </c>
    </row>
    <row r="22" spans="4:19" x14ac:dyDescent="0.2">
      <c r="M22" s="25" t="s">
        <v>29</v>
      </c>
      <c r="N22" s="26"/>
      <c r="O22" s="26"/>
      <c r="R22" s="12"/>
    </row>
    <row r="23" spans="4:19" x14ac:dyDescent="0.2">
      <c r="R23" s="12"/>
    </row>
    <row r="24" spans="4:19" x14ac:dyDescent="0.2">
      <c r="R24" s="12"/>
    </row>
    <row r="25" spans="4:19" x14ac:dyDescent="0.2">
      <c r="R25" s="12"/>
    </row>
    <row r="26" spans="4:19" x14ac:dyDescent="0.2">
      <c r="R26" s="12"/>
    </row>
    <row r="27" spans="4:19" x14ac:dyDescent="0.2">
      <c r="R27" s="12"/>
    </row>
    <row r="28" spans="4:19" x14ac:dyDescent="0.2">
      <c r="R28" s="12"/>
    </row>
    <row r="29" spans="4:19" ht="18.75" x14ac:dyDescent="0.2"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R29" s="12"/>
      <c r="S29" s="20" t="s">
        <v>18</v>
      </c>
    </row>
    <row r="30" spans="4:19" x14ac:dyDescent="0.2">
      <c r="D30" s="29" t="s">
        <v>32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R30" s="12"/>
      <c r="S30" s="21" t="s">
        <v>19</v>
      </c>
    </row>
    <row r="31" spans="4:19" x14ac:dyDescent="0.2">
      <c r="D31" s="29" t="s">
        <v>33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R31" s="12"/>
    </row>
    <row r="32" spans="4:19" x14ac:dyDescent="0.2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R32" s="12"/>
    </row>
    <row r="33" spans="18:23" x14ac:dyDescent="0.2">
      <c r="R33" s="12"/>
    </row>
    <row r="34" spans="18:23" x14ac:dyDescent="0.2">
      <c r="R34" s="12"/>
      <c r="S34" s="11" t="s">
        <v>20</v>
      </c>
    </row>
    <row r="35" spans="18:23" x14ac:dyDescent="0.2">
      <c r="R35" s="12"/>
      <c r="S35" s="11" t="s">
        <v>21</v>
      </c>
    </row>
    <row r="36" spans="18:23" ht="19.5" x14ac:dyDescent="0.2">
      <c r="R36" s="12"/>
      <c r="S36" s="22" t="s">
        <v>22</v>
      </c>
      <c r="U36" s="23"/>
      <c r="V36" s="23"/>
      <c r="W36" s="23"/>
    </row>
    <row r="37" spans="18:23" x14ac:dyDescent="0.2">
      <c r="R37" s="12"/>
      <c r="S37" s="11" t="s">
        <v>23</v>
      </c>
    </row>
    <row r="38" spans="18:23" x14ac:dyDescent="0.2">
      <c r="R38" s="12"/>
      <c r="S38" s="11" t="s">
        <v>24</v>
      </c>
    </row>
    <row r="39" spans="18:23" x14ac:dyDescent="0.2">
      <c r="R39" s="12"/>
    </row>
    <row r="40" spans="18:23" x14ac:dyDescent="0.2">
      <c r="R40" s="12"/>
    </row>
    <row r="41" spans="18:23" x14ac:dyDescent="0.2">
      <c r="R41" s="12"/>
    </row>
    <row r="42" spans="18:23" x14ac:dyDescent="0.2"/>
    <row r="43" spans="18:23" x14ac:dyDescent="0.2"/>
    <row r="44" spans="18:23" x14ac:dyDescent="0.2"/>
    <row r="45" spans="18:23" x14ac:dyDescent="0.2"/>
    <row r="46" spans="18:23" x14ac:dyDescent="0.2"/>
    <row r="47" spans="18:23" x14ac:dyDescent="0.2"/>
    <row r="48" spans="18:23" x14ac:dyDescent="0.2"/>
  </sheetData>
  <sortState ref="D5:F16">
    <sortCondition ref="E5:E16"/>
  </sortState>
  <mergeCells count="5">
    <mergeCell ref="J4:K4"/>
    <mergeCell ref="O4:P4"/>
    <mergeCell ref="J15:K15"/>
    <mergeCell ref="O15:P15"/>
    <mergeCell ref="N3:P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Kumar7, Amit</dc:creator>
  <cp:lastModifiedBy>Kumar7, Amit</cp:lastModifiedBy>
  <dcterms:created xsi:type="dcterms:W3CDTF">2019-02-21T05:00:59Z</dcterms:created>
  <dcterms:modified xsi:type="dcterms:W3CDTF">2019-02-22T04:26:28Z</dcterms:modified>
</cp:coreProperties>
</file>