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33BDBECC-6515-4A69-9DD9-9C2535B15982}" xr6:coauthVersionLast="47" xr6:coauthVersionMax="47" xr10:uidLastSave="{00000000-0000-0000-0000-000000000000}"/>
  <bookViews>
    <workbookView xWindow="-110" yWindow="-110" windowWidth="19420" windowHeight="10300" xr2:uid="{D7F5DB83-5497-4CAD-A256-7BBE14E838FE}"/>
  </bookViews>
  <sheets>
    <sheet name="Solver" sheetId="5" r:id="rId1"/>
    <sheet name="Dataset" sheetId="7" r:id="rId2"/>
    <sheet name="Scenario Manager" sheetId="2" r:id="rId3"/>
    <sheet name="Goal Seek" sheetId="4" r:id="rId4"/>
    <sheet name="Data Table" sheetId="3" r:id="rId5"/>
  </sheets>
  <definedNames>
    <definedName name="solver_adj" localSheetId="0" hidden="1">Solver!$B$15:$E$17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Solver!$B$15:$E$15</definedName>
    <definedName name="solver_lhs2" localSheetId="0" hidden="1">Solver!$B$15:$E$17</definedName>
    <definedName name="solver_lhs3" localSheetId="0" hidden="1">Solver!$B$16:$E$16</definedName>
    <definedName name="solver_lhs4" localSheetId="0" hidden="1">Solver!$B$17:$E$17</definedName>
    <definedName name="solver_lhs5" localSheetId="0" hidden="1">Solver!$B$19:$E$19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Solver!$I$18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92</definedName>
    <definedName name="solver_rhs2" localSheetId="0" hidden="1">20</definedName>
    <definedName name="solver_rhs3" localSheetId="0" hidden="1">45</definedName>
    <definedName name="solver_rhs4" localSheetId="0" hidden="1">55</definedName>
    <definedName name="solver_rhs5" localSheetId="0" hidden="1">Solver!$B$21:$E$21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11" i="7" s="1"/>
  <c r="I16" i="5"/>
  <c r="I17" i="5"/>
  <c r="I15" i="5"/>
  <c r="E19" i="5"/>
  <c r="D19" i="5"/>
  <c r="C19" i="5"/>
  <c r="B19" i="5"/>
  <c r="B13" i="4"/>
  <c r="B11" i="4"/>
  <c r="B12" i="3"/>
  <c r="B14" i="3" s="1"/>
  <c r="E8" i="3" s="1"/>
  <c r="I18" i="5" l="1"/>
</calcChain>
</file>

<file path=xl/sharedStrings.xml><?xml version="1.0" encoding="utf-8"?>
<sst xmlns="http://schemas.openxmlformats.org/spreadsheetml/2006/main" count="64" uniqueCount="45">
  <si>
    <t>Dataset</t>
  </si>
  <si>
    <t>Particular</t>
  </si>
  <si>
    <t>Amount</t>
  </si>
  <si>
    <t>Moniter</t>
  </si>
  <si>
    <t>quantity</t>
  </si>
  <si>
    <t>total</t>
  </si>
  <si>
    <t>Expencess</t>
  </si>
  <si>
    <t>Profit</t>
  </si>
  <si>
    <t>What-If Analysis</t>
  </si>
  <si>
    <t>$B$9</t>
  </si>
  <si>
    <t>$B$13</t>
  </si>
  <si>
    <t>Price 23500</t>
  </si>
  <si>
    <t>If the price is 23500 so what impact of profit</t>
  </si>
  <si>
    <t>Price 27500</t>
  </si>
  <si>
    <t>If the price is 27500 so what impact of profit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</si>
  <si>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</si>
  <si>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</si>
  <si>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</si>
  <si>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</si>
  <si>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</si>
  <si>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</si>
  <si>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</si>
  <si>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Data Table</t>
  </si>
  <si>
    <t>Qunatity</t>
  </si>
  <si>
    <t xml:space="preserve">Moniter price </t>
  </si>
  <si>
    <t>Goal seek</t>
  </si>
  <si>
    <t>SOLVER</t>
  </si>
  <si>
    <t>Queries</t>
  </si>
  <si>
    <t>To optimize the total shipping costs, the following constraints must be set:</t>
  </si>
  <si>
    <t>1) Each plant must produce at least 20 units a quarter to justify remaining open.</t>
  </si>
  <si>
    <t>2) Plant 1 has a maximum capacity of 92 units per quarter; Plant 2 = 45 units max; Plant 3 = 55 units max.</t>
  </si>
  <si>
    <t>3) The plant production must equal the requirements of the warehouse, since there is short shelf-life.</t>
  </si>
  <si>
    <t>4) Note that the shipping costs vary because of plant locations and that this is factored in the total cost of shipping.</t>
  </si>
  <si>
    <t>DATASET</t>
  </si>
  <si>
    <t>Quarter 1</t>
  </si>
  <si>
    <t>Quarter 2</t>
  </si>
  <si>
    <t>Quarter 3</t>
  </si>
  <si>
    <t>Quarter 4</t>
  </si>
  <si>
    <t>Shiping Cost Per Unit</t>
  </si>
  <si>
    <t>Total Cost of shiping</t>
  </si>
  <si>
    <t>Plant 1</t>
  </si>
  <si>
    <t>Plant 2</t>
  </si>
  <si>
    <t>Plant 3</t>
  </si>
  <si>
    <t>Total Units Produce</t>
  </si>
  <si>
    <t>Warehouse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</si>
</sst>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₹&quot;\ #,##0.00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2F75B5"/>
        <bgColor rgb="FF000000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5" fillId="4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6" fillId="6" borderId="3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7" fillId="7" borderId="0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7" fillId="7" borderId="2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right"/>
    </xf>
    <xf numFmtId="0" fontId="9" fillId="6" borderId="3" xfId="0" applyFont="1" applyFill="1" applyBorder="1" applyAlignment="1">
      <alignment horizontal="right"/>
    </xf>
    <xf numFmtId="0" fontId="0" fillId="8" borderId="0" xfId="0" applyFill="1" applyBorder="1" applyAlignment="1"/>
    <xf numFmtId="0" fontId="10" fillId="0" borderId="0" xfId="0" applyFont="1" applyFill="1" applyBorder="1" applyAlignment="1">
      <alignment vertical="top" wrapText="1"/>
    </xf>
    <xf numFmtId="0" fontId="0" fillId="9" borderId="0" xfId="0" applyFill="1"/>
    <xf numFmtId="0" fontId="0" fillId="5" borderId="0" xfId="0" applyFill="1"/>
    <xf numFmtId="0" fontId="0" fillId="10" borderId="0" xfId="0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5" fillId="13" borderId="0" xfId="0" applyFont="1" applyFill="1"/>
    <xf numFmtId="0" fontId="15" fillId="13" borderId="0" xfId="0" applyFont="1" applyFill="1" applyAlignment="1">
      <alignment horizontal="right"/>
    </xf>
    <xf numFmtId="0" fontId="14" fillId="11" borderId="0" xfId="0" applyFont="1" applyFill="1" applyAlignment="1">
      <alignment horizontal="center"/>
    </xf>
    <xf numFmtId="0" fontId="16" fillId="12" borderId="0" xfId="0" applyFont="1" applyFill="1" applyAlignment="1">
      <alignment horizontal="center" vertical="center"/>
    </xf>
    <xf numFmtId="0" fontId="15" fillId="14" borderId="0" xfId="0" applyFont="1" applyFill="1"/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" fillId="15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18" fillId="0" borderId="6" xfId="0" applyFont="1" applyBorder="1" applyAlignment="1">
      <alignment horizontal="center" vertic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wrapText="1"/>
    </xf>
    <xf numFmtId="0" fontId="0" fillId="10" borderId="6" xfId="0" applyFill="1" applyBorder="1" applyAlignment="1">
      <alignment horizontal="right"/>
    </xf>
    <xf numFmtId="0" fontId="0" fillId="0" borderId="6" xfId="0" applyBorder="1"/>
    <xf numFmtId="168" fontId="0" fillId="0" borderId="6" xfId="0" applyNumberFormat="1" applyBorder="1"/>
    <xf numFmtId="168" fontId="0" fillId="10" borderId="6" xfId="0" applyNumberFormat="1" applyFill="1" applyBorder="1"/>
    <xf numFmtId="0" fontId="0" fillId="3" borderId="6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right"/>
    </xf>
    <xf numFmtId="0" fontId="0" fillId="0" borderId="5" xfId="0" applyBorder="1"/>
    <xf numFmtId="0" fontId="19" fillId="16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B2DB-AF4E-498B-A099-07073A9E0E14}">
  <dimension ref="A1:I36"/>
  <sheetViews>
    <sheetView tabSelected="1" workbookViewId="0">
      <selection activeCell="K32" sqref="K32"/>
    </sheetView>
  </sheetViews>
  <sheetFormatPr defaultRowHeight="14.5" x14ac:dyDescent="0.35"/>
  <cols>
    <col min="1" max="1" width="18.08984375" customWidth="1"/>
    <col min="9" max="9" width="27.08984375" customWidth="1"/>
  </cols>
  <sheetData>
    <row r="1" spans="1:9" x14ac:dyDescent="0.35">
      <c r="A1" s="30" t="s">
        <v>26</v>
      </c>
      <c r="B1" s="30"/>
      <c r="C1" s="30"/>
      <c r="D1" s="30"/>
      <c r="E1" s="30"/>
      <c r="F1" s="30"/>
      <c r="G1" s="30"/>
      <c r="H1" s="30"/>
      <c r="I1" s="30"/>
    </row>
    <row r="2" spans="1:9" x14ac:dyDescent="0.35">
      <c r="A2" s="30"/>
      <c r="B2" s="30"/>
      <c r="C2" s="30"/>
      <c r="D2" s="30"/>
      <c r="E2" s="30"/>
      <c r="F2" s="30"/>
      <c r="G2" s="30"/>
      <c r="H2" s="30"/>
      <c r="I2" s="30"/>
    </row>
    <row r="3" spans="1:9" ht="15" thickBot="1" x14ac:dyDescent="0.4">
      <c r="A3" s="31"/>
      <c r="B3" s="31"/>
      <c r="C3" s="31"/>
      <c r="D3" s="31"/>
      <c r="E3" s="31"/>
      <c r="F3" s="31"/>
      <c r="G3" s="31"/>
      <c r="H3" s="31"/>
      <c r="I3" s="31"/>
    </row>
    <row r="4" spans="1:9" ht="15" thickTop="1" x14ac:dyDescent="0.35"/>
    <row r="5" spans="1:9" x14ac:dyDescent="0.35">
      <c r="A5" s="32" t="s">
        <v>27</v>
      </c>
      <c r="B5" s="32"/>
      <c r="C5" s="32"/>
      <c r="D5" s="32"/>
      <c r="E5" s="32"/>
      <c r="F5" s="32"/>
      <c r="G5" s="32"/>
      <c r="H5" s="32"/>
      <c r="I5" s="32"/>
    </row>
    <row r="6" spans="1:9" x14ac:dyDescent="0.35">
      <c r="D6" s="33"/>
    </row>
    <row r="7" spans="1:9" x14ac:dyDescent="0.35">
      <c r="A7" s="34" t="s">
        <v>28</v>
      </c>
      <c r="B7" s="34"/>
      <c r="C7" s="34"/>
      <c r="D7" s="34"/>
      <c r="E7" s="34"/>
      <c r="F7" s="34"/>
      <c r="G7" s="34"/>
      <c r="H7" s="34"/>
      <c r="I7" s="34"/>
    </row>
    <row r="8" spans="1:9" x14ac:dyDescent="0.35">
      <c r="A8" t="s">
        <v>29</v>
      </c>
    </row>
    <row r="9" spans="1:9" x14ac:dyDescent="0.35">
      <c r="A9" t="s">
        <v>30</v>
      </c>
    </row>
    <row r="10" spans="1:9" x14ac:dyDescent="0.35">
      <c r="A10" t="s">
        <v>31</v>
      </c>
    </row>
    <row r="11" spans="1:9" x14ac:dyDescent="0.35">
      <c r="A11" t="s">
        <v>32</v>
      </c>
    </row>
    <row r="14" spans="1:9" ht="43.5" x14ac:dyDescent="0.35">
      <c r="A14" s="35" t="s">
        <v>33</v>
      </c>
      <c r="B14" s="36" t="s">
        <v>34</v>
      </c>
      <c r="C14" s="36" t="s">
        <v>35</v>
      </c>
      <c r="D14" s="36" t="s">
        <v>36</v>
      </c>
      <c r="E14" s="36" t="s">
        <v>37</v>
      </c>
      <c r="H14" s="37" t="s">
        <v>38</v>
      </c>
      <c r="I14" s="37" t="s">
        <v>39</v>
      </c>
    </row>
    <row r="15" spans="1:9" x14ac:dyDescent="0.35">
      <c r="A15" s="38" t="s">
        <v>40</v>
      </c>
      <c r="B15" s="39">
        <v>92</v>
      </c>
      <c r="C15" s="39">
        <v>39.999999999999993</v>
      </c>
      <c r="D15" s="39">
        <v>92</v>
      </c>
      <c r="E15" s="39">
        <v>92</v>
      </c>
      <c r="H15" s="40">
        <v>1.25</v>
      </c>
      <c r="I15" s="40">
        <f>B15*H15+C15*H15+D15*H15+E15*H15</f>
        <v>395</v>
      </c>
    </row>
    <row r="16" spans="1:9" x14ac:dyDescent="0.35">
      <c r="A16" s="38" t="s">
        <v>41</v>
      </c>
      <c r="B16" s="39">
        <v>32.999999999999986</v>
      </c>
      <c r="C16" s="39">
        <v>20</v>
      </c>
      <c r="D16" s="39">
        <v>43.000000000000007</v>
      </c>
      <c r="E16" s="39">
        <v>20</v>
      </c>
      <c r="H16" s="40">
        <v>1.84</v>
      </c>
      <c r="I16" s="40">
        <f t="shared" ref="I16:I17" si="0">B16*H16+C16*H16+D16*H16+E16*H16</f>
        <v>213.44</v>
      </c>
    </row>
    <row r="17" spans="1:9" x14ac:dyDescent="0.35">
      <c r="A17" s="38" t="s">
        <v>42</v>
      </c>
      <c r="B17" s="39">
        <v>55</v>
      </c>
      <c r="C17" s="39">
        <v>20</v>
      </c>
      <c r="D17" s="39">
        <v>55</v>
      </c>
      <c r="E17" s="39">
        <v>48</v>
      </c>
      <c r="H17" s="40">
        <v>1.45</v>
      </c>
      <c r="I17" s="40">
        <f t="shared" si="0"/>
        <v>258.10000000000002</v>
      </c>
    </row>
    <row r="18" spans="1:9" x14ac:dyDescent="0.35">
      <c r="A18" s="39"/>
      <c r="B18" s="39"/>
      <c r="C18" s="39"/>
      <c r="D18" s="39"/>
      <c r="E18" s="39"/>
      <c r="H18" s="39"/>
      <c r="I18" s="41">
        <f>SUM(I15:I17)</f>
        <v>866.54000000000008</v>
      </c>
    </row>
    <row r="19" spans="1:9" x14ac:dyDescent="0.35">
      <c r="A19" s="42" t="s">
        <v>43</v>
      </c>
      <c r="B19" s="38">
        <f>SUM(B15:B17)</f>
        <v>180</v>
      </c>
      <c r="C19" s="38">
        <f>SUM(C15:C17)</f>
        <v>80</v>
      </c>
      <c r="D19" s="38">
        <f>SUM(D15:D17)</f>
        <v>190</v>
      </c>
      <c r="E19" s="38">
        <f>SUM(E15:E17)</f>
        <v>160</v>
      </c>
    </row>
    <row r="20" spans="1:9" x14ac:dyDescent="0.35">
      <c r="A20" s="43"/>
      <c r="B20" s="44"/>
      <c r="C20" s="44"/>
      <c r="D20" s="44"/>
      <c r="E20" s="44"/>
    </row>
    <row r="21" spans="1:9" x14ac:dyDescent="0.35">
      <c r="A21" s="42" t="s">
        <v>44</v>
      </c>
      <c r="B21" s="38">
        <v>180</v>
      </c>
      <c r="C21" s="38">
        <v>80</v>
      </c>
      <c r="D21" s="38">
        <v>190</v>
      </c>
      <c r="E21" s="38">
        <v>160</v>
      </c>
    </row>
    <row r="23" spans="1:9" ht="15" thickBot="1" x14ac:dyDescent="0.4">
      <c r="A23" s="45"/>
      <c r="B23" s="45"/>
      <c r="C23" s="45"/>
      <c r="D23" s="45"/>
      <c r="E23" s="45"/>
      <c r="F23" s="45"/>
      <c r="G23" s="45"/>
      <c r="H23" s="45"/>
      <c r="I23" s="45"/>
    </row>
    <row r="24" spans="1:9" ht="15" thickTop="1" x14ac:dyDescent="0.35"/>
    <row r="26" spans="1:9" x14ac:dyDescent="0.35">
      <c r="A26" s="46"/>
      <c r="B26" s="46"/>
      <c r="C26" s="46"/>
      <c r="D26" s="46"/>
      <c r="E26" s="46"/>
      <c r="F26" s="46"/>
      <c r="G26" s="46"/>
      <c r="H26" s="46"/>
      <c r="I26" s="46"/>
    </row>
    <row r="27" spans="1:9" s="47" customFormat="1" x14ac:dyDescent="0.35">
      <c r="A27" s="48"/>
      <c r="B27" s="48"/>
      <c r="C27" s="48"/>
      <c r="D27" s="48"/>
      <c r="E27" s="48"/>
      <c r="F27" s="48"/>
      <c r="G27" s="48"/>
      <c r="H27" s="48"/>
      <c r="I27" s="48"/>
    </row>
    <row r="28" spans="1:9" s="47" customFormat="1" ht="18.5" customHeight="1" x14ac:dyDescent="0.35">
      <c r="A28" s="48"/>
      <c r="B28" s="48"/>
      <c r="C28" s="48"/>
      <c r="D28" s="48"/>
      <c r="E28" s="48"/>
      <c r="F28" s="48"/>
      <c r="G28" s="48"/>
      <c r="H28" s="48"/>
      <c r="I28" s="48"/>
    </row>
    <row r="29" spans="1:9" s="47" customFormat="1" x14ac:dyDescent="0.35">
      <c r="A29" s="48"/>
      <c r="B29" s="48"/>
      <c r="C29" s="48"/>
      <c r="D29" s="48"/>
      <c r="E29" s="48"/>
      <c r="F29" s="48"/>
      <c r="G29" s="48"/>
      <c r="H29" s="48"/>
      <c r="I29" s="48"/>
    </row>
    <row r="30" spans="1:9" s="47" customFormat="1" x14ac:dyDescent="0.35">
      <c r="A30" s="48"/>
      <c r="B30" s="48"/>
      <c r="C30" s="48"/>
      <c r="D30" s="48"/>
      <c r="E30" s="48"/>
      <c r="F30" s="48"/>
      <c r="G30" s="48"/>
      <c r="H30" s="48"/>
      <c r="I30" s="48"/>
    </row>
    <row r="31" spans="1:9" s="47" customFormat="1" x14ac:dyDescent="0.35">
      <c r="A31" s="48"/>
      <c r="B31" s="48"/>
      <c r="C31" s="48"/>
      <c r="D31" s="48"/>
      <c r="E31" s="48"/>
      <c r="F31" s="48"/>
      <c r="G31" s="48"/>
      <c r="H31" s="48"/>
      <c r="I31" s="48"/>
    </row>
    <row r="32" spans="1:9" s="47" customFormat="1" x14ac:dyDescent="0.35">
      <c r="A32" s="48"/>
      <c r="B32" s="48"/>
      <c r="C32" s="48"/>
      <c r="D32" s="48"/>
      <c r="E32" s="48"/>
      <c r="F32" s="48"/>
      <c r="G32" s="48"/>
      <c r="H32" s="48"/>
      <c r="I32" s="48"/>
    </row>
    <row r="33" spans="1:9" s="47" customFormat="1" x14ac:dyDescent="0.35">
      <c r="A33" s="48"/>
      <c r="B33" s="48"/>
      <c r="C33" s="48"/>
      <c r="D33" s="48"/>
      <c r="E33" s="48"/>
      <c r="F33" s="48"/>
      <c r="G33" s="48"/>
      <c r="H33" s="48"/>
      <c r="I33" s="48"/>
    </row>
    <row r="34" spans="1:9" s="47" customFormat="1" x14ac:dyDescent="0.35">
      <c r="A34" s="48"/>
      <c r="B34" s="48"/>
      <c r="C34" s="48"/>
      <c r="D34" s="48"/>
      <c r="E34" s="48"/>
      <c r="F34" s="48"/>
      <c r="G34" s="48"/>
      <c r="H34" s="48"/>
      <c r="I34" s="48"/>
    </row>
    <row r="35" spans="1:9" s="47" customFormat="1" x14ac:dyDescent="0.35">
      <c r="A35" s="48"/>
      <c r="B35" s="48"/>
      <c r="C35" s="48"/>
      <c r="D35" s="48"/>
      <c r="E35" s="48"/>
      <c r="F35" s="48"/>
      <c r="G35" s="48"/>
      <c r="H35" s="48"/>
      <c r="I35" s="48"/>
    </row>
    <row r="36" spans="1:9" s="47" customFormat="1" x14ac:dyDescent="0.35">
      <c r="A36" s="48"/>
      <c r="B36" s="48"/>
      <c r="C36" s="48"/>
      <c r="D36" s="48"/>
      <c r="E36" s="48"/>
      <c r="F36" s="48"/>
      <c r="G36" s="48"/>
      <c r="H36" s="48"/>
      <c r="I36" s="48"/>
    </row>
  </sheetData>
  <mergeCells count="4">
    <mergeCell ref="A1:I3"/>
    <mergeCell ref="A5:I5"/>
    <mergeCell ref="A26:I26"/>
    <mergeCell ref="A27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51B-5496-49D4-93B6-4AA27F6D1BEE}">
  <dimension ref="A1:H11"/>
  <sheetViews>
    <sheetView workbookViewId="0">
      <selection activeCell="J19" sqref="J19"/>
    </sheetView>
  </sheetViews>
  <sheetFormatPr defaultRowHeight="14.5" x14ac:dyDescent="0.35"/>
  <cols>
    <col min="1" max="1" width="10.7265625" customWidth="1"/>
    <col min="2" max="2" width="13.7265625" customWidth="1"/>
  </cols>
  <sheetData>
    <row r="1" spans="1:8" x14ac:dyDescent="0.35">
      <c r="A1" s="49" t="s">
        <v>8</v>
      </c>
      <c r="B1" s="49"/>
      <c r="C1" s="49"/>
      <c r="D1" s="49"/>
      <c r="E1" s="49"/>
      <c r="F1" s="49"/>
      <c r="G1" s="49"/>
      <c r="H1" s="49"/>
    </row>
    <row r="2" spans="1:8" x14ac:dyDescent="0.35">
      <c r="A2" s="49"/>
      <c r="B2" s="49"/>
      <c r="C2" s="49"/>
      <c r="D2" s="49"/>
      <c r="E2" s="49"/>
      <c r="F2" s="49"/>
      <c r="G2" s="49"/>
      <c r="H2" s="49"/>
    </row>
    <row r="4" spans="1:8" x14ac:dyDescent="0.35">
      <c r="A4" s="2" t="s">
        <v>0</v>
      </c>
      <c r="B4" s="2"/>
    </row>
    <row r="5" spans="1:8" x14ac:dyDescent="0.35">
      <c r="A5" s="2"/>
      <c r="B5" s="2"/>
    </row>
    <row r="6" spans="1:8" x14ac:dyDescent="0.35">
      <c r="A6" s="3" t="s">
        <v>1</v>
      </c>
      <c r="B6" s="4" t="s">
        <v>2</v>
      </c>
    </row>
    <row r="7" spans="1:8" x14ac:dyDescent="0.35">
      <c r="A7" t="s">
        <v>3</v>
      </c>
      <c r="B7">
        <v>25000</v>
      </c>
    </row>
    <row r="8" spans="1:8" x14ac:dyDescent="0.35">
      <c r="A8" t="s">
        <v>4</v>
      </c>
      <c r="B8" s="19">
        <v>10</v>
      </c>
    </row>
    <row r="9" spans="1:8" x14ac:dyDescent="0.35">
      <c r="A9" s="3" t="s">
        <v>5</v>
      </c>
      <c r="B9" s="3">
        <f>B7*B8</f>
        <v>250000</v>
      </c>
    </row>
    <row r="10" spans="1:8" x14ac:dyDescent="0.35">
      <c r="A10" t="s">
        <v>6</v>
      </c>
      <c r="B10">
        <v>10000</v>
      </c>
    </row>
    <row r="11" spans="1:8" x14ac:dyDescent="0.35">
      <c r="A11" s="3" t="s">
        <v>7</v>
      </c>
      <c r="B11" s="3">
        <f>B9-B10</f>
        <v>240000</v>
      </c>
    </row>
  </sheetData>
  <mergeCells count="2">
    <mergeCell ref="A1:H2"/>
    <mergeCell ref="A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A2FF-0D9E-456F-A69F-E220078DCABB}">
  <sheetPr>
    <outlinePr summaryBelow="0"/>
  </sheetPr>
  <dimension ref="B1:F11"/>
  <sheetViews>
    <sheetView showGridLines="0" workbookViewId="0">
      <selection activeCell="F8" sqref="F8"/>
    </sheetView>
  </sheetViews>
  <sheetFormatPr defaultRowHeight="14.5" outlineLevelRow="1" outlineLevelCol="1" x14ac:dyDescent="0.35"/>
  <cols>
    <col min="3" max="3" width="5.90625" bestFit="1" customWidth="1"/>
    <col min="4" max="6" width="12.54296875" bestFit="1" customWidth="1" outlineLevel="1"/>
  </cols>
  <sheetData>
    <row r="1" spans="2:6" ht="15" thickBot="1" x14ac:dyDescent="0.4"/>
    <row r="2" spans="2:6" ht="15.5" x14ac:dyDescent="0.35">
      <c r="B2" s="9" t="s">
        <v>15</v>
      </c>
      <c r="C2" s="9"/>
      <c r="D2" s="14"/>
      <c r="E2" s="14"/>
      <c r="F2" s="14"/>
    </row>
    <row r="3" spans="2:6" ht="15.5" collapsed="1" x14ac:dyDescent="0.35">
      <c r="B3" s="8"/>
      <c r="C3" s="8"/>
      <c r="D3" s="15" t="s">
        <v>17</v>
      </c>
      <c r="E3" s="15" t="s">
        <v>11</v>
      </c>
      <c r="F3" s="15" t="s">
        <v>13</v>
      </c>
    </row>
    <row r="4" spans="2:6" ht="31.5" hidden="1" outlineLevel="1" x14ac:dyDescent="0.35">
      <c r="B4" s="11"/>
      <c r="C4" s="11"/>
      <c r="D4" s="6"/>
      <c r="E4" s="17" t="s">
        <v>12</v>
      </c>
      <c r="F4" s="17" t="s">
        <v>14</v>
      </c>
    </row>
    <row r="5" spans="2:6" x14ac:dyDescent="0.35">
      <c r="B5" s="12" t="s">
        <v>16</v>
      </c>
      <c r="C5" s="12"/>
      <c r="D5" s="10"/>
      <c r="E5" s="10"/>
      <c r="F5" s="10"/>
    </row>
    <row r="6" spans="2:6" outlineLevel="1" x14ac:dyDescent="0.35">
      <c r="B6" s="11"/>
      <c r="C6" s="11" t="s">
        <v>9</v>
      </c>
      <c r="D6" s="6">
        <v>25000</v>
      </c>
      <c r="E6" s="16">
        <v>23500</v>
      </c>
      <c r="F6" s="16">
        <v>27500</v>
      </c>
    </row>
    <row r="7" spans="2:6" x14ac:dyDescent="0.35">
      <c r="B7" s="12" t="s">
        <v>18</v>
      </c>
      <c r="C7" s="12"/>
      <c r="D7" s="10"/>
      <c r="E7" s="10"/>
      <c r="F7" s="10"/>
    </row>
    <row r="8" spans="2:6" ht="15" outlineLevel="1" thickBot="1" x14ac:dyDescent="0.4">
      <c r="B8" s="13"/>
      <c r="C8" s="13" t="s">
        <v>10</v>
      </c>
      <c r="D8" s="7">
        <v>245000</v>
      </c>
      <c r="E8" s="7">
        <v>230000</v>
      </c>
      <c r="F8" s="7">
        <v>270000</v>
      </c>
    </row>
    <row r="9" spans="2:6" x14ac:dyDescent="0.35">
      <c r="B9" t="s">
        <v>19</v>
      </c>
    </row>
    <row r="10" spans="2:6" x14ac:dyDescent="0.35">
      <c r="B10" t="s">
        <v>20</v>
      </c>
    </row>
    <row r="11" spans="2:6" x14ac:dyDescent="0.35">
      <c r="B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E55B-E79C-43ED-8FB7-344E23F2A35F}">
  <dimension ref="A1:H13"/>
  <sheetViews>
    <sheetView workbookViewId="0">
      <selection activeCell="D16" sqref="D16"/>
    </sheetView>
  </sheetViews>
  <sheetFormatPr defaultRowHeight="14.5" x14ac:dyDescent="0.35"/>
  <cols>
    <col min="1" max="1" width="13.26953125" customWidth="1"/>
    <col min="2" max="2" width="13.6328125" customWidth="1"/>
  </cols>
  <sheetData>
    <row r="1" spans="1:8" x14ac:dyDescent="0.35">
      <c r="A1" s="1" t="s">
        <v>8</v>
      </c>
      <c r="B1" s="1"/>
      <c r="C1" s="1"/>
      <c r="D1" s="1"/>
      <c r="E1" s="1"/>
      <c r="F1" s="1"/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  <row r="4" spans="1:8" x14ac:dyDescent="0.35">
      <c r="A4" s="27" t="s">
        <v>25</v>
      </c>
      <c r="B4" s="27"/>
    </row>
    <row r="5" spans="1:8" x14ac:dyDescent="0.35">
      <c r="A5" s="24"/>
      <c r="B5" s="24"/>
    </row>
    <row r="6" spans="1:8" x14ac:dyDescent="0.35">
      <c r="A6" s="28" t="s">
        <v>0</v>
      </c>
      <c r="B6" s="28"/>
    </row>
    <row r="7" spans="1:8" x14ac:dyDescent="0.35">
      <c r="A7" s="28"/>
      <c r="B7" s="28"/>
    </row>
    <row r="8" spans="1:8" x14ac:dyDescent="0.35">
      <c r="A8" s="25" t="s">
        <v>1</v>
      </c>
      <c r="B8" s="26" t="s">
        <v>2</v>
      </c>
    </row>
    <row r="9" spans="1:8" x14ac:dyDescent="0.35">
      <c r="A9" s="24" t="s">
        <v>3</v>
      </c>
      <c r="B9" s="24">
        <v>25000</v>
      </c>
    </row>
    <row r="10" spans="1:8" x14ac:dyDescent="0.35">
      <c r="A10" s="24" t="s">
        <v>4</v>
      </c>
      <c r="B10" s="29">
        <v>12</v>
      </c>
    </row>
    <row r="11" spans="1:8" x14ac:dyDescent="0.35">
      <c r="A11" s="25" t="s">
        <v>5</v>
      </c>
      <c r="B11" s="25">
        <f>B9*B10</f>
        <v>300000</v>
      </c>
    </row>
    <row r="12" spans="1:8" x14ac:dyDescent="0.35">
      <c r="A12" s="24" t="s">
        <v>6</v>
      </c>
      <c r="B12" s="24">
        <v>10000</v>
      </c>
    </row>
    <row r="13" spans="1:8" x14ac:dyDescent="0.35">
      <c r="A13" s="25" t="s">
        <v>7</v>
      </c>
      <c r="B13" s="25">
        <f>B11-B12</f>
        <v>290000</v>
      </c>
    </row>
  </sheetData>
  <mergeCells count="3">
    <mergeCell ref="A1:H2"/>
    <mergeCell ref="A4:B4"/>
    <mergeCell ref="A6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8A24-D1B9-4BE6-BA12-74E4E114DF32}">
  <dimension ref="A1:H14"/>
  <sheetViews>
    <sheetView workbookViewId="0">
      <selection activeCell="I17" sqref="I17"/>
    </sheetView>
  </sheetViews>
  <sheetFormatPr defaultRowHeight="14.5" x14ac:dyDescent="0.35"/>
  <cols>
    <col min="1" max="1" width="13.26953125" customWidth="1"/>
    <col min="2" max="2" width="10.81640625" customWidth="1"/>
  </cols>
  <sheetData>
    <row r="1" spans="1:8" x14ac:dyDescent="0.35">
      <c r="A1" s="1" t="s">
        <v>8</v>
      </c>
      <c r="B1" s="1"/>
      <c r="C1" s="1"/>
      <c r="D1" s="1"/>
      <c r="E1" s="1"/>
      <c r="F1" s="1"/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  <row r="5" spans="1:8" x14ac:dyDescent="0.35">
      <c r="A5" s="5" t="s">
        <v>22</v>
      </c>
      <c r="B5" s="5"/>
    </row>
    <row r="6" spans="1:8" x14ac:dyDescent="0.35">
      <c r="D6" s="22" t="s">
        <v>7</v>
      </c>
      <c r="E6" s="22"/>
    </row>
    <row r="7" spans="1:8" x14ac:dyDescent="0.35">
      <c r="A7" s="2" t="s">
        <v>0</v>
      </c>
      <c r="B7" s="2"/>
      <c r="D7" s="22"/>
      <c r="E7" s="22"/>
      <c r="F7" s="21" t="s">
        <v>24</v>
      </c>
      <c r="G7" s="21"/>
      <c r="H7" s="21"/>
    </row>
    <row r="8" spans="1:8" x14ac:dyDescent="0.35">
      <c r="A8" s="2"/>
      <c r="B8" s="2"/>
      <c r="E8" s="3">
        <f>B14</f>
        <v>240000</v>
      </c>
      <c r="F8" s="20">
        <v>25000</v>
      </c>
      <c r="G8" s="20">
        <v>30000</v>
      </c>
      <c r="H8" s="20">
        <v>50000</v>
      </c>
    </row>
    <row r="9" spans="1:8" x14ac:dyDescent="0.35">
      <c r="A9" s="3" t="s">
        <v>1</v>
      </c>
      <c r="B9" s="4" t="s">
        <v>2</v>
      </c>
      <c r="D9" s="23" t="s">
        <v>23</v>
      </c>
      <c r="E9" s="18">
        <v>10</v>
      </c>
      <c r="F9">
        <f t="dataTable" ref="F9:H12" dt2D="1" dtr="1" r1="B10" r2="B11"/>
        <v>240000</v>
      </c>
      <c r="G9">
        <v>290000</v>
      </c>
      <c r="H9">
        <v>490000</v>
      </c>
    </row>
    <row r="10" spans="1:8" x14ac:dyDescent="0.35">
      <c r="A10" t="s">
        <v>3</v>
      </c>
      <c r="B10">
        <v>25000</v>
      </c>
      <c r="D10" s="23"/>
      <c r="E10" s="18">
        <v>20</v>
      </c>
      <c r="F10">
        <v>490000</v>
      </c>
      <c r="G10">
        <v>590000</v>
      </c>
      <c r="H10">
        <v>990000</v>
      </c>
    </row>
    <row r="11" spans="1:8" x14ac:dyDescent="0.35">
      <c r="A11" t="s">
        <v>4</v>
      </c>
      <c r="B11" s="19">
        <v>10</v>
      </c>
      <c r="D11" s="23"/>
      <c r="E11" s="18">
        <v>30</v>
      </c>
      <c r="F11">
        <v>740000</v>
      </c>
      <c r="G11">
        <v>890000</v>
      </c>
      <c r="H11">
        <v>1490000</v>
      </c>
    </row>
    <row r="12" spans="1:8" x14ac:dyDescent="0.35">
      <c r="A12" s="3" t="s">
        <v>5</v>
      </c>
      <c r="B12" s="3">
        <f>B10*B11</f>
        <v>250000</v>
      </c>
      <c r="D12" s="23"/>
      <c r="E12" s="18">
        <v>40</v>
      </c>
      <c r="F12">
        <v>990000</v>
      </c>
      <c r="G12">
        <v>1190000</v>
      </c>
      <c r="H12">
        <v>1990000</v>
      </c>
    </row>
    <row r="13" spans="1:8" x14ac:dyDescent="0.35">
      <c r="A13" t="s">
        <v>6</v>
      </c>
      <c r="B13">
        <v>10000</v>
      </c>
    </row>
    <row r="14" spans="1:8" x14ac:dyDescent="0.35">
      <c r="A14" s="3" t="s">
        <v>7</v>
      </c>
      <c r="B14" s="3">
        <f>B12-B13</f>
        <v>240000</v>
      </c>
    </row>
  </sheetData>
  <mergeCells count="6">
    <mergeCell ref="A1:H2"/>
    <mergeCell ref="A5:B5"/>
    <mergeCell ref="A7:B8"/>
    <mergeCell ref="D9:D12"/>
    <mergeCell ref="F7:H7"/>
    <mergeCell ref="D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Solver</vt:lpstr>
      <vt:lpstr>Dataset</vt:lpstr>
      <vt:lpstr>Scenario Manager</vt:lpstr>
      <vt:lpstr>Goal Seek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Pawar</dc:creator>
  <cp:lastModifiedBy>Amit Pawar</cp:lastModifiedBy>
  <dcterms:created xsi:type="dcterms:W3CDTF">2025-07-01T06:32:58Z</dcterms:created>
  <dcterms:modified xsi:type="dcterms:W3CDTF">2025-07-01T08:17:54Z</dcterms:modified>
</cp:coreProperties>
</file>