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Documents/Data_Science/oxford/market_research/"/>
    </mc:Choice>
  </mc:AlternateContent>
  <xr:revisionPtr revIDLastSave="0" documentId="13_ncr:1_{002F8696-4976-414E-B69D-1036840D3B96}" xr6:coauthVersionLast="47" xr6:coauthVersionMax="47" xr10:uidLastSave="{00000000-0000-0000-0000-000000000000}"/>
  <bookViews>
    <workbookView xWindow="380" yWindow="460" windowWidth="28040" windowHeight="16420" xr2:uid="{00000000-000D-0000-FFFF-FFFF00000000}"/>
  </bookViews>
  <sheets>
    <sheet name="1669_East_19th_Street_apartment" sheetId="1" r:id="rId1"/>
  </sheets>
  <calcPr calcId="191029"/>
</workbook>
</file>

<file path=xl/calcChain.xml><?xml version="1.0" encoding="utf-8"?>
<calcChain xmlns="http://schemas.openxmlformats.org/spreadsheetml/2006/main">
  <c r="AK49" i="1" l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</calcChain>
</file>

<file path=xl/sharedStrings.xml><?xml version="1.0" encoding="utf-8"?>
<sst xmlns="http://schemas.openxmlformats.org/spreadsheetml/2006/main" count="332" uniqueCount="188">
  <si>
    <t>document_id</t>
  </si>
  <si>
    <t>document_date</t>
  </si>
  <si>
    <t>borough</t>
  </si>
  <si>
    <t>block</t>
  </si>
  <si>
    <t>lot</t>
  </si>
  <si>
    <t>document_amt</t>
  </si>
  <si>
    <t>street_number</t>
  </si>
  <si>
    <t>street_name</t>
  </si>
  <si>
    <t>unit</t>
  </si>
  <si>
    <t>year</t>
  </si>
  <si>
    <t>extracrdt</t>
  </si>
  <si>
    <t>bldg_class</t>
  </si>
  <si>
    <t>owner</t>
  </si>
  <si>
    <t>num_bldgs</t>
  </si>
  <si>
    <t>yrbuilt</t>
  </si>
  <si>
    <t>yralt1</t>
  </si>
  <si>
    <t>yralt2</t>
  </si>
  <si>
    <t>period</t>
  </si>
  <si>
    <t>land_area</t>
  </si>
  <si>
    <t>bld_story</t>
  </si>
  <si>
    <t>gross_sqft</t>
  </si>
  <si>
    <t>lot_frt</t>
  </si>
  <si>
    <t>bld_frt</t>
  </si>
  <si>
    <t>lot_dep</t>
  </si>
  <si>
    <t>bld_dep</t>
  </si>
  <si>
    <t>office_area_gross</t>
  </si>
  <si>
    <t>residential_area_gross</t>
  </si>
  <si>
    <t>retail_area_gross</t>
  </si>
  <si>
    <t>hotel_area_gross</t>
  </si>
  <si>
    <t>loft_area_gross</t>
  </si>
  <si>
    <t>factory_area_gross</t>
  </si>
  <si>
    <t>warehouse_area_gross</t>
  </si>
  <si>
    <t>storage_area_gross</t>
  </si>
  <si>
    <t>garage_area</t>
  </si>
  <si>
    <t>other_area_gross</t>
  </si>
  <si>
    <t>units</t>
  </si>
  <si>
    <t>2021-05-24T00:00:00.000</t>
  </si>
  <si>
    <t>D1</t>
  </si>
  <si>
    <t>AGAM DEVELOPMENT CO., LLC</t>
  </si>
  <si>
    <t>Doc 2017012600044001</t>
  </si>
  <si>
    <t>2017-01-24T00:00:00.000</t>
  </si>
  <si>
    <t>AVENUE X</t>
  </si>
  <si>
    <t>1245 AVE X REALTY LLC</t>
  </si>
  <si>
    <t>Doc 2017020900851001</t>
  </si>
  <si>
    <t>2017-02-08T00:00:00.000</t>
  </si>
  <si>
    <t>OCEAN AVENUE</t>
  </si>
  <si>
    <t>2686 OCEAN AVENUE LLC</t>
  </si>
  <si>
    <t>Doc 2017032100565001</t>
  </si>
  <si>
    <t>2017-03-20T00:00:00.000</t>
  </si>
  <si>
    <t>EAST 22ND STREET</t>
  </si>
  <si>
    <t>C1</t>
  </si>
  <si>
    <t>1582 OWNER LLC</t>
  </si>
  <si>
    <t>Doc 2017030100438001</t>
  </si>
  <si>
    <t>2017-02-16T00:00:00.000</t>
  </si>
  <si>
    <t>OCEAN PARKWAY</t>
  </si>
  <si>
    <t>OCEAN 1296 LLC</t>
  </si>
  <si>
    <t>Doc 2017071000392001</t>
  </si>
  <si>
    <t>2017-06-27T00:00:00.000</t>
  </si>
  <si>
    <t>EMMONS AVENUE</t>
  </si>
  <si>
    <t>PS75</t>
  </si>
  <si>
    <t>RG</t>
  </si>
  <si>
    <t>LOBASSO, JOSEPHINE</t>
  </si>
  <si>
    <t>5C</t>
  </si>
  <si>
    <t>R4</t>
  </si>
  <si>
    <t>Doc 2017091800596002</t>
  </si>
  <si>
    <t>2017-09-14T00:00:00.000</t>
  </si>
  <si>
    <t>EAST 21ST   STREET</t>
  </si>
  <si>
    <t>D7</t>
  </si>
  <si>
    <t>S. ANTONIO REALTY LLC</t>
  </si>
  <si>
    <t>Doc 2017120500453001</t>
  </si>
  <si>
    <t>2017-11-30T00:00:00.000</t>
  </si>
  <si>
    <t>AVENUE N</t>
  </si>
  <si>
    <t>210 AVE N LLC</t>
  </si>
  <si>
    <t>Doc 2017122101288002</t>
  </si>
  <si>
    <t>2017-12-15T00:00:00.000</t>
  </si>
  <si>
    <t>EAST 8TH   STREET</t>
  </si>
  <si>
    <t>1715 EAST 8TH LLC</t>
  </si>
  <si>
    <t>Doc 2018020500568001</t>
  </si>
  <si>
    <t>2018-02-01T00:00:00.000</t>
  </si>
  <si>
    <t>OCEAN AVE</t>
  </si>
  <si>
    <t>2197 OCEAN LLC</t>
  </si>
  <si>
    <t>Doc 2018040800004001</t>
  </si>
  <si>
    <t>2018-03-26T00:00:00.000</t>
  </si>
  <si>
    <t>EAST 3RD   STREET</t>
  </si>
  <si>
    <t>C2</t>
  </si>
  <si>
    <t>THE EAST 3RD STREET GROUP LLC</t>
  </si>
  <si>
    <t>Doc 2018051700174001</t>
  </si>
  <si>
    <t>2018-05-03T00:00:00.000</t>
  </si>
  <si>
    <t>CONEY ISLAND AVENUE</t>
  </si>
  <si>
    <t>C3</t>
  </si>
  <si>
    <t>RENTIAN REALTY LLC</t>
  </si>
  <si>
    <t>Doc 2018061400620004</t>
  </si>
  <si>
    <t>2018-06-06T00:00:00.000</t>
  </si>
  <si>
    <t>WEST 1ST STREET</t>
  </si>
  <si>
    <t>AAA WEST AAA LLC</t>
  </si>
  <si>
    <t>Doc 2018080300600001</t>
  </si>
  <si>
    <t>2018-08-01T00:00:00.000</t>
  </si>
  <si>
    <t>AVENUE J</t>
  </si>
  <si>
    <t>1014 AVENUE J LLC</t>
  </si>
  <si>
    <t>Doc 2018092001289001</t>
  </si>
  <si>
    <t>2018-09-20T00:00:00.000</t>
  </si>
  <si>
    <t>EAST 12TH STREET</t>
  </si>
  <si>
    <t>BUDDY PROPERTIES LLC</t>
  </si>
  <si>
    <t>Doc 2018083100413001</t>
  </si>
  <si>
    <t>2018-08-29T00:00:00.000</t>
  </si>
  <si>
    <t>KINGS HIGHWAY</t>
  </si>
  <si>
    <t>KINGS 2626 HOLDINGS LLC</t>
  </si>
  <si>
    <t>Doc 2018083100305001</t>
  </si>
  <si>
    <t>2018-08-28T00:00:00.000</t>
  </si>
  <si>
    <t>EAST 18TH STREET</t>
  </si>
  <si>
    <t>1775 EAST 18TH STREET LLC</t>
  </si>
  <si>
    <t>Doc 2018110101112001</t>
  </si>
  <si>
    <t>2018-11-01T00:00:00.000</t>
  </si>
  <si>
    <t>EAST 14TH STREET</t>
  </si>
  <si>
    <t>WALLK REALTY LLC</t>
  </si>
  <si>
    <t>Doc 2018120300618001</t>
  </si>
  <si>
    <t>2018-11-29T00:00:00.000</t>
  </si>
  <si>
    <t>2261 OCEAN AVENUE REALTY LLC</t>
  </si>
  <si>
    <t>Doc 2019011700668004</t>
  </si>
  <si>
    <t>2019-01-10T00:00:00.000</t>
  </si>
  <si>
    <t>MIDWOOD APARTMENTS LLC</t>
  </si>
  <si>
    <t>Doc 2019011700668003</t>
  </si>
  <si>
    <t>Doc 2019061800117002</t>
  </si>
  <si>
    <t>2019-06-13T00:00:00.000</t>
  </si>
  <si>
    <t>AVENUE V</t>
  </si>
  <si>
    <t>1247 AVE V LLC</t>
  </si>
  <si>
    <t>Doc 2019011500241002</t>
  </si>
  <si>
    <t>EAST 13TH STREET</t>
  </si>
  <si>
    <t>EAST 13 ASSETS LLC</t>
  </si>
  <si>
    <t>Doc 2019011500240002</t>
  </si>
  <si>
    <t>NOCEAN ASSETS LLC</t>
  </si>
  <si>
    <t>Doc 2019021200260001</t>
  </si>
  <si>
    <t>2019-02-08T00:00:00.000</t>
  </si>
  <si>
    <t>1820 CONEY ISLAND LLC</t>
  </si>
  <si>
    <t>Doc 2019041800002001</t>
  </si>
  <si>
    <t>2019-04-04T00:00:00.000</t>
  </si>
  <si>
    <t>EAST 8TH STREET</t>
  </si>
  <si>
    <t>Doc 2019091800431003</t>
  </si>
  <si>
    <t>2019-01-11T00:00:00.000</t>
  </si>
  <si>
    <t>AVENUE T</t>
  </si>
  <si>
    <t>C0</t>
  </si>
  <si>
    <t>GABBAY, DAVID</t>
  </si>
  <si>
    <t>Doc 2019101101295001</t>
  </si>
  <si>
    <t>2019-09-25T00:00:00.000</t>
  </si>
  <si>
    <t>2412-2414</t>
  </si>
  <si>
    <t>2414 WEST 1 STREET LLC</t>
  </si>
  <si>
    <t>Doc 2019100200009001</t>
  </si>
  <si>
    <t>2019-10-07T00:00:00.000</t>
  </si>
  <si>
    <t>EAST 4TH STREET</t>
  </si>
  <si>
    <t>NICHOLAS AND GIOVANNA DE VITO RESIDENTIA L</t>
  </si>
  <si>
    <t>Doc 2020012700696001</t>
  </si>
  <si>
    <t>2020-01-22T00:00:00.000</t>
  </si>
  <si>
    <t>D3</t>
  </si>
  <si>
    <t>1329 E 13TH ST PROPERTIES LLC</t>
  </si>
  <si>
    <t>Doc 2020052700179001</t>
  </si>
  <si>
    <t>2020-05-19T00:00:00.000</t>
  </si>
  <si>
    <t>AVENUE L</t>
  </si>
  <si>
    <t>2005 HOLDINGS LLC</t>
  </si>
  <si>
    <t>Doc 2020090400110001</t>
  </si>
  <si>
    <t>2020-08-18T00:00:00.000</t>
  </si>
  <si>
    <t>EAST 3RD STREET</t>
  </si>
  <si>
    <t>Doc 2016052301464001</t>
  </si>
  <si>
    <t>2016-05-18T00:00:00.000</t>
  </si>
  <si>
    <t>2992-3028</t>
  </si>
  <si>
    <t>NOSTRAND AVENUE</t>
  </si>
  <si>
    <t>NOSTRAND EG, LLC</t>
  </si>
  <si>
    <t>Doc 2016091900129001</t>
  </si>
  <si>
    <t>2016-09-13T00:00:00.000</t>
  </si>
  <si>
    <t>AVENUE S</t>
  </si>
  <si>
    <t>906 AVENUE S LLC</t>
  </si>
  <si>
    <t>Doc 2016091200367001</t>
  </si>
  <si>
    <t>2016-08-18T00:00:00.000</t>
  </si>
  <si>
    <t>EAST 15TH STREET</t>
  </si>
  <si>
    <t>1723 E15 LLC</t>
  </si>
  <si>
    <t>Doc 2016101900505001</t>
  </si>
  <si>
    <t>2016-10-06T00:00:00.000</t>
  </si>
  <si>
    <t>EAST 18 STREET</t>
  </si>
  <si>
    <t>1812 EAST 18 PROPERTIES LLC</t>
  </si>
  <si>
    <t>Doc 2020111800771001</t>
  </si>
  <si>
    <t>2020-11-16T00:00:00.000</t>
  </si>
  <si>
    <t>ANDI 1829 LLC</t>
  </si>
  <si>
    <t>Doc 2021050500407001</t>
  </si>
  <si>
    <t>2021-04-22T00:00:00.000</t>
  </si>
  <si>
    <t>CEDAR STREET</t>
  </si>
  <si>
    <t>A1</t>
  </si>
  <si>
    <t>1613 CEDAR LLC</t>
  </si>
  <si>
    <t>EAST 19TH STREET</t>
  </si>
  <si>
    <t>PSF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</si>
</sst>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2">
    <xf numFmtId="0" fontId="0" fillId="0" borderId="0" xfId="0"/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49"/>
  <sheetViews>
    <sheetView tabSelected="1" workbookViewId="0">
      <selection activeCell="F2" sqref="F2:F49"/>
    </sheetView>
  </sheetViews>
  <sheetFormatPr baseColWidth="10" defaultRowHeight="16" x14ac:dyDescent="0.2"/>
  <cols>
    <col min="6" max="6" width="15" bestFit="1" customWidth="1"/>
    <col min="8" max="8" width="21" bestFit="1" customWidth="1"/>
    <col min="13" max="13" width="43.33203125" bestFit="1" customWidth="1"/>
    <col min="37" max="37" width="14" bestFit="1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187</v>
      </c>
    </row>
    <row r="2" spans="1:37" x14ac:dyDescent="0.2">
      <c r="C2">
        <v>3</v>
      </c>
      <c r="D2">
        <v>6782</v>
      </c>
      <c r="E2">
        <v>59</v>
      </c>
      <c r="F2" s="1"/>
      <c r="G2">
        <v>1669</v>
      </c>
      <c r="H2" t="s">
        <v>186</v>
      </c>
      <c r="J2">
        <v>2022</v>
      </c>
      <c r="K2" t="s">
        <v>36</v>
      </c>
      <c r="L2" t="s">
        <v>37</v>
      </c>
      <c r="M2" t="s">
        <v>38</v>
      </c>
      <c r="N2">
        <v>1</v>
      </c>
      <c r="O2">
        <v>2019</v>
      </c>
      <c r="P2">
        <v>0</v>
      </c>
      <c r="Q2">
        <v>0</v>
      </c>
      <c r="R2">
        <v>3</v>
      </c>
      <c r="S2">
        <v>4950</v>
      </c>
      <c r="T2">
        <v>8</v>
      </c>
      <c r="U2">
        <v>21580</v>
      </c>
      <c r="V2">
        <v>49.5</v>
      </c>
      <c r="W2">
        <v>49</v>
      </c>
      <c r="X2">
        <v>100</v>
      </c>
      <c r="Y2">
        <v>57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29</v>
      </c>
    </row>
    <row r="3" spans="1:37" x14ac:dyDescent="0.2">
      <c r="A3" t="s">
        <v>39</v>
      </c>
      <c r="B3" t="s">
        <v>40</v>
      </c>
      <c r="C3">
        <v>3</v>
      </c>
      <c r="D3">
        <v>7397</v>
      </c>
      <c r="E3">
        <v>34</v>
      </c>
      <c r="F3" s="1">
        <v>37000000</v>
      </c>
      <c r="G3">
        <v>1245</v>
      </c>
      <c r="H3" t="s">
        <v>41</v>
      </c>
      <c r="I3">
        <v>135</v>
      </c>
      <c r="J3">
        <v>2022</v>
      </c>
      <c r="K3" t="s">
        <v>36</v>
      </c>
      <c r="L3" t="s">
        <v>37</v>
      </c>
      <c r="M3" t="s">
        <v>42</v>
      </c>
      <c r="N3">
        <v>1</v>
      </c>
      <c r="O3">
        <v>1963</v>
      </c>
      <c r="P3">
        <v>0</v>
      </c>
      <c r="Q3">
        <v>0</v>
      </c>
      <c r="R3">
        <v>3</v>
      </c>
      <c r="S3">
        <v>32470</v>
      </c>
      <c r="T3">
        <v>7</v>
      </c>
      <c r="U3">
        <v>124636</v>
      </c>
      <c r="V3">
        <v>137</v>
      </c>
      <c r="W3">
        <v>140</v>
      </c>
      <c r="X3">
        <v>282</v>
      </c>
      <c r="Y3">
        <v>202</v>
      </c>
      <c r="Z3">
        <v>0</v>
      </c>
      <c r="AA3">
        <v>124636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136</v>
      </c>
      <c r="AK3" s="1">
        <f>F3/AJ3</f>
        <v>272058.82352941175</v>
      </c>
    </row>
    <row r="4" spans="1:37" x14ac:dyDescent="0.2">
      <c r="A4" t="s">
        <v>43</v>
      </c>
      <c r="B4" t="s">
        <v>44</v>
      </c>
      <c r="C4">
        <v>3</v>
      </c>
      <c r="D4">
        <v>7380</v>
      </c>
      <c r="E4">
        <v>34</v>
      </c>
      <c r="F4" s="1">
        <v>13000000</v>
      </c>
      <c r="G4">
        <v>2686</v>
      </c>
      <c r="H4" t="s">
        <v>45</v>
      </c>
      <c r="J4">
        <v>2022</v>
      </c>
      <c r="K4" t="s">
        <v>36</v>
      </c>
      <c r="L4" t="s">
        <v>37</v>
      </c>
      <c r="M4" t="s">
        <v>46</v>
      </c>
      <c r="N4">
        <v>1</v>
      </c>
      <c r="O4">
        <v>1934</v>
      </c>
      <c r="P4">
        <v>0</v>
      </c>
      <c r="Q4">
        <v>0</v>
      </c>
      <c r="R4">
        <v>3</v>
      </c>
      <c r="S4">
        <v>15000</v>
      </c>
      <c r="T4">
        <v>6</v>
      </c>
      <c r="U4">
        <v>54000</v>
      </c>
      <c r="V4">
        <v>120</v>
      </c>
      <c r="W4">
        <v>120</v>
      </c>
      <c r="X4">
        <v>125</v>
      </c>
      <c r="Y4">
        <v>85</v>
      </c>
      <c r="Z4">
        <v>0</v>
      </c>
      <c r="AA4">
        <v>54000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48</v>
      </c>
      <c r="AK4" s="1">
        <f t="shared" ref="AK4:AK49" si="0">F4/AJ4</f>
        <v>270833.33333333331</v>
      </c>
    </row>
    <row r="5" spans="1:37" x14ac:dyDescent="0.2">
      <c r="A5" t="s">
        <v>47</v>
      </c>
      <c r="B5" t="s">
        <v>48</v>
      </c>
      <c r="C5">
        <v>3</v>
      </c>
      <c r="D5">
        <v>6768</v>
      </c>
      <c r="E5">
        <v>17</v>
      </c>
      <c r="F5" s="1">
        <v>3200000</v>
      </c>
      <c r="G5">
        <v>1582</v>
      </c>
      <c r="H5" t="s">
        <v>49</v>
      </c>
      <c r="J5">
        <v>2022</v>
      </c>
      <c r="K5" t="s">
        <v>36</v>
      </c>
      <c r="L5" t="s">
        <v>50</v>
      </c>
      <c r="M5" t="s">
        <v>51</v>
      </c>
      <c r="N5">
        <v>1</v>
      </c>
      <c r="O5">
        <v>2006</v>
      </c>
      <c r="P5">
        <v>0</v>
      </c>
      <c r="Q5">
        <v>0</v>
      </c>
      <c r="R5">
        <v>3</v>
      </c>
      <c r="S5">
        <v>4000</v>
      </c>
      <c r="T5">
        <v>4</v>
      </c>
      <c r="U5">
        <v>8125</v>
      </c>
      <c r="V5">
        <v>40</v>
      </c>
      <c r="W5">
        <v>30</v>
      </c>
      <c r="X5">
        <v>100</v>
      </c>
      <c r="Y5">
        <v>59.1</v>
      </c>
      <c r="Z5">
        <v>0</v>
      </c>
      <c r="AA5">
        <v>8125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8</v>
      </c>
      <c r="AK5" s="1">
        <f t="shared" si="0"/>
        <v>400000</v>
      </c>
    </row>
    <row r="6" spans="1:37" x14ac:dyDescent="0.2">
      <c r="A6" t="s">
        <v>52</v>
      </c>
      <c r="B6" t="s">
        <v>53</v>
      </c>
      <c r="C6">
        <v>3</v>
      </c>
      <c r="D6">
        <v>6541</v>
      </c>
      <c r="E6">
        <v>46</v>
      </c>
      <c r="F6" s="1">
        <v>4100000</v>
      </c>
      <c r="G6">
        <v>1296</v>
      </c>
      <c r="H6" t="s">
        <v>54</v>
      </c>
      <c r="J6">
        <v>2022</v>
      </c>
      <c r="K6" t="s">
        <v>36</v>
      </c>
      <c r="L6" t="s">
        <v>37</v>
      </c>
      <c r="M6" t="s">
        <v>55</v>
      </c>
      <c r="N6">
        <v>1</v>
      </c>
      <c r="O6">
        <v>2008</v>
      </c>
      <c r="P6">
        <v>0</v>
      </c>
      <c r="Q6">
        <v>0</v>
      </c>
      <c r="R6">
        <v>3</v>
      </c>
      <c r="S6">
        <v>3900</v>
      </c>
      <c r="T6">
        <v>6</v>
      </c>
      <c r="U6">
        <v>9100</v>
      </c>
      <c r="V6">
        <v>26</v>
      </c>
      <c r="W6">
        <v>22</v>
      </c>
      <c r="X6">
        <v>150</v>
      </c>
      <c r="Y6">
        <v>95</v>
      </c>
      <c r="Z6">
        <v>0</v>
      </c>
      <c r="AA6">
        <v>9100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7</v>
      </c>
      <c r="AK6" s="1">
        <f t="shared" si="0"/>
        <v>585714.28571428568</v>
      </c>
    </row>
    <row r="7" spans="1:37" x14ac:dyDescent="0.2">
      <c r="A7" t="s">
        <v>56</v>
      </c>
      <c r="B7" t="s">
        <v>57</v>
      </c>
      <c r="C7">
        <v>3</v>
      </c>
      <c r="D7">
        <v>8773</v>
      </c>
      <c r="E7">
        <v>1134</v>
      </c>
      <c r="F7" s="1">
        <v>1114000</v>
      </c>
      <c r="G7">
        <v>1809</v>
      </c>
      <c r="H7" t="s">
        <v>58</v>
      </c>
      <c r="I7" t="s">
        <v>59</v>
      </c>
      <c r="J7">
        <v>2022</v>
      </c>
      <c r="K7" t="s">
        <v>36</v>
      </c>
      <c r="L7" t="s">
        <v>60</v>
      </c>
      <c r="M7" t="s">
        <v>61</v>
      </c>
      <c r="N7">
        <v>1</v>
      </c>
      <c r="O7">
        <v>2016</v>
      </c>
      <c r="P7">
        <v>0</v>
      </c>
      <c r="Q7">
        <v>0</v>
      </c>
      <c r="R7">
        <v>3</v>
      </c>
      <c r="S7">
        <v>41700</v>
      </c>
      <c r="T7">
        <v>8</v>
      </c>
      <c r="U7">
        <v>153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1</v>
      </c>
      <c r="AK7" s="1">
        <f t="shared" si="0"/>
        <v>1114000</v>
      </c>
    </row>
    <row r="8" spans="1:37" x14ac:dyDescent="0.2">
      <c r="A8" t="s">
        <v>56</v>
      </c>
      <c r="B8" t="s">
        <v>57</v>
      </c>
      <c r="C8">
        <v>3</v>
      </c>
      <c r="D8">
        <v>8773</v>
      </c>
      <c r="E8">
        <v>1024</v>
      </c>
      <c r="F8" s="1">
        <v>1114000</v>
      </c>
      <c r="G8">
        <v>1809</v>
      </c>
      <c r="H8" t="s">
        <v>58</v>
      </c>
      <c r="I8" t="s">
        <v>62</v>
      </c>
      <c r="J8">
        <v>2022</v>
      </c>
      <c r="K8" t="s">
        <v>36</v>
      </c>
      <c r="L8" t="s">
        <v>63</v>
      </c>
      <c r="M8" t="s">
        <v>61</v>
      </c>
      <c r="N8">
        <v>1</v>
      </c>
      <c r="O8">
        <v>2016</v>
      </c>
      <c r="P8">
        <v>0</v>
      </c>
      <c r="Q8">
        <v>0</v>
      </c>
      <c r="R8">
        <v>3</v>
      </c>
      <c r="S8">
        <v>41700</v>
      </c>
      <c r="T8">
        <v>8</v>
      </c>
      <c r="U8">
        <v>1276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1</v>
      </c>
      <c r="AK8" s="1">
        <f t="shared" si="0"/>
        <v>1114000</v>
      </c>
    </row>
    <row r="9" spans="1:37" x14ac:dyDescent="0.2">
      <c r="A9" t="s">
        <v>56</v>
      </c>
      <c r="B9" t="s">
        <v>57</v>
      </c>
      <c r="C9">
        <v>3</v>
      </c>
      <c r="D9">
        <v>8773</v>
      </c>
      <c r="E9">
        <v>1134</v>
      </c>
      <c r="F9" s="1">
        <v>1114000</v>
      </c>
      <c r="G9">
        <v>1809</v>
      </c>
      <c r="H9" t="s">
        <v>58</v>
      </c>
      <c r="I9" t="s">
        <v>59</v>
      </c>
      <c r="J9">
        <v>2022</v>
      </c>
      <c r="K9" t="s">
        <v>36</v>
      </c>
      <c r="L9" t="s">
        <v>60</v>
      </c>
      <c r="M9" t="s">
        <v>61</v>
      </c>
      <c r="N9">
        <v>1</v>
      </c>
      <c r="O9">
        <v>2016</v>
      </c>
      <c r="P9">
        <v>0</v>
      </c>
      <c r="Q9">
        <v>0</v>
      </c>
      <c r="R9">
        <v>3</v>
      </c>
      <c r="S9">
        <v>41700</v>
      </c>
      <c r="T9">
        <v>8</v>
      </c>
      <c r="U9">
        <v>153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1</v>
      </c>
      <c r="AK9" s="1">
        <f t="shared" si="0"/>
        <v>1114000</v>
      </c>
    </row>
    <row r="10" spans="1:37" x14ac:dyDescent="0.2">
      <c r="A10" t="s">
        <v>56</v>
      </c>
      <c r="B10" t="s">
        <v>57</v>
      </c>
      <c r="C10">
        <v>3</v>
      </c>
      <c r="D10">
        <v>8773</v>
      </c>
      <c r="E10">
        <v>1024</v>
      </c>
      <c r="F10" s="1">
        <v>1114000</v>
      </c>
      <c r="G10">
        <v>1809</v>
      </c>
      <c r="H10" t="s">
        <v>58</v>
      </c>
      <c r="I10" t="s">
        <v>62</v>
      </c>
      <c r="J10">
        <v>2022</v>
      </c>
      <c r="K10" t="s">
        <v>36</v>
      </c>
      <c r="L10" t="s">
        <v>63</v>
      </c>
      <c r="M10" t="s">
        <v>61</v>
      </c>
      <c r="N10">
        <v>1</v>
      </c>
      <c r="O10">
        <v>2016</v>
      </c>
      <c r="P10">
        <v>0</v>
      </c>
      <c r="Q10">
        <v>0</v>
      </c>
      <c r="R10">
        <v>3</v>
      </c>
      <c r="S10">
        <v>41700</v>
      </c>
      <c r="T10">
        <v>8</v>
      </c>
      <c r="U10">
        <v>1276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</v>
      </c>
      <c r="AK10" s="1">
        <f t="shared" si="0"/>
        <v>1114000</v>
      </c>
    </row>
    <row r="11" spans="1:37" x14ac:dyDescent="0.2">
      <c r="A11" t="s">
        <v>64</v>
      </c>
      <c r="B11" t="s">
        <v>65</v>
      </c>
      <c r="C11">
        <v>3</v>
      </c>
      <c r="D11">
        <v>6768</v>
      </c>
      <c r="E11">
        <v>54</v>
      </c>
      <c r="F11" s="1">
        <v>17550000</v>
      </c>
      <c r="G11">
        <v>1695</v>
      </c>
      <c r="H11" t="s">
        <v>66</v>
      </c>
      <c r="I11">
        <v>60</v>
      </c>
      <c r="J11">
        <v>2022</v>
      </c>
      <c r="K11" t="s">
        <v>36</v>
      </c>
      <c r="L11" t="s">
        <v>67</v>
      </c>
      <c r="M11" t="s">
        <v>68</v>
      </c>
      <c r="N11">
        <v>1</v>
      </c>
      <c r="O11">
        <v>1940</v>
      </c>
      <c r="P11">
        <v>1976</v>
      </c>
      <c r="Q11">
        <v>0</v>
      </c>
      <c r="R11">
        <v>3</v>
      </c>
      <c r="S11">
        <v>14746</v>
      </c>
      <c r="T11">
        <v>6</v>
      </c>
      <c r="U11">
        <v>78840</v>
      </c>
      <c r="V11">
        <v>146.58000000000001</v>
      </c>
      <c r="W11">
        <v>146</v>
      </c>
      <c r="X11">
        <v>101</v>
      </c>
      <c r="Y11">
        <v>90</v>
      </c>
      <c r="Z11">
        <v>2585</v>
      </c>
      <c r="AA11">
        <v>76255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63</v>
      </c>
      <c r="AK11" s="1">
        <f t="shared" si="0"/>
        <v>278571.42857142858</v>
      </c>
    </row>
    <row r="12" spans="1:37" x14ac:dyDescent="0.2">
      <c r="A12" t="s">
        <v>69</v>
      </c>
      <c r="B12" t="s">
        <v>70</v>
      </c>
      <c r="C12">
        <v>3</v>
      </c>
      <c r="D12">
        <v>6584</v>
      </c>
      <c r="E12">
        <v>4</v>
      </c>
      <c r="F12" s="1">
        <v>4125000</v>
      </c>
      <c r="G12">
        <v>210</v>
      </c>
      <c r="H12" t="s">
        <v>71</v>
      </c>
      <c r="J12">
        <v>2022</v>
      </c>
      <c r="K12" t="s">
        <v>36</v>
      </c>
      <c r="L12" t="s">
        <v>50</v>
      </c>
      <c r="M12" t="s">
        <v>72</v>
      </c>
      <c r="N12">
        <v>1</v>
      </c>
      <c r="O12">
        <v>1926</v>
      </c>
      <c r="P12">
        <v>0</v>
      </c>
      <c r="Q12">
        <v>0</v>
      </c>
      <c r="R12">
        <v>3</v>
      </c>
      <c r="S12">
        <v>4000</v>
      </c>
      <c r="T12">
        <v>4</v>
      </c>
      <c r="U12">
        <v>11200</v>
      </c>
      <c r="V12">
        <v>40</v>
      </c>
      <c r="W12">
        <v>40</v>
      </c>
      <c r="X12">
        <v>100</v>
      </c>
      <c r="Y12">
        <v>88.67</v>
      </c>
      <c r="Z12">
        <v>0</v>
      </c>
      <c r="AA12">
        <v>11200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19</v>
      </c>
      <c r="AK12" s="1">
        <f t="shared" si="0"/>
        <v>217105.26315789475</v>
      </c>
    </row>
    <row r="13" spans="1:37" x14ac:dyDescent="0.2">
      <c r="A13" t="s">
        <v>73</v>
      </c>
      <c r="B13" t="s">
        <v>74</v>
      </c>
      <c r="C13">
        <v>3</v>
      </c>
      <c r="D13">
        <v>6665</v>
      </c>
      <c r="E13">
        <v>25</v>
      </c>
      <c r="F13" s="1">
        <v>16989355.629999999</v>
      </c>
      <c r="G13">
        <v>1719</v>
      </c>
      <c r="H13" t="s">
        <v>75</v>
      </c>
      <c r="J13">
        <v>2022</v>
      </c>
      <c r="K13" t="s">
        <v>36</v>
      </c>
      <c r="L13" t="s">
        <v>50</v>
      </c>
      <c r="M13" t="s">
        <v>76</v>
      </c>
      <c r="N13">
        <v>1</v>
      </c>
      <c r="O13">
        <v>1931</v>
      </c>
      <c r="P13">
        <v>0</v>
      </c>
      <c r="Q13">
        <v>0</v>
      </c>
      <c r="R13">
        <v>3</v>
      </c>
      <c r="S13">
        <v>10000</v>
      </c>
      <c r="T13">
        <v>3</v>
      </c>
      <c r="U13">
        <v>20700</v>
      </c>
      <c r="V13">
        <v>100</v>
      </c>
      <c r="W13">
        <v>100</v>
      </c>
      <c r="X13">
        <v>100</v>
      </c>
      <c r="Y13">
        <v>69</v>
      </c>
      <c r="Z13">
        <v>0</v>
      </c>
      <c r="AA13">
        <v>20700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24</v>
      </c>
      <c r="AK13" s="1">
        <f t="shared" si="0"/>
        <v>707889.81791666662</v>
      </c>
    </row>
    <row r="14" spans="1:37" x14ac:dyDescent="0.2">
      <c r="A14" t="s">
        <v>77</v>
      </c>
      <c r="B14" t="s">
        <v>78</v>
      </c>
      <c r="C14">
        <v>3</v>
      </c>
      <c r="D14">
        <v>6803</v>
      </c>
      <c r="E14">
        <v>80</v>
      </c>
      <c r="F14" s="1">
        <v>10000000</v>
      </c>
      <c r="G14">
        <v>2197</v>
      </c>
      <c r="H14" t="s">
        <v>79</v>
      </c>
      <c r="J14">
        <v>2022</v>
      </c>
      <c r="K14" t="s">
        <v>36</v>
      </c>
      <c r="L14" t="s">
        <v>37</v>
      </c>
      <c r="M14" t="s">
        <v>80</v>
      </c>
      <c r="N14">
        <v>1</v>
      </c>
      <c r="O14">
        <v>1928</v>
      </c>
      <c r="P14">
        <v>0</v>
      </c>
      <c r="Q14">
        <v>0</v>
      </c>
      <c r="R14">
        <v>3</v>
      </c>
      <c r="S14">
        <v>6600</v>
      </c>
      <c r="T14">
        <v>6</v>
      </c>
      <c r="U14">
        <v>30000</v>
      </c>
      <c r="V14">
        <v>60</v>
      </c>
      <c r="W14">
        <v>60</v>
      </c>
      <c r="X14">
        <v>110</v>
      </c>
      <c r="Y14">
        <v>92</v>
      </c>
      <c r="Z14">
        <v>0</v>
      </c>
      <c r="AA14">
        <v>30000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35</v>
      </c>
      <c r="AK14" s="1">
        <f t="shared" si="0"/>
        <v>285714.28571428574</v>
      </c>
    </row>
    <row r="15" spans="1:37" x14ac:dyDescent="0.2">
      <c r="A15" t="s">
        <v>81</v>
      </c>
      <c r="B15" t="s">
        <v>82</v>
      </c>
      <c r="C15">
        <v>3</v>
      </c>
      <c r="D15">
        <v>6635</v>
      </c>
      <c r="E15">
        <v>71</v>
      </c>
      <c r="F15" s="1">
        <v>3000000</v>
      </c>
      <c r="G15">
        <v>1709</v>
      </c>
      <c r="H15" t="s">
        <v>83</v>
      </c>
      <c r="J15">
        <v>2022</v>
      </c>
      <c r="K15" t="s">
        <v>36</v>
      </c>
      <c r="L15" t="s">
        <v>84</v>
      </c>
      <c r="M15" t="s">
        <v>85</v>
      </c>
      <c r="N15">
        <v>1</v>
      </c>
      <c r="O15">
        <v>1927</v>
      </c>
      <c r="P15">
        <v>0</v>
      </c>
      <c r="Q15">
        <v>0</v>
      </c>
      <c r="R15">
        <v>3</v>
      </c>
      <c r="S15">
        <v>2567</v>
      </c>
      <c r="T15">
        <v>3</v>
      </c>
      <c r="U15">
        <v>5253</v>
      </c>
      <c r="V15">
        <v>25.67</v>
      </c>
      <c r="W15">
        <v>20.5</v>
      </c>
      <c r="X15">
        <v>100</v>
      </c>
      <c r="Y15">
        <v>85</v>
      </c>
      <c r="Z15">
        <v>0</v>
      </c>
      <c r="AA15">
        <v>5253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6</v>
      </c>
      <c r="AK15" s="1">
        <f t="shared" si="0"/>
        <v>500000</v>
      </c>
    </row>
    <row r="16" spans="1:37" x14ac:dyDescent="0.2">
      <c r="A16" t="s">
        <v>81</v>
      </c>
      <c r="B16" t="s">
        <v>82</v>
      </c>
      <c r="C16">
        <v>3</v>
      </c>
      <c r="D16">
        <v>6635</v>
      </c>
      <c r="E16">
        <v>70</v>
      </c>
      <c r="F16" s="1">
        <v>3000000</v>
      </c>
      <c r="G16">
        <v>1711</v>
      </c>
      <c r="H16" t="s">
        <v>83</v>
      </c>
      <c r="J16">
        <v>2022</v>
      </c>
      <c r="K16" t="s">
        <v>36</v>
      </c>
      <c r="L16" t="s">
        <v>84</v>
      </c>
      <c r="M16" t="s">
        <v>85</v>
      </c>
      <c r="N16">
        <v>1</v>
      </c>
      <c r="O16">
        <v>1927</v>
      </c>
      <c r="P16">
        <v>0</v>
      </c>
      <c r="Q16">
        <v>0</v>
      </c>
      <c r="R16">
        <v>3</v>
      </c>
      <c r="S16">
        <v>2567</v>
      </c>
      <c r="T16">
        <v>3</v>
      </c>
      <c r="U16">
        <v>5865</v>
      </c>
      <c r="V16">
        <v>25.67</v>
      </c>
      <c r="W16">
        <v>20.5</v>
      </c>
      <c r="X16">
        <v>100</v>
      </c>
      <c r="Y16">
        <v>85</v>
      </c>
      <c r="Z16">
        <v>0</v>
      </c>
      <c r="AA16">
        <v>5865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6</v>
      </c>
      <c r="AK16" s="1">
        <f t="shared" si="0"/>
        <v>500000</v>
      </c>
    </row>
    <row r="17" spans="1:37" x14ac:dyDescent="0.2">
      <c r="A17" t="s">
        <v>86</v>
      </c>
      <c r="B17" t="s">
        <v>87</v>
      </c>
      <c r="C17">
        <v>3</v>
      </c>
      <c r="D17">
        <v>6817</v>
      </c>
      <c r="E17">
        <v>75</v>
      </c>
      <c r="F17" s="1">
        <v>1300000</v>
      </c>
      <c r="G17">
        <v>2153</v>
      </c>
      <c r="H17" t="s">
        <v>88</v>
      </c>
      <c r="J17">
        <v>2022</v>
      </c>
      <c r="K17" t="s">
        <v>36</v>
      </c>
      <c r="L17" t="s">
        <v>89</v>
      </c>
      <c r="M17" t="s">
        <v>90</v>
      </c>
      <c r="N17">
        <v>1</v>
      </c>
      <c r="O17">
        <v>1932</v>
      </c>
      <c r="P17">
        <v>0</v>
      </c>
      <c r="Q17">
        <v>0</v>
      </c>
      <c r="R17">
        <v>3</v>
      </c>
      <c r="S17">
        <v>2400</v>
      </c>
      <c r="T17">
        <v>2</v>
      </c>
      <c r="U17">
        <v>3840</v>
      </c>
      <c r="V17">
        <v>24</v>
      </c>
      <c r="W17">
        <v>24</v>
      </c>
      <c r="X17">
        <v>100</v>
      </c>
      <c r="Y17">
        <v>80</v>
      </c>
      <c r="Z17">
        <v>0</v>
      </c>
      <c r="AA17">
        <v>3840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4</v>
      </c>
      <c r="AK17" s="1">
        <f t="shared" si="0"/>
        <v>325000</v>
      </c>
    </row>
    <row r="18" spans="1:37" x14ac:dyDescent="0.2">
      <c r="A18" t="s">
        <v>91</v>
      </c>
      <c r="B18" t="s">
        <v>92</v>
      </c>
      <c r="C18">
        <v>3</v>
      </c>
      <c r="D18">
        <v>7194</v>
      </c>
      <c r="E18">
        <v>28</v>
      </c>
      <c r="F18" s="1">
        <v>15700000</v>
      </c>
      <c r="G18">
        <v>2470</v>
      </c>
      <c r="H18" t="s">
        <v>93</v>
      </c>
      <c r="J18">
        <v>2022</v>
      </c>
      <c r="K18" t="s">
        <v>36</v>
      </c>
      <c r="L18" t="s">
        <v>37</v>
      </c>
      <c r="M18" t="s">
        <v>94</v>
      </c>
      <c r="N18">
        <v>1</v>
      </c>
      <c r="O18">
        <v>1961</v>
      </c>
      <c r="P18">
        <v>0</v>
      </c>
      <c r="Q18">
        <v>0</v>
      </c>
      <c r="R18">
        <v>3</v>
      </c>
      <c r="S18">
        <v>26000</v>
      </c>
      <c r="T18">
        <v>6</v>
      </c>
      <c r="U18">
        <v>59100</v>
      </c>
      <c r="V18">
        <v>180</v>
      </c>
      <c r="W18">
        <v>170</v>
      </c>
      <c r="X18">
        <v>100</v>
      </c>
      <c r="Y18">
        <v>70</v>
      </c>
      <c r="Z18">
        <v>0</v>
      </c>
      <c r="AA18">
        <v>59100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72</v>
      </c>
      <c r="AK18" s="1">
        <f t="shared" si="0"/>
        <v>218055.55555555556</v>
      </c>
    </row>
    <row r="19" spans="1:37" x14ac:dyDescent="0.2">
      <c r="A19" t="s">
        <v>95</v>
      </c>
      <c r="B19" t="s">
        <v>96</v>
      </c>
      <c r="C19">
        <v>3</v>
      </c>
      <c r="D19">
        <v>6531</v>
      </c>
      <c r="E19">
        <v>6</v>
      </c>
      <c r="F19" s="1">
        <v>16000000</v>
      </c>
      <c r="G19">
        <v>1014</v>
      </c>
      <c r="H19" t="s">
        <v>97</v>
      </c>
      <c r="I19">
        <v>40</v>
      </c>
      <c r="J19">
        <v>2022</v>
      </c>
      <c r="K19" t="s">
        <v>36</v>
      </c>
      <c r="L19" t="s">
        <v>67</v>
      </c>
      <c r="M19" t="s">
        <v>98</v>
      </c>
      <c r="N19">
        <v>1</v>
      </c>
      <c r="O19">
        <v>1924</v>
      </c>
      <c r="P19">
        <v>0</v>
      </c>
      <c r="Q19">
        <v>0</v>
      </c>
      <c r="R19">
        <v>3</v>
      </c>
      <c r="S19">
        <v>12000</v>
      </c>
      <c r="T19">
        <v>6</v>
      </c>
      <c r="U19">
        <v>51390</v>
      </c>
      <c r="V19">
        <v>120</v>
      </c>
      <c r="W19">
        <v>90</v>
      </c>
      <c r="X19">
        <v>100</v>
      </c>
      <c r="Y19">
        <v>100</v>
      </c>
      <c r="Z19">
        <v>0</v>
      </c>
      <c r="AA19">
        <v>47040</v>
      </c>
      <c r="AB19">
        <v>4350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56</v>
      </c>
      <c r="AK19" s="1">
        <f t="shared" si="0"/>
        <v>285714.28571428574</v>
      </c>
    </row>
    <row r="20" spans="1:37" x14ac:dyDescent="0.2">
      <c r="A20" t="s">
        <v>99</v>
      </c>
      <c r="B20" t="s">
        <v>100</v>
      </c>
      <c r="C20">
        <v>3</v>
      </c>
      <c r="D20">
        <v>7396</v>
      </c>
      <c r="E20">
        <v>53</v>
      </c>
      <c r="F20" s="1">
        <v>31900000</v>
      </c>
      <c r="G20">
        <v>2355</v>
      </c>
      <c r="H20" t="s">
        <v>101</v>
      </c>
      <c r="I20">
        <v>121</v>
      </c>
      <c r="J20">
        <v>2022</v>
      </c>
      <c r="K20" t="s">
        <v>36</v>
      </c>
      <c r="L20" t="s">
        <v>37</v>
      </c>
      <c r="M20" t="s">
        <v>102</v>
      </c>
      <c r="N20">
        <v>1</v>
      </c>
      <c r="O20">
        <v>1963</v>
      </c>
      <c r="P20">
        <v>0</v>
      </c>
      <c r="Q20">
        <v>0</v>
      </c>
      <c r="R20">
        <v>3</v>
      </c>
      <c r="S20">
        <v>36325</v>
      </c>
      <c r="T20">
        <v>6</v>
      </c>
      <c r="U20">
        <v>114300</v>
      </c>
      <c r="V20">
        <v>183</v>
      </c>
      <c r="W20">
        <v>152</v>
      </c>
      <c r="X20">
        <v>100.5</v>
      </c>
      <c r="Y20">
        <v>234</v>
      </c>
      <c r="Z20">
        <v>0</v>
      </c>
      <c r="AA20">
        <v>114300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121</v>
      </c>
      <c r="AK20" s="1">
        <f t="shared" si="0"/>
        <v>263636.36363636365</v>
      </c>
    </row>
    <row r="21" spans="1:37" x14ac:dyDescent="0.2">
      <c r="A21" t="s">
        <v>103</v>
      </c>
      <c r="B21" t="s">
        <v>104</v>
      </c>
      <c r="C21">
        <v>3</v>
      </c>
      <c r="D21">
        <v>6773</v>
      </c>
      <c r="E21">
        <v>12</v>
      </c>
      <c r="F21" s="1">
        <v>15000000</v>
      </c>
      <c r="G21">
        <v>2626</v>
      </c>
      <c r="H21" t="s">
        <v>105</v>
      </c>
      <c r="I21">
        <v>48</v>
      </c>
      <c r="J21">
        <v>2022</v>
      </c>
      <c r="K21" t="s">
        <v>36</v>
      </c>
      <c r="L21" t="s">
        <v>37</v>
      </c>
      <c r="M21" t="s">
        <v>106</v>
      </c>
      <c r="N21">
        <v>1</v>
      </c>
      <c r="O21">
        <v>1935</v>
      </c>
      <c r="P21">
        <v>0</v>
      </c>
      <c r="Q21">
        <v>0</v>
      </c>
      <c r="R21">
        <v>3</v>
      </c>
      <c r="S21">
        <v>11250</v>
      </c>
      <c r="T21">
        <v>6</v>
      </c>
      <c r="U21">
        <v>54700</v>
      </c>
      <c r="V21">
        <v>128</v>
      </c>
      <c r="W21">
        <v>116</v>
      </c>
      <c r="X21">
        <v>150</v>
      </c>
      <c r="Y21">
        <v>129</v>
      </c>
      <c r="Z21">
        <v>0</v>
      </c>
      <c r="AA21">
        <v>54700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48</v>
      </c>
      <c r="AK21" s="1">
        <f t="shared" si="0"/>
        <v>312500</v>
      </c>
    </row>
    <row r="22" spans="1:37" x14ac:dyDescent="0.2">
      <c r="A22" t="s">
        <v>107</v>
      </c>
      <c r="B22" t="s">
        <v>108</v>
      </c>
      <c r="C22">
        <v>3</v>
      </c>
      <c r="D22">
        <v>6801</v>
      </c>
      <c r="E22">
        <v>56</v>
      </c>
      <c r="F22" s="1">
        <v>27700000</v>
      </c>
      <c r="G22">
        <v>1775</v>
      </c>
      <c r="H22" t="s">
        <v>109</v>
      </c>
      <c r="J22">
        <v>2022</v>
      </c>
      <c r="K22" t="s">
        <v>36</v>
      </c>
      <c r="L22" t="s">
        <v>37</v>
      </c>
      <c r="M22" t="s">
        <v>110</v>
      </c>
      <c r="N22">
        <v>1</v>
      </c>
      <c r="O22">
        <v>1941</v>
      </c>
      <c r="P22">
        <v>0</v>
      </c>
      <c r="Q22">
        <v>0</v>
      </c>
      <c r="R22">
        <v>3</v>
      </c>
      <c r="S22">
        <v>24500</v>
      </c>
      <c r="T22">
        <v>6</v>
      </c>
      <c r="U22">
        <v>109312</v>
      </c>
      <c r="V22">
        <v>245</v>
      </c>
      <c r="W22">
        <v>245</v>
      </c>
      <c r="X22">
        <v>100</v>
      </c>
      <c r="Y22">
        <v>84</v>
      </c>
      <c r="Z22">
        <v>0</v>
      </c>
      <c r="AA22">
        <v>109312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96</v>
      </c>
      <c r="AK22" s="1">
        <f t="shared" si="0"/>
        <v>288541.66666666669</v>
      </c>
    </row>
    <row r="23" spans="1:37" x14ac:dyDescent="0.2">
      <c r="A23" t="s">
        <v>111</v>
      </c>
      <c r="B23" t="s">
        <v>112</v>
      </c>
      <c r="C23">
        <v>3</v>
      </c>
      <c r="D23">
        <v>6716</v>
      </c>
      <c r="E23">
        <v>75</v>
      </c>
      <c r="F23" s="1">
        <v>9300000</v>
      </c>
      <c r="G23">
        <v>1025</v>
      </c>
      <c r="H23" t="s">
        <v>113</v>
      </c>
      <c r="J23">
        <v>2022</v>
      </c>
      <c r="K23" t="s">
        <v>36</v>
      </c>
      <c r="L23" t="s">
        <v>37</v>
      </c>
      <c r="M23" t="s">
        <v>114</v>
      </c>
      <c r="N23">
        <v>1</v>
      </c>
      <c r="O23">
        <v>1927</v>
      </c>
      <c r="P23">
        <v>0</v>
      </c>
      <c r="Q23">
        <v>0</v>
      </c>
      <c r="R23">
        <v>3</v>
      </c>
      <c r="S23">
        <v>8000</v>
      </c>
      <c r="T23">
        <v>6</v>
      </c>
      <c r="U23">
        <v>33600</v>
      </c>
      <c r="V23">
        <v>80</v>
      </c>
      <c r="W23">
        <v>73.5</v>
      </c>
      <c r="X23">
        <v>100</v>
      </c>
      <c r="Y23">
        <v>71.5</v>
      </c>
      <c r="Z23">
        <v>0</v>
      </c>
      <c r="AA23">
        <v>33600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35</v>
      </c>
      <c r="AK23" s="1">
        <f t="shared" si="0"/>
        <v>265714.28571428574</v>
      </c>
    </row>
    <row r="24" spans="1:37" x14ac:dyDescent="0.2">
      <c r="A24" t="s">
        <v>56</v>
      </c>
      <c r="B24" t="s">
        <v>57</v>
      </c>
      <c r="C24">
        <v>3</v>
      </c>
      <c r="D24">
        <v>8773</v>
      </c>
      <c r="E24">
        <v>1134</v>
      </c>
      <c r="F24" s="1">
        <v>1114000</v>
      </c>
      <c r="G24">
        <v>1809</v>
      </c>
      <c r="H24" t="s">
        <v>58</v>
      </c>
      <c r="I24" t="s">
        <v>59</v>
      </c>
      <c r="J24">
        <v>2022</v>
      </c>
      <c r="K24" t="s">
        <v>36</v>
      </c>
      <c r="L24" t="s">
        <v>60</v>
      </c>
      <c r="M24" t="s">
        <v>61</v>
      </c>
      <c r="N24">
        <v>1</v>
      </c>
      <c r="O24">
        <v>2016</v>
      </c>
      <c r="P24">
        <v>0</v>
      </c>
      <c r="Q24">
        <v>0</v>
      </c>
      <c r="R24">
        <v>3</v>
      </c>
      <c r="S24">
        <v>41700</v>
      </c>
      <c r="T24">
        <v>8</v>
      </c>
      <c r="U24">
        <v>153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</v>
      </c>
      <c r="AK24" s="1">
        <f t="shared" si="0"/>
        <v>1114000</v>
      </c>
    </row>
    <row r="25" spans="1:37" x14ac:dyDescent="0.2">
      <c r="A25" t="s">
        <v>56</v>
      </c>
      <c r="B25" t="s">
        <v>57</v>
      </c>
      <c r="C25">
        <v>3</v>
      </c>
      <c r="D25">
        <v>8773</v>
      </c>
      <c r="E25">
        <v>1024</v>
      </c>
      <c r="F25" s="1">
        <v>1114000</v>
      </c>
      <c r="G25">
        <v>1809</v>
      </c>
      <c r="H25" t="s">
        <v>58</v>
      </c>
      <c r="I25" t="s">
        <v>62</v>
      </c>
      <c r="J25">
        <v>2022</v>
      </c>
      <c r="K25" t="s">
        <v>36</v>
      </c>
      <c r="L25" t="s">
        <v>63</v>
      </c>
      <c r="M25" t="s">
        <v>61</v>
      </c>
      <c r="N25">
        <v>1</v>
      </c>
      <c r="O25">
        <v>2016</v>
      </c>
      <c r="P25">
        <v>0</v>
      </c>
      <c r="Q25">
        <v>0</v>
      </c>
      <c r="R25">
        <v>3</v>
      </c>
      <c r="S25">
        <v>41700</v>
      </c>
      <c r="T25">
        <v>8</v>
      </c>
      <c r="U25">
        <v>1276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</v>
      </c>
      <c r="AK25" s="1">
        <f t="shared" si="0"/>
        <v>1114000</v>
      </c>
    </row>
    <row r="26" spans="1:37" x14ac:dyDescent="0.2">
      <c r="A26" t="s">
        <v>115</v>
      </c>
      <c r="B26" t="s">
        <v>116</v>
      </c>
      <c r="C26">
        <v>3</v>
      </c>
      <c r="D26">
        <v>6803</v>
      </c>
      <c r="E26">
        <v>51</v>
      </c>
      <c r="F26" s="1">
        <v>15500000</v>
      </c>
      <c r="G26">
        <v>2261</v>
      </c>
      <c r="H26" t="s">
        <v>45</v>
      </c>
      <c r="I26">
        <v>54</v>
      </c>
      <c r="J26">
        <v>2022</v>
      </c>
      <c r="K26" t="s">
        <v>36</v>
      </c>
      <c r="L26" t="s">
        <v>37</v>
      </c>
      <c r="M26" t="s">
        <v>117</v>
      </c>
      <c r="N26">
        <v>1</v>
      </c>
      <c r="O26">
        <v>1921</v>
      </c>
      <c r="P26">
        <v>0</v>
      </c>
      <c r="Q26">
        <v>0</v>
      </c>
      <c r="R26">
        <v>3</v>
      </c>
      <c r="S26">
        <v>11550</v>
      </c>
      <c r="T26">
        <v>6</v>
      </c>
      <c r="U26">
        <v>52812</v>
      </c>
      <c r="V26">
        <v>105</v>
      </c>
      <c r="W26">
        <v>105</v>
      </c>
      <c r="X26">
        <v>110</v>
      </c>
      <c r="Y26">
        <v>100</v>
      </c>
      <c r="Z26">
        <v>0</v>
      </c>
      <c r="AA26">
        <v>52812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54</v>
      </c>
      <c r="AK26" s="1">
        <f t="shared" si="0"/>
        <v>287037.03703703702</v>
      </c>
    </row>
    <row r="27" spans="1:37" x14ac:dyDescent="0.2">
      <c r="A27" t="s">
        <v>118</v>
      </c>
      <c r="B27" t="s">
        <v>119</v>
      </c>
      <c r="C27">
        <v>3</v>
      </c>
      <c r="D27">
        <v>6803</v>
      </c>
      <c r="E27">
        <v>65</v>
      </c>
      <c r="F27" s="1">
        <v>5200000</v>
      </c>
      <c r="G27">
        <v>2233</v>
      </c>
      <c r="H27" t="s">
        <v>45</v>
      </c>
      <c r="J27">
        <v>2022</v>
      </c>
      <c r="K27" t="s">
        <v>36</v>
      </c>
      <c r="L27" t="s">
        <v>50</v>
      </c>
      <c r="M27" t="s">
        <v>120</v>
      </c>
      <c r="N27">
        <v>1</v>
      </c>
      <c r="O27">
        <v>1926</v>
      </c>
      <c r="P27">
        <v>0</v>
      </c>
      <c r="Q27">
        <v>0</v>
      </c>
      <c r="R27">
        <v>3</v>
      </c>
      <c r="S27">
        <v>6600</v>
      </c>
      <c r="T27">
        <v>4</v>
      </c>
      <c r="U27">
        <v>18000</v>
      </c>
      <c r="V27">
        <v>60</v>
      </c>
      <c r="W27">
        <v>60</v>
      </c>
      <c r="X27">
        <v>110</v>
      </c>
      <c r="Y27">
        <v>94</v>
      </c>
      <c r="Z27">
        <v>0</v>
      </c>
      <c r="AA27">
        <v>18000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27</v>
      </c>
      <c r="AK27" s="1">
        <f t="shared" si="0"/>
        <v>192592.59259259258</v>
      </c>
    </row>
    <row r="28" spans="1:37" x14ac:dyDescent="0.2">
      <c r="A28" t="s">
        <v>121</v>
      </c>
      <c r="B28" t="s">
        <v>119</v>
      </c>
      <c r="C28">
        <v>3</v>
      </c>
      <c r="D28">
        <v>6767</v>
      </c>
      <c r="E28">
        <v>74</v>
      </c>
      <c r="F28" s="1">
        <v>5200000</v>
      </c>
      <c r="G28">
        <v>2031</v>
      </c>
      <c r="H28" t="s">
        <v>45</v>
      </c>
      <c r="J28">
        <v>2022</v>
      </c>
      <c r="K28" t="s">
        <v>36</v>
      </c>
      <c r="L28" t="s">
        <v>50</v>
      </c>
      <c r="M28" t="s">
        <v>120</v>
      </c>
      <c r="N28">
        <v>1</v>
      </c>
      <c r="O28">
        <v>1926</v>
      </c>
      <c r="P28">
        <v>0</v>
      </c>
      <c r="Q28">
        <v>0</v>
      </c>
      <c r="R28">
        <v>3</v>
      </c>
      <c r="S28">
        <v>4400</v>
      </c>
      <c r="T28">
        <v>4</v>
      </c>
      <c r="U28">
        <v>15040</v>
      </c>
      <c r="V28">
        <v>40</v>
      </c>
      <c r="W28">
        <v>40</v>
      </c>
      <c r="X28">
        <v>110</v>
      </c>
      <c r="Y28">
        <v>94</v>
      </c>
      <c r="Z28">
        <v>0</v>
      </c>
      <c r="AA28">
        <v>15040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19</v>
      </c>
      <c r="AK28" s="1">
        <f t="shared" si="0"/>
        <v>273684.21052631579</v>
      </c>
    </row>
    <row r="29" spans="1:37" x14ac:dyDescent="0.2">
      <c r="A29" t="s">
        <v>122</v>
      </c>
      <c r="B29" t="s">
        <v>123</v>
      </c>
      <c r="C29">
        <v>3</v>
      </c>
      <c r="D29">
        <v>7345</v>
      </c>
      <c r="E29">
        <v>41</v>
      </c>
      <c r="F29" s="1">
        <v>2600000</v>
      </c>
      <c r="G29">
        <v>1247</v>
      </c>
      <c r="H29" t="s">
        <v>124</v>
      </c>
      <c r="J29">
        <v>2022</v>
      </c>
      <c r="K29" t="s">
        <v>36</v>
      </c>
      <c r="L29" t="s">
        <v>50</v>
      </c>
      <c r="M29" t="s">
        <v>125</v>
      </c>
      <c r="N29">
        <v>1</v>
      </c>
      <c r="O29">
        <v>1927</v>
      </c>
      <c r="P29">
        <v>0</v>
      </c>
      <c r="Q29">
        <v>0</v>
      </c>
      <c r="R29">
        <v>3</v>
      </c>
      <c r="S29">
        <v>3175</v>
      </c>
      <c r="T29">
        <v>4</v>
      </c>
      <c r="U29">
        <v>11520</v>
      </c>
      <c r="V29">
        <v>31.75</v>
      </c>
      <c r="W29">
        <v>31.67</v>
      </c>
      <c r="X29">
        <v>100</v>
      </c>
      <c r="Y29">
        <v>90</v>
      </c>
      <c r="Z29">
        <v>0</v>
      </c>
      <c r="AA29">
        <v>11520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12</v>
      </c>
      <c r="AK29" s="1">
        <f t="shared" si="0"/>
        <v>216666.66666666666</v>
      </c>
    </row>
    <row r="30" spans="1:37" x14ac:dyDescent="0.2">
      <c r="A30" t="s">
        <v>126</v>
      </c>
      <c r="B30" t="s">
        <v>119</v>
      </c>
      <c r="C30">
        <v>3</v>
      </c>
      <c r="D30">
        <v>6760</v>
      </c>
      <c r="E30">
        <v>62</v>
      </c>
      <c r="F30" s="1">
        <v>18007663</v>
      </c>
      <c r="G30">
        <v>1561</v>
      </c>
      <c r="H30" t="s">
        <v>127</v>
      </c>
      <c r="J30">
        <v>2022</v>
      </c>
      <c r="K30" t="s">
        <v>36</v>
      </c>
      <c r="L30" t="s">
        <v>37</v>
      </c>
      <c r="M30" t="s">
        <v>128</v>
      </c>
      <c r="N30">
        <v>1</v>
      </c>
      <c r="O30">
        <v>1940</v>
      </c>
      <c r="P30">
        <v>0</v>
      </c>
      <c r="Q30">
        <v>0</v>
      </c>
      <c r="R30">
        <v>3</v>
      </c>
      <c r="S30">
        <v>16100</v>
      </c>
      <c r="T30">
        <v>6</v>
      </c>
      <c r="U30">
        <v>71000</v>
      </c>
      <c r="V30">
        <v>161</v>
      </c>
      <c r="W30">
        <v>161</v>
      </c>
      <c r="X30">
        <v>100</v>
      </c>
      <c r="Y30">
        <v>84</v>
      </c>
      <c r="Z30">
        <v>0</v>
      </c>
      <c r="AA30">
        <v>71000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66</v>
      </c>
      <c r="AK30" s="1">
        <f t="shared" si="0"/>
        <v>272843.37878787878</v>
      </c>
    </row>
    <row r="31" spans="1:37" x14ac:dyDescent="0.2">
      <c r="A31" t="s">
        <v>129</v>
      </c>
      <c r="B31" t="s">
        <v>119</v>
      </c>
      <c r="C31">
        <v>3</v>
      </c>
      <c r="D31">
        <v>7674</v>
      </c>
      <c r="E31">
        <v>47</v>
      </c>
      <c r="F31" s="1">
        <v>15846742</v>
      </c>
      <c r="G31">
        <v>2016</v>
      </c>
      <c r="H31" t="s">
        <v>71</v>
      </c>
      <c r="J31">
        <v>2022</v>
      </c>
      <c r="K31" t="s">
        <v>36</v>
      </c>
      <c r="L31" t="s">
        <v>37</v>
      </c>
      <c r="M31" t="s">
        <v>130</v>
      </c>
      <c r="N31">
        <v>1</v>
      </c>
      <c r="O31">
        <v>1935</v>
      </c>
      <c r="P31">
        <v>0</v>
      </c>
      <c r="Q31">
        <v>0</v>
      </c>
      <c r="R31">
        <v>3</v>
      </c>
      <c r="S31">
        <v>14165</v>
      </c>
      <c r="T31">
        <v>6</v>
      </c>
      <c r="U31">
        <v>63000</v>
      </c>
      <c r="V31">
        <v>100</v>
      </c>
      <c r="W31">
        <v>100</v>
      </c>
      <c r="X31">
        <v>118</v>
      </c>
      <c r="Y31">
        <v>105.5</v>
      </c>
      <c r="Z31">
        <v>0</v>
      </c>
      <c r="AA31">
        <v>63000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60</v>
      </c>
      <c r="AK31" s="1">
        <f t="shared" si="0"/>
        <v>264112.36666666664</v>
      </c>
    </row>
    <row r="32" spans="1:37" x14ac:dyDescent="0.2">
      <c r="A32" t="s">
        <v>131</v>
      </c>
      <c r="B32" t="s">
        <v>132</v>
      </c>
      <c r="C32">
        <v>3</v>
      </c>
      <c r="D32">
        <v>6592</v>
      </c>
      <c r="E32">
        <v>43</v>
      </c>
      <c r="F32" s="1">
        <v>2425000</v>
      </c>
      <c r="G32">
        <v>1820</v>
      </c>
      <c r="H32" t="s">
        <v>88</v>
      </c>
      <c r="J32">
        <v>2022</v>
      </c>
      <c r="K32" t="s">
        <v>36</v>
      </c>
      <c r="L32" t="s">
        <v>50</v>
      </c>
      <c r="M32" t="s">
        <v>133</v>
      </c>
      <c r="N32">
        <v>1</v>
      </c>
      <c r="O32">
        <v>1916</v>
      </c>
      <c r="P32">
        <v>0</v>
      </c>
      <c r="Q32">
        <v>0</v>
      </c>
      <c r="R32">
        <v>3</v>
      </c>
      <c r="S32">
        <v>4000</v>
      </c>
      <c r="T32">
        <v>3</v>
      </c>
      <c r="U32">
        <v>8600</v>
      </c>
      <c r="V32">
        <v>40</v>
      </c>
      <c r="W32">
        <v>40</v>
      </c>
      <c r="X32">
        <v>100</v>
      </c>
      <c r="Y32">
        <v>90</v>
      </c>
      <c r="Z32">
        <v>0</v>
      </c>
      <c r="AA32">
        <v>8600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12</v>
      </c>
      <c r="AK32" s="1">
        <f t="shared" si="0"/>
        <v>202083.33333333334</v>
      </c>
    </row>
    <row r="33" spans="1:37" x14ac:dyDescent="0.2">
      <c r="A33" t="s">
        <v>134</v>
      </c>
      <c r="B33" t="s">
        <v>135</v>
      </c>
      <c r="C33">
        <v>3</v>
      </c>
      <c r="D33">
        <v>6665</v>
      </c>
      <c r="E33">
        <v>25</v>
      </c>
      <c r="F33" s="1">
        <v>20000000</v>
      </c>
      <c r="G33">
        <v>1719</v>
      </c>
      <c r="H33" t="s">
        <v>136</v>
      </c>
      <c r="J33">
        <v>2022</v>
      </c>
      <c r="K33" t="s">
        <v>36</v>
      </c>
      <c r="L33" t="s">
        <v>50</v>
      </c>
      <c r="M33" t="s">
        <v>76</v>
      </c>
      <c r="N33">
        <v>1</v>
      </c>
      <c r="O33">
        <v>1931</v>
      </c>
      <c r="P33">
        <v>0</v>
      </c>
      <c r="Q33">
        <v>0</v>
      </c>
      <c r="R33">
        <v>3</v>
      </c>
      <c r="S33">
        <v>10000</v>
      </c>
      <c r="T33">
        <v>3</v>
      </c>
      <c r="U33">
        <v>20700</v>
      </c>
      <c r="V33">
        <v>100</v>
      </c>
      <c r="W33">
        <v>100</v>
      </c>
      <c r="X33">
        <v>100</v>
      </c>
      <c r="Y33">
        <v>69</v>
      </c>
      <c r="Z33">
        <v>0</v>
      </c>
      <c r="AA33">
        <v>20700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24</v>
      </c>
      <c r="AK33" s="1">
        <f t="shared" si="0"/>
        <v>833333.33333333337</v>
      </c>
    </row>
    <row r="34" spans="1:37" x14ac:dyDescent="0.2">
      <c r="A34" t="s">
        <v>137</v>
      </c>
      <c r="B34" t="s">
        <v>138</v>
      </c>
      <c r="C34">
        <v>3</v>
      </c>
      <c r="D34">
        <v>7088</v>
      </c>
      <c r="E34">
        <v>49</v>
      </c>
      <c r="F34" s="1">
        <v>10</v>
      </c>
      <c r="G34">
        <v>619</v>
      </c>
      <c r="H34" t="s">
        <v>139</v>
      </c>
      <c r="J34">
        <v>2022</v>
      </c>
      <c r="K34" t="s">
        <v>36</v>
      </c>
      <c r="L34" t="s">
        <v>140</v>
      </c>
      <c r="M34" t="s">
        <v>141</v>
      </c>
      <c r="N34">
        <v>1</v>
      </c>
      <c r="O34">
        <v>1930</v>
      </c>
      <c r="P34">
        <v>0</v>
      </c>
      <c r="Q34">
        <v>0</v>
      </c>
      <c r="R34">
        <v>3</v>
      </c>
      <c r="S34">
        <v>3080</v>
      </c>
      <c r="T34">
        <v>2</v>
      </c>
      <c r="U34">
        <v>3066</v>
      </c>
      <c r="V34">
        <v>28</v>
      </c>
      <c r="W34">
        <v>21</v>
      </c>
      <c r="X34">
        <v>110</v>
      </c>
      <c r="Y34">
        <v>73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3</v>
      </c>
      <c r="AK34" s="1">
        <f t="shared" si="0"/>
        <v>3.3333333333333335</v>
      </c>
    </row>
    <row r="35" spans="1:37" x14ac:dyDescent="0.2">
      <c r="A35" t="s">
        <v>142</v>
      </c>
      <c r="B35" t="s">
        <v>143</v>
      </c>
      <c r="C35">
        <v>3</v>
      </c>
      <c r="D35">
        <v>7194</v>
      </c>
      <c r="E35">
        <v>12</v>
      </c>
      <c r="F35" s="1">
        <v>2250000</v>
      </c>
      <c r="G35" t="s">
        <v>144</v>
      </c>
      <c r="H35" t="s">
        <v>93</v>
      </c>
      <c r="J35">
        <v>2022</v>
      </c>
      <c r="K35" t="s">
        <v>36</v>
      </c>
      <c r="L35" t="s">
        <v>50</v>
      </c>
      <c r="M35" t="s">
        <v>145</v>
      </c>
      <c r="N35">
        <v>1</v>
      </c>
      <c r="O35">
        <v>1931</v>
      </c>
      <c r="P35">
        <v>0</v>
      </c>
      <c r="Q35">
        <v>0</v>
      </c>
      <c r="R35">
        <v>3</v>
      </c>
      <c r="S35">
        <v>4000</v>
      </c>
      <c r="T35">
        <v>2</v>
      </c>
      <c r="U35">
        <v>3300</v>
      </c>
      <c r="V35">
        <v>40</v>
      </c>
      <c r="W35">
        <v>30</v>
      </c>
      <c r="X35">
        <v>100</v>
      </c>
      <c r="Y35">
        <v>55</v>
      </c>
      <c r="Z35">
        <v>0</v>
      </c>
      <c r="AA35">
        <v>3300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7</v>
      </c>
      <c r="AK35" s="1">
        <f t="shared" si="0"/>
        <v>321428.57142857142</v>
      </c>
    </row>
    <row r="36" spans="1:37" x14ac:dyDescent="0.2">
      <c r="A36" t="s">
        <v>146</v>
      </c>
      <c r="B36" t="s">
        <v>147</v>
      </c>
      <c r="C36">
        <v>3</v>
      </c>
      <c r="D36">
        <v>6635</v>
      </c>
      <c r="E36">
        <v>13</v>
      </c>
      <c r="F36" s="1">
        <v>10</v>
      </c>
      <c r="G36">
        <v>1712</v>
      </c>
      <c r="H36" t="s">
        <v>148</v>
      </c>
      <c r="J36">
        <v>2022</v>
      </c>
      <c r="K36" t="s">
        <v>36</v>
      </c>
      <c r="L36" t="s">
        <v>84</v>
      </c>
      <c r="M36" t="s">
        <v>149</v>
      </c>
      <c r="N36">
        <v>1</v>
      </c>
      <c r="O36">
        <v>1928</v>
      </c>
      <c r="P36">
        <v>0</v>
      </c>
      <c r="Q36">
        <v>0</v>
      </c>
      <c r="R36">
        <v>3</v>
      </c>
      <c r="S36">
        <v>2667</v>
      </c>
      <c r="T36">
        <v>3</v>
      </c>
      <c r="U36">
        <v>5443</v>
      </c>
      <c r="V36">
        <v>26.67</v>
      </c>
      <c r="W36">
        <v>21.5</v>
      </c>
      <c r="X36">
        <v>100</v>
      </c>
      <c r="Y36">
        <v>84</v>
      </c>
      <c r="Z36">
        <v>0</v>
      </c>
      <c r="AA36">
        <v>5443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6</v>
      </c>
      <c r="AK36" s="1">
        <f t="shared" si="0"/>
        <v>1.6666666666666667</v>
      </c>
    </row>
    <row r="37" spans="1:37" x14ac:dyDescent="0.2">
      <c r="A37" t="s">
        <v>150</v>
      </c>
      <c r="B37" t="s">
        <v>151</v>
      </c>
      <c r="C37">
        <v>3</v>
      </c>
      <c r="D37">
        <v>6742</v>
      </c>
      <c r="E37">
        <v>75</v>
      </c>
      <c r="F37" s="1">
        <v>7683604.5</v>
      </c>
      <c r="G37">
        <v>1329</v>
      </c>
      <c r="H37" t="s">
        <v>127</v>
      </c>
      <c r="J37">
        <v>2022</v>
      </c>
      <c r="K37" t="s">
        <v>36</v>
      </c>
      <c r="L37" t="s">
        <v>152</v>
      </c>
      <c r="M37" t="s">
        <v>153</v>
      </c>
      <c r="N37">
        <v>1</v>
      </c>
      <c r="O37">
        <v>2017</v>
      </c>
      <c r="P37">
        <v>0</v>
      </c>
      <c r="Q37">
        <v>0</v>
      </c>
      <c r="R37">
        <v>3</v>
      </c>
      <c r="S37">
        <v>3605</v>
      </c>
      <c r="T37">
        <v>2</v>
      </c>
      <c r="U37">
        <v>14300</v>
      </c>
      <c r="V37">
        <v>36.25</v>
      </c>
      <c r="W37">
        <v>0</v>
      </c>
      <c r="X37">
        <v>108.08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13</v>
      </c>
      <c r="AK37" s="1">
        <f t="shared" si="0"/>
        <v>591046.5</v>
      </c>
    </row>
    <row r="38" spans="1:37" x14ac:dyDescent="0.2">
      <c r="A38" t="s">
        <v>154</v>
      </c>
      <c r="B38" t="s">
        <v>155</v>
      </c>
      <c r="C38">
        <v>3</v>
      </c>
      <c r="D38">
        <v>7620</v>
      </c>
      <c r="E38">
        <v>5</v>
      </c>
      <c r="F38" s="1">
        <v>8550000</v>
      </c>
      <c r="G38">
        <v>2005</v>
      </c>
      <c r="H38" t="s">
        <v>156</v>
      </c>
      <c r="J38">
        <v>2022</v>
      </c>
      <c r="K38" t="s">
        <v>36</v>
      </c>
      <c r="L38" t="s">
        <v>37</v>
      </c>
      <c r="M38" t="s">
        <v>157</v>
      </c>
      <c r="N38">
        <v>1</v>
      </c>
      <c r="O38">
        <v>1941</v>
      </c>
      <c r="P38">
        <v>0</v>
      </c>
      <c r="Q38">
        <v>0</v>
      </c>
      <c r="R38">
        <v>3</v>
      </c>
      <c r="S38">
        <v>9790</v>
      </c>
      <c r="T38">
        <v>6</v>
      </c>
      <c r="U38">
        <v>53400</v>
      </c>
      <c r="V38">
        <v>89</v>
      </c>
      <c r="W38">
        <v>89</v>
      </c>
      <c r="X38">
        <v>110</v>
      </c>
      <c r="Y38">
        <v>100</v>
      </c>
      <c r="Z38">
        <v>0</v>
      </c>
      <c r="AA38">
        <v>53400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46</v>
      </c>
      <c r="AK38" s="1">
        <f t="shared" si="0"/>
        <v>185869.5652173913</v>
      </c>
    </row>
    <row r="39" spans="1:37" x14ac:dyDescent="0.2">
      <c r="A39" t="s">
        <v>158</v>
      </c>
      <c r="B39" t="s">
        <v>159</v>
      </c>
      <c r="C39">
        <v>3</v>
      </c>
      <c r="D39">
        <v>6635</v>
      </c>
      <c r="E39">
        <v>71</v>
      </c>
      <c r="F39" s="1">
        <v>3600000</v>
      </c>
      <c r="G39">
        <v>1709</v>
      </c>
      <c r="H39" t="s">
        <v>160</v>
      </c>
      <c r="J39">
        <v>2022</v>
      </c>
      <c r="K39" t="s">
        <v>36</v>
      </c>
      <c r="L39" t="s">
        <v>84</v>
      </c>
      <c r="M39" t="s">
        <v>85</v>
      </c>
      <c r="N39">
        <v>1</v>
      </c>
      <c r="O39">
        <v>1927</v>
      </c>
      <c r="P39">
        <v>0</v>
      </c>
      <c r="Q39">
        <v>0</v>
      </c>
      <c r="R39">
        <v>3</v>
      </c>
      <c r="S39">
        <v>2567</v>
      </c>
      <c r="T39">
        <v>3</v>
      </c>
      <c r="U39">
        <v>5253</v>
      </c>
      <c r="V39">
        <v>25.67</v>
      </c>
      <c r="W39">
        <v>20.5</v>
      </c>
      <c r="X39">
        <v>100</v>
      </c>
      <c r="Y39">
        <v>85</v>
      </c>
      <c r="Z39">
        <v>0</v>
      </c>
      <c r="AA39">
        <v>5253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6</v>
      </c>
      <c r="AK39" s="1">
        <f t="shared" si="0"/>
        <v>600000</v>
      </c>
    </row>
    <row r="40" spans="1:37" x14ac:dyDescent="0.2">
      <c r="A40" t="s">
        <v>158</v>
      </c>
      <c r="B40" t="s">
        <v>159</v>
      </c>
      <c r="C40">
        <v>3</v>
      </c>
      <c r="D40">
        <v>6635</v>
      </c>
      <c r="E40">
        <v>70</v>
      </c>
      <c r="F40" s="1">
        <v>3600000</v>
      </c>
      <c r="G40">
        <v>1711</v>
      </c>
      <c r="H40" t="s">
        <v>160</v>
      </c>
      <c r="J40">
        <v>2022</v>
      </c>
      <c r="K40" t="s">
        <v>36</v>
      </c>
      <c r="L40" t="s">
        <v>84</v>
      </c>
      <c r="M40" t="s">
        <v>85</v>
      </c>
      <c r="N40">
        <v>1</v>
      </c>
      <c r="O40">
        <v>1927</v>
      </c>
      <c r="P40">
        <v>0</v>
      </c>
      <c r="Q40">
        <v>0</v>
      </c>
      <c r="R40">
        <v>3</v>
      </c>
      <c r="S40">
        <v>2567</v>
      </c>
      <c r="T40">
        <v>3</v>
      </c>
      <c r="U40">
        <v>5865</v>
      </c>
      <c r="V40">
        <v>25.67</v>
      </c>
      <c r="W40">
        <v>20.5</v>
      </c>
      <c r="X40">
        <v>100</v>
      </c>
      <c r="Y40">
        <v>85</v>
      </c>
      <c r="Z40">
        <v>0</v>
      </c>
      <c r="AA40">
        <v>5865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6</v>
      </c>
      <c r="AK40" s="1">
        <f t="shared" si="0"/>
        <v>600000</v>
      </c>
    </row>
    <row r="41" spans="1:37" x14ac:dyDescent="0.2">
      <c r="A41" t="s">
        <v>161</v>
      </c>
      <c r="B41" t="s">
        <v>162</v>
      </c>
      <c r="C41">
        <v>3</v>
      </c>
      <c r="D41">
        <v>6792</v>
      </c>
      <c r="E41">
        <v>15</v>
      </c>
      <c r="F41" s="1">
        <v>11500000</v>
      </c>
      <c r="G41" t="s">
        <v>163</v>
      </c>
      <c r="H41" t="s">
        <v>164</v>
      </c>
      <c r="J41">
        <v>2022</v>
      </c>
      <c r="K41" t="s">
        <v>36</v>
      </c>
      <c r="L41" t="s">
        <v>50</v>
      </c>
      <c r="M41" t="s">
        <v>165</v>
      </c>
      <c r="N41">
        <v>1</v>
      </c>
      <c r="O41">
        <v>1954</v>
      </c>
      <c r="P41">
        <v>0</v>
      </c>
      <c r="Q41">
        <v>0</v>
      </c>
      <c r="R41">
        <v>3</v>
      </c>
      <c r="S41">
        <v>36000</v>
      </c>
      <c r="T41">
        <v>3</v>
      </c>
      <c r="U41">
        <v>47000</v>
      </c>
      <c r="V41">
        <v>320</v>
      </c>
      <c r="W41">
        <v>240</v>
      </c>
      <c r="X41">
        <v>110</v>
      </c>
      <c r="Y41">
        <v>75</v>
      </c>
      <c r="Z41">
        <v>0</v>
      </c>
      <c r="AA41">
        <v>47000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48</v>
      </c>
      <c r="AK41" s="1">
        <f t="shared" si="0"/>
        <v>239583.33333333334</v>
      </c>
    </row>
    <row r="42" spans="1:37" x14ac:dyDescent="0.2">
      <c r="A42" t="s">
        <v>161</v>
      </c>
      <c r="B42" t="s">
        <v>162</v>
      </c>
      <c r="C42">
        <v>3</v>
      </c>
      <c r="D42">
        <v>6792</v>
      </c>
      <c r="E42">
        <v>15</v>
      </c>
      <c r="F42" s="1">
        <v>11500000</v>
      </c>
      <c r="G42" t="s">
        <v>163</v>
      </c>
      <c r="H42" t="s">
        <v>164</v>
      </c>
      <c r="J42">
        <v>2022</v>
      </c>
      <c r="K42" t="s">
        <v>36</v>
      </c>
      <c r="L42" t="s">
        <v>50</v>
      </c>
      <c r="M42" t="s">
        <v>165</v>
      </c>
      <c r="N42">
        <v>1</v>
      </c>
      <c r="O42">
        <v>1954</v>
      </c>
      <c r="P42">
        <v>0</v>
      </c>
      <c r="Q42">
        <v>0</v>
      </c>
      <c r="R42">
        <v>3</v>
      </c>
      <c r="S42">
        <v>36000</v>
      </c>
      <c r="T42">
        <v>3</v>
      </c>
      <c r="U42">
        <v>47000</v>
      </c>
      <c r="V42">
        <v>320</v>
      </c>
      <c r="W42">
        <v>240</v>
      </c>
      <c r="X42">
        <v>110</v>
      </c>
      <c r="Y42">
        <v>75</v>
      </c>
      <c r="Z42">
        <v>0</v>
      </c>
      <c r="AA42">
        <v>47000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48</v>
      </c>
      <c r="AK42" s="1">
        <f t="shared" si="0"/>
        <v>239583.33333333334</v>
      </c>
    </row>
    <row r="43" spans="1:37" x14ac:dyDescent="0.2">
      <c r="A43" t="s">
        <v>166</v>
      </c>
      <c r="B43" t="s">
        <v>167</v>
      </c>
      <c r="C43">
        <v>3</v>
      </c>
      <c r="D43">
        <v>7091</v>
      </c>
      <c r="E43">
        <v>3</v>
      </c>
      <c r="F43" s="1">
        <v>1900000</v>
      </c>
      <c r="G43">
        <v>906</v>
      </c>
      <c r="H43" t="s">
        <v>168</v>
      </c>
      <c r="J43">
        <v>2022</v>
      </c>
      <c r="K43" t="s">
        <v>36</v>
      </c>
      <c r="L43" t="s">
        <v>50</v>
      </c>
      <c r="M43" t="s">
        <v>169</v>
      </c>
      <c r="N43">
        <v>1</v>
      </c>
      <c r="O43">
        <v>1931</v>
      </c>
      <c r="P43">
        <v>0</v>
      </c>
      <c r="Q43">
        <v>0</v>
      </c>
      <c r="R43">
        <v>3</v>
      </c>
      <c r="S43">
        <v>4000</v>
      </c>
      <c r="T43">
        <v>3</v>
      </c>
      <c r="U43">
        <v>10440</v>
      </c>
      <c r="V43">
        <v>40</v>
      </c>
      <c r="W43">
        <v>40</v>
      </c>
      <c r="X43">
        <v>100</v>
      </c>
      <c r="Y43">
        <v>87</v>
      </c>
      <c r="Z43">
        <v>0</v>
      </c>
      <c r="AA43">
        <v>10440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12</v>
      </c>
      <c r="AK43" s="1">
        <f t="shared" si="0"/>
        <v>158333.33333333334</v>
      </c>
    </row>
    <row r="44" spans="1:37" x14ac:dyDescent="0.2">
      <c r="A44" t="s">
        <v>170</v>
      </c>
      <c r="B44" t="s">
        <v>171</v>
      </c>
      <c r="C44">
        <v>3</v>
      </c>
      <c r="D44">
        <v>6798</v>
      </c>
      <c r="E44">
        <v>86</v>
      </c>
      <c r="F44" s="1">
        <v>2550000</v>
      </c>
      <c r="G44">
        <v>1723</v>
      </c>
      <c r="H44" t="s">
        <v>172</v>
      </c>
      <c r="J44">
        <v>2022</v>
      </c>
      <c r="K44" t="s">
        <v>36</v>
      </c>
      <c r="L44" t="s">
        <v>50</v>
      </c>
      <c r="M44" t="s">
        <v>173</v>
      </c>
      <c r="N44">
        <v>1</v>
      </c>
      <c r="O44">
        <v>1927</v>
      </c>
      <c r="P44">
        <v>0</v>
      </c>
      <c r="Q44">
        <v>0</v>
      </c>
      <c r="R44">
        <v>3</v>
      </c>
      <c r="S44">
        <v>3000</v>
      </c>
      <c r="T44">
        <v>4</v>
      </c>
      <c r="U44">
        <v>10240</v>
      </c>
      <c r="V44">
        <v>40</v>
      </c>
      <c r="W44">
        <v>40</v>
      </c>
      <c r="X44">
        <v>75</v>
      </c>
      <c r="Y44">
        <v>64</v>
      </c>
      <c r="Z44">
        <v>0</v>
      </c>
      <c r="AA44">
        <v>10240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12</v>
      </c>
      <c r="AK44" s="1">
        <f t="shared" si="0"/>
        <v>212500</v>
      </c>
    </row>
    <row r="45" spans="1:37" x14ac:dyDescent="0.2">
      <c r="A45" t="s">
        <v>166</v>
      </c>
      <c r="B45" t="s">
        <v>167</v>
      </c>
      <c r="C45">
        <v>3</v>
      </c>
      <c r="D45">
        <v>7091</v>
      </c>
      <c r="E45">
        <v>3</v>
      </c>
      <c r="F45" s="1">
        <v>1900000</v>
      </c>
      <c r="G45">
        <v>906</v>
      </c>
      <c r="H45" t="s">
        <v>168</v>
      </c>
      <c r="J45">
        <v>2022</v>
      </c>
      <c r="K45" t="s">
        <v>36</v>
      </c>
      <c r="L45" t="s">
        <v>50</v>
      </c>
      <c r="M45" t="s">
        <v>169</v>
      </c>
      <c r="N45">
        <v>1</v>
      </c>
      <c r="O45">
        <v>1931</v>
      </c>
      <c r="P45">
        <v>0</v>
      </c>
      <c r="Q45">
        <v>0</v>
      </c>
      <c r="R45">
        <v>3</v>
      </c>
      <c r="S45">
        <v>4000</v>
      </c>
      <c r="T45">
        <v>3</v>
      </c>
      <c r="U45">
        <v>10440</v>
      </c>
      <c r="V45">
        <v>40</v>
      </c>
      <c r="W45">
        <v>40</v>
      </c>
      <c r="X45">
        <v>100</v>
      </c>
      <c r="Y45">
        <v>87</v>
      </c>
      <c r="Z45">
        <v>0</v>
      </c>
      <c r="AA45">
        <v>10440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12</v>
      </c>
      <c r="AK45" s="1">
        <f t="shared" si="0"/>
        <v>158333.33333333334</v>
      </c>
    </row>
    <row r="46" spans="1:37" x14ac:dyDescent="0.2">
      <c r="A46" t="s">
        <v>170</v>
      </c>
      <c r="B46" t="s">
        <v>171</v>
      </c>
      <c r="C46">
        <v>3</v>
      </c>
      <c r="D46">
        <v>6798</v>
      </c>
      <c r="E46">
        <v>86</v>
      </c>
      <c r="F46" s="1">
        <v>2550000</v>
      </c>
      <c r="G46">
        <v>1723</v>
      </c>
      <c r="H46" t="s">
        <v>172</v>
      </c>
      <c r="J46">
        <v>2022</v>
      </c>
      <c r="K46" t="s">
        <v>36</v>
      </c>
      <c r="L46" t="s">
        <v>50</v>
      </c>
      <c r="M46" t="s">
        <v>173</v>
      </c>
      <c r="N46">
        <v>1</v>
      </c>
      <c r="O46">
        <v>1927</v>
      </c>
      <c r="P46">
        <v>0</v>
      </c>
      <c r="Q46">
        <v>0</v>
      </c>
      <c r="R46">
        <v>3</v>
      </c>
      <c r="S46">
        <v>3000</v>
      </c>
      <c r="T46">
        <v>4</v>
      </c>
      <c r="U46">
        <v>10240</v>
      </c>
      <c r="V46">
        <v>40</v>
      </c>
      <c r="W46">
        <v>40</v>
      </c>
      <c r="X46">
        <v>75</v>
      </c>
      <c r="Y46">
        <v>64</v>
      </c>
      <c r="Z46">
        <v>0</v>
      </c>
      <c r="AA46">
        <v>10240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12</v>
      </c>
      <c r="AK46" s="1">
        <f t="shared" si="0"/>
        <v>212500</v>
      </c>
    </row>
    <row r="47" spans="1:37" x14ac:dyDescent="0.2">
      <c r="A47" t="s">
        <v>174</v>
      </c>
      <c r="B47" t="s">
        <v>175</v>
      </c>
      <c r="C47">
        <v>3</v>
      </c>
      <c r="D47">
        <v>6821</v>
      </c>
      <c r="E47">
        <v>214</v>
      </c>
      <c r="F47" s="1">
        <v>7600000</v>
      </c>
      <c r="G47">
        <v>1812</v>
      </c>
      <c r="H47" t="s">
        <v>176</v>
      </c>
      <c r="J47">
        <v>2022</v>
      </c>
      <c r="K47" t="s">
        <v>36</v>
      </c>
      <c r="L47" t="s">
        <v>50</v>
      </c>
      <c r="M47" t="s">
        <v>177</v>
      </c>
      <c r="N47">
        <v>1</v>
      </c>
      <c r="O47">
        <v>1927</v>
      </c>
      <c r="P47">
        <v>0</v>
      </c>
      <c r="Q47">
        <v>0</v>
      </c>
      <c r="R47">
        <v>3</v>
      </c>
      <c r="S47">
        <v>8582</v>
      </c>
      <c r="T47">
        <v>4</v>
      </c>
      <c r="U47">
        <v>29500</v>
      </c>
      <c r="V47">
        <v>160</v>
      </c>
      <c r="W47">
        <v>160</v>
      </c>
      <c r="X47">
        <v>75.33</v>
      </c>
      <c r="Y47">
        <v>51</v>
      </c>
      <c r="Z47">
        <v>0</v>
      </c>
      <c r="AA47">
        <v>29500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34</v>
      </c>
      <c r="AK47" s="1">
        <f t="shared" si="0"/>
        <v>223529.41176470587</v>
      </c>
    </row>
    <row r="48" spans="1:37" x14ac:dyDescent="0.2">
      <c r="A48" t="s">
        <v>178</v>
      </c>
      <c r="B48" t="s">
        <v>179</v>
      </c>
      <c r="C48">
        <v>3</v>
      </c>
      <c r="D48">
        <v>6820</v>
      </c>
      <c r="E48">
        <v>75</v>
      </c>
      <c r="F48" s="1">
        <v>3500000</v>
      </c>
      <c r="G48">
        <v>1829</v>
      </c>
      <c r="H48" t="s">
        <v>113</v>
      </c>
      <c r="J48">
        <v>2022</v>
      </c>
      <c r="K48" t="s">
        <v>36</v>
      </c>
      <c r="L48" t="s">
        <v>50</v>
      </c>
      <c r="M48" t="s">
        <v>180</v>
      </c>
      <c r="N48">
        <v>1</v>
      </c>
      <c r="O48">
        <v>1937</v>
      </c>
      <c r="P48">
        <v>0</v>
      </c>
      <c r="Q48">
        <v>0</v>
      </c>
      <c r="R48">
        <v>3</v>
      </c>
      <c r="S48">
        <v>6000</v>
      </c>
      <c r="T48">
        <v>4</v>
      </c>
      <c r="U48">
        <v>17700</v>
      </c>
      <c r="V48">
        <v>60</v>
      </c>
      <c r="W48">
        <v>60</v>
      </c>
      <c r="X48">
        <v>100</v>
      </c>
      <c r="Y48">
        <v>87</v>
      </c>
      <c r="Z48">
        <v>0</v>
      </c>
      <c r="AA48">
        <v>17700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23</v>
      </c>
      <c r="AK48" s="1">
        <f t="shared" si="0"/>
        <v>152173.91304347827</v>
      </c>
    </row>
    <row r="49" spans="1:37" x14ac:dyDescent="0.2">
      <c r="A49" t="s">
        <v>181</v>
      </c>
      <c r="B49" t="s">
        <v>182</v>
      </c>
      <c r="C49">
        <v>3</v>
      </c>
      <c r="D49">
        <v>6745</v>
      </c>
      <c r="E49">
        <v>15</v>
      </c>
      <c r="F49" s="1">
        <v>2050000</v>
      </c>
      <c r="G49">
        <v>1615</v>
      </c>
      <c r="H49" t="s">
        <v>183</v>
      </c>
      <c r="J49">
        <v>2022</v>
      </c>
      <c r="K49" t="s">
        <v>36</v>
      </c>
      <c r="L49" t="s">
        <v>184</v>
      </c>
      <c r="M49" t="s">
        <v>185</v>
      </c>
      <c r="N49">
        <v>1</v>
      </c>
      <c r="O49">
        <v>1910</v>
      </c>
      <c r="P49">
        <v>0</v>
      </c>
      <c r="Q49">
        <v>0</v>
      </c>
      <c r="R49">
        <v>3</v>
      </c>
      <c r="S49">
        <v>4270</v>
      </c>
      <c r="T49">
        <v>2</v>
      </c>
      <c r="U49">
        <v>3240</v>
      </c>
      <c r="V49">
        <v>23</v>
      </c>
      <c r="W49">
        <v>18</v>
      </c>
      <c r="X49">
        <v>87.75</v>
      </c>
      <c r="Y49">
        <v>40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1</v>
      </c>
      <c r="AK49" s="1">
        <f t="shared" si="0"/>
        <v>2050000</v>
      </c>
    </row>
  </sheetData>
  <conditionalFormatting sqref="A3:AL49">
    <cfRule type="expression" dxfId="0" priority="1">
      <formula>$L3=$L$2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1669_East_19th_Street_apartment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2021-08-07T07:44:28Z</dcterms:created>
  <dcterms:modified xsi:type="dcterms:W3CDTF">2021-08-07T07:53:57Z</dcterms:modified>
</cp:coreProperties>
</file>