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SalkMetabolic_New" sheetId="1" r:id="rId1"/>
    <sheet name="SalkMetabolic_Pending" sheetId="4" r:id="rId2"/>
  </sheets>
  <calcPr calcId="124519"/>
</workbook>
</file>

<file path=xl/calcChain.xml><?xml version="1.0" encoding="utf-8"?>
<calcChain xmlns="http://schemas.openxmlformats.org/spreadsheetml/2006/main">
  <c r="D10" i="4"/>
  <c r="D18"/>
  <c r="E28"/>
  <c r="D28"/>
  <c r="D29" s="1"/>
  <c r="E21" i="1"/>
  <c r="D21"/>
  <c r="D57"/>
  <c r="D59" s="1"/>
  <c r="E42"/>
  <c r="E71"/>
  <c r="D71"/>
  <c r="D73" s="1"/>
  <c r="D42"/>
  <c r="D22" i="4"/>
  <c r="E17"/>
  <c r="D17"/>
  <c r="E9"/>
  <c r="D9"/>
  <c r="D23" i="1" l="1"/>
  <c r="D44"/>
</calcChain>
</file>

<file path=xl/sharedStrings.xml><?xml version="1.0" encoding="utf-8"?>
<sst xmlns="http://schemas.openxmlformats.org/spreadsheetml/2006/main" count="239" uniqueCount="76">
  <si>
    <t>Sl#</t>
  </si>
  <si>
    <t>Task</t>
  </si>
  <si>
    <t>Type</t>
  </si>
  <si>
    <t>Comments</t>
  </si>
  <si>
    <t>iOS Development</t>
  </si>
  <si>
    <t>Set reminder for medication and supplements</t>
  </si>
  <si>
    <t>New</t>
  </si>
  <si>
    <t>Other tools</t>
  </si>
  <si>
    <t>Pending</t>
  </si>
  <si>
    <t xml:space="preserve"> </t>
  </si>
  <si>
    <t>Blood Pressure measurement, Sleeping time measurement. It was not specified and assigned on 26th Feb 2015</t>
  </si>
  <si>
    <t>Auto layout</t>
  </si>
  <si>
    <t>Android Development</t>
  </si>
  <si>
    <t>API call Encryption</t>
  </si>
  <si>
    <t>Feedogram will be displayed in a weekly aggregate manner for each week. On clicking a weekly data, the feedogram will appear for that week</t>
  </si>
  <si>
    <t>API Development</t>
  </si>
  <si>
    <t>Help</t>
  </si>
  <si>
    <t>Layout adjustment</t>
  </si>
  <si>
    <t xml:space="preserve">API for synch, add/update </t>
  </si>
  <si>
    <t>API to send required images</t>
  </si>
  <si>
    <t>To save data related to Blood Pressure and Sleeping time</t>
  </si>
  <si>
    <t>Web Development</t>
  </si>
  <si>
    <t>Functionality to add/edit the Email content by the coordinator</t>
  </si>
  <si>
    <t>mTurk integration for annotation</t>
  </si>
  <si>
    <t>FNDDS Database integration</t>
  </si>
  <si>
    <t>Blood report functionality</t>
  </si>
  <si>
    <t>Food Collage</t>
  </si>
  <si>
    <t>In Feedogram page, display images or food collage as per the selected area for the particular time range</t>
  </si>
  <si>
    <t>Dev in hr</t>
  </si>
  <si>
    <t>QA in hr</t>
  </si>
  <si>
    <t>New layout integration</t>
  </si>
  <si>
    <t>After the final layout provided</t>
  </si>
  <si>
    <t>As per the understanding, we have completed this functionality on the Web and push notification is going as per the scheduled time. But,  now this functionality need to add in the Mobile app and local reminder like alarm</t>
  </si>
  <si>
    <r>
      <t>Other tools (</t>
    </r>
    <r>
      <rPr>
        <sz val="10"/>
        <color rgb="FFFF0000"/>
        <rFont val="Verdana"/>
        <family val="2"/>
      </rPr>
      <t>If Health kit will be implemented then it will be skipped</t>
    </r>
    <r>
      <rPr>
        <sz val="10"/>
        <color theme="1"/>
        <rFont val="Verdana"/>
        <family val="2"/>
      </rPr>
      <t>)</t>
    </r>
  </si>
  <si>
    <t>Coordinator can search food and set caloreis using FNDDS</t>
  </si>
  <si>
    <r>
      <t>Other tools(</t>
    </r>
    <r>
      <rPr>
        <sz val="10"/>
        <color rgb="FFFF0000"/>
        <rFont val="Verdana"/>
        <family val="2"/>
      </rPr>
      <t>If Google fit will be implemented then it will be skipped</t>
    </r>
    <r>
      <rPr>
        <sz val="10"/>
        <color theme="1"/>
        <rFont val="Verdana"/>
        <family val="2"/>
      </rPr>
      <t>)</t>
    </r>
  </si>
  <si>
    <t>Total</t>
  </si>
  <si>
    <t>Other Fixes</t>
  </si>
  <si>
    <t>As per the provided document"Feedback_20150228"</t>
  </si>
  <si>
    <t>Weekday and Weekend aggregate display changes</t>
  </si>
  <si>
    <t>Active timer for last calorie intake</t>
  </si>
  <si>
    <t>Feedogram page display changes</t>
  </si>
  <si>
    <t>Feedogram layout implementation</t>
  </si>
  <si>
    <t>Feedogram display on filter for All, water and medicine</t>
  </si>
  <si>
    <t>Other tools (If Health kit will be implemented then it will be skipped)</t>
  </si>
  <si>
    <t>Blood Pressure measurement, Sleeping time measurement. It was not specified and assigned on 26th Feb 2015. Changed as per new requirement</t>
  </si>
  <si>
    <t>Other tools(If Google fit will be implemented then it will be skipped)</t>
  </si>
  <si>
    <t>Other tools (Health Kit Integration)</t>
  </si>
  <si>
    <t>view chart changes by clicking the history in Feedogram page</t>
  </si>
  <si>
    <t>Project Management and Scrum</t>
  </si>
  <si>
    <t>Other tools (Google Fit Integration)</t>
  </si>
  <si>
    <t>iOS rules and app compatibility And API call to send the data to server</t>
  </si>
  <si>
    <t>guideline to use and app compatibility And API call to send the data to server</t>
  </si>
  <si>
    <t>To make the paricular area as per the time range per week clickable and Call the API to send image</t>
  </si>
  <si>
    <t>Feedogram API modification to send the data as per the changed layout</t>
  </si>
  <si>
    <t>Push notification On/Off for different feature</t>
  </si>
  <si>
    <t>Feedogram data on filter for All, water and medicine</t>
  </si>
  <si>
    <t>Aggregate API changes</t>
  </si>
  <si>
    <t>API for last food intake time</t>
  </si>
  <si>
    <t>To send the images to form food Collage for the given time range for that week</t>
  </si>
  <si>
    <t>view chart API changes to send the other required information</t>
  </si>
  <si>
    <t>Feedogram layout changes to add box view per day</t>
  </si>
  <si>
    <t>Note, Eating time, Medication and suppliment, All</t>
  </si>
  <si>
    <t>To update database for Note, Eating time, Medication and suppliment, All</t>
  </si>
  <si>
    <t>Eating Frequency logic change</t>
  </si>
  <si>
    <t>waiting to get it from client</t>
  </si>
  <si>
    <t>SalkMetabolic Pending Task List</t>
  </si>
  <si>
    <t>SalkMetabolic New Task List</t>
  </si>
  <si>
    <t>small thumbnail image of the food will pop-up randomly from the feedogram hash marks</t>
  </si>
  <si>
    <t>Visit question in a new page without login and functionality to save the data</t>
  </si>
  <si>
    <t>Total Hour</t>
  </si>
  <si>
    <t>Display participant's previous research dropout reason if he applied to new research after dropout</t>
  </si>
  <si>
    <t xml:space="preserve">Participant can </t>
  </si>
  <si>
    <t>Individual participant report and all the images download for that participant</t>
  </si>
  <si>
    <t>Total hour</t>
  </si>
  <si>
    <t>After the final layout provided and depends upon the layout</t>
  </si>
</sst>
</file>

<file path=xl/styles.xml><?xml version="1.0" encoding="utf-8"?>
<styleSheet xmlns="http://schemas.openxmlformats.org/spreadsheetml/2006/main">
  <fonts count="12">
    <font>
      <sz val="11"/>
      <color theme="1"/>
      <name val="Calibri"/>
      <family val="2"/>
      <scheme val="minor"/>
    </font>
    <font>
      <sz val="11"/>
      <color theme="1"/>
      <name val="Verdana"/>
      <family val="2"/>
    </font>
    <font>
      <sz val="10"/>
      <color theme="1"/>
      <name val="Verdana"/>
      <family val="2"/>
    </font>
    <font>
      <b/>
      <sz val="10"/>
      <color theme="1"/>
      <name val="Verdana"/>
      <family val="2"/>
    </font>
    <font>
      <b/>
      <sz val="10"/>
      <color theme="0"/>
      <name val="Verdana"/>
      <family val="2"/>
    </font>
    <font>
      <sz val="10"/>
      <color rgb="FFFF0000"/>
      <name val="Verdana"/>
      <family val="2"/>
    </font>
    <font>
      <sz val="10"/>
      <color rgb="FF0070C0"/>
      <name val="Verdana"/>
      <family val="2"/>
    </font>
    <font>
      <sz val="10"/>
      <color theme="9" tint="-0.249977111117893"/>
      <name val="Verdana"/>
      <family val="2"/>
    </font>
    <font>
      <sz val="10"/>
      <color rgb="FF000000"/>
      <name val="Verdana"/>
      <family val="2"/>
    </font>
    <font>
      <b/>
      <sz val="12"/>
      <color theme="1"/>
      <name val="Verdana"/>
      <family val="2"/>
    </font>
    <font>
      <sz val="10"/>
      <color theme="3" tint="0.39997558519241921"/>
      <name val="Verdana"/>
      <family val="2"/>
    </font>
    <font>
      <sz val="10"/>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3"/>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2" fillId="0" borderId="0" xfId="0" applyFont="1"/>
    <xf numFmtId="0" fontId="1" fillId="3" borderId="1"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2" fillId="0" borderId="0" xfId="0" applyFont="1" applyAlignment="1">
      <alignment vertical="top"/>
    </xf>
    <xf numFmtId="0" fontId="2" fillId="0" borderId="0" xfId="0" applyFont="1" applyAlignment="1">
      <alignment vertical="top" wrapText="1"/>
    </xf>
    <xf numFmtId="0" fontId="1" fillId="3" borderId="1" xfId="0" applyFont="1" applyFill="1" applyBorder="1" applyAlignment="1">
      <alignment horizontal="center" vertical="top" wrapText="1"/>
    </xf>
    <xf numFmtId="0" fontId="0" fillId="0" borderId="0" xfId="0" applyAlignment="1">
      <alignment vertical="top" wrapText="1"/>
    </xf>
    <xf numFmtId="0" fontId="3" fillId="0" borderId="0" xfId="0" applyFont="1" applyAlignment="1">
      <alignment horizontal="right" vertical="top" wrapText="1"/>
    </xf>
    <xf numFmtId="0" fontId="3" fillId="0" borderId="0" xfId="0" applyFont="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top" wrapText="1"/>
    </xf>
    <xf numFmtId="0" fontId="8" fillId="0" borderId="0" xfId="0" applyFont="1"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0" fillId="0" borderId="0" xfId="0" applyFont="1" applyAlignment="1">
      <alignment horizontal="center" vertical="center"/>
    </xf>
    <xf numFmtId="0" fontId="9" fillId="2" borderId="0" xfId="0" applyFont="1" applyFill="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2" fillId="0" borderId="5" xfId="0" applyFont="1" applyBorder="1" applyAlignment="1">
      <alignment horizontal="center" vertical="center"/>
    </xf>
    <xf numFmtId="0" fontId="6" fillId="0" borderId="0"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vertical="top" wrapText="1"/>
    </xf>
    <xf numFmtId="0" fontId="2" fillId="0" borderId="0" xfId="0" applyFont="1" applyBorder="1" applyAlignment="1">
      <alignment vertical="top" wrapText="1"/>
    </xf>
    <xf numFmtId="0" fontId="3" fillId="0" borderId="0" xfId="0" applyFont="1" applyBorder="1" applyAlignment="1">
      <alignment horizontal="right" vertical="top" wrapText="1"/>
    </xf>
    <xf numFmtId="0" fontId="3" fillId="0" borderId="0" xfId="0" applyFont="1" applyBorder="1" applyAlignment="1">
      <alignment horizontal="center" vertical="center"/>
    </xf>
    <xf numFmtId="0" fontId="7" fillId="0" borderId="0" xfId="0" applyFont="1" applyBorder="1" applyAlignment="1">
      <alignment horizontal="center" vertical="center"/>
    </xf>
    <xf numFmtId="0" fontId="2" fillId="0" borderId="7" xfId="0" applyFont="1" applyBorder="1" applyAlignment="1">
      <alignment horizontal="center" vertical="center"/>
    </xf>
    <xf numFmtId="0" fontId="3" fillId="0" borderId="8" xfId="0" applyFont="1" applyBorder="1" applyAlignment="1">
      <alignment horizontal="center" vertical="center"/>
    </xf>
    <xf numFmtId="0" fontId="2" fillId="0" borderId="9" xfId="0" applyFont="1" applyBorder="1" applyAlignment="1">
      <alignment vertical="top" wrapText="1"/>
    </xf>
    <xf numFmtId="0" fontId="3" fillId="5" borderId="1" xfId="0" applyFont="1" applyFill="1" applyBorder="1" applyAlignment="1">
      <alignment horizontal="right" vertical="top" wrapText="1"/>
    </xf>
    <xf numFmtId="0" fontId="3" fillId="5" borderId="1" xfId="0" applyFont="1" applyFill="1" applyBorder="1" applyAlignment="1">
      <alignment horizontal="center" vertical="center"/>
    </xf>
    <xf numFmtId="0" fontId="3" fillId="5" borderId="10" xfId="0" applyFont="1" applyFill="1" applyBorder="1" applyAlignment="1">
      <alignment horizontal="center" vertical="center"/>
    </xf>
    <xf numFmtId="0" fontId="1" fillId="0" borderId="0" xfId="0" applyFont="1"/>
    <xf numFmtId="0" fontId="8" fillId="0" borderId="0" xfId="0" applyFont="1" applyBorder="1" applyAlignment="1">
      <alignment vertical="top" wrapText="1"/>
    </xf>
    <xf numFmtId="0" fontId="8" fillId="0" borderId="6" xfId="0" applyFont="1" applyBorder="1" applyAlignment="1">
      <alignment vertical="top" wrapText="1"/>
    </xf>
    <xf numFmtId="0" fontId="11" fillId="0" borderId="0" xfId="0" applyFont="1"/>
    <xf numFmtId="0" fontId="7" fillId="0" borderId="8" xfId="0" applyFont="1" applyBorder="1" applyAlignment="1">
      <alignment horizontal="center" vertical="center"/>
    </xf>
    <xf numFmtId="0" fontId="3" fillId="5" borderId="0" xfId="0" applyFont="1" applyFill="1" applyAlignment="1">
      <alignment horizontal="right" vertical="top" wrapText="1"/>
    </xf>
    <xf numFmtId="0" fontId="3" fillId="5"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75"/>
  <sheetViews>
    <sheetView topLeftCell="A7" workbookViewId="0">
      <selection activeCell="E29" sqref="E29"/>
    </sheetView>
  </sheetViews>
  <sheetFormatPr defaultRowHeight="15"/>
  <cols>
    <col min="1" max="1" width="5.140625" style="4" customWidth="1"/>
    <col min="2" max="2" width="9.140625" style="4"/>
    <col min="3" max="3" width="35.42578125" style="9" customWidth="1"/>
    <col min="4" max="4" width="10.7109375" style="4" bestFit="1" customWidth="1"/>
    <col min="5" max="5" width="9.7109375" style="4" bestFit="1" customWidth="1"/>
    <col min="6" max="6" width="31.42578125" style="9" customWidth="1"/>
    <col min="7" max="7" width="31.85546875" bestFit="1" customWidth="1"/>
  </cols>
  <sheetData>
    <row r="1" spans="1:8" ht="24.75" customHeight="1">
      <c r="A1" s="18" t="s">
        <v>67</v>
      </c>
      <c r="B1" s="18"/>
      <c r="C1" s="18"/>
      <c r="D1" s="18"/>
      <c r="E1" s="18"/>
      <c r="F1" s="18"/>
      <c r="G1" s="36"/>
      <c r="H1" s="36"/>
    </row>
    <row r="2" spans="1:8">
      <c r="A2" s="2" t="s">
        <v>0</v>
      </c>
      <c r="B2" s="2" t="s">
        <v>2</v>
      </c>
      <c r="C2" s="8" t="s">
        <v>1</v>
      </c>
      <c r="D2" s="2" t="s">
        <v>28</v>
      </c>
      <c r="E2" s="2" t="s">
        <v>29</v>
      </c>
      <c r="F2" s="8" t="s">
        <v>3</v>
      </c>
      <c r="G2" s="36"/>
      <c r="H2" s="36"/>
    </row>
    <row r="3" spans="1:8" s="1" customFormat="1" ht="15" customHeight="1">
      <c r="A3" s="20" t="s">
        <v>4</v>
      </c>
      <c r="B3" s="19"/>
      <c r="C3" s="19"/>
      <c r="D3" s="19"/>
      <c r="E3" s="19"/>
      <c r="F3" s="21"/>
    </row>
    <row r="4" spans="1:8" s="1" customFormat="1" ht="25.5">
      <c r="A4" s="22">
        <v>1</v>
      </c>
      <c r="B4" s="23" t="s">
        <v>6</v>
      </c>
      <c r="C4" s="37" t="s">
        <v>55</v>
      </c>
      <c r="D4" s="24">
        <v>8</v>
      </c>
      <c r="E4" s="24">
        <v>1</v>
      </c>
      <c r="F4" s="25" t="s">
        <v>62</v>
      </c>
    </row>
    <row r="5" spans="1:8" s="1" customFormat="1" ht="38.25">
      <c r="A5" s="22">
        <v>2</v>
      </c>
      <c r="B5" s="23" t="s">
        <v>6</v>
      </c>
      <c r="C5" s="26" t="s">
        <v>47</v>
      </c>
      <c r="D5" s="24">
        <v>35</v>
      </c>
      <c r="E5" s="24">
        <v>5</v>
      </c>
      <c r="F5" s="25" t="s">
        <v>51</v>
      </c>
    </row>
    <row r="6" spans="1:8" s="1" customFormat="1" ht="38.25">
      <c r="A6" s="22">
        <v>3</v>
      </c>
      <c r="B6" s="23" t="s">
        <v>6</v>
      </c>
      <c r="C6" s="26" t="s">
        <v>41</v>
      </c>
      <c r="D6" s="24">
        <v>8</v>
      </c>
      <c r="E6" s="24">
        <v>2</v>
      </c>
      <c r="F6" s="25" t="s">
        <v>38</v>
      </c>
    </row>
    <row r="7" spans="1:8" s="1" customFormat="1" ht="12.75">
      <c r="A7" s="22">
        <v>4</v>
      </c>
      <c r="B7" s="23" t="s">
        <v>6</v>
      </c>
      <c r="C7" s="26" t="s">
        <v>42</v>
      </c>
      <c r="D7" s="24">
        <v>36</v>
      </c>
      <c r="E7" s="24">
        <v>4</v>
      </c>
      <c r="F7" s="25"/>
    </row>
    <row r="8" spans="1:8" s="1" customFormat="1" ht="38.25">
      <c r="A8" s="22">
        <v>5</v>
      </c>
      <c r="B8" s="23" t="s">
        <v>6</v>
      </c>
      <c r="C8" s="26" t="s">
        <v>43</v>
      </c>
      <c r="D8" s="24">
        <v>8</v>
      </c>
      <c r="E8" s="24">
        <v>2</v>
      </c>
      <c r="F8" s="25" t="s">
        <v>38</v>
      </c>
    </row>
    <row r="9" spans="1:8" s="1" customFormat="1" ht="38.25">
      <c r="A9" s="22">
        <v>6</v>
      </c>
      <c r="B9" s="23" t="s">
        <v>6</v>
      </c>
      <c r="C9" s="26" t="s">
        <v>39</v>
      </c>
      <c r="D9" s="24">
        <v>8</v>
      </c>
      <c r="E9" s="24">
        <v>2</v>
      </c>
      <c r="F9" s="25" t="s">
        <v>38</v>
      </c>
    </row>
    <row r="10" spans="1:8" s="1" customFormat="1" ht="38.25">
      <c r="A10" s="22">
        <v>7</v>
      </c>
      <c r="B10" s="23" t="s">
        <v>6</v>
      </c>
      <c r="C10" s="26" t="s">
        <v>40</v>
      </c>
      <c r="D10" s="24">
        <v>4</v>
      </c>
      <c r="E10" s="24">
        <v>2</v>
      </c>
      <c r="F10" s="25" t="s">
        <v>38</v>
      </c>
    </row>
    <row r="11" spans="1:8" s="1" customFormat="1" ht="38.25">
      <c r="A11" s="22">
        <v>8</v>
      </c>
      <c r="B11" s="23" t="s">
        <v>6</v>
      </c>
      <c r="C11" s="26" t="s">
        <v>48</v>
      </c>
      <c r="D11" s="24">
        <v>36</v>
      </c>
      <c r="E11" s="24">
        <v>4</v>
      </c>
      <c r="F11" s="25" t="s">
        <v>38</v>
      </c>
    </row>
    <row r="12" spans="1:8" s="1" customFormat="1" ht="38.25">
      <c r="A12" s="22">
        <v>9</v>
      </c>
      <c r="B12" s="23" t="s">
        <v>6</v>
      </c>
      <c r="C12" s="26" t="s">
        <v>68</v>
      </c>
      <c r="D12" s="24">
        <v>16</v>
      </c>
      <c r="E12" s="24">
        <v>4</v>
      </c>
      <c r="F12" s="25"/>
    </row>
    <row r="13" spans="1:8" s="1" customFormat="1" ht="51">
      <c r="A13" s="22">
        <v>10</v>
      </c>
      <c r="B13" s="23" t="s">
        <v>6</v>
      </c>
      <c r="C13" s="26" t="s">
        <v>27</v>
      </c>
      <c r="D13" s="24">
        <v>16</v>
      </c>
      <c r="E13" s="24">
        <v>4</v>
      </c>
      <c r="F13" s="25" t="s">
        <v>53</v>
      </c>
    </row>
    <row r="14" spans="1:8" s="1" customFormat="1" ht="12.75">
      <c r="A14" s="22">
        <v>11</v>
      </c>
      <c r="B14" s="23" t="s">
        <v>6</v>
      </c>
      <c r="C14" s="26" t="s">
        <v>26</v>
      </c>
      <c r="D14" s="24">
        <v>8</v>
      </c>
      <c r="E14" s="24">
        <v>2</v>
      </c>
      <c r="F14" s="25"/>
    </row>
    <row r="15" spans="1:8" s="1" customFormat="1" ht="102">
      <c r="A15" s="22">
        <v>12</v>
      </c>
      <c r="B15" s="23" t="s">
        <v>6</v>
      </c>
      <c r="C15" s="37" t="s">
        <v>5</v>
      </c>
      <c r="D15" s="24">
        <v>16</v>
      </c>
      <c r="E15" s="24">
        <v>2</v>
      </c>
      <c r="F15" s="25" t="s">
        <v>32</v>
      </c>
    </row>
    <row r="16" spans="1:8" s="1" customFormat="1" ht="12.75" hidden="1">
      <c r="A16" s="22">
        <v>7</v>
      </c>
      <c r="B16" s="29" t="s">
        <v>8</v>
      </c>
      <c r="C16" s="37" t="s">
        <v>30</v>
      </c>
      <c r="D16" s="24">
        <v>24</v>
      </c>
      <c r="E16" s="24">
        <v>6</v>
      </c>
      <c r="F16" s="25" t="s">
        <v>31</v>
      </c>
    </row>
    <row r="17" spans="1:8" s="39" customFormat="1" ht="51" hidden="1">
      <c r="A17" s="22">
        <v>8</v>
      </c>
      <c r="B17" s="29" t="s">
        <v>8</v>
      </c>
      <c r="C17" s="26" t="s">
        <v>33</v>
      </c>
      <c r="D17" s="24">
        <v>16</v>
      </c>
      <c r="E17" s="24">
        <v>4</v>
      </c>
      <c r="F17" s="38" t="s">
        <v>10</v>
      </c>
      <c r="G17" s="1"/>
      <c r="H17" s="1"/>
    </row>
    <row r="18" spans="1:8" s="1" customFormat="1" ht="12.75" hidden="1">
      <c r="A18" s="22">
        <v>9</v>
      </c>
      <c r="B18" s="29" t="s">
        <v>8</v>
      </c>
      <c r="C18" s="26" t="s">
        <v>11</v>
      </c>
      <c r="D18" s="24">
        <v>40</v>
      </c>
      <c r="E18" s="24">
        <v>6</v>
      </c>
      <c r="F18" s="25" t="s">
        <v>31</v>
      </c>
    </row>
    <row r="19" spans="1:8" s="1" customFormat="1" ht="12.75" hidden="1">
      <c r="A19" s="22">
        <v>10</v>
      </c>
      <c r="B19" s="29" t="s">
        <v>8</v>
      </c>
      <c r="C19" s="26" t="s">
        <v>13</v>
      </c>
      <c r="D19" s="24">
        <v>16</v>
      </c>
      <c r="E19" s="24">
        <v>2</v>
      </c>
      <c r="F19" s="25"/>
    </row>
    <row r="20" spans="1:8" s="1" customFormat="1" ht="12.75" hidden="1">
      <c r="A20" s="22">
        <v>11</v>
      </c>
      <c r="B20" s="29" t="s">
        <v>8</v>
      </c>
      <c r="C20" s="26" t="s">
        <v>16</v>
      </c>
      <c r="D20" s="24">
        <v>8</v>
      </c>
      <c r="E20" s="24">
        <v>1</v>
      </c>
      <c r="F20" s="25" t="s">
        <v>31</v>
      </c>
    </row>
    <row r="21" spans="1:8" s="1" customFormat="1" ht="12.75">
      <c r="A21" s="22"/>
      <c r="B21" s="29"/>
      <c r="C21" s="27" t="s">
        <v>36</v>
      </c>
      <c r="D21" s="28">
        <f>SUM(D4:D15)</f>
        <v>199</v>
      </c>
      <c r="E21" s="28">
        <f>SUM(E4:E15)</f>
        <v>34</v>
      </c>
      <c r="F21" s="25"/>
      <c r="G21" s="1" t="s">
        <v>9</v>
      </c>
      <c r="H21" s="1" t="s">
        <v>9</v>
      </c>
    </row>
    <row r="22" spans="1:8" s="1" customFormat="1" ht="12.75">
      <c r="A22" s="22"/>
      <c r="B22" s="29"/>
      <c r="C22" s="27" t="s">
        <v>49</v>
      </c>
      <c r="D22" s="28">
        <v>35</v>
      </c>
      <c r="E22" s="28"/>
      <c r="F22" s="25"/>
    </row>
    <row r="23" spans="1:8" s="1" customFormat="1" ht="12.75">
      <c r="A23" s="22"/>
      <c r="B23" s="29"/>
      <c r="C23" s="33" t="s">
        <v>70</v>
      </c>
      <c r="D23" s="34">
        <f>SUM(D21:D22,E21)</f>
        <v>268</v>
      </c>
      <c r="E23" s="28"/>
      <c r="F23" s="25"/>
    </row>
    <row r="24" spans="1:8" s="1" customFormat="1" ht="12.75">
      <c r="A24" s="20" t="s">
        <v>12</v>
      </c>
      <c r="B24" s="19"/>
      <c r="C24" s="19"/>
      <c r="D24" s="19"/>
      <c r="E24" s="19"/>
      <c r="F24" s="21"/>
    </row>
    <row r="25" spans="1:8" s="1" customFormat="1" ht="25.5">
      <c r="A25" s="22">
        <v>1</v>
      </c>
      <c r="B25" s="23" t="s">
        <v>6</v>
      </c>
      <c r="C25" s="37" t="s">
        <v>55</v>
      </c>
      <c r="D25" s="24">
        <v>8</v>
      </c>
      <c r="E25" s="24">
        <v>1</v>
      </c>
      <c r="F25" s="25" t="s">
        <v>62</v>
      </c>
    </row>
    <row r="26" spans="1:8" s="1" customFormat="1" ht="38.25">
      <c r="A26" s="22">
        <v>2</v>
      </c>
      <c r="B26" s="23" t="s">
        <v>6</v>
      </c>
      <c r="C26" s="26" t="s">
        <v>50</v>
      </c>
      <c r="D26" s="24">
        <v>35</v>
      </c>
      <c r="E26" s="24">
        <v>5</v>
      </c>
      <c r="F26" s="25" t="s">
        <v>52</v>
      </c>
    </row>
    <row r="27" spans="1:8" s="1" customFormat="1" ht="38.25">
      <c r="A27" s="22">
        <v>3</v>
      </c>
      <c r="B27" s="23" t="s">
        <v>6</v>
      </c>
      <c r="C27" s="26" t="s">
        <v>41</v>
      </c>
      <c r="D27" s="24">
        <v>8</v>
      </c>
      <c r="E27" s="24">
        <v>2</v>
      </c>
      <c r="F27" s="25" t="s">
        <v>38</v>
      </c>
    </row>
    <row r="28" spans="1:8" s="1" customFormat="1" ht="33.75" customHeight="1">
      <c r="A28" s="22">
        <v>4</v>
      </c>
      <c r="B28" s="23" t="s">
        <v>6</v>
      </c>
      <c r="C28" s="26" t="s">
        <v>42</v>
      </c>
      <c r="D28" s="24">
        <v>36</v>
      </c>
      <c r="E28" s="24">
        <v>4</v>
      </c>
      <c r="F28" s="25"/>
    </row>
    <row r="29" spans="1:8" s="1" customFormat="1" ht="38.25">
      <c r="A29" s="22">
        <v>5</v>
      </c>
      <c r="B29" s="23" t="s">
        <v>6</v>
      </c>
      <c r="C29" s="26" t="s">
        <v>43</v>
      </c>
      <c r="D29" s="24">
        <v>8</v>
      </c>
      <c r="E29" s="24">
        <v>2</v>
      </c>
      <c r="F29" s="25" t="s">
        <v>38</v>
      </c>
    </row>
    <row r="30" spans="1:8" s="1" customFormat="1" ht="38.25">
      <c r="A30" s="22">
        <v>6</v>
      </c>
      <c r="B30" s="23" t="s">
        <v>6</v>
      </c>
      <c r="C30" s="26" t="s">
        <v>39</v>
      </c>
      <c r="D30" s="24">
        <v>8</v>
      </c>
      <c r="E30" s="24">
        <v>2</v>
      </c>
      <c r="F30" s="25" t="s">
        <v>38</v>
      </c>
    </row>
    <row r="31" spans="1:8" s="1" customFormat="1" ht="38.25">
      <c r="A31" s="22">
        <v>7</v>
      </c>
      <c r="B31" s="23" t="s">
        <v>6</v>
      </c>
      <c r="C31" s="26" t="s">
        <v>40</v>
      </c>
      <c r="D31" s="24">
        <v>4</v>
      </c>
      <c r="E31" s="24">
        <v>2</v>
      </c>
      <c r="F31" s="25" t="s">
        <v>38</v>
      </c>
    </row>
    <row r="32" spans="1:8" s="1" customFormat="1" ht="38.25">
      <c r="A32" s="22">
        <v>8</v>
      </c>
      <c r="B32" s="23" t="s">
        <v>6</v>
      </c>
      <c r="C32" s="26" t="s">
        <v>48</v>
      </c>
      <c r="D32" s="24">
        <v>36</v>
      </c>
      <c r="E32" s="24">
        <v>4</v>
      </c>
      <c r="F32" s="25" t="s">
        <v>38</v>
      </c>
    </row>
    <row r="33" spans="1:8" s="1" customFormat="1" ht="38.25">
      <c r="A33" s="22">
        <v>9</v>
      </c>
      <c r="B33" s="23" t="s">
        <v>6</v>
      </c>
      <c r="C33" s="26" t="s">
        <v>68</v>
      </c>
      <c r="D33" s="24">
        <v>16</v>
      </c>
      <c r="E33" s="24">
        <v>4</v>
      </c>
      <c r="F33" s="25"/>
    </row>
    <row r="34" spans="1:8" s="1" customFormat="1" ht="51">
      <c r="A34" s="22">
        <v>10</v>
      </c>
      <c r="B34" s="23" t="s">
        <v>6</v>
      </c>
      <c r="C34" s="26" t="s">
        <v>27</v>
      </c>
      <c r="D34" s="24">
        <v>16</v>
      </c>
      <c r="E34" s="24">
        <v>4</v>
      </c>
      <c r="F34" s="25" t="s">
        <v>53</v>
      </c>
    </row>
    <row r="35" spans="1:8" s="1" customFormat="1" ht="12.75">
      <c r="A35" s="22">
        <v>11</v>
      </c>
      <c r="B35" s="23" t="s">
        <v>6</v>
      </c>
      <c r="C35" s="26" t="s">
        <v>26</v>
      </c>
      <c r="D35" s="24">
        <v>8</v>
      </c>
      <c r="E35" s="24">
        <v>2</v>
      </c>
      <c r="F35" s="25"/>
    </row>
    <row r="36" spans="1:8" s="1" customFormat="1" ht="102">
      <c r="A36" s="22">
        <v>12</v>
      </c>
      <c r="B36" s="23" t="s">
        <v>6</v>
      </c>
      <c r="C36" s="37" t="s">
        <v>5</v>
      </c>
      <c r="D36" s="24">
        <v>16</v>
      </c>
      <c r="E36" s="24">
        <v>2</v>
      </c>
      <c r="F36" s="25" t="s">
        <v>32</v>
      </c>
    </row>
    <row r="37" spans="1:8" s="1" customFormat="1" ht="12.75" hidden="1">
      <c r="A37" s="22">
        <v>7</v>
      </c>
      <c r="B37" s="29" t="s">
        <v>8</v>
      </c>
      <c r="C37" s="37" t="s">
        <v>30</v>
      </c>
      <c r="D37" s="24">
        <v>24</v>
      </c>
      <c r="E37" s="24">
        <v>6</v>
      </c>
      <c r="F37" s="25" t="s">
        <v>31</v>
      </c>
    </row>
    <row r="38" spans="1:8" s="1" customFormat="1" ht="51" hidden="1">
      <c r="A38" s="22">
        <v>8</v>
      </c>
      <c r="B38" s="29" t="s">
        <v>8</v>
      </c>
      <c r="C38" s="26" t="s">
        <v>35</v>
      </c>
      <c r="D38" s="24">
        <v>16</v>
      </c>
      <c r="E38" s="24">
        <v>4</v>
      </c>
      <c r="F38" s="38" t="s">
        <v>10</v>
      </c>
    </row>
    <row r="39" spans="1:8" s="39" customFormat="1" ht="12.75" hidden="1">
      <c r="A39" s="22">
        <v>9</v>
      </c>
      <c r="B39" s="29" t="s">
        <v>8</v>
      </c>
      <c r="C39" s="26" t="s">
        <v>17</v>
      </c>
      <c r="D39" s="24">
        <v>40</v>
      </c>
      <c r="E39" s="24">
        <v>6</v>
      </c>
      <c r="F39" s="25" t="s">
        <v>31</v>
      </c>
      <c r="G39" s="1"/>
      <c r="H39" s="1"/>
    </row>
    <row r="40" spans="1:8" s="1" customFormat="1" ht="12.75" hidden="1">
      <c r="A40" s="22">
        <v>10</v>
      </c>
      <c r="B40" s="29" t="s">
        <v>8</v>
      </c>
      <c r="C40" s="26" t="s">
        <v>13</v>
      </c>
      <c r="D40" s="24">
        <v>16</v>
      </c>
      <c r="E40" s="24">
        <v>2</v>
      </c>
      <c r="F40" s="25"/>
    </row>
    <row r="41" spans="1:8" s="1" customFormat="1" ht="12.75" hidden="1">
      <c r="A41" s="22">
        <v>11</v>
      </c>
      <c r="B41" s="29" t="s">
        <v>8</v>
      </c>
      <c r="C41" s="26" t="s">
        <v>16</v>
      </c>
      <c r="D41" s="24">
        <v>8</v>
      </c>
      <c r="E41" s="24">
        <v>1</v>
      </c>
      <c r="F41" s="25" t="s">
        <v>31</v>
      </c>
    </row>
    <row r="42" spans="1:8" s="1" customFormat="1" ht="12.75">
      <c r="A42" s="22"/>
      <c r="B42" s="29"/>
      <c r="C42" s="27" t="s">
        <v>36</v>
      </c>
      <c r="D42" s="28">
        <f>SUM(D25:D36)</f>
        <v>199</v>
      </c>
      <c r="E42" s="28">
        <f>SUM(E25:E36)</f>
        <v>34</v>
      </c>
      <c r="F42" s="25"/>
      <c r="G42" s="1" t="s">
        <v>9</v>
      </c>
      <c r="H42" s="1" t="s">
        <v>9</v>
      </c>
    </row>
    <row r="43" spans="1:8" s="1" customFormat="1" ht="12.75">
      <c r="A43" s="22"/>
      <c r="B43" s="29"/>
      <c r="C43" s="27" t="s">
        <v>49</v>
      </c>
      <c r="D43" s="28">
        <v>35</v>
      </c>
      <c r="E43" s="28"/>
      <c r="F43" s="25"/>
    </row>
    <row r="44" spans="1:8" s="1" customFormat="1" ht="12.75">
      <c r="A44" s="22"/>
      <c r="B44" s="29"/>
      <c r="C44" s="33" t="s">
        <v>70</v>
      </c>
      <c r="D44" s="34">
        <f>SUM(D42:D43,E42)</f>
        <v>268</v>
      </c>
      <c r="E44" s="28"/>
      <c r="F44" s="25"/>
    </row>
    <row r="45" spans="1:8" s="1" customFormat="1" ht="12.75">
      <c r="A45" s="20" t="s">
        <v>15</v>
      </c>
      <c r="B45" s="19"/>
      <c r="C45" s="19"/>
      <c r="D45" s="19"/>
      <c r="E45" s="19"/>
      <c r="F45" s="21"/>
    </row>
    <row r="46" spans="1:8" s="1" customFormat="1" ht="38.25">
      <c r="A46" s="22">
        <v>1</v>
      </c>
      <c r="B46" s="23" t="s">
        <v>6</v>
      </c>
      <c r="C46" s="37" t="s">
        <v>55</v>
      </c>
      <c r="D46" s="24">
        <v>8</v>
      </c>
      <c r="E46" s="24"/>
      <c r="F46" s="25" t="s">
        <v>63</v>
      </c>
    </row>
    <row r="47" spans="1:8" s="1" customFormat="1" ht="12.75">
      <c r="A47" s="22">
        <v>2</v>
      </c>
      <c r="B47" s="23" t="s">
        <v>6</v>
      </c>
      <c r="C47" s="26" t="s">
        <v>26</v>
      </c>
      <c r="D47" s="24">
        <v>12</v>
      </c>
      <c r="E47" s="24"/>
      <c r="F47" s="25" t="s">
        <v>19</v>
      </c>
    </row>
    <row r="48" spans="1:8" s="1" customFormat="1" ht="63.75">
      <c r="A48" s="22">
        <v>3</v>
      </c>
      <c r="B48" s="23" t="s">
        <v>6</v>
      </c>
      <c r="C48" s="26" t="s">
        <v>54</v>
      </c>
      <c r="D48" s="24">
        <v>16</v>
      </c>
      <c r="E48" s="24"/>
      <c r="F48" s="25" t="s">
        <v>14</v>
      </c>
    </row>
    <row r="49" spans="1:8" s="1" customFormat="1" ht="25.5">
      <c r="A49" s="22">
        <v>4</v>
      </c>
      <c r="B49" s="23" t="s">
        <v>6</v>
      </c>
      <c r="C49" s="26" t="s">
        <v>56</v>
      </c>
      <c r="D49" s="24">
        <v>12</v>
      </c>
      <c r="E49" s="24"/>
      <c r="F49" s="25"/>
    </row>
    <row r="50" spans="1:8" s="1" customFormat="1" ht="12.75">
      <c r="A50" s="22">
        <v>5</v>
      </c>
      <c r="B50" s="23" t="s">
        <v>6</v>
      </c>
      <c r="C50" s="26" t="s">
        <v>57</v>
      </c>
      <c r="D50" s="24">
        <v>6</v>
      </c>
      <c r="E50" s="24"/>
      <c r="F50" s="25"/>
    </row>
    <row r="51" spans="1:8" s="1" customFormat="1" ht="12.75">
      <c r="A51" s="22">
        <v>6</v>
      </c>
      <c r="B51" s="23" t="s">
        <v>6</v>
      </c>
      <c r="C51" s="26" t="s">
        <v>58</v>
      </c>
      <c r="D51" s="24">
        <v>6</v>
      </c>
      <c r="E51" s="24"/>
      <c r="F51" s="25"/>
    </row>
    <row r="52" spans="1:8" s="1" customFormat="1" ht="25.5">
      <c r="A52" s="22">
        <v>7</v>
      </c>
      <c r="B52" s="23" t="s">
        <v>6</v>
      </c>
      <c r="C52" s="26" t="s">
        <v>60</v>
      </c>
      <c r="D52" s="24">
        <v>12</v>
      </c>
      <c r="E52" s="24"/>
      <c r="F52" s="25"/>
    </row>
    <row r="53" spans="1:8" s="1" customFormat="1" ht="38.25">
      <c r="A53" s="22">
        <v>8</v>
      </c>
      <c r="B53" s="23" t="s">
        <v>6</v>
      </c>
      <c r="C53" s="26" t="s">
        <v>27</v>
      </c>
      <c r="D53" s="24">
        <v>16</v>
      </c>
      <c r="E53" s="24"/>
      <c r="F53" s="25" t="s">
        <v>59</v>
      </c>
    </row>
    <row r="54" spans="1:8" s="1" customFormat="1" ht="25.5">
      <c r="A54" s="22">
        <v>9</v>
      </c>
      <c r="B54" s="23" t="s">
        <v>6</v>
      </c>
      <c r="C54" s="37" t="s">
        <v>5</v>
      </c>
      <c r="D54" s="24">
        <v>8</v>
      </c>
      <c r="E54" s="24"/>
      <c r="F54" s="25" t="s">
        <v>18</v>
      </c>
    </row>
    <row r="55" spans="1:8" s="1" customFormat="1" ht="12.75" hidden="1">
      <c r="A55" s="22">
        <v>6</v>
      </c>
      <c r="B55" s="29" t="s">
        <v>8</v>
      </c>
      <c r="C55" s="37" t="s">
        <v>13</v>
      </c>
      <c r="D55" s="24">
        <v>16</v>
      </c>
      <c r="E55" s="24"/>
      <c r="F55" s="25"/>
    </row>
    <row r="56" spans="1:8" s="1" customFormat="1" ht="25.5" hidden="1">
      <c r="A56" s="22">
        <v>7</v>
      </c>
      <c r="B56" s="29" t="s">
        <v>8</v>
      </c>
      <c r="C56" s="26" t="s">
        <v>7</v>
      </c>
      <c r="D56" s="24">
        <v>16</v>
      </c>
      <c r="E56" s="24"/>
      <c r="F56" s="38" t="s">
        <v>20</v>
      </c>
    </row>
    <row r="57" spans="1:8" s="1" customFormat="1" ht="12.75">
      <c r="A57" s="22"/>
      <c r="B57" s="29"/>
      <c r="C57" s="27" t="s">
        <v>36</v>
      </c>
      <c r="D57" s="28">
        <f>SUM(D46:D54)</f>
        <v>96</v>
      </c>
      <c r="E57" s="24"/>
      <c r="F57" s="38"/>
      <c r="G57" s="1" t="s">
        <v>9</v>
      </c>
      <c r="H57" s="1" t="s">
        <v>9</v>
      </c>
    </row>
    <row r="58" spans="1:8" s="1" customFormat="1" ht="12.75">
      <c r="A58" s="22"/>
      <c r="B58" s="29"/>
      <c r="C58" s="27" t="s">
        <v>49</v>
      </c>
      <c r="D58" s="28">
        <v>12</v>
      </c>
      <c r="E58" s="28"/>
      <c r="F58" s="25"/>
    </row>
    <row r="59" spans="1:8" s="1" customFormat="1" ht="12.75">
      <c r="A59" s="22"/>
      <c r="B59" s="29"/>
      <c r="C59" s="33" t="s">
        <v>70</v>
      </c>
      <c r="D59" s="34">
        <f>SUM(D57:D58,E57)</f>
        <v>108</v>
      </c>
      <c r="E59" s="28"/>
      <c r="F59" s="25"/>
    </row>
    <row r="60" spans="1:8" s="1" customFormat="1" ht="12.75">
      <c r="A60" s="20" t="s">
        <v>21</v>
      </c>
      <c r="B60" s="19"/>
      <c r="C60" s="19"/>
      <c r="D60" s="19"/>
      <c r="E60" s="19"/>
      <c r="F60" s="21"/>
    </row>
    <row r="61" spans="1:8" s="1" customFormat="1" ht="12.75">
      <c r="A61" s="22">
        <v>1</v>
      </c>
      <c r="B61" s="23" t="s">
        <v>6</v>
      </c>
      <c r="C61" s="26" t="s">
        <v>24</v>
      </c>
      <c r="D61" s="24">
        <v>24</v>
      </c>
      <c r="E61" s="24">
        <v>6</v>
      </c>
      <c r="F61" s="25" t="s">
        <v>9</v>
      </c>
    </row>
    <row r="62" spans="1:8" s="1" customFormat="1" ht="25.5">
      <c r="A62" s="22">
        <v>2</v>
      </c>
      <c r="B62" s="23" t="s">
        <v>6</v>
      </c>
      <c r="C62" s="26" t="s">
        <v>34</v>
      </c>
      <c r="D62" s="24">
        <v>32</v>
      </c>
      <c r="E62" s="24">
        <v>4</v>
      </c>
      <c r="F62" s="25" t="s">
        <v>9</v>
      </c>
    </row>
    <row r="63" spans="1:8" s="1" customFormat="1" ht="12.75" customHeight="1">
      <c r="A63" s="22">
        <v>3</v>
      </c>
      <c r="B63" s="23" t="s">
        <v>6</v>
      </c>
      <c r="C63" s="26" t="s">
        <v>23</v>
      </c>
      <c r="D63" s="24">
        <v>32</v>
      </c>
      <c r="E63" s="24">
        <v>6</v>
      </c>
      <c r="F63" s="25" t="s">
        <v>9</v>
      </c>
    </row>
    <row r="64" spans="1:8" s="1" customFormat="1" ht="25.5">
      <c r="A64" s="22">
        <v>4</v>
      </c>
      <c r="B64" s="23" t="s">
        <v>6</v>
      </c>
      <c r="C64" s="26" t="s">
        <v>22</v>
      </c>
      <c r="D64" s="24">
        <v>12</v>
      </c>
      <c r="E64" s="24">
        <v>4</v>
      </c>
      <c r="F64" s="25"/>
    </row>
    <row r="65" spans="1:6" s="1" customFormat="1" ht="25.5">
      <c r="A65" s="22"/>
      <c r="B65" s="23" t="s">
        <v>6</v>
      </c>
      <c r="C65" s="26" t="s">
        <v>61</v>
      </c>
      <c r="D65" s="24">
        <v>12</v>
      </c>
      <c r="E65" s="24">
        <v>4</v>
      </c>
      <c r="F65" s="25"/>
    </row>
    <row r="66" spans="1:6" s="1" customFormat="1" ht="38.25">
      <c r="A66" s="22">
        <v>5</v>
      </c>
      <c r="B66" s="23" t="s">
        <v>6</v>
      </c>
      <c r="C66" s="26" t="s">
        <v>69</v>
      </c>
      <c r="D66" s="24">
        <v>8</v>
      </c>
      <c r="E66" s="24">
        <v>2</v>
      </c>
      <c r="F66" s="25"/>
    </row>
    <row r="67" spans="1:6" s="1" customFormat="1" ht="12.75" hidden="1">
      <c r="A67" s="22">
        <v>6</v>
      </c>
      <c r="B67" s="29" t="s">
        <v>8</v>
      </c>
      <c r="C67" s="26" t="s">
        <v>25</v>
      </c>
      <c r="D67" s="24">
        <v>6</v>
      </c>
      <c r="E67" s="24">
        <v>2</v>
      </c>
      <c r="F67" s="25"/>
    </row>
    <row r="68" spans="1:6" s="1" customFormat="1" ht="12.75" hidden="1">
      <c r="A68" s="22">
        <v>7</v>
      </c>
      <c r="B68" s="29" t="s">
        <v>8</v>
      </c>
      <c r="C68" s="26" t="s">
        <v>37</v>
      </c>
      <c r="D68" s="24">
        <v>24</v>
      </c>
      <c r="E68" s="24">
        <v>4</v>
      </c>
      <c r="F68" s="25"/>
    </row>
    <row r="69" spans="1:6" s="1" customFormat="1" ht="12.75">
      <c r="A69" s="22"/>
      <c r="B69" s="29"/>
      <c r="C69" s="26" t="s">
        <v>72</v>
      </c>
      <c r="D69" s="24"/>
      <c r="E69" s="24"/>
      <c r="F69" s="25"/>
    </row>
    <row r="70" spans="1:6" s="1" customFormat="1" ht="51">
      <c r="A70" s="22"/>
      <c r="B70" s="29"/>
      <c r="C70" s="26" t="s">
        <v>71</v>
      </c>
      <c r="D70" s="24">
        <v>8</v>
      </c>
      <c r="E70" s="24">
        <v>4</v>
      </c>
      <c r="F70" s="25"/>
    </row>
    <row r="71" spans="1:6" s="1" customFormat="1" ht="12.75">
      <c r="A71" s="22" t="s">
        <v>9</v>
      </c>
      <c r="B71" s="24"/>
      <c r="C71" s="27" t="s">
        <v>36</v>
      </c>
      <c r="D71" s="28">
        <f>SUM(D61:D66)</f>
        <v>120</v>
      </c>
      <c r="E71" s="28">
        <f>SUM(E61:E66)</f>
        <v>26</v>
      </c>
      <c r="F71" s="25"/>
    </row>
    <row r="72" spans="1:6" s="1" customFormat="1" ht="12.75">
      <c r="A72" s="22"/>
      <c r="B72" s="29"/>
      <c r="C72" s="27" t="s">
        <v>49</v>
      </c>
      <c r="D72" s="28">
        <v>21</v>
      </c>
      <c r="E72" s="28"/>
      <c r="F72" s="25"/>
    </row>
    <row r="73" spans="1:6" s="1" customFormat="1" ht="12.75">
      <c r="A73" s="30"/>
      <c r="B73" s="40"/>
      <c r="C73" s="33" t="s">
        <v>70</v>
      </c>
      <c r="D73" s="35">
        <f>SUM(D71:D72,E71)</f>
        <v>167</v>
      </c>
      <c r="E73" s="31"/>
      <c r="F73" s="32"/>
    </row>
    <row r="74" spans="1:6" s="1" customFormat="1" ht="12.75">
      <c r="A74" s="3"/>
      <c r="B74" s="3"/>
      <c r="C74" s="7"/>
      <c r="D74" s="3"/>
      <c r="E74" s="3"/>
      <c r="F74" s="7"/>
    </row>
    <row r="75" spans="1:6" s="1" customFormat="1" ht="12.75">
      <c r="A75" s="3"/>
      <c r="B75" s="3"/>
      <c r="C75" s="7"/>
      <c r="D75" s="3"/>
      <c r="E75" s="3"/>
      <c r="F75" s="7"/>
    </row>
  </sheetData>
  <mergeCells count="5">
    <mergeCell ref="A1:F1"/>
    <mergeCell ref="A3:F3"/>
    <mergeCell ref="A24:F24"/>
    <mergeCell ref="A45:F45"/>
    <mergeCell ref="A60:F60"/>
  </mergeCells>
  <pageMargins left="0.7" right="0.7" top="0.75" bottom="0.75" header="0.3" footer="0.3"/>
  <pageSetup orientation="portrait" horizontalDpi="300" verticalDpi="300" r:id="rId1"/>
  <ignoredErrors>
    <ignoredError sqref="D71:E71 D42:E42 D57 D21" formulaRange="1"/>
  </ignoredErrors>
</worksheet>
</file>

<file path=xl/worksheets/sheet2.xml><?xml version="1.0" encoding="utf-8"?>
<worksheet xmlns="http://schemas.openxmlformats.org/spreadsheetml/2006/main" xmlns:r="http://schemas.openxmlformats.org/officeDocument/2006/relationships">
  <dimension ref="A1:F29"/>
  <sheetViews>
    <sheetView tabSelected="1" topLeftCell="A22" workbookViewId="0">
      <selection activeCell="A19" sqref="A19:F19"/>
    </sheetView>
  </sheetViews>
  <sheetFormatPr defaultRowHeight="15"/>
  <cols>
    <col min="1" max="1" width="5.140625" customWidth="1"/>
    <col min="2" max="2" width="9.140625" style="4"/>
    <col min="3" max="3" width="35.42578125" style="9" customWidth="1"/>
    <col min="4" max="4" width="10.7109375" style="4" bestFit="1" customWidth="1"/>
    <col min="5" max="5" width="9.7109375" style="4" bestFit="1" customWidth="1"/>
    <col min="6" max="6" width="31.42578125" style="9" customWidth="1"/>
  </cols>
  <sheetData>
    <row r="1" spans="1:6" ht="24.75" customHeight="1">
      <c r="A1" s="18" t="s">
        <v>66</v>
      </c>
      <c r="B1" s="18"/>
      <c r="C1" s="18"/>
      <c r="D1" s="18"/>
      <c r="E1" s="18"/>
      <c r="F1" s="18"/>
    </row>
    <row r="2" spans="1:6">
      <c r="A2" s="12" t="s">
        <v>0</v>
      </c>
      <c r="B2" s="12" t="s">
        <v>2</v>
      </c>
      <c r="C2" s="13" t="s">
        <v>1</v>
      </c>
      <c r="D2" s="12" t="s">
        <v>28</v>
      </c>
      <c r="E2" s="12" t="s">
        <v>29</v>
      </c>
      <c r="F2" s="13" t="s">
        <v>3</v>
      </c>
    </row>
    <row r="3" spans="1:6" s="1" customFormat="1" ht="15" customHeight="1">
      <c r="A3" s="19" t="s">
        <v>4</v>
      </c>
      <c r="B3" s="19"/>
      <c r="C3" s="19"/>
      <c r="D3" s="19"/>
      <c r="E3" s="19"/>
      <c r="F3" s="19"/>
    </row>
    <row r="4" spans="1:6" s="1" customFormat="1" ht="25.5">
      <c r="A4" s="1">
        <v>7</v>
      </c>
      <c r="B4" s="5" t="s">
        <v>8</v>
      </c>
      <c r="C4" s="14" t="s">
        <v>30</v>
      </c>
      <c r="D4" s="3">
        <v>40</v>
      </c>
      <c r="E4" s="3">
        <v>6</v>
      </c>
      <c r="F4" s="15" t="s">
        <v>75</v>
      </c>
    </row>
    <row r="5" spans="1:6" ht="63.75">
      <c r="A5" s="6">
        <v>8</v>
      </c>
      <c r="B5" s="5" t="s">
        <v>8</v>
      </c>
      <c r="C5" s="16" t="s">
        <v>44</v>
      </c>
      <c r="D5" s="17" t="s">
        <v>9</v>
      </c>
      <c r="E5" s="17" t="s">
        <v>9</v>
      </c>
      <c r="F5" s="16" t="s">
        <v>45</v>
      </c>
    </row>
    <row r="6" spans="1:6" s="1" customFormat="1" ht="25.5">
      <c r="A6" s="6">
        <v>9</v>
      </c>
      <c r="B6" s="5" t="s">
        <v>8</v>
      </c>
      <c r="C6" s="7" t="s">
        <v>11</v>
      </c>
      <c r="D6" s="3">
        <v>80</v>
      </c>
      <c r="E6" s="3">
        <v>20</v>
      </c>
      <c r="F6" s="15" t="s">
        <v>75</v>
      </c>
    </row>
    <row r="7" spans="1:6" s="1" customFormat="1" ht="12.75">
      <c r="A7" s="1">
        <v>10</v>
      </c>
      <c r="B7" s="5" t="s">
        <v>8</v>
      </c>
      <c r="C7" s="7" t="s">
        <v>13</v>
      </c>
      <c r="D7" s="3">
        <v>8</v>
      </c>
      <c r="E7" s="3">
        <v>4</v>
      </c>
      <c r="F7" s="7"/>
    </row>
    <row r="8" spans="1:6" s="1" customFormat="1" ht="25.5">
      <c r="A8" s="1">
        <v>11</v>
      </c>
      <c r="B8" s="5" t="s">
        <v>8</v>
      </c>
      <c r="C8" s="7" t="s">
        <v>16</v>
      </c>
      <c r="D8" s="3">
        <v>16</v>
      </c>
      <c r="E8" s="3">
        <v>2</v>
      </c>
      <c r="F8" s="15" t="s">
        <v>75</v>
      </c>
    </row>
    <row r="9" spans="1:6" s="1" customFormat="1" ht="12.75">
      <c r="B9" s="5"/>
      <c r="C9" s="10" t="s">
        <v>36</v>
      </c>
      <c r="D9" s="11">
        <f>SUM(D4:D8)</f>
        <v>144</v>
      </c>
      <c r="E9" s="11">
        <f>SUM(E4:E8)</f>
        <v>32</v>
      </c>
      <c r="F9" s="7"/>
    </row>
    <row r="10" spans="1:6" s="1" customFormat="1" ht="12.75">
      <c r="B10" s="5"/>
      <c r="C10" s="41" t="s">
        <v>74</v>
      </c>
      <c r="D10" s="42">
        <f>SUM(D9,E9)</f>
        <v>176</v>
      </c>
      <c r="E10" s="11"/>
      <c r="F10" s="7"/>
    </row>
    <row r="11" spans="1:6" s="1" customFormat="1" ht="12.75">
      <c r="A11" s="19" t="s">
        <v>12</v>
      </c>
      <c r="B11" s="19"/>
      <c r="C11" s="19"/>
      <c r="D11" s="19"/>
      <c r="E11" s="19"/>
      <c r="F11" s="19"/>
    </row>
    <row r="12" spans="1:6" s="1" customFormat="1" ht="25.5">
      <c r="A12" s="1">
        <v>7</v>
      </c>
      <c r="B12" s="5" t="s">
        <v>8</v>
      </c>
      <c r="C12" s="14" t="s">
        <v>30</v>
      </c>
      <c r="D12" s="3">
        <v>40</v>
      </c>
      <c r="E12" s="3">
        <v>6</v>
      </c>
      <c r="F12" s="15" t="s">
        <v>75</v>
      </c>
    </row>
    <row r="13" spans="1:6" s="1" customFormat="1" ht="63.75">
      <c r="A13" s="6">
        <v>8</v>
      </c>
      <c r="B13" s="5" t="s">
        <v>8</v>
      </c>
      <c r="C13" s="16" t="s">
        <v>46</v>
      </c>
      <c r="D13" s="17" t="s">
        <v>9</v>
      </c>
      <c r="E13" s="17" t="s">
        <v>9</v>
      </c>
      <c r="F13" s="16" t="s">
        <v>45</v>
      </c>
    </row>
    <row r="14" spans="1:6" ht="25.5">
      <c r="A14" s="6">
        <v>9</v>
      </c>
      <c r="B14" s="5" t="s">
        <v>8</v>
      </c>
      <c r="C14" s="7" t="s">
        <v>17</v>
      </c>
      <c r="D14" s="3">
        <v>80</v>
      </c>
      <c r="E14" s="3">
        <v>16</v>
      </c>
      <c r="F14" s="15" t="s">
        <v>75</v>
      </c>
    </row>
    <row r="15" spans="1:6" s="1" customFormat="1" ht="12.75">
      <c r="A15" s="1">
        <v>10</v>
      </c>
      <c r="B15" s="5" t="s">
        <v>8</v>
      </c>
      <c r="C15" s="7" t="s">
        <v>13</v>
      </c>
      <c r="D15" s="3">
        <v>8</v>
      </c>
      <c r="E15" s="3">
        <v>4</v>
      </c>
      <c r="F15" s="7"/>
    </row>
    <row r="16" spans="1:6" s="1" customFormat="1" ht="25.5">
      <c r="A16" s="1">
        <v>11</v>
      </c>
      <c r="B16" s="5" t="s">
        <v>8</v>
      </c>
      <c r="C16" s="7" t="s">
        <v>16</v>
      </c>
      <c r="D16" s="3">
        <v>16</v>
      </c>
      <c r="E16" s="3">
        <v>2</v>
      </c>
      <c r="F16" s="15" t="s">
        <v>75</v>
      </c>
    </row>
    <row r="17" spans="1:6" s="1" customFormat="1" ht="12.75">
      <c r="B17" s="5"/>
      <c r="C17" s="10" t="s">
        <v>36</v>
      </c>
      <c r="D17" s="11">
        <f>SUM(D12:D16)</f>
        <v>144</v>
      </c>
      <c r="E17" s="11">
        <f>SUM(E12:E16)</f>
        <v>28</v>
      </c>
      <c r="F17" s="7"/>
    </row>
    <row r="18" spans="1:6" s="1" customFormat="1" ht="12.75">
      <c r="B18" s="5"/>
      <c r="C18" s="41" t="s">
        <v>74</v>
      </c>
      <c r="D18" s="42">
        <f>SUM(D17,E17)</f>
        <v>172</v>
      </c>
      <c r="E18" s="11"/>
      <c r="F18" s="7"/>
    </row>
    <row r="19" spans="1:6" s="1" customFormat="1" ht="12.75">
      <c r="A19" s="19" t="s">
        <v>15</v>
      </c>
      <c r="B19" s="19"/>
      <c r="C19" s="19"/>
      <c r="D19" s="19"/>
      <c r="E19" s="19"/>
      <c r="F19" s="19"/>
    </row>
    <row r="20" spans="1:6" s="1" customFormat="1" ht="12.75">
      <c r="A20" s="1">
        <v>6</v>
      </c>
      <c r="B20" s="5" t="s">
        <v>8</v>
      </c>
      <c r="C20" s="14" t="s">
        <v>13</v>
      </c>
      <c r="D20" s="3">
        <v>16</v>
      </c>
      <c r="E20" s="3"/>
      <c r="F20" s="7"/>
    </row>
    <row r="21" spans="1:6" s="1" customFormat="1" ht="25.5">
      <c r="A21" s="1">
        <v>7</v>
      </c>
      <c r="B21" s="5" t="s">
        <v>8</v>
      </c>
      <c r="C21" s="16" t="s">
        <v>7</v>
      </c>
      <c r="D21" s="17" t="s">
        <v>9</v>
      </c>
      <c r="E21" s="17"/>
      <c r="F21" s="16" t="s">
        <v>20</v>
      </c>
    </row>
    <row r="22" spans="1:6" s="1" customFormat="1" ht="12.75">
      <c r="B22" s="5"/>
      <c r="C22" s="41" t="s">
        <v>36</v>
      </c>
      <c r="D22" s="42">
        <f>SUM(D20:D21)</f>
        <v>16</v>
      </c>
      <c r="E22" s="11" t="s">
        <v>9</v>
      </c>
      <c r="F22" s="7"/>
    </row>
    <row r="23" spans="1:6" s="1" customFormat="1" ht="12.75">
      <c r="A23" s="19" t="s">
        <v>21</v>
      </c>
      <c r="B23" s="19"/>
      <c r="C23" s="19"/>
      <c r="D23" s="19"/>
      <c r="E23" s="19"/>
      <c r="F23" s="19"/>
    </row>
    <row r="24" spans="1:6" s="1" customFormat="1" ht="12.75">
      <c r="A24" s="1">
        <v>1</v>
      </c>
      <c r="B24" s="5" t="s">
        <v>8</v>
      </c>
      <c r="C24" s="7" t="s">
        <v>25</v>
      </c>
      <c r="D24" s="3">
        <v>6</v>
      </c>
      <c r="E24" s="3">
        <v>2</v>
      </c>
      <c r="F24" s="7"/>
    </row>
    <row r="25" spans="1:6" s="1" customFormat="1" ht="12.75">
      <c r="A25" s="1">
        <v>2</v>
      </c>
      <c r="B25" s="5" t="s">
        <v>8</v>
      </c>
      <c r="C25" s="7" t="s">
        <v>64</v>
      </c>
      <c r="D25" s="3">
        <v>5</v>
      </c>
      <c r="E25" s="3">
        <v>4</v>
      </c>
      <c r="F25" s="7" t="s">
        <v>65</v>
      </c>
    </row>
    <row r="26" spans="1:6" s="1" customFormat="1" ht="12.75">
      <c r="A26" s="1">
        <v>3</v>
      </c>
      <c r="B26" s="5" t="s">
        <v>8</v>
      </c>
      <c r="C26" s="7" t="s">
        <v>37</v>
      </c>
      <c r="D26" s="3">
        <v>40</v>
      </c>
      <c r="E26" s="3">
        <v>16</v>
      </c>
      <c r="F26" s="7"/>
    </row>
    <row r="27" spans="1:6" s="1" customFormat="1" ht="38.25">
      <c r="A27" s="1">
        <v>4</v>
      </c>
      <c r="B27" s="5" t="s">
        <v>8</v>
      </c>
      <c r="C27" s="7" t="s">
        <v>73</v>
      </c>
      <c r="D27" s="3">
        <v>12</v>
      </c>
      <c r="E27" s="3">
        <v>4</v>
      </c>
      <c r="F27" s="7"/>
    </row>
    <row r="28" spans="1:6">
      <c r="A28" s="1"/>
      <c r="B28" s="3"/>
      <c r="C28" s="10" t="s">
        <v>36</v>
      </c>
      <c r="D28" s="11">
        <f>SUM(D24:D27)</f>
        <v>63</v>
      </c>
      <c r="E28" s="11">
        <f>SUM(E24:E27)</f>
        <v>26</v>
      </c>
      <c r="F28" s="7"/>
    </row>
    <row r="29" spans="1:6">
      <c r="C29" s="41" t="s">
        <v>74</v>
      </c>
      <c r="D29" s="42">
        <f>SUM(D28,E28)</f>
        <v>89</v>
      </c>
    </row>
  </sheetData>
  <mergeCells count="5">
    <mergeCell ref="A1:F1"/>
    <mergeCell ref="A3:F3"/>
    <mergeCell ref="A11:F11"/>
    <mergeCell ref="A19:F19"/>
    <mergeCell ref="A23:F2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SalkMetabolic_New</vt:lpstr>
      <vt:lpstr>SalkMetabolic_Pending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2015-03-03T08:37:50Z</dcterms:modified>
</cp:coreProperties>
</file>