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NEW tasks" sheetId="6" r:id="rId1"/>
    <sheet name="WIP_tasks" sheetId="1" r:id="rId2"/>
    <sheet name="New_tasks_For_Release" sheetId="4" r:id="rId3"/>
    <sheet name="Pending_200hrs" sheetId="2" r:id="rId4"/>
    <sheet name="FNDDS_estimation" sheetId="5" r:id="rId5"/>
  </sheets>
  <calcPr calcId="124519"/>
</workbook>
</file>

<file path=xl/calcChain.xml><?xml version="1.0" encoding="utf-8"?>
<calcChain xmlns="http://schemas.openxmlformats.org/spreadsheetml/2006/main">
  <c r="D83" i="1"/>
  <c r="C83"/>
  <c r="D42"/>
  <c r="C42"/>
  <c r="D81" i="6"/>
  <c r="C81"/>
  <c r="C54"/>
  <c r="C56" s="1"/>
  <c r="D41"/>
  <c r="C41"/>
  <c r="D21"/>
  <c r="C21"/>
  <c r="D21" i="1"/>
  <c r="C21"/>
  <c r="C57"/>
  <c r="C15" i="2"/>
  <c r="C15" i="5"/>
  <c r="D13"/>
  <c r="C13"/>
  <c r="D18" i="2"/>
  <c r="C18"/>
  <c r="D65" i="4"/>
  <c r="C65"/>
  <c r="D11" i="2"/>
  <c r="C11"/>
  <c r="D6"/>
  <c r="C6"/>
  <c r="D40" i="4"/>
  <c r="C40"/>
  <c r="D20"/>
  <c r="C20"/>
  <c r="C50"/>
  <c r="C52" s="1"/>
  <c r="C55" i="1"/>
  <c r="C43" i="6" l="1"/>
  <c r="C83"/>
  <c r="C23"/>
  <c r="C85" i="1"/>
  <c r="C42" i="4"/>
  <c r="C7" i="2"/>
  <c r="C19"/>
  <c r="C12"/>
  <c r="C22" i="4"/>
  <c r="C44" i="1"/>
  <c r="C23" l="1"/>
  <c r="C67" i="4"/>
</calcChain>
</file>

<file path=xl/sharedStrings.xml><?xml version="1.0" encoding="utf-8"?>
<sst xmlns="http://schemas.openxmlformats.org/spreadsheetml/2006/main" count="363" uniqueCount="142">
  <si>
    <t>Sl#</t>
  </si>
  <si>
    <t>Task</t>
  </si>
  <si>
    <t>Comments</t>
  </si>
  <si>
    <t>iOS Development</t>
  </si>
  <si>
    <t>Set reminder for medication and supplements</t>
  </si>
  <si>
    <t xml:space="preserve"> </t>
  </si>
  <si>
    <t>Auto layout</t>
  </si>
  <si>
    <t>Android Development</t>
  </si>
  <si>
    <t>API call Encryption</t>
  </si>
  <si>
    <t>Feedogram will be displayed in a weekly aggregate manner for each week. On clicking a weekly data, the feedogram will appear for that week</t>
  </si>
  <si>
    <t>API Development</t>
  </si>
  <si>
    <t>Help</t>
  </si>
  <si>
    <t xml:space="preserve">API for synch, add/update </t>
  </si>
  <si>
    <t>Web Development</t>
  </si>
  <si>
    <t>mTurk integration for annotation</t>
  </si>
  <si>
    <t>In Feedogram page, display images or food collage as per the selected area for the particular time range</t>
  </si>
  <si>
    <t>New layout integration</t>
  </si>
  <si>
    <t>As per the understanding, we have completed this functionality on the Web and push notification is going as per the scheduled time. But,  now this functionality need to add in the Mobile app and local reminder like alarm</t>
  </si>
  <si>
    <t>Total</t>
  </si>
  <si>
    <t>As per the provided document"Feedback_20150228"</t>
  </si>
  <si>
    <t>Weekday and Weekend aggregate display changes</t>
  </si>
  <si>
    <t>Active timer for last calorie intake</t>
  </si>
  <si>
    <t>view chart changes by clicking the history in Feedogram page</t>
  </si>
  <si>
    <t>Project Management and Scrum</t>
  </si>
  <si>
    <t>To make the paricular area as per the time range per week clickable and Call the API to send image</t>
  </si>
  <si>
    <t>Feedogram API modification to send the data as per the changed layout</t>
  </si>
  <si>
    <t>Push notification On/Off for different feature</t>
  </si>
  <si>
    <t>Feedogram data on filter for All, water and medicine</t>
  </si>
  <si>
    <t>Aggregate API changes</t>
  </si>
  <si>
    <t>API for last food intake time</t>
  </si>
  <si>
    <t>To send the images to form food Collage for the given time range for that week</t>
  </si>
  <si>
    <t>view chart API changes to send the other required information</t>
  </si>
  <si>
    <t>Feedogram layout changes to add box view per day</t>
  </si>
  <si>
    <t>Note, Eating time, Medication and suppliment, All</t>
  </si>
  <si>
    <t>To update database for Note, Eating time, Medication and suppliment, All</t>
  </si>
  <si>
    <t>SalkMetabolic New Task List</t>
  </si>
  <si>
    <t>small thumbnail image of the food will pop-up randomly from the feedogram hash marks</t>
  </si>
  <si>
    <t>Total Hour</t>
  </si>
  <si>
    <t>Display participant's previous research dropout reason if he applied to new research after dropout</t>
  </si>
  <si>
    <t>After the final layout provided and depends upon the layout</t>
  </si>
  <si>
    <t xml:space="preserve">Modification after the final layout provided </t>
  </si>
  <si>
    <t xml:space="preserve">Project Management and Scrum </t>
  </si>
  <si>
    <t>Layout adjustment for different screen size</t>
  </si>
  <si>
    <t>15% of Total hour</t>
  </si>
  <si>
    <t>Filtered feedogram display for water and medicine</t>
  </si>
  <si>
    <t>SalkMetabolic Pending Task List</t>
  </si>
  <si>
    <t>Bug fixes</t>
  </si>
  <si>
    <t>Total hour</t>
  </si>
  <si>
    <t>Other Fixes</t>
  </si>
  <si>
    <t>Dev in hrs</t>
  </si>
  <si>
    <t>QA in hrs</t>
  </si>
  <si>
    <t>Location service On/Off functionality</t>
  </si>
  <si>
    <t>Filter functionality in BMI for Weekly, Monthly &amp; Yearly</t>
  </si>
  <si>
    <t>Filter functionality in Blood Pressure for Weekly, Monthly &amp; Yearly</t>
  </si>
  <si>
    <t>Filter functionality in Sleeping time duration for Weekly, Monthly &amp; Yearly</t>
  </si>
  <si>
    <t>Send the chosen amount with annotation within the annotation file</t>
  </si>
  <si>
    <t>Filter functionality in Blood Sugar duration for Weekly, Monthly &amp; Yearly</t>
  </si>
  <si>
    <t>API to store Blood Pressure data</t>
  </si>
  <si>
    <t>API to store Blood Sugar data</t>
  </si>
  <si>
    <t>Changes in the API to store the amount of food taken with the annotation</t>
  </si>
  <si>
    <t>Feedogram mark size changes as per the amout of food chosen</t>
  </si>
  <si>
    <t>Weekly Chart</t>
  </si>
  <si>
    <t>Map View and display food taken in info window</t>
  </si>
  <si>
    <t>Functionality to call API and refresh the feedogram</t>
  </si>
  <si>
    <t>Changes in the view to display the red border as per the target set</t>
  </si>
  <si>
    <t>To set the eating duration target in feedogram</t>
  </si>
  <si>
    <t>Page to set eating duration target in feedogram with validation</t>
  </si>
  <si>
    <t>Display eating duration target in feedogram</t>
  </si>
  <si>
    <t>Chart to display Blood Pressure data</t>
  </si>
  <si>
    <t>Chart to display  Sleep timing data</t>
  </si>
  <si>
    <t>Chart to display  Blood Sugar data</t>
  </si>
  <si>
    <t>Display the amount options to set the food taken with each selected tag dynamically to set the amount of food taken</t>
  </si>
  <si>
    <t>Feature to add or select medicine annotation like food</t>
  </si>
  <si>
    <t>Feature to filter annotation data for medicine, food, beverage and food</t>
  </si>
  <si>
    <t>Not in clinical flow, but Satchin  told us when he has visited our office</t>
  </si>
  <si>
    <t>Water tag in the common food section</t>
  </si>
  <si>
    <t>Medication tag in the common food section</t>
  </si>
  <si>
    <t>FAQ</t>
  </si>
  <si>
    <t>Set reminder for medication and supplements like alarm</t>
  </si>
  <si>
    <t>Integrated New layout</t>
  </si>
  <si>
    <t>Implement the logic to calculate the neutrient values using the integrated FNDDS DB</t>
  </si>
  <si>
    <t xml:space="preserve">Prepare new mock up </t>
  </si>
  <si>
    <t>BMI data synchronization</t>
  </si>
  <si>
    <t>API to store BMI data</t>
  </si>
  <si>
    <t>API to synchronize BMI data</t>
  </si>
  <si>
    <t>API to store sleeping data</t>
  </si>
  <si>
    <t>We created the New design</t>
  </si>
  <si>
    <t>Integrated our designed layout</t>
  </si>
  <si>
    <t xml:space="preserve">Feedogram display and functionality changes </t>
  </si>
  <si>
    <t>Tag cloud display on clicking the weekly chart bar</t>
  </si>
  <si>
    <t>Filter food collage location, food, medication etc type wise</t>
  </si>
  <si>
    <t>SalkMetabolic Task List not in Clinical Flow document</t>
  </si>
  <si>
    <t>FNDDS calculation logic integration and mapping to participant</t>
  </si>
  <si>
    <t>Feedogram page design with button arrangements</t>
  </si>
  <si>
    <t>PDF file go through</t>
  </si>
  <si>
    <t>Import data of 14 tables</t>
  </si>
  <si>
    <t>Create model for 14 tables and adding relationship</t>
  </si>
  <si>
    <t>View files to insert new data</t>
  </si>
  <si>
    <t xml:space="preserve"> Generating and associate form for different table.
Dynamically adding of form to insert multiple number of data.</t>
  </si>
  <si>
    <t xml:space="preserve">Save the newly inserted data using Controller </t>
  </si>
  <si>
    <t>Functionality to search food item by name or food code as in FNDDS</t>
  </si>
  <si>
    <t>Integrating calculation logic to find the nutrients</t>
  </si>
  <si>
    <t>To save the nutrient result associated with picture or annotation</t>
  </si>
  <si>
    <t>Display of calorie intake in participant food log section for each food</t>
  </si>
  <si>
    <t>Full text search engine.
Displaying of data with pagination.
Logic to find the measurement description with respect to given food annotation.
Displaying the form for measurement.</t>
  </si>
  <si>
    <t xml:space="preserve"> Fetching and separating the values for different table and save respectively.</t>
  </si>
  <si>
    <t>SalkMetabolic FNDDS Integration</t>
  </si>
  <si>
    <t>Advertisement layout changes as per the reference site http://glucosuccess.org/</t>
  </si>
  <si>
    <t>Choose auto promote or manual promoting of participant while creating research study</t>
  </si>
  <si>
    <t>Modification of generate report feature before promoting to baseline or intervention</t>
  </si>
  <si>
    <t>Modification of blood appointment schedule feature before promoting to baseline or intervention</t>
  </si>
  <si>
    <t>Restrict the coordinator to create visits and its questions, can only create screening questions</t>
  </si>
  <si>
    <t>Changes and removing validation in Report section</t>
  </si>
  <si>
    <t>functionality will work as before after the layout changes</t>
  </si>
  <si>
    <t>Modification of schedule appointment feature to to make optional before promoting to baseline or intervention</t>
  </si>
  <si>
    <t>Modification of logic to Approve participant from "pending for approval" participant list by coordinator and promote to baseline period</t>
  </si>
  <si>
    <t>Allow participant to add email and full name on the document</t>
  </si>
  <si>
    <t>Feature to upload consent document for the study in the main server and store in the S3 bucket</t>
  </si>
  <si>
    <t>Display of the consent document on the advertisement server with in the application</t>
  </si>
  <si>
    <t>Is it required to implement?</t>
  </si>
  <si>
    <t>Send the signed PDF to the participant</t>
  </si>
  <si>
    <t>Functionality to add/edit the Email subject and body content by the coordinator</t>
  </si>
  <si>
    <t>Visit question in a new page without login</t>
  </si>
  <si>
    <t xml:space="preserve"> Validate and functionality to save the answer in the main server with encryption</t>
  </si>
  <si>
    <t>Modification of adding and listing of research ad with all the information</t>
  </si>
  <si>
    <t>Required Information are
Who is Eligible to Participate
About This Study
How this Study Works
Who is Running this Study
And storing these data in the advertisement server</t>
  </si>
  <si>
    <t>Generate PDF of the signed document and save in the database &amp; S3 bucket</t>
  </si>
  <si>
    <t>After taking the picture &amp; in common food page</t>
  </si>
  <si>
    <t>checkbox to hide and show the email, first name and last name column in all the participant list</t>
  </si>
  <si>
    <t>Sleep time adding functionality changes</t>
  </si>
  <si>
    <t>Weekly filter</t>
  </si>
  <si>
    <t>locally done from mobile device</t>
  </si>
  <si>
    <t>Fetching questions from API</t>
  </si>
  <si>
    <t>Generate view to display question and dynamically adding option for radio button, check box, select dropdown &amp; text field and as per the diferent condition</t>
  </si>
  <si>
    <t>Displaying one question at a time with Next button and done if question ends</t>
  </si>
  <si>
    <t>Call API to send the answer to web server</t>
  </si>
  <si>
    <t>Generate questions for the current visit and send to mobile</t>
  </si>
  <si>
    <t>Subdomain implementation</t>
  </si>
  <si>
    <t>Different Template design</t>
  </si>
  <si>
    <t>Integrating the template dynamically as per selected while creating research</t>
  </si>
  <si>
    <t>Displayed on mobile app</t>
  </si>
  <si>
    <t>Ask reason while reject/dropout a participant</t>
  </si>
</sst>
</file>

<file path=xl/styles.xml><?xml version="1.0" encoding="utf-8"?>
<styleSheet xmlns="http://schemas.openxmlformats.org/spreadsheetml/2006/main">
  <fonts count="14">
    <font>
      <sz val="11"/>
      <color theme="1"/>
      <name val="Calibri"/>
      <family val="2"/>
      <scheme val="minor"/>
    </font>
    <font>
      <sz val="11"/>
      <color theme="1"/>
      <name val="Verdana"/>
      <family val="2"/>
    </font>
    <font>
      <sz val="10"/>
      <color theme="1"/>
      <name val="Verdana"/>
      <family val="2"/>
    </font>
    <font>
      <b/>
      <sz val="10"/>
      <color theme="1"/>
      <name val="Verdana"/>
      <family val="2"/>
    </font>
    <font>
      <b/>
      <sz val="10"/>
      <color theme="0"/>
      <name val="Verdana"/>
      <family val="2"/>
    </font>
    <font>
      <sz val="10"/>
      <color rgb="FFFF0000"/>
      <name val="Verdana"/>
      <family val="2"/>
    </font>
    <font>
      <sz val="10"/>
      <color rgb="FF000000"/>
      <name val="Verdana"/>
      <family val="2"/>
    </font>
    <font>
      <b/>
      <sz val="12"/>
      <color theme="1"/>
      <name val="Verdana"/>
      <family val="2"/>
    </font>
    <font>
      <i/>
      <sz val="10"/>
      <color theme="1"/>
      <name val="Verdana"/>
      <family val="2"/>
    </font>
    <font>
      <sz val="10"/>
      <color rgb="FF00B050"/>
      <name val="Verdana"/>
      <family val="2"/>
    </font>
    <font>
      <sz val="10"/>
      <color theme="6" tint="-0.499984740745262"/>
      <name val="Verdana"/>
      <family val="2"/>
    </font>
    <font>
      <sz val="10"/>
      <name val="Verdana"/>
      <family val="2"/>
    </font>
    <font>
      <sz val="10"/>
      <color theme="9" tint="-0.249977111117893"/>
      <name val="Verdana"/>
      <family val="2"/>
    </font>
    <font>
      <b/>
      <sz val="10"/>
      <color rgb="FF00B050"/>
      <name val="Verdana"/>
      <family val="2"/>
    </font>
  </fonts>
  <fills count="7">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68">
    <xf numFmtId="0" fontId="0" fillId="0" borderId="0" xfId="0"/>
    <xf numFmtId="0" fontId="2" fillId="0" borderId="0" xfId="0" applyFont="1"/>
    <xf numFmtId="0" fontId="1" fillId="3"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2" fillId="0" borderId="4" xfId="0" applyFont="1" applyBorder="1" applyAlignment="1">
      <alignment horizontal="center" vertical="center"/>
    </xf>
    <xf numFmtId="0" fontId="3" fillId="0" borderId="5" xfId="0" applyFont="1" applyBorder="1" applyAlignment="1">
      <alignment horizontal="center" vertical="center"/>
    </xf>
    <xf numFmtId="0" fontId="1" fillId="0" borderId="0" xfId="0" applyFont="1"/>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6" fillId="0" borderId="0" xfId="0" applyFont="1" applyBorder="1" applyAlignment="1">
      <alignment vertical="center" wrapText="1"/>
    </xf>
    <xf numFmtId="0" fontId="2" fillId="0" borderId="0" xfId="0" applyFont="1" applyBorder="1" applyAlignment="1">
      <alignment vertical="center" wrapText="1"/>
    </xf>
    <xf numFmtId="0" fontId="3" fillId="0" borderId="0" xfId="0" applyFont="1" applyBorder="1" applyAlignment="1">
      <alignment horizontal="right" vertical="center" wrapText="1"/>
    </xf>
    <xf numFmtId="0" fontId="3" fillId="5" borderId="0" xfId="0" applyFont="1" applyFill="1" applyBorder="1" applyAlignment="1">
      <alignment horizontal="right" vertical="center" wrapText="1"/>
    </xf>
    <xf numFmtId="0" fontId="3" fillId="5" borderId="5" xfId="0" applyFont="1" applyFill="1" applyBorder="1" applyAlignment="1">
      <alignment horizontal="right" vertical="center" wrapText="1"/>
    </xf>
    <xf numFmtId="0" fontId="2" fillId="0" borderId="0" xfId="0" applyFont="1" applyAlignment="1">
      <alignment vertical="center" wrapText="1"/>
    </xf>
    <xf numFmtId="0" fontId="0" fillId="0" borderId="0" xfId="0" applyAlignment="1">
      <alignment vertical="center" wrapText="1"/>
    </xf>
    <xf numFmtId="0" fontId="2" fillId="0" borderId="3" xfId="0" applyFont="1" applyBorder="1" applyAlignment="1">
      <alignment vertical="center" wrapText="1"/>
    </xf>
    <xf numFmtId="0" fontId="5" fillId="0" borderId="3" xfId="0" applyFont="1" applyBorder="1" applyAlignment="1">
      <alignment vertical="center" wrapText="1"/>
    </xf>
    <xf numFmtId="0" fontId="8" fillId="0" borderId="3" xfId="0" applyFont="1" applyBorder="1" applyAlignment="1">
      <alignment vertical="center" wrapText="1"/>
    </xf>
    <xf numFmtId="0" fontId="6" fillId="0" borderId="3" xfId="0" applyFont="1" applyBorder="1" applyAlignment="1">
      <alignment vertical="center" wrapText="1"/>
    </xf>
    <xf numFmtId="0" fontId="2" fillId="0" borderId="6" xfId="0" applyFont="1" applyBorder="1" applyAlignment="1">
      <alignment vertical="center" wrapText="1"/>
    </xf>
    <xf numFmtId="0" fontId="1" fillId="3" borderId="1" xfId="0" applyFont="1" applyFill="1" applyBorder="1" applyAlignment="1">
      <alignment horizontal="center" vertical="center" wrapText="1"/>
    </xf>
    <xf numFmtId="0" fontId="2" fillId="0" borderId="0" xfId="0" applyFont="1" applyBorder="1" applyAlignment="1">
      <alignment vertical="top" wrapText="1"/>
    </xf>
    <xf numFmtId="0" fontId="2" fillId="0" borderId="3" xfId="0" applyFont="1" applyBorder="1" applyAlignment="1">
      <alignment vertical="top" wrapText="1"/>
    </xf>
    <xf numFmtId="0" fontId="5" fillId="0" borderId="3" xfId="0" applyFont="1" applyBorder="1" applyAlignment="1">
      <alignment vertical="top" wrapText="1"/>
    </xf>
    <xf numFmtId="0" fontId="3" fillId="0" borderId="0" xfId="0" applyFont="1" applyBorder="1" applyAlignment="1">
      <alignment horizontal="right" vertical="top" wrapText="1"/>
    </xf>
    <xf numFmtId="0" fontId="3" fillId="5" borderId="0" xfId="0" applyFont="1" applyFill="1" applyBorder="1" applyAlignment="1">
      <alignment horizontal="right" vertical="top" wrapText="1"/>
    </xf>
    <xf numFmtId="0" fontId="6" fillId="0" borderId="0" xfId="0" applyFont="1" applyBorder="1" applyAlignment="1">
      <alignment vertical="top" wrapText="1"/>
    </xf>
    <xf numFmtId="0" fontId="0" fillId="0" borderId="4" xfId="0" applyBorder="1" applyAlignment="1">
      <alignment horizontal="center" vertical="center"/>
    </xf>
    <xf numFmtId="0" fontId="3" fillId="5" borderId="5" xfId="0" applyFont="1" applyFill="1" applyBorder="1" applyAlignment="1">
      <alignment horizontal="right" vertical="top" wrapText="1"/>
    </xf>
    <xf numFmtId="0" fontId="0" fillId="0" borderId="5" xfId="0" applyBorder="1" applyAlignment="1">
      <alignment horizontal="center" vertical="center"/>
    </xf>
    <xf numFmtId="0" fontId="0" fillId="0" borderId="6" xfId="0" applyBorder="1" applyAlignment="1">
      <alignment vertical="top" wrapText="1"/>
    </xf>
    <xf numFmtId="0" fontId="1" fillId="0" borderId="0" xfId="0" applyFont="1" applyAlignment="1">
      <alignment horizontal="center" vertical="center"/>
    </xf>
    <xf numFmtId="0" fontId="10" fillId="0" borderId="0" xfId="0" applyFont="1" applyBorder="1" applyAlignment="1">
      <alignment vertical="center" wrapText="1"/>
    </xf>
    <xf numFmtId="0" fontId="9" fillId="0" borderId="3" xfId="0" applyFont="1" applyBorder="1" applyAlignment="1">
      <alignment vertical="center" wrapText="1"/>
    </xf>
    <xf numFmtId="0" fontId="9" fillId="0" borderId="0" xfId="0" applyFont="1"/>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xf>
    <xf numFmtId="0" fontId="10" fillId="0" borderId="3" xfId="0" applyFont="1" applyBorder="1" applyAlignment="1">
      <alignment vertical="center" wrapText="1"/>
    </xf>
    <xf numFmtId="0" fontId="10" fillId="0" borderId="0" xfId="0" applyFont="1"/>
    <xf numFmtId="0" fontId="11" fillId="0" borderId="0" xfId="0" applyFont="1" applyBorder="1" applyAlignment="1">
      <alignment horizontal="center" vertical="center"/>
    </xf>
    <xf numFmtId="0" fontId="9" fillId="0" borderId="0" xfId="0" applyFont="1" applyBorder="1" applyAlignment="1">
      <alignment vertical="center" wrapText="1"/>
    </xf>
    <xf numFmtId="0" fontId="12" fillId="0" borderId="0" xfId="0" applyFont="1" applyBorder="1" applyAlignment="1">
      <alignment vertical="center" wrapText="1"/>
    </xf>
    <xf numFmtId="0" fontId="6" fillId="6" borderId="0" xfId="0" applyFont="1" applyFill="1" applyBorder="1" applyAlignment="1">
      <alignment vertical="center" wrapText="1"/>
    </xf>
    <xf numFmtId="0" fontId="2" fillId="6" borderId="0" xfId="0" applyFont="1" applyFill="1" applyBorder="1" applyAlignment="1">
      <alignment horizontal="center" vertical="center"/>
    </xf>
    <xf numFmtId="0" fontId="5" fillId="6" borderId="3" xfId="0" applyFont="1" applyFill="1" applyBorder="1" applyAlignment="1">
      <alignment vertical="center" wrapText="1"/>
    </xf>
    <xf numFmtId="0" fontId="2" fillId="6" borderId="0" xfId="0" applyFont="1" applyFill="1" applyBorder="1" applyAlignment="1">
      <alignment vertical="center" wrapText="1"/>
    </xf>
    <xf numFmtId="0" fontId="9" fillId="0" borderId="0" xfId="0" applyFont="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3" xfId="0" applyFont="1" applyFill="1" applyBorder="1" applyAlignment="1">
      <alignment horizontal="center" vertical="center"/>
    </xf>
    <xf numFmtId="0" fontId="7" fillId="2" borderId="0" xfId="0" applyFont="1" applyFill="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11" fillId="0" borderId="0" xfId="0" applyFont="1" applyBorder="1" applyAlignment="1">
      <alignment vertical="center" wrapText="1"/>
    </xf>
    <xf numFmtId="0" fontId="11" fillId="0" borderId="3" xfId="0" applyFont="1" applyBorder="1" applyAlignment="1">
      <alignment vertical="center" wrapText="1"/>
    </xf>
    <xf numFmtId="0" fontId="13" fillId="0" borderId="3" xfId="0" applyFont="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85"/>
  <sheetViews>
    <sheetView tabSelected="1" topLeftCell="A46" workbookViewId="0">
      <selection activeCell="B62" sqref="B62"/>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 min="6" max="6" width="31.85546875" bestFit="1" customWidth="1"/>
  </cols>
  <sheetData>
    <row r="1" spans="1:7" ht="24.75" customHeight="1">
      <c r="A1" s="55" t="s">
        <v>35</v>
      </c>
      <c r="B1" s="56"/>
      <c r="C1" s="56"/>
      <c r="D1" s="56"/>
      <c r="E1" s="57"/>
      <c r="F1" s="10"/>
      <c r="G1" s="10"/>
    </row>
    <row r="2" spans="1:7" s="4" customFormat="1">
      <c r="A2" s="2" t="s">
        <v>0</v>
      </c>
      <c r="B2" s="25" t="s">
        <v>1</v>
      </c>
      <c r="C2" s="2" t="s">
        <v>49</v>
      </c>
      <c r="D2" s="2" t="s">
        <v>50</v>
      </c>
      <c r="E2" s="25" t="s">
        <v>2</v>
      </c>
      <c r="F2" s="36"/>
      <c r="G2" s="36"/>
    </row>
    <row r="3" spans="1:7" s="1" customFormat="1" ht="15" customHeight="1">
      <c r="A3" s="58" t="s">
        <v>3</v>
      </c>
      <c r="B3" s="59"/>
      <c r="C3" s="59"/>
      <c r="D3" s="59"/>
      <c r="E3" s="60"/>
    </row>
    <row r="4" spans="1:7" s="1" customFormat="1" ht="12.75">
      <c r="A4" s="5">
        <v>1</v>
      </c>
      <c r="B4" s="14" t="s">
        <v>132</v>
      </c>
      <c r="C4" s="6">
        <v>4</v>
      </c>
      <c r="D4" s="6">
        <v>1</v>
      </c>
      <c r="E4" s="20" t="s">
        <v>5</v>
      </c>
    </row>
    <row r="5" spans="1:7" s="1" customFormat="1" ht="51">
      <c r="A5" s="5">
        <v>2</v>
      </c>
      <c r="B5" s="14" t="s">
        <v>133</v>
      </c>
      <c r="C5" s="6">
        <v>16</v>
      </c>
      <c r="D5" s="6">
        <v>4</v>
      </c>
      <c r="E5" s="20" t="s">
        <v>5</v>
      </c>
    </row>
    <row r="6" spans="1:7" s="1" customFormat="1" ht="32.25" customHeight="1">
      <c r="A6" s="5">
        <v>3</v>
      </c>
      <c r="B6" s="14" t="s">
        <v>134</v>
      </c>
      <c r="C6" s="6">
        <v>6</v>
      </c>
      <c r="D6" s="6">
        <v>1</v>
      </c>
      <c r="E6" s="20" t="s">
        <v>5</v>
      </c>
    </row>
    <row r="7" spans="1:7" s="1" customFormat="1" ht="32.25" customHeight="1">
      <c r="A7" s="5">
        <v>4</v>
      </c>
      <c r="B7" s="14" t="s">
        <v>135</v>
      </c>
      <c r="C7" s="6">
        <v>8</v>
      </c>
      <c r="D7" s="6" t="s">
        <v>5</v>
      </c>
      <c r="E7" s="20" t="s">
        <v>5</v>
      </c>
    </row>
    <row r="8" spans="1:7" s="1" customFormat="1" ht="12.75">
      <c r="A8" s="5"/>
      <c r="B8" s="14"/>
      <c r="C8" s="6"/>
      <c r="D8" s="6"/>
      <c r="E8" s="20"/>
    </row>
    <row r="9" spans="1:7" s="1" customFormat="1" ht="12.75">
      <c r="A9" s="5"/>
      <c r="B9" s="48"/>
      <c r="C9" s="6"/>
      <c r="D9" s="6"/>
      <c r="E9" s="20"/>
    </row>
    <row r="10" spans="1:7" s="1" customFormat="1" ht="12.75">
      <c r="A10" s="5"/>
      <c r="B10" s="14"/>
      <c r="C10" s="6"/>
      <c r="D10" s="6"/>
      <c r="E10" s="20"/>
    </row>
    <row r="11" spans="1:7" s="1" customFormat="1" ht="12.75">
      <c r="A11" s="5"/>
      <c r="B11" s="14"/>
      <c r="C11" s="6"/>
      <c r="D11" s="6"/>
      <c r="E11" s="20"/>
    </row>
    <row r="12" spans="1:7" s="1" customFormat="1" ht="12.75">
      <c r="A12" s="5"/>
      <c r="B12" s="14"/>
      <c r="C12" s="6"/>
      <c r="D12" s="6"/>
      <c r="E12" s="20"/>
    </row>
    <row r="13" spans="1:7" s="1" customFormat="1" ht="12.75">
      <c r="A13" s="5"/>
      <c r="B13" s="14"/>
      <c r="C13" s="6"/>
      <c r="D13" s="6"/>
      <c r="E13" s="20"/>
    </row>
    <row r="14" spans="1:7" s="1" customFormat="1" ht="12.75">
      <c r="A14" s="5"/>
      <c r="B14" s="14"/>
      <c r="C14" s="6"/>
      <c r="D14" s="6"/>
      <c r="E14" s="20"/>
    </row>
    <row r="15" spans="1:7" s="1" customFormat="1" ht="12.75">
      <c r="A15" s="5"/>
      <c r="B15" s="14"/>
      <c r="C15" s="6"/>
      <c r="D15" s="6"/>
      <c r="E15" s="20"/>
    </row>
    <row r="16" spans="1:7" s="1" customFormat="1" ht="12.75">
      <c r="A16" s="5"/>
      <c r="B16" s="14"/>
      <c r="C16" s="6"/>
      <c r="D16" s="6"/>
      <c r="E16" s="20"/>
    </row>
    <row r="17" spans="1:7" s="1" customFormat="1" ht="12.75">
      <c r="A17" s="5"/>
      <c r="B17" s="14"/>
      <c r="C17" s="6"/>
      <c r="D17" s="6"/>
      <c r="E17" s="20"/>
    </row>
    <row r="18" spans="1:7" s="1" customFormat="1" ht="12.75">
      <c r="A18" s="5"/>
      <c r="B18" s="14"/>
      <c r="C18" s="6"/>
      <c r="D18" s="6"/>
      <c r="E18" s="20"/>
    </row>
    <row r="19" spans="1:7" s="1" customFormat="1" ht="12.75">
      <c r="A19" s="5"/>
      <c r="B19" s="48"/>
      <c r="C19" s="6"/>
      <c r="D19" s="6"/>
      <c r="E19" s="21"/>
    </row>
    <row r="20" spans="1:7" s="1" customFormat="1" ht="12.75">
      <c r="A20" s="5"/>
      <c r="B20" s="48"/>
      <c r="C20" s="6"/>
      <c r="D20" s="6"/>
      <c r="E20" s="21"/>
    </row>
    <row r="21" spans="1:7" s="1" customFormat="1" ht="12.75">
      <c r="A21" s="5"/>
      <c r="B21" s="15" t="s">
        <v>18</v>
      </c>
      <c r="C21" s="7">
        <f>SUM(C4:C20)</f>
        <v>34</v>
      </c>
      <c r="D21" s="7">
        <f>SUM(D4:D20)</f>
        <v>6</v>
      </c>
      <c r="E21" s="20"/>
      <c r="F21" s="1" t="s">
        <v>5</v>
      </c>
      <c r="G21" s="1" t="s">
        <v>5</v>
      </c>
    </row>
    <row r="22" spans="1:7" s="1" customFormat="1" ht="12.75">
      <c r="A22" s="5"/>
      <c r="B22" s="15" t="s">
        <v>41</v>
      </c>
      <c r="C22" s="7">
        <v>6</v>
      </c>
      <c r="D22" s="7"/>
      <c r="E22" s="22" t="s">
        <v>43</v>
      </c>
    </row>
    <row r="23" spans="1:7" s="1" customFormat="1" ht="12.75">
      <c r="A23" s="5"/>
      <c r="B23" s="16" t="s">
        <v>37</v>
      </c>
      <c r="C23" s="11">
        <f>SUM(C21:C22,D21)</f>
        <v>46</v>
      </c>
      <c r="D23" s="7"/>
      <c r="E23" s="20"/>
    </row>
    <row r="24" spans="1:7" s="1" customFormat="1" ht="12.75">
      <c r="A24" s="58" t="s">
        <v>7</v>
      </c>
      <c r="B24" s="59"/>
      <c r="C24" s="59"/>
      <c r="D24" s="59"/>
      <c r="E24" s="60"/>
    </row>
    <row r="25" spans="1:7" s="1" customFormat="1" ht="12.75">
      <c r="A25" s="5">
        <v>1</v>
      </c>
      <c r="B25" s="14" t="s">
        <v>132</v>
      </c>
      <c r="C25" s="6">
        <v>4</v>
      </c>
      <c r="D25" s="6">
        <v>1</v>
      </c>
      <c r="E25" s="20" t="s">
        <v>5</v>
      </c>
    </row>
    <row r="26" spans="1:7" s="1" customFormat="1" ht="51">
      <c r="A26" s="5">
        <v>2</v>
      </c>
      <c r="B26" s="14" t="s">
        <v>133</v>
      </c>
      <c r="C26" s="6">
        <v>16</v>
      </c>
      <c r="D26" s="6">
        <v>4</v>
      </c>
      <c r="E26" s="20" t="s">
        <v>5</v>
      </c>
    </row>
    <row r="27" spans="1:7" s="1" customFormat="1" ht="32.25" customHeight="1">
      <c r="A27" s="5">
        <v>3</v>
      </c>
      <c r="B27" s="14" t="s">
        <v>134</v>
      </c>
      <c r="C27" s="6">
        <v>6</v>
      </c>
      <c r="D27" s="6">
        <v>1</v>
      </c>
      <c r="E27" s="20" t="s">
        <v>5</v>
      </c>
    </row>
    <row r="28" spans="1:7" s="1" customFormat="1" ht="32.25" customHeight="1">
      <c r="A28" s="5">
        <v>4</v>
      </c>
      <c r="B28" s="14" t="s">
        <v>135</v>
      </c>
      <c r="C28" s="6">
        <v>8</v>
      </c>
      <c r="D28" s="6" t="s">
        <v>5</v>
      </c>
      <c r="E28" s="20" t="s">
        <v>5</v>
      </c>
    </row>
    <row r="29" spans="1:7" s="1" customFormat="1" ht="12.75">
      <c r="A29" s="5"/>
      <c r="B29" s="14"/>
      <c r="C29" s="6"/>
      <c r="D29" s="6"/>
      <c r="E29" s="20"/>
    </row>
    <row r="30" spans="1:7" s="1" customFormat="1" ht="12.75">
      <c r="A30" s="5"/>
      <c r="B30" s="14"/>
      <c r="C30" s="6"/>
      <c r="D30" s="6"/>
      <c r="E30" s="20"/>
    </row>
    <row r="31" spans="1:7" s="1" customFormat="1" ht="32.25" customHeight="1">
      <c r="A31" s="5"/>
      <c r="B31" s="14"/>
      <c r="C31" s="6"/>
      <c r="D31" s="6"/>
      <c r="E31" s="20"/>
    </row>
    <row r="32" spans="1:7" s="1" customFormat="1" ht="32.25" customHeight="1">
      <c r="A32" s="5"/>
      <c r="B32" s="14"/>
      <c r="C32" s="6"/>
      <c r="D32" s="6"/>
      <c r="E32" s="20"/>
    </row>
    <row r="33" spans="1:7" s="1" customFormat="1" ht="12.75">
      <c r="A33" s="5"/>
      <c r="B33" s="14"/>
      <c r="C33" s="6"/>
      <c r="D33" s="6"/>
      <c r="E33" s="20"/>
    </row>
    <row r="34" spans="1:7" s="1" customFormat="1" ht="12.75">
      <c r="A34" s="5"/>
      <c r="B34" s="14"/>
      <c r="C34" s="6"/>
      <c r="D34" s="6"/>
      <c r="E34" s="20"/>
    </row>
    <row r="35" spans="1:7" s="1" customFormat="1" ht="32.25" customHeight="1">
      <c r="A35" s="5"/>
      <c r="B35" s="14"/>
      <c r="C35" s="6"/>
      <c r="D35" s="6"/>
      <c r="E35" s="20"/>
    </row>
    <row r="36" spans="1:7" s="1" customFormat="1" ht="32.25" customHeight="1">
      <c r="A36" s="5"/>
      <c r="B36" s="14"/>
      <c r="C36" s="6"/>
      <c r="D36" s="6"/>
      <c r="E36" s="20"/>
    </row>
    <row r="37" spans="1:7" s="1" customFormat="1" ht="12.75">
      <c r="A37" s="5"/>
      <c r="B37" s="14"/>
      <c r="C37" s="6"/>
      <c r="D37" s="6"/>
      <c r="E37" s="20"/>
    </row>
    <row r="38" spans="1:7" s="1" customFormat="1" ht="12.75">
      <c r="A38" s="5"/>
      <c r="B38" s="14"/>
      <c r="C38" s="6"/>
      <c r="D38" s="6"/>
      <c r="E38" s="20"/>
    </row>
    <row r="39" spans="1:7" s="1" customFormat="1" ht="32.25" customHeight="1">
      <c r="A39" s="5"/>
      <c r="B39" s="14"/>
      <c r="C39" s="6"/>
      <c r="D39" s="6"/>
      <c r="E39" s="20"/>
    </row>
    <row r="40" spans="1:7" s="1" customFormat="1" ht="32.25" customHeight="1">
      <c r="A40" s="5"/>
      <c r="B40" s="14"/>
      <c r="C40" s="6"/>
      <c r="D40" s="6"/>
      <c r="E40" s="20"/>
    </row>
    <row r="41" spans="1:7" s="1" customFormat="1" ht="12.75">
      <c r="A41" s="5"/>
      <c r="B41" s="15" t="s">
        <v>18</v>
      </c>
      <c r="C41" s="7">
        <f>SUM(C25:C40)</f>
        <v>34</v>
      </c>
      <c r="D41" s="7">
        <f>SUM(D25:D40)</f>
        <v>6</v>
      </c>
      <c r="E41" s="20"/>
      <c r="F41" s="1" t="s">
        <v>5</v>
      </c>
      <c r="G41" s="1" t="s">
        <v>5</v>
      </c>
    </row>
    <row r="42" spans="1:7" s="1" customFormat="1" ht="12.75">
      <c r="A42" s="5"/>
      <c r="B42" s="15" t="s">
        <v>23</v>
      </c>
      <c r="C42" s="7">
        <v>6</v>
      </c>
      <c r="D42" s="7"/>
      <c r="E42" s="22" t="s">
        <v>43</v>
      </c>
    </row>
    <row r="43" spans="1:7" s="1" customFormat="1" ht="12.75">
      <c r="A43" s="5"/>
      <c r="B43" s="16" t="s">
        <v>37</v>
      </c>
      <c r="C43" s="11">
        <f>SUM(C41:C42,D41)</f>
        <v>46</v>
      </c>
      <c r="D43" s="7"/>
      <c r="E43" s="20"/>
    </row>
    <row r="44" spans="1:7" s="1" customFormat="1" ht="12.75">
      <c r="A44" s="58" t="s">
        <v>10</v>
      </c>
      <c r="B44" s="59"/>
      <c r="C44" s="59"/>
      <c r="D44" s="59"/>
      <c r="E44" s="60"/>
    </row>
    <row r="45" spans="1:7" s="1" customFormat="1" ht="25.5">
      <c r="A45" s="5">
        <v>1</v>
      </c>
      <c r="B45" s="13" t="s">
        <v>136</v>
      </c>
      <c r="C45" s="6">
        <v>16</v>
      </c>
      <c r="D45" s="6" t="s">
        <v>5</v>
      </c>
      <c r="E45" s="20" t="s">
        <v>5</v>
      </c>
    </row>
    <row r="46" spans="1:7" s="1" customFormat="1" ht="12.75">
      <c r="A46" s="5">
        <v>2</v>
      </c>
      <c r="B46" s="14" t="s">
        <v>5</v>
      </c>
      <c r="C46" s="6" t="s">
        <v>5</v>
      </c>
      <c r="D46" s="6"/>
      <c r="E46" s="20" t="s">
        <v>5</v>
      </c>
    </row>
    <row r="47" spans="1:7" s="1" customFormat="1" ht="12.75">
      <c r="A47" s="5"/>
      <c r="B47" s="14" t="s">
        <v>5</v>
      </c>
      <c r="C47" s="6" t="s">
        <v>5</v>
      </c>
      <c r="D47" s="6"/>
      <c r="E47" s="20"/>
    </row>
    <row r="48" spans="1:7" s="1" customFormat="1" ht="15.75" customHeight="1">
      <c r="A48" s="5"/>
      <c r="B48" s="14"/>
      <c r="C48" s="6"/>
      <c r="D48" s="6"/>
      <c r="E48" s="20"/>
    </row>
    <row r="49" spans="1:7" s="1" customFormat="1" ht="17.25" customHeight="1">
      <c r="A49" s="5"/>
      <c r="B49" s="48"/>
      <c r="C49" s="54"/>
      <c r="D49" s="54"/>
      <c r="E49" s="38"/>
    </row>
    <row r="50" spans="1:7" s="1" customFormat="1" ht="12.75">
      <c r="A50" s="5"/>
      <c r="B50" s="14"/>
      <c r="C50" s="6"/>
      <c r="D50" s="6"/>
      <c r="E50" s="20"/>
    </row>
    <row r="51" spans="1:7" s="1" customFormat="1" ht="12.75">
      <c r="A51" s="5"/>
      <c r="B51" s="14"/>
      <c r="C51" s="6"/>
      <c r="D51" s="6"/>
      <c r="E51" s="20"/>
    </row>
    <row r="52" spans="1:7" s="1" customFormat="1" ht="12.75">
      <c r="A52" s="5"/>
      <c r="B52" s="13"/>
      <c r="C52" s="6"/>
      <c r="D52" s="6"/>
      <c r="E52" s="20"/>
    </row>
    <row r="53" spans="1:7" s="1" customFormat="1" ht="12.75">
      <c r="A53" s="5"/>
      <c r="B53" s="13"/>
      <c r="C53" s="6"/>
      <c r="D53" s="6"/>
      <c r="E53" s="20"/>
    </row>
    <row r="54" spans="1:7" s="1" customFormat="1" ht="12.75">
      <c r="A54" s="5"/>
      <c r="B54" s="15" t="s">
        <v>18</v>
      </c>
      <c r="C54" s="7">
        <f>SUM(C45:C53)</f>
        <v>16</v>
      </c>
      <c r="D54" s="6"/>
      <c r="E54" s="23"/>
      <c r="F54" s="1" t="s">
        <v>5</v>
      </c>
      <c r="G54" s="1" t="s">
        <v>5</v>
      </c>
    </row>
    <row r="55" spans="1:7" s="1" customFormat="1" ht="12.75">
      <c r="A55" s="5"/>
      <c r="B55" s="15" t="s">
        <v>23</v>
      </c>
      <c r="C55" s="7">
        <v>3</v>
      </c>
      <c r="D55" s="7"/>
      <c r="E55" s="22" t="s">
        <v>43</v>
      </c>
    </row>
    <row r="56" spans="1:7" s="1" customFormat="1" ht="12.75">
      <c r="A56" s="5"/>
      <c r="B56" s="16" t="s">
        <v>37</v>
      </c>
      <c r="C56" s="11">
        <f>SUM(C54:C55,D54)</f>
        <v>19</v>
      </c>
      <c r="D56" s="7"/>
      <c r="E56" s="20"/>
    </row>
    <row r="57" spans="1:7" s="1" customFormat="1" ht="12.75">
      <c r="A57" s="58" t="s">
        <v>13</v>
      </c>
      <c r="B57" s="59"/>
      <c r="C57" s="59"/>
      <c r="D57" s="59"/>
      <c r="E57" s="60"/>
    </row>
    <row r="58" spans="1:7" s="1" customFormat="1" ht="12.75">
      <c r="A58" s="5"/>
      <c r="B58" s="14" t="s">
        <v>137</v>
      </c>
      <c r="C58" s="44"/>
      <c r="D58" s="44"/>
      <c r="E58" s="21"/>
    </row>
    <row r="59" spans="1:7" s="1" customFormat="1" ht="12.75" customHeight="1">
      <c r="A59" s="5"/>
      <c r="B59" s="14" t="s">
        <v>138</v>
      </c>
      <c r="C59" s="44"/>
      <c r="D59" s="44"/>
      <c r="E59" s="21"/>
    </row>
    <row r="60" spans="1:7" s="1" customFormat="1" ht="25.5">
      <c r="A60" s="5"/>
      <c r="B60" s="14" t="s">
        <v>139</v>
      </c>
      <c r="C60" s="6"/>
      <c r="D60" s="6"/>
      <c r="E60" s="20"/>
    </row>
    <row r="61" spans="1:7" s="1" customFormat="1" ht="12.75">
      <c r="A61" s="5"/>
      <c r="B61" s="14"/>
      <c r="C61" s="6"/>
      <c r="D61" s="6"/>
      <c r="E61" s="20"/>
    </row>
    <row r="62" spans="1:7" s="1" customFormat="1" ht="12.75">
      <c r="A62" s="5"/>
      <c r="B62" s="14"/>
      <c r="C62" s="6"/>
      <c r="D62" s="6"/>
      <c r="E62" s="20"/>
    </row>
    <row r="63" spans="1:7" s="1" customFormat="1" ht="12.75">
      <c r="A63" s="5"/>
      <c r="B63" s="14"/>
      <c r="C63" s="6"/>
      <c r="D63" s="6"/>
      <c r="E63" s="20"/>
    </row>
    <row r="64" spans="1:7" s="1" customFormat="1" ht="12.75">
      <c r="A64" s="5"/>
      <c r="B64" s="14"/>
      <c r="C64" s="6"/>
      <c r="D64" s="6"/>
      <c r="E64" s="20"/>
    </row>
    <row r="65" spans="1:5" s="1" customFormat="1" ht="12.75">
      <c r="A65" s="5"/>
      <c r="B65" s="14"/>
      <c r="C65" s="6"/>
      <c r="D65" s="6"/>
      <c r="E65" s="20"/>
    </row>
    <row r="66" spans="1:5" s="1" customFormat="1" ht="12.75">
      <c r="A66" s="5"/>
      <c r="B66" s="14"/>
      <c r="C66" s="6"/>
      <c r="D66" s="6"/>
      <c r="E66" s="20"/>
    </row>
    <row r="67" spans="1:5" s="1" customFormat="1" ht="12.75">
      <c r="A67" s="5"/>
      <c r="B67" s="14"/>
      <c r="C67" s="6"/>
      <c r="D67" s="6"/>
      <c r="E67" s="20"/>
    </row>
    <row r="68" spans="1:5" s="1" customFormat="1" ht="12.75">
      <c r="A68" s="5"/>
      <c r="B68" s="14"/>
      <c r="C68" s="6"/>
      <c r="D68" s="6"/>
      <c r="E68" s="20"/>
    </row>
    <row r="69" spans="1:5" s="1" customFormat="1" ht="12.75">
      <c r="A69" s="5"/>
      <c r="B69" s="14"/>
      <c r="C69" s="6"/>
      <c r="D69" s="6"/>
      <c r="E69" s="20"/>
    </row>
    <row r="70" spans="1:5" s="1" customFormat="1" ht="12.75">
      <c r="A70" s="5"/>
      <c r="B70" s="14"/>
      <c r="C70" s="6"/>
      <c r="D70" s="6"/>
      <c r="E70" s="20"/>
    </row>
    <row r="71" spans="1:5" s="1" customFormat="1" ht="12.75">
      <c r="A71" s="5"/>
      <c r="B71" s="14"/>
      <c r="C71" s="6"/>
      <c r="D71" s="6"/>
      <c r="E71" s="20"/>
    </row>
    <row r="72" spans="1:5" s="1" customFormat="1" ht="12.75">
      <c r="A72" s="5"/>
      <c r="B72" s="14"/>
      <c r="C72" s="6"/>
      <c r="D72" s="6"/>
      <c r="E72" s="20"/>
    </row>
    <row r="73" spans="1:5" s="1" customFormat="1" ht="12.75">
      <c r="A73" s="5"/>
      <c r="B73" s="14"/>
      <c r="C73" s="6"/>
      <c r="D73" s="6"/>
      <c r="E73" s="20"/>
    </row>
    <row r="74" spans="1:5" s="1" customFormat="1" ht="12.75">
      <c r="A74" s="5"/>
      <c r="B74" s="14"/>
      <c r="C74" s="6"/>
      <c r="D74" s="6"/>
      <c r="E74" s="20"/>
    </row>
    <row r="75" spans="1:5" s="1" customFormat="1" ht="12.75">
      <c r="A75" s="5"/>
      <c r="B75" s="14"/>
      <c r="C75" s="6"/>
      <c r="D75" s="6"/>
      <c r="E75" s="20"/>
    </row>
    <row r="76" spans="1:5" s="1" customFormat="1" ht="12.75">
      <c r="A76" s="5"/>
      <c r="B76" s="14"/>
      <c r="C76" s="6"/>
      <c r="D76" s="6"/>
      <c r="E76" s="20"/>
    </row>
    <row r="77" spans="1:5" s="1" customFormat="1" ht="12.75">
      <c r="A77" s="5"/>
      <c r="B77" s="14"/>
      <c r="C77" s="6"/>
      <c r="D77" s="6"/>
      <c r="E77" s="20"/>
    </row>
    <row r="78" spans="1:5" s="1" customFormat="1" ht="12.75">
      <c r="A78" s="5"/>
      <c r="B78" s="14"/>
      <c r="C78" s="6"/>
      <c r="D78" s="6"/>
      <c r="E78" s="20"/>
    </row>
    <row r="79" spans="1:5" s="1" customFormat="1" ht="12.75">
      <c r="A79" s="5"/>
      <c r="B79" s="14"/>
      <c r="C79" s="6"/>
      <c r="D79" s="6"/>
      <c r="E79" s="20"/>
    </row>
    <row r="80" spans="1:5" s="1" customFormat="1" ht="12.75">
      <c r="A80" s="5"/>
      <c r="B80" s="14"/>
      <c r="C80" s="6"/>
      <c r="D80" s="6"/>
      <c r="E80" s="20"/>
    </row>
    <row r="81" spans="1:5" s="1" customFormat="1" ht="12.75">
      <c r="A81" s="5" t="s">
        <v>5</v>
      </c>
      <c r="B81" s="15" t="s">
        <v>18</v>
      </c>
      <c r="C81" s="7">
        <f>SUM(C58:C80)</f>
        <v>0</v>
      </c>
      <c r="D81" s="7">
        <f>SUM(D58:D80)</f>
        <v>0</v>
      </c>
      <c r="E81" s="20"/>
    </row>
    <row r="82" spans="1:5" s="1" customFormat="1" ht="12.75">
      <c r="A82" s="5"/>
      <c r="B82" s="15" t="s">
        <v>23</v>
      </c>
      <c r="C82" s="7">
        <v>0</v>
      </c>
      <c r="D82" s="7"/>
      <c r="E82" s="22" t="s">
        <v>43</v>
      </c>
    </row>
    <row r="83" spans="1:5" s="1" customFormat="1" ht="12.75">
      <c r="A83" s="8"/>
      <c r="B83" s="17" t="s">
        <v>37</v>
      </c>
      <c r="C83" s="12">
        <f>SUM(C81:C82,D81)</f>
        <v>0</v>
      </c>
      <c r="D83" s="9"/>
      <c r="E83" s="24"/>
    </row>
    <row r="84" spans="1:5" s="1" customFormat="1" ht="12.75">
      <c r="A84" s="3"/>
      <c r="B84" s="18"/>
      <c r="C84" s="3"/>
      <c r="D84" s="3"/>
      <c r="E84" s="18"/>
    </row>
    <row r="85" spans="1:5" s="1" customFormat="1" ht="12.75">
      <c r="A85" s="3"/>
      <c r="B85" s="18"/>
      <c r="C85" s="3"/>
      <c r="D85" s="3"/>
      <c r="E85" s="18"/>
    </row>
  </sheetData>
  <mergeCells count="5">
    <mergeCell ref="A1:E1"/>
    <mergeCell ref="A3:E3"/>
    <mergeCell ref="A24:E24"/>
    <mergeCell ref="A44:E44"/>
    <mergeCell ref="A57:E5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G87"/>
  <sheetViews>
    <sheetView topLeftCell="A54" workbookViewId="0">
      <selection activeCell="B69" sqref="B69"/>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 min="6" max="6" width="31.85546875" bestFit="1" customWidth="1"/>
  </cols>
  <sheetData>
    <row r="1" spans="1:7" ht="24.75" customHeight="1">
      <c r="A1" s="55" t="s">
        <v>35</v>
      </c>
      <c r="B1" s="56"/>
      <c r="C1" s="56"/>
      <c r="D1" s="56"/>
      <c r="E1" s="57"/>
      <c r="F1" s="10"/>
      <c r="G1" s="10"/>
    </row>
    <row r="2" spans="1:7" s="4" customFormat="1">
      <c r="A2" s="2" t="s">
        <v>0</v>
      </c>
      <c r="B2" s="25" t="s">
        <v>1</v>
      </c>
      <c r="C2" s="2" t="s">
        <v>49</v>
      </c>
      <c r="D2" s="2" t="s">
        <v>50</v>
      </c>
      <c r="E2" s="25" t="s">
        <v>2</v>
      </c>
      <c r="F2" s="36"/>
      <c r="G2" s="36"/>
    </row>
    <row r="3" spans="1:7" s="1" customFormat="1" ht="15" customHeight="1">
      <c r="A3" s="58" t="s">
        <v>3</v>
      </c>
      <c r="B3" s="59"/>
      <c r="C3" s="59"/>
      <c r="D3" s="59"/>
      <c r="E3" s="60"/>
    </row>
    <row r="4" spans="1:7" s="1" customFormat="1" ht="25.5">
      <c r="A4" s="5">
        <v>1</v>
      </c>
      <c r="B4" s="48" t="s">
        <v>26</v>
      </c>
      <c r="C4" s="6">
        <v>12</v>
      </c>
      <c r="D4" s="6">
        <v>2</v>
      </c>
      <c r="E4" s="20" t="s">
        <v>33</v>
      </c>
    </row>
    <row r="5" spans="1:7" s="1" customFormat="1" ht="33" customHeight="1">
      <c r="A5" s="5">
        <v>2</v>
      </c>
      <c r="B5" s="48" t="s">
        <v>88</v>
      </c>
      <c r="C5" s="6">
        <v>36</v>
      </c>
      <c r="D5" s="6">
        <v>6</v>
      </c>
      <c r="E5" s="20" t="s">
        <v>19</v>
      </c>
    </row>
    <row r="6" spans="1:7" s="1" customFormat="1" ht="32.25" customHeight="1">
      <c r="A6" s="5">
        <v>3</v>
      </c>
      <c r="B6" s="48" t="s">
        <v>93</v>
      </c>
      <c r="C6" s="6">
        <v>6</v>
      </c>
      <c r="D6" s="6">
        <v>2</v>
      </c>
      <c r="E6" s="20" t="s">
        <v>19</v>
      </c>
    </row>
    <row r="7" spans="1:7" s="1" customFormat="1" ht="32.25" customHeight="1">
      <c r="A7" s="5">
        <v>4</v>
      </c>
      <c r="B7" s="48" t="s">
        <v>44</v>
      </c>
      <c r="C7" s="6">
        <v>6</v>
      </c>
      <c r="D7" s="6">
        <v>2</v>
      </c>
      <c r="E7" s="20" t="s">
        <v>19</v>
      </c>
    </row>
    <row r="8" spans="1:7" s="1" customFormat="1" ht="25.5">
      <c r="A8" s="5">
        <v>5</v>
      </c>
      <c r="B8" s="48" t="s">
        <v>20</v>
      </c>
      <c r="C8" s="6">
        <v>8</v>
      </c>
      <c r="D8" s="6">
        <v>2</v>
      </c>
      <c r="E8" s="20" t="s">
        <v>19</v>
      </c>
    </row>
    <row r="9" spans="1:7" s="1" customFormat="1" ht="25.5">
      <c r="A9" s="5">
        <v>6</v>
      </c>
      <c r="B9" s="48" t="s">
        <v>21</v>
      </c>
      <c r="C9" s="6">
        <v>4</v>
      </c>
      <c r="D9" s="6">
        <v>1</v>
      </c>
      <c r="E9" s="20" t="s">
        <v>19</v>
      </c>
    </row>
    <row r="10" spans="1:7" s="1" customFormat="1" ht="25.5">
      <c r="A10" s="5">
        <v>7</v>
      </c>
      <c r="B10" s="49" t="s">
        <v>22</v>
      </c>
      <c r="C10" s="6">
        <v>36</v>
      </c>
      <c r="D10" s="6">
        <v>4</v>
      </c>
      <c r="E10" s="20" t="s">
        <v>19</v>
      </c>
    </row>
    <row r="11" spans="1:7" s="1" customFormat="1" ht="25.5">
      <c r="A11" s="5">
        <v>8</v>
      </c>
      <c r="B11" s="49" t="s">
        <v>36</v>
      </c>
      <c r="C11" s="6">
        <v>16</v>
      </c>
      <c r="D11" s="6">
        <v>4</v>
      </c>
      <c r="E11" s="20"/>
    </row>
    <row r="12" spans="1:7" s="1" customFormat="1" ht="51">
      <c r="A12" s="5">
        <v>9</v>
      </c>
      <c r="B12" s="14" t="s">
        <v>15</v>
      </c>
      <c r="C12" s="6">
        <v>16</v>
      </c>
      <c r="D12" s="6">
        <v>4</v>
      </c>
      <c r="E12" s="20" t="s">
        <v>24</v>
      </c>
    </row>
    <row r="13" spans="1:7" s="1" customFormat="1" ht="102">
      <c r="A13" s="5">
        <v>10</v>
      </c>
      <c r="B13" s="48" t="s">
        <v>78</v>
      </c>
      <c r="C13" s="6">
        <v>16</v>
      </c>
      <c r="D13" s="6">
        <v>2</v>
      </c>
      <c r="E13" s="20" t="s">
        <v>17</v>
      </c>
    </row>
    <row r="14" spans="1:7" s="1" customFormat="1" ht="25.5">
      <c r="A14" s="5">
        <v>11</v>
      </c>
      <c r="B14" s="50" t="s">
        <v>16</v>
      </c>
      <c r="C14" s="51">
        <v>40</v>
      </c>
      <c r="D14" s="51">
        <v>8</v>
      </c>
      <c r="E14" s="52" t="s">
        <v>39</v>
      </c>
    </row>
    <row r="15" spans="1:7" s="1" customFormat="1" ht="25.5">
      <c r="A15" s="5">
        <v>12</v>
      </c>
      <c r="B15" s="53" t="s">
        <v>6</v>
      </c>
      <c r="C15" s="51">
        <v>80</v>
      </c>
      <c r="D15" s="51">
        <v>20</v>
      </c>
      <c r="E15" s="52" t="s">
        <v>39</v>
      </c>
    </row>
    <row r="16" spans="1:7" s="1" customFormat="1" ht="25.5">
      <c r="A16" s="5">
        <v>13</v>
      </c>
      <c r="B16" s="53" t="s">
        <v>11</v>
      </c>
      <c r="C16" s="51">
        <v>16</v>
      </c>
      <c r="D16" s="51">
        <v>2</v>
      </c>
      <c r="E16" s="52" t="s">
        <v>40</v>
      </c>
    </row>
    <row r="17" spans="1:7" s="1" customFormat="1" ht="38.25">
      <c r="A17" s="5">
        <v>14</v>
      </c>
      <c r="B17" s="14" t="s">
        <v>71</v>
      </c>
      <c r="C17" s="6">
        <v>24</v>
      </c>
      <c r="D17" s="6">
        <v>4</v>
      </c>
      <c r="E17" s="20" t="s">
        <v>127</v>
      </c>
    </row>
    <row r="18" spans="1:7" s="1" customFormat="1" ht="25.5">
      <c r="A18" s="5">
        <v>15</v>
      </c>
      <c r="B18" s="14" t="s">
        <v>55</v>
      </c>
      <c r="C18" s="6">
        <v>6</v>
      </c>
      <c r="D18" s="6"/>
      <c r="E18" s="21"/>
    </row>
    <row r="19" spans="1:7" s="1" customFormat="1" ht="25.5">
      <c r="A19" s="5">
        <v>16</v>
      </c>
      <c r="B19" s="48" t="s">
        <v>90</v>
      </c>
      <c r="C19" s="6">
        <v>16</v>
      </c>
      <c r="D19" s="6">
        <v>4</v>
      </c>
      <c r="E19" s="21" t="s">
        <v>130</v>
      </c>
    </row>
    <row r="20" spans="1:7" s="1" customFormat="1" ht="12.75">
      <c r="A20" s="5">
        <v>17</v>
      </c>
      <c r="B20" s="48" t="s">
        <v>129</v>
      </c>
      <c r="C20" s="6">
        <v>32</v>
      </c>
      <c r="D20" s="6">
        <v>4</v>
      </c>
      <c r="E20" s="21"/>
    </row>
    <row r="21" spans="1:7" s="1" customFormat="1" ht="12.75">
      <c r="A21" s="5"/>
      <c r="B21" s="15" t="s">
        <v>18</v>
      </c>
      <c r="C21" s="7">
        <f>SUM(C4:C20)</f>
        <v>370</v>
      </c>
      <c r="D21" s="7">
        <f>SUM(D4:D20)</f>
        <v>71</v>
      </c>
      <c r="E21" s="20"/>
      <c r="F21" s="1" t="s">
        <v>5</v>
      </c>
      <c r="G21" s="1" t="s">
        <v>5</v>
      </c>
    </row>
    <row r="22" spans="1:7" s="1" customFormat="1" ht="12.75">
      <c r="A22" s="5"/>
      <c r="B22" s="15" t="s">
        <v>41</v>
      </c>
      <c r="C22" s="7">
        <v>61</v>
      </c>
      <c r="D22" s="7"/>
      <c r="E22" s="22" t="s">
        <v>43</v>
      </c>
    </row>
    <row r="23" spans="1:7" s="1" customFormat="1" ht="12.75">
      <c r="A23" s="5"/>
      <c r="B23" s="16" t="s">
        <v>37</v>
      </c>
      <c r="C23" s="11">
        <f>SUM(C21:C22,D21)</f>
        <v>502</v>
      </c>
      <c r="D23" s="7"/>
      <c r="E23" s="20"/>
    </row>
    <row r="24" spans="1:7" s="1" customFormat="1" ht="12.75">
      <c r="A24" s="58" t="s">
        <v>7</v>
      </c>
      <c r="B24" s="59"/>
      <c r="C24" s="59"/>
      <c r="D24" s="59"/>
      <c r="E24" s="60"/>
    </row>
    <row r="25" spans="1:7" s="1" customFormat="1" ht="25.5">
      <c r="A25" s="5">
        <v>1</v>
      </c>
      <c r="B25" s="13" t="s">
        <v>26</v>
      </c>
      <c r="C25" s="6">
        <v>12</v>
      </c>
      <c r="D25" s="6">
        <v>2</v>
      </c>
      <c r="E25" s="20" t="s">
        <v>33</v>
      </c>
    </row>
    <row r="26" spans="1:7" s="1" customFormat="1" ht="33" customHeight="1">
      <c r="A26" s="5">
        <v>2</v>
      </c>
      <c r="B26" s="14" t="s">
        <v>88</v>
      </c>
      <c r="C26" s="6">
        <v>36</v>
      </c>
      <c r="D26" s="6">
        <v>6</v>
      </c>
      <c r="E26" s="20" t="s">
        <v>19</v>
      </c>
    </row>
    <row r="27" spans="1:7" s="1" customFormat="1" ht="32.25" customHeight="1">
      <c r="A27" s="5">
        <v>3</v>
      </c>
      <c r="B27" s="14" t="s">
        <v>93</v>
      </c>
      <c r="C27" s="6">
        <v>6</v>
      </c>
      <c r="D27" s="6">
        <v>2</v>
      </c>
      <c r="E27" s="20" t="s">
        <v>19</v>
      </c>
    </row>
    <row r="28" spans="1:7" s="1" customFormat="1" ht="25.5">
      <c r="A28" s="5">
        <v>4</v>
      </c>
      <c r="B28" s="14" t="s">
        <v>44</v>
      </c>
      <c r="C28" s="6">
        <v>8</v>
      </c>
      <c r="D28" s="6">
        <v>2</v>
      </c>
      <c r="E28" s="20" t="s">
        <v>19</v>
      </c>
    </row>
    <row r="29" spans="1:7" s="1" customFormat="1" ht="25.5">
      <c r="A29" s="5">
        <v>5</v>
      </c>
      <c r="B29" s="14" t="s">
        <v>20</v>
      </c>
      <c r="C29" s="6">
        <v>8</v>
      </c>
      <c r="D29" s="6">
        <v>2</v>
      </c>
      <c r="E29" s="20" t="s">
        <v>19</v>
      </c>
    </row>
    <row r="30" spans="1:7" s="1" customFormat="1" ht="25.5">
      <c r="A30" s="5">
        <v>6</v>
      </c>
      <c r="B30" s="14" t="s">
        <v>21</v>
      </c>
      <c r="C30" s="6">
        <v>4</v>
      </c>
      <c r="D30" s="6">
        <v>1</v>
      </c>
      <c r="E30" s="20" t="s">
        <v>19</v>
      </c>
    </row>
    <row r="31" spans="1:7" s="1" customFormat="1" ht="25.5">
      <c r="A31" s="5">
        <v>7</v>
      </c>
      <c r="B31" s="14" t="s">
        <v>22</v>
      </c>
      <c r="C31" s="6">
        <v>36</v>
      </c>
      <c r="D31" s="6">
        <v>4</v>
      </c>
      <c r="E31" s="20" t="s">
        <v>19</v>
      </c>
    </row>
    <row r="32" spans="1:7" s="1" customFormat="1" ht="25.5">
      <c r="A32" s="5">
        <v>8</v>
      </c>
      <c r="B32" s="14" t="s">
        <v>36</v>
      </c>
      <c r="C32" s="6">
        <v>16</v>
      </c>
      <c r="D32" s="6">
        <v>4</v>
      </c>
      <c r="E32" s="20"/>
    </row>
    <row r="33" spans="1:7" s="1" customFormat="1" ht="51">
      <c r="A33" s="5">
        <v>9</v>
      </c>
      <c r="B33" s="14" t="s">
        <v>15</v>
      </c>
      <c r="C33" s="6">
        <v>16</v>
      </c>
      <c r="D33" s="6">
        <v>4</v>
      </c>
      <c r="E33" s="20" t="s">
        <v>24</v>
      </c>
    </row>
    <row r="34" spans="1:7" s="1" customFormat="1" ht="102">
      <c r="A34" s="5">
        <v>10</v>
      </c>
      <c r="B34" s="13" t="s">
        <v>4</v>
      </c>
      <c r="C34" s="6">
        <v>16</v>
      </c>
      <c r="D34" s="6">
        <v>2</v>
      </c>
      <c r="E34" s="20" t="s">
        <v>17</v>
      </c>
    </row>
    <row r="35" spans="1:7" s="1" customFormat="1" ht="25.5">
      <c r="A35" s="5">
        <v>11</v>
      </c>
      <c r="B35" s="13" t="s">
        <v>16</v>
      </c>
      <c r="C35" s="6">
        <v>40</v>
      </c>
      <c r="D35" s="6">
        <v>8</v>
      </c>
      <c r="E35" s="21" t="s">
        <v>39</v>
      </c>
    </row>
    <row r="36" spans="1:7" s="1" customFormat="1" ht="25.5">
      <c r="A36" s="5">
        <v>12</v>
      </c>
      <c r="B36" s="14" t="s">
        <v>42</v>
      </c>
      <c r="C36" s="6">
        <v>60</v>
      </c>
      <c r="D36" s="6">
        <v>20</v>
      </c>
      <c r="E36" s="21" t="s">
        <v>39</v>
      </c>
    </row>
    <row r="37" spans="1:7" s="1" customFormat="1" ht="25.5">
      <c r="A37" s="5">
        <v>13</v>
      </c>
      <c r="B37" s="14" t="s">
        <v>11</v>
      </c>
      <c r="C37" s="6">
        <v>16</v>
      </c>
      <c r="D37" s="6">
        <v>2</v>
      </c>
      <c r="E37" s="21" t="s">
        <v>40</v>
      </c>
    </row>
    <row r="38" spans="1:7" s="1" customFormat="1" ht="38.25">
      <c r="A38" s="5">
        <v>14</v>
      </c>
      <c r="B38" s="14" t="s">
        <v>71</v>
      </c>
      <c r="C38" s="6">
        <v>24</v>
      </c>
      <c r="D38" s="6">
        <v>4</v>
      </c>
      <c r="E38" s="20" t="s">
        <v>127</v>
      </c>
    </row>
    <row r="39" spans="1:7" s="1" customFormat="1" ht="25.5">
      <c r="A39" s="5">
        <v>15</v>
      </c>
      <c r="B39" s="14" t="s">
        <v>55</v>
      </c>
      <c r="C39" s="6">
        <v>6</v>
      </c>
      <c r="D39" s="6"/>
      <c r="E39" s="21"/>
    </row>
    <row r="40" spans="1:7" s="1" customFormat="1" ht="25.5">
      <c r="A40" s="5">
        <v>16</v>
      </c>
      <c r="B40" s="14" t="s">
        <v>90</v>
      </c>
      <c r="C40" s="6">
        <v>16</v>
      </c>
      <c r="D40" s="6">
        <v>4</v>
      </c>
      <c r="E40" s="21"/>
    </row>
    <row r="41" spans="1:7" s="1" customFormat="1" ht="12.75">
      <c r="A41" s="5">
        <v>17</v>
      </c>
      <c r="B41" s="48" t="s">
        <v>129</v>
      </c>
      <c r="C41" s="6">
        <v>32</v>
      </c>
      <c r="D41" s="6">
        <v>4</v>
      </c>
      <c r="E41" s="21"/>
    </row>
    <row r="42" spans="1:7" s="1" customFormat="1" ht="12.75">
      <c r="A42" s="5"/>
      <c r="B42" s="15" t="s">
        <v>18</v>
      </c>
      <c r="C42" s="7">
        <f>SUM(C25:C41)</f>
        <v>352</v>
      </c>
      <c r="D42" s="7">
        <f>SUM(D25:D41)</f>
        <v>71</v>
      </c>
      <c r="E42" s="20"/>
      <c r="F42" s="1" t="s">
        <v>5</v>
      </c>
      <c r="G42" s="1" t="s">
        <v>5</v>
      </c>
    </row>
    <row r="43" spans="1:7" s="1" customFormat="1" ht="12.75">
      <c r="A43" s="5"/>
      <c r="B43" s="15" t="s">
        <v>23</v>
      </c>
      <c r="C43" s="7">
        <v>58</v>
      </c>
      <c r="D43" s="7"/>
      <c r="E43" s="22" t="s">
        <v>43</v>
      </c>
    </row>
    <row r="44" spans="1:7" s="1" customFormat="1" ht="12.75">
      <c r="A44" s="5"/>
      <c r="B44" s="16" t="s">
        <v>37</v>
      </c>
      <c r="C44" s="11">
        <f>SUM(C42:C43,D42)</f>
        <v>481</v>
      </c>
      <c r="D44" s="7"/>
      <c r="E44" s="20"/>
    </row>
    <row r="45" spans="1:7" s="1" customFormat="1" ht="12.75">
      <c r="A45" s="58" t="s">
        <v>10</v>
      </c>
      <c r="B45" s="59"/>
      <c r="C45" s="59"/>
      <c r="D45" s="59"/>
      <c r="E45" s="60"/>
    </row>
    <row r="46" spans="1:7" s="1" customFormat="1" ht="38.25">
      <c r="A46" s="5">
        <v>1</v>
      </c>
      <c r="B46" s="13" t="s">
        <v>26</v>
      </c>
      <c r="C46" s="6">
        <v>8</v>
      </c>
      <c r="D46" s="6"/>
      <c r="E46" s="20" t="s">
        <v>34</v>
      </c>
    </row>
    <row r="47" spans="1:7" s="1" customFormat="1" ht="63.75">
      <c r="A47" s="5">
        <v>2</v>
      </c>
      <c r="B47" s="48" t="s">
        <v>25</v>
      </c>
      <c r="C47" s="6">
        <v>16</v>
      </c>
      <c r="D47" s="6"/>
      <c r="E47" s="20" t="s">
        <v>9</v>
      </c>
    </row>
    <row r="48" spans="1:7" s="1" customFormat="1" ht="25.5">
      <c r="A48" s="5">
        <v>3</v>
      </c>
      <c r="B48" s="48" t="s">
        <v>27</v>
      </c>
      <c r="C48" s="6">
        <v>12</v>
      </c>
      <c r="D48" s="6"/>
      <c r="E48" s="20"/>
    </row>
    <row r="49" spans="1:7" s="1" customFormat="1" ht="15.75" customHeight="1">
      <c r="A49" s="5">
        <v>4</v>
      </c>
      <c r="B49" s="48" t="s">
        <v>28</v>
      </c>
      <c r="C49" s="6">
        <v>6</v>
      </c>
      <c r="D49" s="6"/>
      <c r="E49" s="20"/>
    </row>
    <row r="50" spans="1:7" s="1" customFormat="1" ht="17.25" customHeight="1">
      <c r="A50" s="5">
        <v>5</v>
      </c>
      <c r="B50" s="48" t="s">
        <v>29</v>
      </c>
      <c r="C50" s="54">
        <v>6</v>
      </c>
      <c r="D50" s="54"/>
      <c r="E50" s="38" t="s">
        <v>131</v>
      </c>
    </row>
    <row r="51" spans="1:7" s="1" customFormat="1" ht="25.5">
      <c r="A51" s="5">
        <v>6</v>
      </c>
      <c r="B51" s="48" t="s">
        <v>31</v>
      </c>
      <c r="C51" s="6">
        <v>12</v>
      </c>
      <c r="D51" s="6"/>
      <c r="E51" s="20"/>
    </row>
    <row r="52" spans="1:7" s="1" customFormat="1" ht="38.25">
      <c r="A52" s="5">
        <v>7</v>
      </c>
      <c r="B52" s="14" t="s">
        <v>15</v>
      </c>
      <c r="C52" s="6">
        <v>16</v>
      </c>
      <c r="D52" s="6"/>
      <c r="E52" s="20" t="s">
        <v>30</v>
      </c>
    </row>
    <row r="53" spans="1:7" s="1" customFormat="1" ht="12.75">
      <c r="A53" s="5">
        <v>8</v>
      </c>
      <c r="B53" s="43" t="s">
        <v>4</v>
      </c>
      <c r="C53" s="44">
        <v>8</v>
      </c>
      <c r="D53" s="44"/>
      <c r="E53" s="21" t="s">
        <v>12</v>
      </c>
    </row>
    <row r="54" spans="1:7" s="1" customFormat="1" ht="25.5">
      <c r="A54" s="5">
        <v>9</v>
      </c>
      <c r="B54" s="13" t="s">
        <v>59</v>
      </c>
      <c r="C54" s="6">
        <v>10</v>
      </c>
      <c r="D54" s="6"/>
      <c r="E54" s="20"/>
    </row>
    <row r="55" spans="1:7" s="1" customFormat="1" ht="12.75">
      <c r="A55" s="5"/>
      <c r="B55" s="15" t="s">
        <v>18</v>
      </c>
      <c r="C55" s="7">
        <f>SUM(C46:C54)</f>
        <v>94</v>
      </c>
      <c r="D55" s="6"/>
      <c r="E55" s="23"/>
      <c r="F55" s="1" t="s">
        <v>5</v>
      </c>
      <c r="G55" s="1" t="s">
        <v>5</v>
      </c>
    </row>
    <row r="56" spans="1:7" s="1" customFormat="1" ht="12.75">
      <c r="A56" s="5"/>
      <c r="B56" s="15" t="s">
        <v>23</v>
      </c>
      <c r="C56" s="7">
        <v>14</v>
      </c>
      <c r="D56" s="7"/>
      <c r="E56" s="22" t="s">
        <v>43</v>
      </c>
    </row>
    <row r="57" spans="1:7" s="1" customFormat="1" ht="12.75">
      <c r="A57" s="5"/>
      <c r="B57" s="16" t="s">
        <v>37</v>
      </c>
      <c r="C57" s="11">
        <f>SUM(C55:C56,D55)</f>
        <v>108</v>
      </c>
      <c r="D57" s="7"/>
      <c r="E57" s="20"/>
    </row>
    <row r="58" spans="1:7" s="1" customFormat="1" ht="12.75">
      <c r="A58" s="58" t="s">
        <v>13</v>
      </c>
      <c r="B58" s="59"/>
      <c r="C58" s="59"/>
      <c r="D58" s="59"/>
      <c r="E58" s="60"/>
    </row>
    <row r="59" spans="1:7" s="1" customFormat="1" ht="38.25">
      <c r="A59" s="5">
        <v>1</v>
      </c>
      <c r="B59" s="65" t="s">
        <v>92</v>
      </c>
      <c r="C59" s="47">
        <v>142</v>
      </c>
      <c r="D59" s="47">
        <v>23</v>
      </c>
      <c r="E59" s="66" t="s">
        <v>80</v>
      </c>
    </row>
    <row r="60" spans="1:7" s="1" customFormat="1" ht="12.75" customHeight="1">
      <c r="A60" s="5">
        <v>2</v>
      </c>
      <c r="B60" s="65" t="s">
        <v>14</v>
      </c>
      <c r="C60" s="47">
        <v>24</v>
      </c>
      <c r="D60" s="47">
        <v>4</v>
      </c>
      <c r="E60" s="66" t="s">
        <v>119</v>
      </c>
    </row>
    <row r="61" spans="1:7" s="1" customFormat="1" ht="25.5">
      <c r="A61" s="5">
        <v>3</v>
      </c>
      <c r="B61" s="14" t="s">
        <v>121</v>
      </c>
      <c r="C61" s="6">
        <v>8</v>
      </c>
      <c r="D61" s="6">
        <v>4</v>
      </c>
      <c r="E61" s="20"/>
    </row>
    <row r="62" spans="1:7" s="1" customFormat="1" ht="25.5">
      <c r="A62" s="5">
        <v>4</v>
      </c>
      <c r="B62" s="48" t="s">
        <v>32</v>
      </c>
      <c r="C62" s="6">
        <v>16</v>
      </c>
      <c r="D62" s="6">
        <v>4</v>
      </c>
      <c r="E62" s="20" t="s">
        <v>19</v>
      </c>
    </row>
    <row r="63" spans="1:7" s="1" customFormat="1" ht="18.75" customHeight="1">
      <c r="A63" s="5">
        <v>5</v>
      </c>
      <c r="B63" s="48" t="s">
        <v>122</v>
      </c>
      <c r="C63" s="6">
        <v>6</v>
      </c>
      <c r="D63" s="6">
        <v>1</v>
      </c>
      <c r="E63" s="67" t="s">
        <v>140</v>
      </c>
    </row>
    <row r="64" spans="1:7" s="1" customFormat="1" ht="25.5">
      <c r="A64" s="5">
        <v>6</v>
      </c>
      <c r="B64" s="14" t="s">
        <v>123</v>
      </c>
      <c r="C64" s="6">
        <v>6</v>
      </c>
      <c r="D64" s="6">
        <v>2</v>
      </c>
      <c r="E64" s="20"/>
    </row>
    <row r="65" spans="1:5" s="1" customFormat="1" ht="38.25">
      <c r="A65" s="5">
        <v>7</v>
      </c>
      <c r="B65" s="14" t="s">
        <v>38</v>
      </c>
      <c r="C65" s="6">
        <v>8</v>
      </c>
      <c r="D65" s="6">
        <v>4</v>
      </c>
      <c r="E65" s="20"/>
    </row>
    <row r="66" spans="1:5" s="1" customFormat="1" ht="25.5">
      <c r="A66" s="5">
        <v>8</v>
      </c>
      <c r="B66" s="14" t="s">
        <v>60</v>
      </c>
      <c r="C66" s="6">
        <v>6</v>
      </c>
      <c r="D66" s="6">
        <v>2</v>
      </c>
      <c r="E66" s="20"/>
    </row>
    <row r="67" spans="1:5" s="1" customFormat="1" ht="25.5">
      <c r="A67" s="5">
        <v>9</v>
      </c>
      <c r="B67" s="14" t="s">
        <v>107</v>
      </c>
      <c r="C67" s="6">
        <v>6</v>
      </c>
      <c r="D67" s="6">
        <v>2</v>
      </c>
      <c r="E67" s="20" t="s">
        <v>113</v>
      </c>
    </row>
    <row r="68" spans="1:5" s="1" customFormat="1" ht="89.25">
      <c r="A68" s="5">
        <v>10</v>
      </c>
      <c r="B68" s="14" t="s">
        <v>124</v>
      </c>
      <c r="C68" s="6">
        <v>8</v>
      </c>
      <c r="D68" s="6">
        <v>2</v>
      </c>
      <c r="E68" s="20" t="s">
        <v>125</v>
      </c>
    </row>
    <row r="69" spans="1:5" s="1" customFormat="1" ht="25.5">
      <c r="A69" s="5">
        <v>11</v>
      </c>
      <c r="B69" s="14" t="s">
        <v>108</v>
      </c>
      <c r="C69" s="6">
        <v>4</v>
      </c>
      <c r="D69" s="6">
        <v>1</v>
      </c>
      <c r="E69" s="20"/>
    </row>
    <row r="70" spans="1:5" s="1" customFormat="1" ht="38.25">
      <c r="A70" s="5">
        <v>12</v>
      </c>
      <c r="B70" s="14" t="s">
        <v>114</v>
      </c>
      <c r="C70" s="6">
        <v>4</v>
      </c>
      <c r="D70" s="6">
        <v>1</v>
      </c>
      <c r="E70" s="20"/>
    </row>
    <row r="71" spans="1:5" s="1" customFormat="1" ht="25.5">
      <c r="A71" s="5">
        <v>13</v>
      </c>
      <c r="B71" s="14" t="s">
        <v>109</v>
      </c>
      <c r="C71" s="6">
        <v>4</v>
      </c>
      <c r="D71" s="6">
        <v>1</v>
      </c>
      <c r="E71" s="20"/>
    </row>
    <row r="72" spans="1:5" s="1" customFormat="1" ht="38.25">
      <c r="A72" s="5">
        <v>14</v>
      </c>
      <c r="B72" s="14" t="s">
        <v>110</v>
      </c>
      <c r="C72" s="6">
        <v>2</v>
      </c>
      <c r="D72" s="6">
        <v>1</v>
      </c>
      <c r="E72" s="20"/>
    </row>
    <row r="73" spans="1:5" s="1" customFormat="1" ht="38.25">
      <c r="A73" s="5">
        <v>15</v>
      </c>
      <c r="B73" s="14" t="s">
        <v>115</v>
      </c>
      <c r="C73" s="6">
        <v>6</v>
      </c>
      <c r="D73" s="6">
        <v>2</v>
      </c>
      <c r="E73" s="20"/>
    </row>
    <row r="74" spans="1:5" s="1" customFormat="1" ht="25.5">
      <c r="A74" s="5">
        <v>16</v>
      </c>
      <c r="B74" s="14" t="s">
        <v>111</v>
      </c>
      <c r="C74" s="6">
        <v>4</v>
      </c>
      <c r="D74" s="6">
        <v>2</v>
      </c>
      <c r="E74" s="20"/>
    </row>
    <row r="75" spans="1:5" s="1" customFormat="1" ht="25.5">
      <c r="A75" s="5">
        <v>17</v>
      </c>
      <c r="B75" s="14" t="s">
        <v>112</v>
      </c>
      <c r="C75" s="6">
        <v>4</v>
      </c>
      <c r="D75" s="6">
        <v>2</v>
      </c>
      <c r="E75" s="20"/>
    </row>
    <row r="76" spans="1:5" s="1" customFormat="1" ht="38.25">
      <c r="A76" s="5">
        <v>18</v>
      </c>
      <c r="B76" s="14" t="s">
        <v>128</v>
      </c>
      <c r="C76" s="6">
        <v>4</v>
      </c>
      <c r="D76" s="6">
        <v>1</v>
      </c>
      <c r="E76" s="20"/>
    </row>
    <row r="77" spans="1:5" s="1" customFormat="1" ht="38.25">
      <c r="A77" s="5">
        <v>19</v>
      </c>
      <c r="B77" s="14" t="s">
        <v>117</v>
      </c>
      <c r="C77" s="6">
        <v>6</v>
      </c>
      <c r="D77" s="6">
        <v>1</v>
      </c>
      <c r="E77" s="20"/>
    </row>
    <row r="78" spans="1:5" s="1" customFormat="1" ht="25.5">
      <c r="A78" s="5">
        <v>20</v>
      </c>
      <c r="B78" s="14" t="s">
        <v>118</v>
      </c>
      <c r="C78" s="6">
        <v>6</v>
      </c>
      <c r="D78" s="6">
        <v>2</v>
      </c>
      <c r="E78" s="20"/>
    </row>
    <row r="79" spans="1:5" s="1" customFormat="1" ht="25.5">
      <c r="A79" s="5">
        <v>21</v>
      </c>
      <c r="B79" s="14" t="s">
        <v>116</v>
      </c>
      <c r="C79" s="6">
        <v>8</v>
      </c>
      <c r="D79" s="6">
        <v>2</v>
      </c>
      <c r="E79" s="20"/>
    </row>
    <row r="80" spans="1:5" s="1" customFormat="1" ht="25.5">
      <c r="A80" s="5">
        <v>22</v>
      </c>
      <c r="B80" s="14" t="s">
        <v>126</v>
      </c>
      <c r="C80" s="6">
        <v>6</v>
      </c>
      <c r="D80" s="6">
        <v>2</v>
      </c>
      <c r="E80" s="20"/>
    </row>
    <row r="81" spans="1:5" s="1" customFormat="1" ht="12.75">
      <c r="A81" s="5">
        <v>23</v>
      </c>
      <c r="B81" s="14" t="s">
        <v>120</v>
      </c>
      <c r="C81" s="6">
        <v>4</v>
      </c>
      <c r="D81" s="6">
        <v>1</v>
      </c>
      <c r="E81" s="20"/>
    </row>
    <row r="82" spans="1:5" s="1" customFormat="1" ht="12.75">
      <c r="A82" s="5">
        <v>24</v>
      </c>
      <c r="B82" s="14" t="s">
        <v>141</v>
      </c>
      <c r="C82" s="6">
        <v>6</v>
      </c>
      <c r="D82" s="6">
        <v>1</v>
      </c>
      <c r="E82" s="20"/>
    </row>
    <row r="83" spans="1:5" s="1" customFormat="1" ht="12.75">
      <c r="A83" s="5" t="s">
        <v>5</v>
      </c>
      <c r="B83" s="15" t="s">
        <v>18</v>
      </c>
      <c r="C83" s="7">
        <f>SUM(C59:C82)</f>
        <v>298</v>
      </c>
      <c r="D83" s="7">
        <f>SUM(D59:D82)</f>
        <v>68</v>
      </c>
      <c r="E83" s="20"/>
    </row>
    <row r="84" spans="1:5" s="1" customFormat="1" ht="12.75">
      <c r="A84" s="5"/>
      <c r="B84" s="15" t="s">
        <v>23</v>
      </c>
      <c r="C84" s="7">
        <v>43</v>
      </c>
      <c r="D84" s="7"/>
      <c r="E84" s="22" t="s">
        <v>43</v>
      </c>
    </row>
    <row r="85" spans="1:5" s="1" customFormat="1" ht="12.75">
      <c r="A85" s="8"/>
      <c r="B85" s="17" t="s">
        <v>37</v>
      </c>
      <c r="C85" s="12">
        <f>SUM(C83:C84,D83)</f>
        <v>409</v>
      </c>
      <c r="D85" s="9"/>
      <c r="E85" s="24"/>
    </row>
    <row r="86" spans="1:5" s="1" customFormat="1" ht="12.75">
      <c r="A86" s="3"/>
      <c r="B86" s="18"/>
      <c r="C86" s="3"/>
      <c r="D86" s="3"/>
      <c r="E86" s="18"/>
    </row>
    <row r="87" spans="1:5" s="1" customFormat="1" ht="12.75">
      <c r="A87" s="3"/>
      <c r="B87" s="18"/>
      <c r="C87" s="3"/>
      <c r="D87" s="3"/>
      <c r="E87" s="18"/>
    </row>
  </sheetData>
  <mergeCells count="5">
    <mergeCell ref="A1:E1"/>
    <mergeCell ref="A3:E3"/>
    <mergeCell ref="A24:E24"/>
    <mergeCell ref="A45:E45"/>
    <mergeCell ref="A58:E5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G69"/>
  <sheetViews>
    <sheetView topLeftCell="A19" workbookViewId="0">
      <selection activeCell="B61" sqref="B61"/>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 min="6" max="6" width="31.85546875" bestFit="1" customWidth="1"/>
  </cols>
  <sheetData>
    <row r="1" spans="1:7" ht="24.75" customHeight="1">
      <c r="A1" s="55" t="s">
        <v>91</v>
      </c>
      <c r="B1" s="56"/>
      <c r="C1" s="56"/>
      <c r="D1" s="56"/>
      <c r="E1" s="57"/>
      <c r="F1" s="10"/>
      <c r="G1" s="10"/>
    </row>
    <row r="2" spans="1:7" s="4" customFormat="1">
      <c r="A2" s="2" t="s">
        <v>0</v>
      </c>
      <c r="B2" s="25" t="s">
        <v>1</v>
      </c>
      <c r="C2" s="2" t="s">
        <v>49</v>
      </c>
      <c r="D2" s="2" t="s">
        <v>50</v>
      </c>
      <c r="E2" s="25" t="s">
        <v>2</v>
      </c>
      <c r="F2" s="36"/>
      <c r="G2" s="36"/>
    </row>
    <row r="3" spans="1:7" s="1" customFormat="1" ht="15" customHeight="1">
      <c r="A3" s="58" t="s">
        <v>3</v>
      </c>
      <c r="B3" s="59"/>
      <c r="C3" s="59"/>
      <c r="D3" s="59"/>
      <c r="E3" s="60"/>
    </row>
    <row r="4" spans="1:7" s="1" customFormat="1" ht="12.75">
      <c r="A4" s="5">
        <v>1</v>
      </c>
      <c r="B4" s="37" t="s">
        <v>75</v>
      </c>
      <c r="C4" s="6">
        <v>8</v>
      </c>
      <c r="D4" s="6">
        <v>4</v>
      </c>
      <c r="E4" s="20"/>
    </row>
    <row r="5" spans="1:7" s="1" customFormat="1" ht="12.75">
      <c r="A5" s="5">
        <v>2</v>
      </c>
      <c r="B5" s="37" t="s">
        <v>76</v>
      </c>
      <c r="C5" s="6">
        <v>8</v>
      </c>
      <c r="D5" s="6">
        <v>4</v>
      </c>
      <c r="E5" s="20"/>
    </row>
    <row r="6" spans="1:7" s="1" customFormat="1" ht="38.25">
      <c r="A6" s="5">
        <v>3</v>
      </c>
      <c r="B6" s="37" t="s">
        <v>66</v>
      </c>
      <c r="C6" s="6">
        <v>24</v>
      </c>
      <c r="D6" s="6">
        <v>2</v>
      </c>
      <c r="E6" s="20" t="s">
        <v>74</v>
      </c>
    </row>
    <row r="7" spans="1:7" s="1" customFormat="1" ht="38.25">
      <c r="A7" s="5">
        <v>4</v>
      </c>
      <c r="B7" s="37" t="s">
        <v>63</v>
      </c>
      <c r="C7" s="6">
        <v>8</v>
      </c>
      <c r="D7" s="6">
        <v>1</v>
      </c>
      <c r="E7" s="20" t="s">
        <v>74</v>
      </c>
    </row>
    <row r="8" spans="1:7" s="1" customFormat="1" ht="38.25">
      <c r="A8" s="5">
        <v>5</v>
      </c>
      <c r="B8" s="37" t="s">
        <v>64</v>
      </c>
      <c r="C8" s="6">
        <v>3</v>
      </c>
      <c r="D8" s="6">
        <v>2</v>
      </c>
      <c r="E8" s="20" t="s">
        <v>74</v>
      </c>
    </row>
    <row r="9" spans="1:7" s="1" customFormat="1" ht="25.5">
      <c r="A9" s="5">
        <v>6</v>
      </c>
      <c r="B9" s="37" t="s">
        <v>72</v>
      </c>
      <c r="C9" s="6">
        <v>8</v>
      </c>
      <c r="D9" s="6">
        <v>3</v>
      </c>
      <c r="E9" s="20" t="s">
        <v>5</v>
      </c>
    </row>
    <row r="10" spans="1:7" s="1" customFormat="1" ht="25.5">
      <c r="A10" s="5">
        <v>7</v>
      </c>
      <c r="B10" s="37" t="s">
        <v>73</v>
      </c>
      <c r="C10" s="6">
        <v>6</v>
      </c>
      <c r="D10" s="6">
        <v>2</v>
      </c>
      <c r="E10" s="20" t="s">
        <v>5</v>
      </c>
    </row>
    <row r="11" spans="1:7" s="1" customFormat="1" ht="12.75">
      <c r="A11" s="5">
        <v>8</v>
      </c>
      <c r="B11" s="37" t="s">
        <v>82</v>
      </c>
      <c r="C11" s="6">
        <v>6</v>
      </c>
      <c r="D11" s="6">
        <v>2</v>
      </c>
      <c r="E11" s="20"/>
    </row>
    <row r="12" spans="1:7" s="39" customFormat="1" ht="12.75">
      <c r="A12" s="5">
        <v>10</v>
      </c>
      <c r="B12" s="37" t="s">
        <v>51</v>
      </c>
      <c r="C12" s="6">
        <v>8</v>
      </c>
      <c r="D12" s="6">
        <v>2</v>
      </c>
      <c r="E12" s="20" t="s">
        <v>5</v>
      </c>
    </row>
    <row r="13" spans="1:7" s="46" customFormat="1" ht="25.5">
      <c r="A13" s="5">
        <v>9</v>
      </c>
      <c r="B13" s="37" t="s">
        <v>52</v>
      </c>
      <c r="C13" s="6">
        <v>4</v>
      </c>
      <c r="D13" s="6">
        <v>2</v>
      </c>
      <c r="E13" s="45" t="s">
        <v>5</v>
      </c>
    </row>
    <row r="14" spans="1:7" s="46" customFormat="1" ht="25.5">
      <c r="A14" s="5">
        <v>11</v>
      </c>
      <c r="B14" s="37" t="s">
        <v>53</v>
      </c>
      <c r="C14" s="6">
        <v>4</v>
      </c>
      <c r="D14" s="6">
        <v>2</v>
      </c>
      <c r="E14" s="45" t="s">
        <v>5</v>
      </c>
    </row>
    <row r="15" spans="1:7" s="46" customFormat="1" ht="25.5">
      <c r="A15" s="5">
        <v>12</v>
      </c>
      <c r="B15" s="37" t="s">
        <v>54</v>
      </c>
      <c r="C15" s="6">
        <v>4</v>
      </c>
      <c r="D15" s="6">
        <v>2</v>
      </c>
      <c r="E15" s="45" t="s">
        <v>5</v>
      </c>
    </row>
    <row r="16" spans="1:7" s="46" customFormat="1" ht="25.5">
      <c r="A16" s="5">
        <v>13</v>
      </c>
      <c r="B16" s="37" t="s">
        <v>56</v>
      </c>
      <c r="C16" s="6">
        <v>4</v>
      </c>
      <c r="D16" s="6">
        <v>2</v>
      </c>
      <c r="E16" s="45" t="s">
        <v>5</v>
      </c>
    </row>
    <row r="17" spans="1:7" s="1" customFormat="1" ht="12.75">
      <c r="A17" s="5">
        <v>14</v>
      </c>
      <c r="B17" s="37" t="s">
        <v>81</v>
      </c>
      <c r="C17" s="6">
        <v>8</v>
      </c>
      <c r="D17" s="6" t="s">
        <v>5</v>
      </c>
      <c r="E17" s="20" t="s">
        <v>86</v>
      </c>
    </row>
    <row r="18" spans="1:7" s="1" customFormat="1" ht="12.75">
      <c r="A18" s="5">
        <v>15</v>
      </c>
      <c r="B18" s="37" t="s">
        <v>79</v>
      </c>
      <c r="C18" s="6">
        <v>32</v>
      </c>
      <c r="D18" s="6">
        <v>8</v>
      </c>
      <c r="E18" s="20" t="s">
        <v>87</v>
      </c>
    </row>
    <row r="19" spans="1:7" s="46" customFormat="1" ht="12.75">
      <c r="A19" s="5">
        <v>16</v>
      </c>
      <c r="B19" s="37" t="s">
        <v>77</v>
      </c>
      <c r="C19" s="6">
        <v>8</v>
      </c>
      <c r="D19" s="6">
        <v>1</v>
      </c>
      <c r="E19" s="45"/>
    </row>
    <row r="20" spans="1:7" s="1" customFormat="1" ht="12.75">
      <c r="A20" s="5"/>
      <c r="B20" s="15" t="s">
        <v>18</v>
      </c>
      <c r="C20" s="7">
        <f>SUM(C4:C19)</f>
        <v>143</v>
      </c>
      <c r="D20" s="7">
        <f>SUM(D4:D19)</f>
        <v>39</v>
      </c>
      <c r="E20" s="20"/>
      <c r="F20" s="1" t="s">
        <v>5</v>
      </c>
      <c r="G20" s="1" t="s">
        <v>5</v>
      </c>
    </row>
    <row r="21" spans="1:7" s="1" customFormat="1" ht="12.75">
      <c r="A21" s="5"/>
      <c r="B21" s="15" t="s">
        <v>41</v>
      </c>
      <c r="C21" s="7">
        <v>27</v>
      </c>
      <c r="D21" s="7"/>
      <c r="E21" s="22" t="s">
        <v>43</v>
      </c>
    </row>
    <row r="22" spans="1:7" s="1" customFormat="1" ht="12.75">
      <c r="A22" s="5"/>
      <c r="B22" s="16" t="s">
        <v>37</v>
      </c>
      <c r="C22" s="11">
        <f>SUM(C20:C21,D20)</f>
        <v>209</v>
      </c>
      <c r="D22" s="7"/>
      <c r="E22" s="20"/>
    </row>
    <row r="23" spans="1:7" s="1" customFormat="1" ht="12.75">
      <c r="A23" s="58" t="s">
        <v>7</v>
      </c>
      <c r="B23" s="59"/>
      <c r="C23" s="59"/>
      <c r="D23" s="59"/>
      <c r="E23" s="60"/>
    </row>
    <row r="24" spans="1:7" s="1" customFormat="1" ht="12.75">
      <c r="A24" s="5">
        <v>1</v>
      </c>
      <c r="B24" s="37" t="s">
        <v>75</v>
      </c>
      <c r="C24" s="6">
        <v>8</v>
      </c>
      <c r="D24" s="6">
        <v>4</v>
      </c>
      <c r="E24" s="20"/>
    </row>
    <row r="25" spans="1:7" s="1" customFormat="1" ht="12.75">
      <c r="A25" s="5">
        <v>2</v>
      </c>
      <c r="B25" s="37" t="s">
        <v>76</v>
      </c>
      <c r="C25" s="6">
        <v>8</v>
      </c>
      <c r="D25" s="6">
        <v>4</v>
      </c>
      <c r="E25" s="20"/>
    </row>
    <row r="26" spans="1:7" s="1" customFormat="1" ht="38.25">
      <c r="A26" s="5">
        <v>3</v>
      </c>
      <c r="B26" s="37" t="s">
        <v>66</v>
      </c>
      <c r="C26" s="6">
        <v>24</v>
      </c>
      <c r="D26" s="6">
        <v>2</v>
      </c>
      <c r="E26" s="20" t="s">
        <v>74</v>
      </c>
    </row>
    <row r="27" spans="1:7" s="1" customFormat="1" ht="38.25">
      <c r="A27" s="5">
        <v>4</v>
      </c>
      <c r="B27" s="37" t="s">
        <v>63</v>
      </c>
      <c r="C27" s="6">
        <v>8</v>
      </c>
      <c r="D27" s="6">
        <v>1</v>
      </c>
      <c r="E27" s="20" t="s">
        <v>74</v>
      </c>
    </row>
    <row r="28" spans="1:7" s="1" customFormat="1" ht="38.25">
      <c r="A28" s="5">
        <v>5</v>
      </c>
      <c r="B28" s="37" t="s">
        <v>64</v>
      </c>
      <c r="C28" s="6">
        <v>3</v>
      </c>
      <c r="D28" s="6">
        <v>2</v>
      </c>
      <c r="E28" s="20" t="s">
        <v>74</v>
      </c>
    </row>
    <row r="29" spans="1:7" s="1" customFormat="1" ht="25.5">
      <c r="A29" s="5">
        <v>6</v>
      </c>
      <c r="B29" s="37" t="s">
        <v>72</v>
      </c>
      <c r="C29" s="6">
        <v>8</v>
      </c>
      <c r="D29" s="6">
        <v>3</v>
      </c>
      <c r="E29" s="20" t="s">
        <v>5</v>
      </c>
    </row>
    <row r="30" spans="1:7" s="1" customFormat="1" ht="25.5">
      <c r="A30" s="5">
        <v>7</v>
      </c>
      <c r="B30" s="37" t="s">
        <v>73</v>
      </c>
      <c r="C30" s="6">
        <v>6</v>
      </c>
      <c r="D30" s="6">
        <v>2</v>
      </c>
      <c r="E30" s="20" t="s">
        <v>5</v>
      </c>
    </row>
    <row r="31" spans="1:7" s="1" customFormat="1" ht="12.75">
      <c r="A31" s="5">
        <v>8</v>
      </c>
      <c r="B31" s="37" t="s">
        <v>82</v>
      </c>
      <c r="C31" s="6">
        <v>6</v>
      </c>
      <c r="D31" s="6">
        <v>2</v>
      </c>
      <c r="E31" s="20"/>
    </row>
    <row r="32" spans="1:7" s="46" customFormat="1" ht="12.75">
      <c r="A32" s="5">
        <v>9</v>
      </c>
      <c r="B32" s="37" t="s">
        <v>51</v>
      </c>
      <c r="C32" s="47">
        <v>8</v>
      </c>
      <c r="D32" s="47">
        <v>2</v>
      </c>
      <c r="E32" s="45" t="s">
        <v>5</v>
      </c>
    </row>
    <row r="33" spans="1:7" s="46" customFormat="1" ht="25.5">
      <c r="A33" s="5">
        <v>10</v>
      </c>
      <c r="B33" s="37" t="s">
        <v>52</v>
      </c>
      <c r="C33" s="47">
        <v>4</v>
      </c>
      <c r="D33" s="47">
        <v>2</v>
      </c>
      <c r="E33" s="45" t="s">
        <v>5</v>
      </c>
    </row>
    <row r="34" spans="1:7" s="46" customFormat="1" ht="25.5">
      <c r="A34" s="5">
        <v>11</v>
      </c>
      <c r="B34" s="37" t="s">
        <v>53</v>
      </c>
      <c r="C34" s="47">
        <v>4</v>
      </c>
      <c r="D34" s="47">
        <v>2</v>
      </c>
      <c r="E34" s="45" t="s">
        <v>5</v>
      </c>
    </row>
    <row r="35" spans="1:7" s="46" customFormat="1" ht="25.5">
      <c r="A35" s="5">
        <v>12</v>
      </c>
      <c r="B35" s="37" t="s">
        <v>54</v>
      </c>
      <c r="C35" s="47">
        <v>4</v>
      </c>
      <c r="D35" s="47">
        <v>2</v>
      </c>
      <c r="E35" s="45" t="s">
        <v>5</v>
      </c>
    </row>
    <row r="36" spans="1:7" s="46" customFormat="1" ht="25.5">
      <c r="A36" s="5">
        <v>13</v>
      </c>
      <c r="B36" s="37" t="s">
        <v>56</v>
      </c>
      <c r="C36" s="47">
        <v>4</v>
      </c>
      <c r="D36" s="47">
        <v>2</v>
      </c>
      <c r="E36" s="45" t="s">
        <v>5</v>
      </c>
    </row>
    <row r="37" spans="1:7" s="1" customFormat="1" ht="12.75">
      <c r="A37" s="5">
        <v>14</v>
      </c>
      <c r="B37" s="37" t="s">
        <v>81</v>
      </c>
      <c r="C37" s="47">
        <v>8</v>
      </c>
      <c r="D37" s="47" t="s">
        <v>5</v>
      </c>
      <c r="E37" s="20" t="s">
        <v>86</v>
      </c>
    </row>
    <row r="38" spans="1:7" s="1" customFormat="1" ht="12.75">
      <c r="A38" s="5">
        <v>15</v>
      </c>
      <c r="B38" s="37" t="s">
        <v>79</v>
      </c>
      <c r="C38" s="47">
        <v>32</v>
      </c>
      <c r="D38" s="47">
        <v>8</v>
      </c>
      <c r="E38" s="20" t="s">
        <v>87</v>
      </c>
    </row>
    <row r="39" spans="1:7" s="46" customFormat="1" ht="12.75">
      <c r="A39" s="5">
        <v>16</v>
      </c>
      <c r="B39" s="37" t="s">
        <v>77</v>
      </c>
      <c r="C39" s="47">
        <v>8</v>
      </c>
      <c r="D39" s="47">
        <v>1</v>
      </c>
      <c r="E39" s="45"/>
    </row>
    <row r="40" spans="1:7" s="1" customFormat="1" ht="12.75">
      <c r="A40" s="5"/>
      <c r="B40" s="15" t="s">
        <v>18</v>
      </c>
      <c r="C40" s="7">
        <f>SUM(C24:C39)</f>
        <v>143</v>
      </c>
      <c r="D40" s="7">
        <f>SUM(D24:D39)</f>
        <v>39</v>
      </c>
      <c r="E40" s="20"/>
      <c r="F40" s="1" t="s">
        <v>5</v>
      </c>
      <c r="G40" s="1" t="s">
        <v>5</v>
      </c>
    </row>
    <row r="41" spans="1:7" s="1" customFormat="1" ht="12.75">
      <c r="A41" s="5"/>
      <c r="B41" s="15" t="s">
        <v>23</v>
      </c>
      <c r="C41" s="7">
        <v>27</v>
      </c>
      <c r="D41" s="7" t="s">
        <v>5</v>
      </c>
      <c r="E41" s="22" t="s">
        <v>43</v>
      </c>
    </row>
    <row r="42" spans="1:7" s="1" customFormat="1" ht="12.75">
      <c r="A42" s="5"/>
      <c r="B42" s="16" t="s">
        <v>37</v>
      </c>
      <c r="C42" s="11">
        <f>SUM(C40,D40,C41)</f>
        <v>209</v>
      </c>
      <c r="D42" s="7"/>
      <c r="E42" s="20"/>
    </row>
    <row r="43" spans="1:7" s="1" customFormat="1" ht="12.75">
      <c r="A43" s="58" t="s">
        <v>10</v>
      </c>
      <c r="B43" s="59"/>
      <c r="C43" s="59"/>
      <c r="D43" s="59"/>
      <c r="E43" s="60"/>
    </row>
    <row r="44" spans="1:7" s="1" customFormat="1" ht="12.75">
      <c r="A44" s="5">
        <v>1</v>
      </c>
      <c r="B44" s="37" t="s">
        <v>65</v>
      </c>
      <c r="C44" s="6">
        <v>6</v>
      </c>
      <c r="D44" s="6"/>
      <c r="E44" s="20" t="s">
        <v>5</v>
      </c>
    </row>
    <row r="45" spans="1:7" s="1" customFormat="1" ht="12.75">
      <c r="A45" s="5">
        <v>2</v>
      </c>
      <c r="B45" s="37" t="s">
        <v>83</v>
      </c>
      <c r="C45" s="6">
        <v>4</v>
      </c>
      <c r="D45" s="6"/>
      <c r="E45" s="20"/>
    </row>
    <row r="46" spans="1:7" s="1" customFormat="1" ht="12.75">
      <c r="A46" s="5">
        <v>3</v>
      </c>
      <c r="B46" s="37" t="s">
        <v>84</v>
      </c>
      <c r="C46" s="6">
        <v>3</v>
      </c>
      <c r="D46" s="6"/>
      <c r="E46" s="20"/>
    </row>
    <row r="47" spans="1:7" s="1" customFormat="1" ht="12.75">
      <c r="A47" s="5">
        <v>4</v>
      </c>
      <c r="B47" s="37" t="s">
        <v>85</v>
      </c>
      <c r="C47" s="6">
        <v>3</v>
      </c>
      <c r="D47" s="6"/>
      <c r="E47" s="20"/>
    </row>
    <row r="48" spans="1:7" s="1" customFormat="1" ht="12.75">
      <c r="A48" s="5">
        <v>5</v>
      </c>
      <c r="B48" s="37" t="s">
        <v>57</v>
      </c>
      <c r="C48" s="6">
        <v>3</v>
      </c>
      <c r="D48" s="6"/>
      <c r="E48" s="20"/>
    </row>
    <row r="49" spans="1:7" s="1" customFormat="1" ht="12.75">
      <c r="A49" s="5">
        <v>6</v>
      </c>
      <c r="B49" s="37" t="s">
        <v>58</v>
      </c>
      <c r="C49" s="6">
        <v>3</v>
      </c>
      <c r="D49" s="6"/>
      <c r="E49" s="20"/>
    </row>
    <row r="50" spans="1:7" s="1" customFormat="1" ht="12.75">
      <c r="A50" s="5"/>
      <c r="B50" s="15" t="s">
        <v>18</v>
      </c>
      <c r="C50" s="7">
        <f>SUM(C44:C49)</f>
        <v>22</v>
      </c>
      <c r="D50" s="6"/>
      <c r="E50" s="23"/>
      <c r="F50" s="1" t="s">
        <v>5</v>
      </c>
      <c r="G50" s="1" t="s">
        <v>5</v>
      </c>
    </row>
    <row r="51" spans="1:7" s="1" customFormat="1" ht="12.75">
      <c r="A51" s="5"/>
      <c r="B51" s="15" t="s">
        <v>23</v>
      </c>
      <c r="C51" s="7">
        <v>4</v>
      </c>
      <c r="D51" s="7"/>
      <c r="E51" s="22" t="s">
        <v>43</v>
      </c>
    </row>
    <row r="52" spans="1:7" s="1" customFormat="1" ht="12.75">
      <c r="A52" s="5"/>
      <c r="B52" s="16" t="s">
        <v>37</v>
      </c>
      <c r="C52" s="11">
        <f>SUM(C50:C51,D50)</f>
        <v>26</v>
      </c>
      <c r="D52" s="7"/>
      <c r="E52" s="20"/>
    </row>
    <row r="53" spans="1:7" s="1" customFormat="1" ht="12.75">
      <c r="A53" s="58" t="s">
        <v>13</v>
      </c>
      <c r="B53" s="59"/>
      <c r="C53" s="59"/>
      <c r="D53" s="59"/>
      <c r="E53" s="60"/>
    </row>
    <row r="54" spans="1:7">
      <c r="A54" s="40">
        <v>1</v>
      </c>
      <c r="B54" s="37" t="s">
        <v>67</v>
      </c>
      <c r="C54" s="41">
        <v>4</v>
      </c>
      <c r="D54" s="41">
        <v>2</v>
      </c>
      <c r="E54" s="42"/>
    </row>
    <row r="55" spans="1:7" s="1" customFormat="1" ht="12.75">
      <c r="A55" s="5">
        <v>2</v>
      </c>
      <c r="B55" s="37" t="s">
        <v>61</v>
      </c>
      <c r="C55" s="6">
        <v>6</v>
      </c>
      <c r="D55" s="6">
        <v>2</v>
      </c>
      <c r="E55" s="38" t="s">
        <v>5</v>
      </c>
    </row>
    <row r="56" spans="1:7" s="1" customFormat="1" ht="25.5">
      <c r="A56" s="5">
        <v>3</v>
      </c>
      <c r="B56" s="37" t="s">
        <v>89</v>
      </c>
      <c r="C56" s="6">
        <v>8</v>
      </c>
      <c r="D56" s="6">
        <v>2</v>
      </c>
      <c r="E56" s="38"/>
    </row>
    <row r="57" spans="1:7" s="1" customFormat="1">
      <c r="A57" s="40">
        <v>4</v>
      </c>
      <c r="B57" s="37" t="s">
        <v>62</v>
      </c>
      <c r="C57" s="6">
        <v>20</v>
      </c>
      <c r="D57" s="6">
        <v>4</v>
      </c>
      <c r="E57" s="38" t="s">
        <v>5</v>
      </c>
    </row>
    <row r="58" spans="1:7" s="1" customFormat="1" ht="12.75">
      <c r="A58" s="5">
        <v>5</v>
      </c>
      <c r="B58" s="37" t="s">
        <v>68</v>
      </c>
      <c r="C58" s="6">
        <v>4</v>
      </c>
      <c r="D58" s="6">
        <v>2</v>
      </c>
      <c r="E58" s="20"/>
    </row>
    <row r="59" spans="1:7" s="1" customFormat="1">
      <c r="A59" s="40">
        <v>6</v>
      </c>
      <c r="B59" s="37" t="s">
        <v>69</v>
      </c>
      <c r="C59" s="6">
        <v>4</v>
      </c>
      <c r="D59" s="6">
        <v>2</v>
      </c>
      <c r="E59" s="20"/>
    </row>
    <row r="60" spans="1:7" s="1" customFormat="1" ht="12.75">
      <c r="A60" s="5">
        <v>7</v>
      </c>
      <c r="B60" s="37" t="s">
        <v>70</v>
      </c>
      <c r="C60" s="6">
        <v>4</v>
      </c>
      <c r="D60" s="6">
        <v>2</v>
      </c>
      <c r="E60" s="20"/>
    </row>
    <row r="61" spans="1:7" s="39" customFormat="1" ht="25.5">
      <c r="A61" s="5">
        <v>8</v>
      </c>
      <c r="B61" s="37" t="s">
        <v>52</v>
      </c>
      <c r="C61" s="6">
        <v>3</v>
      </c>
      <c r="D61" s="6">
        <v>1</v>
      </c>
      <c r="E61" s="20" t="s">
        <v>5</v>
      </c>
    </row>
    <row r="62" spans="1:7" s="39" customFormat="1" ht="25.5">
      <c r="A62" s="40">
        <v>9</v>
      </c>
      <c r="B62" s="37" t="s">
        <v>53</v>
      </c>
      <c r="C62" s="6">
        <v>3</v>
      </c>
      <c r="D62" s="6">
        <v>1</v>
      </c>
      <c r="E62" s="20" t="s">
        <v>5</v>
      </c>
    </row>
    <row r="63" spans="1:7" s="39" customFormat="1" ht="25.5">
      <c r="A63" s="5">
        <v>10</v>
      </c>
      <c r="B63" s="37" t="s">
        <v>54</v>
      </c>
      <c r="C63" s="6">
        <v>3</v>
      </c>
      <c r="D63" s="6">
        <v>1</v>
      </c>
      <c r="E63" s="20" t="s">
        <v>5</v>
      </c>
    </row>
    <row r="64" spans="1:7" s="39" customFormat="1" ht="25.5">
      <c r="A64" s="40">
        <v>11</v>
      </c>
      <c r="B64" s="37" t="s">
        <v>56</v>
      </c>
      <c r="C64" s="6">
        <v>3</v>
      </c>
      <c r="D64" s="6">
        <v>1</v>
      </c>
      <c r="E64" s="20" t="s">
        <v>5</v>
      </c>
    </row>
    <row r="65" spans="1:5" s="1" customFormat="1" ht="12.75">
      <c r="A65" s="5" t="s">
        <v>5</v>
      </c>
      <c r="B65" s="15" t="s">
        <v>18</v>
      </c>
      <c r="C65" s="7">
        <f>SUM(C54:C64)</f>
        <v>62</v>
      </c>
      <c r="D65" s="7">
        <f>SUM(D54:D64)</f>
        <v>20</v>
      </c>
      <c r="E65" s="20"/>
    </row>
    <row r="66" spans="1:5" s="1" customFormat="1" ht="12.75">
      <c r="A66" s="5"/>
      <c r="B66" s="15" t="s">
        <v>23</v>
      </c>
      <c r="C66" s="7">
        <v>12</v>
      </c>
      <c r="D66" s="7"/>
      <c r="E66" s="22" t="s">
        <v>43</v>
      </c>
    </row>
    <row r="67" spans="1:5" s="1" customFormat="1" ht="12.75">
      <c r="A67" s="8"/>
      <c r="B67" s="17" t="s">
        <v>37</v>
      </c>
      <c r="C67" s="12">
        <f>SUM(C65:C66,D65)</f>
        <v>94</v>
      </c>
      <c r="D67" s="9"/>
      <c r="E67" s="24"/>
    </row>
    <row r="68" spans="1:5" s="1" customFormat="1" ht="12.75">
      <c r="A68" s="3"/>
      <c r="B68" s="18"/>
      <c r="C68" s="3"/>
      <c r="D68" s="3"/>
      <c r="E68" s="18"/>
    </row>
    <row r="69" spans="1:5" s="1" customFormat="1" ht="12.75">
      <c r="A69" s="3"/>
      <c r="B69" s="18"/>
      <c r="C69" s="3"/>
      <c r="D69" s="3"/>
      <c r="E69" s="18"/>
    </row>
  </sheetData>
  <mergeCells count="5">
    <mergeCell ref="A1:E1"/>
    <mergeCell ref="A3:E3"/>
    <mergeCell ref="A23:E23"/>
    <mergeCell ref="A43:E43"/>
    <mergeCell ref="A53:E5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E19"/>
  <sheetViews>
    <sheetView workbookViewId="0">
      <selection activeCell="B14" sqref="B14"/>
    </sheetView>
  </sheetViews>
  <sheetFormatPr defaultRowHeight="15"/>
  <cols>
    <col min="1" max="1" width="4.140625" bestFit="1" customWidth="1"/>
    <col min="2" max="2" width="38.85546875" bestFit="1" customWidth="1"/>
    <col min="3" max="3" width="11.85546875" bestFit="1" customWidth="1"/>
    <col min="4" max="4" width="10.85546875" bestFit="1" customWidth="1"/>
    <col min="5" max="5" width="28" bestFit="1" customWidth="1"/>
  </cols>
  <sheetData>
    <row r="1" spans="1:5">
      <c r="A1" s="61" t="s">
        <v>45</v>
      </c>
      <c r="B1" s="61"/>
      <c r="C1" s="61"/>
      <c r="D1" s="61"/>
      <c r="E1" s="61"/>
    </row>
    <row r="2" spans="1:5">
      <c r="A2" s="2" t="s">
        <v>0</v>
      </c>
      <c r="B2" s="25" t="s">
        <v>1</v>
      </c>
      <c r="C2" s="2" t="s">
        <v>49</v>
      </c>
      <c r="D2" s="2" t="s">
        <v>50</v>
      </c>
      <c r="E2" s="25" t="s">
        <v>2</v>
      </c>
    </row>
    <row r="3" spans="1:5">
      <c r="A3" s="62" t="s">
        <v>3</v>
      </c>
      <c r="B3" s="63"/>
      <c r="C3" s="63"/>
      <c r="D3" s="63"/>
      <c r="E3" s="64"/>
    </row>
    <row r="4" spans="1:5">
      <c r="A4" s="5">
        <v>10</v>
      </c>
      <c r="B4" s="26" t="s">
        <v>8</v>
      </c>
      <c r="C4" s="6">
        <v>8</v>
      </c>
      <c r="D4" s="6">
        <v>4</v>
      </c>
      <c r="E4" s="27"/>
    </row>
    <row r="5" spans="1:5">
      <c r="A5" s="5">
        <v>11</v>
      </c>
      <c r="B5" s="26" t="s">
        <v>46</v>
      </c>
      <c r="C5" s="6">
        <v>8</v>
      </c>
      <c r="D5" s="6">
        <v>2</v>
      </c>
      <c r="E5" s="28" t="s">
        <v>5</v>
      </c>
    </row>
    <row r="6" spans="1:5">
      <c r="A6" s="5"/>
      <c r="B6" s="29" t="s">
        <v>18</v>
      </c>
      <c r="C6" s="7">
        <f>SUM(C4:C5)</f>
        <v>16</v>
      </c>
      <c r="D6" s="7">
        <f>SUM(D4:D5)</f>
        <v>6</v>
      </c>
      <c r="E6" s="27"/>
    </row>
    <row r="7" spans="1:5">
      <c r="A7" s="5"/>
      <c r="B7" s="30" t="s">
        <v>47</v>
      </c>
      <c r="C7" s="11">
        <f>SUM(C6,D6)</f>
        <v>22</v>
      </c>
      <c r="D7" s="7"/>
      <c r="E7" s="27"/>
    </row>
    <row r="8" spans="1:5">
      <c r="A8" s="62" t="s">
        <v>7</v>
      </c>
      <c r="B8" s="63"/>
      <c r="C8" s="63"/>
      <c r="D8" s="63"/>
      <c r="E8" s="64"/>
    </row>
    <row r="9" spans="1:5">
      <c r="A9" s="5">
        <v>10</v>
      </c>
      <c r="B9" s="26" t="s">
        <v>8</v>
      </c>
      <c r="C9" s="6">
        <v>8</v>
      </c>
      <c r="D9" s="6">
        <v>4</v>
      </c>
      <c r="E9" s="27"/>
    </row>
    <row r="10" spans="1:5">
      <c r="A10" s="5">
        <v>11</v>
      </c>
      <c r="B10" s="26" t="s">
        <v>46</v>
      </c>
      <c r="C10" s="6">
        <v>16</v>
      </c>
      <c r="D10" s="6">
        <v>2</v>
      </c>
      <c r="E10" s="28" t="s">
        <v>5</v>
      </c>
    </row>
    <row r="11" spans="1:5">
      <c r="A11" s="5"/>
      <c r="B11" s="29" t="s">
        <v>18</v>
      </c>
      <c r="C11" s="7">
        <f>SUM(C9:C10)</f>
        <v>24</v>
      </c>
      <c r="D11" s="7">
        <f>SUM(D9:D10)</f>
        <v>6</v>
      </c>
      <c r="E11" s="27"/>
    </row>
    <row r="12" spans="1:5">
      <c r="A12" s="5"/>
      <c r="B12" s="30" t="s">
        <v>47</v>
      </c>
      <c r="C12" s="11">
        <f>SUM(C11,D11)</f>
        <v>30</v>
      </c>
      <c r="D12" s="7"/>
      <c r="E12" s="27"/>
    </row>
    <row r="13" spans="1:5">
      <c r="A13" s="62" t="s">
        <v>10</v>
      </c>
      <c r="B13" s="63"/>
      <c r="C13" s="63"/>
      <c r="D13" s="63"/>
      <c r="E13" s="64"/>
    </row>
    <row r="14" spans="1:5">
      <c r="A14" s="5">
        <v>1</v>
      </c>
      <c r="B14" s="31" t="s">
        <v>8</v>
      </c>
      <c r="C14" s="6">
        <v>8</v>
      </c>
      <c r="D14" s="6"/>
      <c r="E14" s="27"/>
    </row>
    <row r="15" spans="1:5">
      <c r="A15" s="5"/>
      <c r="B15" s="30" t="s">
        <v>18</v>
      </c>
      <c r="C15" s="11">
        <f>SUM(C14:C14)</f>
        <v>8</v>
      </c>
      <c r="D15" s="7" t="s">
        <v>5</v>
      </c>
      <c r="E15" s="27"/>
    </row>
    <row r="16" spans="1:5">
      <c r="A16" s="62" t="s">
        <v>13</v>
      </c>
      <c r="B16" s="63"/>
      <c r="C16" s="63"/>
      <c r="D16" s="63"/>
      <c r="E16" s="64"/>
    </row>
    <row r="17" spans="1:5">
      <c r="A17" s="5">
        <v>2</v>
      </c>
      <c r="B17" s="26" t="s">
        <v>48</v>
      </c>
      <c r="C17" s="6">
        <v>16</v>
      </c>
      <c r="D17" s="6">
        <v>8</v>
      </c>
      <c r="E17" s="27"/>
    </row>
    <row r="18" spans="1:5">
      <c r="A18" s="5"/>
      <c r="B18" s="29" t="s">
        <v>18</v>
      </c>
      <c r="C18" s="7">
        <f>SUM(C17:C17)</f>
        <v>16</v>
      </c>
      <c r="D18" s="7">
        <f>SUM(D17:D17)</f>
        <v>8</v>
      </c>
      <c r="E18" s="27"/>
    </row>
    <row r="19" spans="1:5">
      <c r="A19" s="32"/>
      <c r="B19" s="33" t="s">
        <v>47</v>
      </c>
      <c r="C19" s="12">
        <f>SUM(C18,D18)</f>
        <v>24</v>
      </c>
      <c r="D19" s="34"/>
      <c r="E19" s="35"/>
    </row>
  </sheetData>
  <mergeCells count="5">
    <mergeCell ref="A1:E1"/>
    <mergeCell ref="A3:E3"/>
    <mergeCell ref="A8:E8"/>
    <mergeCell ref="A13:E13"/>
    <mergeCell ref="A16:E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E17"/>
  <sheetViews>
    <sheetView workbookViewId="0">
      <selection activeCell="C4" sqref="C4"/>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s>
  <sheetData>
    <row r="1" spans="1:5">
      <c r="A1" s="55" t="s">
        <v>106</v>
      </c>
      <c r="B1" s="56"/>
      <c r="C1" s="56"/>
      <c r="D1" s="56"/>
      <c r="E1" s="57"/>
    </row>
    <row r="2" spans="1:5">
      <c r="A2" s="2" t="s">
        <v>0</v>
      </c>
      <c r="B2" s="25" t="s">
        <v>1</v>
      </c>
      <c r="C2" s="2" t="s">
        <v>49</v>
      </c>
      <c r="D2" s="2" t="s">
        <v>50</v>
      </c>
      <c r="E2" s="25" t="s">
        <v>2</v>
      </c>
    </row>
    <row r="3" spans="1:5">
      <c r="A3" s="58"/>
      <c r="B3" s="59" t="s">
        <v>94</v>
      </c>
      <c r="C3" s="59"/>
      <c r="D3" s="59"/>
      <c r="E3" s="60"/>
    </row>
    <row r="4" spans="1:5">
      <c r="A4" s="5">
        <v>1</v>
      </c>
      <c r="B4" s="13" t="s">
        <v>94</v>
      </c>
      <c r="C4" s="6">
        <v>12</v>
      </c>
      <c r="D4" s="6"/>
      <c r="E4" s="20"/>
    </row>
    <row r="5" spans="1:5">
      <c r="A5" s="5">
        <v>2</v>
      </c>
      <c r="B5" s="13" t="s">
        <v>95</v>
      </c>
      <c r="C5" s="6">
        <v>6</v>
      </c>
      <c r="D5" s="6"/>
      <c r="E5" s="20"/>
    </row>
    <row r="6" spans="1:5" ht="25.5">
      <c r="A6" s="5">
        <v>3</v>
      </c>
      <c r="B6" s="14" t="s">
        <v>96</v>
      </c>
      <c r="C6" s="6">
        <v>8</v>
      </c>
      <c r="D6" s="6"/>
      <c r="E6" s="20"/>
    </row>
    <row r="7" spans="1:5" ht="51">
      <c r="A7" s="5">
        <v>4</v>
      </c>
      <c r="B7" s="14" t="s">
        <v>97</v>
      </c>
      <c r="C7" s="6">
        <v>24</v>
      </c>
      <c r="D7" s="6">
        <v>4</v>
      </c>
      <c r="E7" s="20" t="s">
        <v>98</v>
      </c>
    </row>
    <row r="8" spans="1:5" ht="38.25">
      <c r="A8" s="5">
        <v>5</v>
      </c>
      <c r="B8" s="14" t="s">
        <v>99</v>
      </c>
      <c r="C8" s="6">
        <v>16</v>
      </c>
      <c r="D8" s="6">
        <v>2</v>
      </c>
      <c r="E8" s="20" t="s">
        <v>105</v>
      </c>
    </row>
    <row r="9" spans="1:5" ht="102">
      <c r="A9" s="5">
        <v>6</v>
      </c>
      <c r="B9" s="14" t="s">
        <v>100</v>
      </c>
      <c r="C9" s="6">
        <v>32</v>
      </c>
      <c r="D9" s="6">
        <v>6</v>
      </c>
      <c r="E9" s="20" t="s">
        <v>104</v>
      </c>
    </row>
    <row r="10" spans="1:5" ht="25.5">
      <c r="A10" s="5">
        <v>7</v>
      </c>
      <c r="B10" s="14" t="s">
        <v>101</v>
      </c>
      <c r="C10" s="6">
        <v>24</v>
      </c>
      <c r="D10" s="6">
        <v>8</v>
      </c>
      <c r="E10" s="20"/>
    </row>
    <row r="11" spans="1:5" ht="25.5">
      <c r="A11" s="5">
        <v>8</v>
      </c>
      <c r="B11" s="14" t="s">
        <v>102</v>
      </c>
      <c r="C11" s="6">
        <v>16</v>
      </c>
      <c r="D11" s="6">
        <v>2</v>
      </c>
      <c r="E11" s="20"/>
    </row>
    <row r="12" spans="1:5" ht="25.5">
      <c r="A12" s="5">
        <v>9</v>
      </c>
      <c r="B12" s="14" t="s">
        <v>103</v>
      </c>
      <c r="C12" s="6">
        <v>4</v>
      </c>
      <c r="D12" s="6">
        <v>1</v>
      </c>
      <c r="E12" s="20"/>
    </row>
    <row r="13" spans="1:5" s="1" customFormat="1" ht="12.75">
      <c r="A13" s="5"/>
      <c r="B13" s="15"/>
      <c r="C13" s="7">
        <f>SUM(C4:C12)</f>
        <v>142</v>
      </c>
      <c r="D13" s="7">
        <f>SUM(D4:D12)</f>
        <v>23</v>
      </c>
      <c r="E13" s="20"/>
    </row>
    <row r="14" spans="1:5" s="1" customFormat="1" ht="12.75">
      <c r="A14" s="5"/>
      <c r="B14" s="15" t="s">
        <v>23</v>
      </c>
      <c r="C14" s="7">
        <v>25</v>
      </c>
      <c r="D14" s="7"/>
      <c r="E14" s="22" t="s">
        <v>43</v>
      </c>
    </row>
    <row r="15" spans="1:5" s="1" customFormat="1" ht="12.75">
      <c r="A15" s="8"/>
      <c r="B15" s="17"/>
      <c r="C15" s="12">
        <f>SUM(C13,D13,C14)</f>
        <v>190</v>
      </c>
      <c r="D15" s="9"/>
      <c r="E15" s="24"/>
    </row>
    <row r="16" spans="1:5">
      <c r="A16" s="3"/>
      <c r="B16" s="18"/>
      <c r="C16" s="3"/>
      <c r="D16" s="3"/>
      <c r="E16" s="18"/>
    </row>
    <row r="17" spans="1:5">
      <c r="A17" s="3"/>
      <c r="B17" s="18"/>
      <c r="C17" s="3"/>
      <c r="D17" s="3"/>
      <c r="E17" s="18"/>
    </row>
  </sheetData>
  <mergeCells count="2">
    <mergeCell ref="A1:E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 tasks</vt:lpstr>
      <vt:lpstr>WIP_tasks</vt:lpstr>
      <vt:lpstr>New_tasks_For_Release</vt:lpstr>
      <vt:lpstr>Pending_200hrs</vt:lpstr>
      <vt:lpstr>FNDDS_estimation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2015-05-11T06:13:17Z</dcterms:modified>
</cp:coreProperties>
</file>