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maining_tasks_2_release" sheetId="1" r:id="rId3"/>
    <sheet state="visible" name="e" sheetId="2" r:id="rId4"/>
    <sheet state="visible" name="WIP_tasks" sheetId="3" r:id="rId5"/>
    <sheet state="visible" name="New_tasks_For_Release" sheetId="4" r:id="rId6"/>
    <sheet state="visible" name="Pending_200hrs" sheetId="5" r:id="rId7"/>
    <sheet state="visible" name="FNDDS_estimation" sheetId="6" r:id="rId8"/>
  </sheets>
  <definedNames/>
  <calcPr/>
</workbook>
</file>

<file path=xl/sharedStrings.xml><?xml version="1.0" encoding="utf-8"?>
<sst xmlns="http://schemas.openxmlformats.org/spreadsheetml/2006/main" count="458" uniqueCount="144">
  <si>
    <t>SalkMetabolic New Task List</t>
  </si>
  <si>
    <t>Sl#</t>
  </si>
  <si>
    <t>Task</t>
  </si>
  <si>
    <t>Dev in hrs</t>
  </si>
  <si>
    <t>QA in hrs</t>
  </si>
  <si>
    <t>Comments</t>
  </si>
  <si>
    <t>iOS Development</t>
  </si>
  <si>
    <t>small thumbnail image of the food will pop-up randomly from the feedogram hash marks</t>
  </si>
  <si>
    <t>Display the amount options to set the food taken with each selected tag dynamically to set the amount of food taken</t>
  </si>
  <si>
    <t>Send the chosen amount with annotation within the annotation file</t>
  </si>
  <si>
    <t>In Feedogram page, display images or food collage as per the selected area for the particular time range</t>
  </si>
  <si>
    <t>Encryption &amp; Decryption</t>
  </si>
  <si>
    <t>Bug fixing and build upload to iTunes</t>
  </si>
  <si>
    <t>Total</t>
  </si>
  <si>
    <t xml:space="preserve"> </t>
  </si>
  <si>
    <t xml:space="preserve">Project Management and Scrum </t>
  </si>
  <si>
    <t>15% of Total hour</t>
  </si>
  <si>
    <t>Total Hour</t>
  </si>
  <si>
    <t>Android Development</t>
  </si>
  <si>
    <t>Fetching questions from API</t>
  </si>
  <si>
    <t>Generate view to display question and dynamically adding option for radio button, check box, select dropdown &amp; text field and as per the diferent condition</t>
  </si>
  <si>
    <t>Displaying one question at a time with Next button and done if question ends</t>
  </si>
  <si>
    <t>Call API to send the answer to web server</t>
  </si>
  <si>
    <t>Project Management and Scrum</t>
  </si>
  <si>
    <t>API Development</t>
  </si>
  <si>
    <t>Changes in the API to store the amount of food taken with the annotation</t>
  </si>
  <si>
    <t>To send the images to form food Collage for the given time range for that week</t>
  </si>
  <si>
    <t>Web Development</t>
  </si>
  <si>
    <t>Subdomain implementation</t>
  </si>
  <si>
    <t>Different Template design</t>
  </si>
  <si>
    <t>Integrating the template dynamically as per selected while creating research</t>
  </si>
  <si>
    <t>Functionality to add/edit the Email subject and body content by the coordinator</t>
  </si>
  <si>
    <t>Modification of adding and listing of research ad with all the information</t>
  </si>
  <si>
    <t>Modification of schedule appointment feature to to make optional before promoting to baseline or intervention</t>
  </si>
  <si>
    <t>Modification of generate report feature before promoting to baseline or intervention</t>
  </si>
  <si>
    <t>Modification of blood appointment schedule feature before promoting to baseline or intervention</t>
  </si>
  <si>
    <t>Restrict the coordinator to create visits and its questions, can only create screening questions</t>
  </si>
  <si>
    <t>Changes and removing validation in Report section</t>
  </si>
  <si>
    <t>Feature to upload consent document for the study in the main server and store in the S3 bucket</t>
  </si>
  <si>
    <t>Display of the consent document on the advertisement server with in the application</t>
  </si>
  <si>
    <t>Allow participant to add email and full name on the document</t>
  </si>
  <si>
    <t>Generate PDF of the signed document and save in the database &amp; S3 bucket</t>
  </si>
  <si>
    <t>Send the signed PDF to the participant</t>
  </si>
  <si>
    <t>Generate questions for the current visit and send to mobile</t>
  </si>
  <si>
    <t>Choose auto promote or manual promoting of participant while creating research study</t>
  </si>
  <si>
    <t>Modification of logic to Approve participant from "pending for approval" participant list by coordinator and promote to baseline period</t>
  </si>
  <si>
    <t>checkbox to hide and show the email, first name and last name column in all the participant list</t>
  </si>
  <si>
    <t>Ask reason while reject/dropout a participant</t>
  </si>
  <si>
    <t>Push notification On/Off for different feature</t>
  </si>
  <si>
    <t>Note, Eating time, Medication and suppliment, All</t>
  </si>
  <si>
    <t xml:space="preserve">Feedogram display and functionality changes </t>
  </si>
  <si>
    <t>As per the provided document"Feedback_20150228"</t>
  </si>
  <si>
    <t>Feedogram page design with button arrangements</t>
  </si>
  <si>
    <t>Filtered feedogram display for water and medicine</t>
  </si>
  <si>
    <t>Weekday and Weekend aggregate display changes</t>
  </si>
  <si>
    <t>Active timer for last calorie intake</t>
  </si>
  <si>
    <t>view chart changes by clicking the history in Feedogram page</t>
  </si>
  <si>
    <t>To make the paricular area as per the time range per week clickable and Call the API to send image</t>
  </si>
  <si>
    <t>Set reminder for medication and supplements like alarm</t>
  </si>
  <si>
    <t>As per the understanding, we have completed this functionality on the Web and push notification is going as per the scheduled time. But,  now this functionality need to add in the Mobile app and local reminder like alarm</t>
  </si>
  <si>
    <t>New layout integration</t>
  </si>
  <si>
    <t>After the final layout provided and depends upon the layout</t>
  </si>
  <si>
    <t>Auto layout</t>
  </si>
  <si>
    <t>Help</t>
  </si>
  <si>
    <t xml:space="preserve">Modification after the final layout provided </t>
  </si>
  <si>
    <t>After taking the picture &amp; in common food page</t>
  </si>
  <si>
    <t>Filter food collage location, food, medication etc type wise</t>
  </si>
  <si>
    <t>Weekly filter</t>
  </si>
  <si>
    <t>Sleep time adding functionality changes</t>
  </si>
  <si>
    <t>Set reminder for medication and supplements</t>
  </si>
  <si>
    <t>Layout adjustment for different screen size</t>
  </si>
  <si>
    <t>To update database for Note, Eating time, Medication and suppliment, All</t>
  </si>
  <si>
    <t>Feedogram API modification to send the data as per the changed layout</t>
  </si>
  <si>
    <t>Feedogram will be displayed in a weekly aggregate manner for each week. On clicking a weekly data, the feedogram will appear for that week</t>
  </si>
  <si>
    <t>Feedogram data on filter for All, water and medicine</t>
  </si>
  <si>
    <t>Aggregate API changes</t>
  </si>
  <si>
    <t>API for last food intake time</t>
  </si>
  <si>
    <t>locally done from mobile device</t>
  </si>
  <si>
    <t>view chart API changes to send the other required information</t>
  </si>
  <si>
    <t xml:space="preserve">API for synch, add/update </t>
  </si>
  <si>
    <t>FNDDS calculation logic integration and mapping to participant</t>
  </si>
  <si>
    <t>Implement the logic to calculate the neutrient values using the integrated FNDDS DB</t>
  </si>
  <si>
    <t>mTurk integration for annotation</t>
  </si>
  <si>
    <t>Is it required to implement?</t>
  </si>
  <si>
    <t>Feedogram layout changes to add box view per day</t>
  </si>
  <si>
    <t>Visit question in a new page without login</t>
  </si>
  <si>
    <t>Displayed on mobile app</t>
  </si>
  <si>
    <t xml:space="preserve"> Validate and functionality to save the answer in the main server with encryption</t>
  </si>
  <si>
    <t>Display participant's previous research dropout reason if he applied to new research after dropout</t>
  </si>
  <si>
    <t>Feedogram mark size changes as per the amout of food chosen</t>
  </si>
  <si>
    <t>Advertisement layout changes as per the reference site http://glucosuccess.org/</t>
  </si>
  <si>
    <t>functionality will work as before after the layout changes</t>
  </si>
  <si>
    <t>Required Information are
Who is Eligible to Participate
About This Study
How this Study Works
Who is Running this Study
And storing these data in the advertisement server</t>
  </si>
  <si>
    <t>SalkMetabolic Task List not in Clinical Flow document</t>
  </si>
  <si>
    <t>Water tag in the common food section</t>
  </si>
  <si>
    <t>Medication tag in the common food section</t>
  </si>
  <si>
    <t>Page to set eating duration target in feedogram with validation</t>
  </si>
  <si>
    <t>Not in clinical flow, but Satchin  told us when he has visited our office</t>
  </si>
  <si>
    <t>Functionality to call API and refresh the feedogram</t>
  </si>
  <si>
    <t>Changes in the view to display the red border as per the target set</t>
  </si>
  <si>
    <t>Feature to add or select medicine annotation like food</t>
  </si>
  <si>
    <t>Feature to filter annotation data for medicine, food, beverage and food</t>
  </si>
  <si>
    <t>BMI data synchronization</t>
  </si>
  <si>
    <t>Location service On/Off functionality</t>
  </si>
  <si>
    <t>Filter functionality in BMI for Weekly, Monthly &amp; Yearly</t>
  </si>
  <si>
    <t>Filter functionality in Blood Pressure for Weekly, Monthly &amp; Yearly</t>
  </si>
  <si>
    <t>Filter functionality in Sleeping time duration for Weekly, Monthly &amp; Yearly</t>
  </si>
  <si>
    <t>Filter functionality in Blood Sugar duration for Weekly, Monthly &amp; Yearly</t>
  </si>
  <si>
    <t xml:space="preserve">Prepare new mock up </t>
  </si>
  <si>
    <t>We created the New design</t>
  </si>
  <si>
    <t>Integrated New layout</t>
  </si>
  <si>
    <t>Integrated our designed layout</t>
  </si>
  <si>
    <t>FAQ</t>
  </si>
  <si>
    <t>To set the eating duration target in feedogram</t>
  </si>
  <si>
    <t>API to store BMI data</t>
  </si>
  <si>
    <t>API to synchronize BMI data</t>
  </si>
  <si>
    <t>API to store sleeping data</t>
  </si>
  <si>
    <t>API to store Blood Pressure data</t>
  </si>
  <si>
    <t>API to store Blood Sugar data</t>
  </si>
  <si>
    <t>Display eating duration target in feedogram</t>
  </si>
  <si>
    <t>Weekly Chart</t>
  </si>
  <si>
    <t>Tag cloud display on clicking the weekly chart bar</t>
  </si>
  <si>
    <t>Map View and display food taken in info window</t>
  </si>
  <si>
    <t>Chart to display Blood Pressure data</t>
  </si>
  <si>
    <t>Chart to display  Sleep timing data</t>
  </si>
  <si>
    <t>Chart to display  Blood Sugar data</t>
  </si>
  <si>
    <t>SalkMetabolic Pending Task List</t>
  </si>
  <si>
    <t>API call Encryption</t>
  </si>
  <si>
    <t>Bug fixes</t>
  </si>
  <si>
    <t>Total hour</t>
  </si>
  <si>
    <t>Other Fixes</t>
  </si>
  <si>
    <t>SalkMetabolic FNDDS Integration</t>
  </si>
  <si>
    <t>PDF file go through</t>
  </si>
  <si>
    <t>Import data of 14 tables</t>
  </si>
  <si>
    <t>Create model for 14 tables and adding relationship</t>
  </si>
  <si>
    <t>View files to insert new data</t>
  </si>
  <si>
    <t xml:space="preserve"> Generating and associate form for different table.
Dynamically adding of form to insert multiple number of data.</t>
  </si>
  <si>
    <t xml:space="preserve">Save the newly inserted data using Controller </t>
  </si>
  <si>
    <t xml:space="preserve"> Fetching and separating the values for different table and save respectively.</t>
  </si>
  <si>
    <t>Functionality to search food item by name or food code as in FNDDS</t>
  </si>
  <si>
    <t>Full text search engine.
Displaying of data with pagination.
Logic to find the measurement description with respect to given food annotation.
Displaying the form for measurement.</t>
  </si>
  <si>
    <t>Integrating calculation logic to find the nutrients</t>
  </si>
  <si>
    <t>To save the nutrient result associated with picture or annotation</t>
  </si>
  <si>
    <t>Display of calorie intake in participant food log section for each food</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</si>
</sst>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font>
    <font>
      <b/>
      <sz val="12.0"/>
      <color rgb="FF000000"/>
      <name val="Verdana"/>
    </font>
    <font/>
    <font>
      <sz val="11.0"/>
      <color rgb="FF000000"/>
      <name val="Verdana"/>
    </font>
    <font>
      <b/>
      <sz val="10.0"/>
      <color rgb="FFFFFFFF"/>
      <name val="Verdana"/>
    </font>
    <font>
      <sz val="10.0"/>
      <color rgb="FF000000"/>
      <name val="Verdana"/>
    </font>
    <font>
      <sz val="10.0"/>
      <color rgb="FFFF0000"/>
      <name val="Verdana"/>
    </font>
    <font>
      <sz val="10.0"/>
      <color rgb="FF00B050"/>
      <name val="Verdana"/>
    </font>
    <font>
      <b/>
      <sz val="10.0"/>
      <color rgb="FF000000"/>
      <name val="Verdana"/>
    </font>
    <font>
      <i/>
      <sz val="10.0"/>
      <color rgb="FF000000"/>
      <name val="Verdana"/>
    </font>
    <font>
      <sz val="10.0"/>
      <color rgb="FFE36C09"/>
      <name val="Verdana"/>
    </font>
    <font>
      <sz val="10.0"/>
      <name val="Verdana"/>
    </font>
    <font>
      <b/>
      <sz val="10.0"/>
      <color rgb="FF00B050"/>
      <name val="Verdana"/>
    </font>
    <font>
      <sz val="10.0"/>
      <color rgb="FF4F6128"/>
      <name val="Verdana"/>
    </font>
  </fonts>
  <fills count="7">
    <fill>
      <patternFill patternType="none"/>
    </fill>
    <fill>
      <patternFill patternType="lightGray"/>
    </fill>
    <fill>
      <patternFill patternType="solid">
        <fgColor rgb="FF8DB3E2"/>
        <bgColor rgb="FF8DB3E2"/>
      </patternFill>
    </fill>
    <fill>
      <patternFill patternType="solid">
        <fgColor rgb="FFB8CCE4"/>
        <bgColor rgb="FFB8CCE4"/>
      </patternFill>
    </fill>
    <fill>
      <patternFill patternType="solid">
        <fgColor rgb="FF1F497D"/>
        <bgColor rgb="FF1F497D"/>
      </patternFill>
    </fill>
    <fill>
      <patternFill patternType="solid">
        <fgColor rgb="FFFBD4B4"/>
        <bgColor rgb="FFFBD4B4"/>
      </patternFill>
    </fill>
    <fill>
      <patternFill patternType="solid">
        <fgColor rgb="FFFABF8F"/>
        <bgColor rgb="FFFABF8F"/>
      </patternFill>
    </fill>
  </fills>
  <borders count="10">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66">
    <xf borderId="0" fillId="0" fontId="0" numFmtId="0" xfId="0" applyAlignment="1" applyFont="1">
      <alignment/>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3" numFmtId="0" xfId="0" applyFont="1"/>
    <xf borderId="4" fillId="3" fontId="3" numFmtId="0" xfId="0" applyAlignment="1" applyBorder="1" applyFill="1" applyFont="1">
      <alignment horizontal="center" vertical="center"/>
    </xf>
    <xf borderId="4" fillId="3" fontId="3" numFmtId="0" xfId="0" applyAlignment="1" applyBorder="1" applyFont="1">
      <alignment horizontal="center" vertical="center" wrapText="1"/>
    </xf>
    <xf borderId="0" fillId="0" fontId="3" numFmtId="0" xfId="0" applyAlignment="1" applyFont="1">
      <alignment horizontal="center" vertical="center"/>
    </xf>
    <xf borderId="5" fillId="4" fontId="4" numFmtId="0" xfId="0" applyAlignment="1" applyBorder="1" applyFill="1" applyFont="1">
      <alignment horizontal="center" vertical="center"/>
    </xf>
    <xf borderId="0" fillId="0" fontId="2" numFmtId="0" xfId="0" applyBorder="1" applyFont="1"/>
    <xf borderId="6" fillId="0" fontId="2" numFmtId="0" xfId="0" applyBorder="1" applyFont="1"/>
    <xf borderId="0" fillId="0" fontId="5" numFmtId="0" xfId="0" applyFont="1"/>
    <xf borderId="5" fillId="0" fontId="5" numFmtId="0" xfId="0" applyAlignment="1" applyBorder="1" applyFont="1">
      <alignment horizontal="center" vertical="center"/>
    </xf>
    <xf borderId="0" fillId="0" fontId="5" numFmtId="0" xfId="0" applyAlignment="1" applyFont="1">
      <alignment vertical="center" wrapText="1"/>
    </xf>
    <xf borderId="0" fillId="0" fontId="5" numFmtId="0" xfId="0" applyAlignment="1" applyFont="1">
      <alignment horizontal="center" vertical="center"/>
    </xf>
    <xf borderId="6" fillId="0" fontId="5" numFmtId="0" xfId="0" applyAlignment="1" applyBorder="1" applyFont="1">
      <alignment vertical="center" wrapText="1"/>
    </xf>
    <xf borderId="0" fillId="0" fontId="6" numFmtId="0" xfId="0" applyAlignment="1" applyFont="1">
      <alignment vertical="center" wrapText="1"/>
    </xf>
    <xf borderId="0" fillId="0" fontId="5" numFmtId="0" xfId="0" applyAlignment="1" applyFont="1">
      <alignment horizontal="center" vertical="center"/>
    </xf>
    <xf borderId="0" fillId="0" fontId="5" numFmtId="0" xfId="0" applyAlignment="1" applyFont="1">
      <alignment vertical="center" wrapText="1"/>
    </xf>
    <xf borderId="5" fillId="0" fontId="5" numFmtId="0" xfId="0" applyAlignment="1" applyBorder="1" applyFont="1">
      <alignment horizontal="center" vertical="center"/>
    </xf>
    <xf borderId="0" fillId="0" fontId="7" numFmtId="0" xfId="0" applyAlignment="1" applyFont="1">
      <alignment vertical="center" wrapText="1"/>
    </xf>
    <xf borderId="6" fillId="0" fontId="6" numFmtId="0" xfId="0" applyAlignment="1" applyBorder="1" applyFont="1">
      <alignment vertical="center" wrapText="1"/>
    </xf>
    <xf borderId="0" fillId="0" fontId="8" numFmtId="0" xfId="0" applyAlignment="1" applyFont="1">
      <alignment horizontal="right" vertical="center" wrapText="1"/>
    </xf>
    <xf borderId="0" fillId="0" fontId="8" numFmtId="0" xfId="0" applyAlignment="1" applyFont="1">
      <alignment horizontal="center" vertical="center"/>
    </xf>
    <xf borderId="0" fillId="0" fontId="8" numFmtId="0" xfId="0" applyAlignment="1" applyFont="1">
      <alignment horizontal="center" vertical="center"/>
    </xf>
    <xf borderId="6" fillId="0" fontId="9" numFmtId="0" xfId="0" applyAlignment="1" applyBorder="1" applyFont="1">
      <alignment vertical="center" wrapText="1"/>
    </xf>
    <xf borderId="0" fillId="5" fontId="8" numFmtId="0" xfId="0" applyAlignment="1" applyBorder="1" applyFill="1" applyFont="1">
      <alignment horizontal="right" vertical="center" wrapText="1"/>
    </xf>
    <xf borderId="0" fillId="5" fontId="8" numFmtId="0" xfId="0" applyAlignment="1" applyBorder="1" applyFont="1">
      <alignment horizontal="center" vertical="center"/>
    </xf>
    <xf borderId="0" fillId="0" fontId="7" numFmtId="0" xfId="0" applyAlignment="1" applyFont="1">
      <alignment horizontal="center" vertical="center"/>
    </xf>
    <xf borderId="6" fillId="0" fontId="7" numFmtId="0" xfId="0" applyAlignment="1" applyBorder="1" applyFont="1">
      <alignment vertical="center" wrapText="1"/>
    </xf>
    <xf borderId="7" fillId="0" fontId="5" numFmtId="0" xfId="0" applyAlignment="1" applyBorder="1" applyFont="1">
      <alignment horizontal="center" vertical="center"/>
    </xf>
    <xf borderId="8" fillId="5" fontId="8" numFmtId="0" xfId="0" applyAlignment="1" applyBorder="1" applyFont="1">
      <alignment horizontal="right" vertical="center" wrapText="1"/>
    </xf>
    <xf borderId="8" fillId="5" fontId="8" numFmtId="0" xfId="0" applyAlignment="1" applyBorder="1" applyFont="1">
      <alignment horizontal="center" vertical="center"/>
    </xf>
    <xf borderId="8" fillId="0" fontId="8" numFmtId="0" xfId="0" applyAlignment="1" applyBorder="1" applyFont="1">
      <alignment horizontal="center" vertical="center"/>
    </xf>
    <xf borderId="9" fillId="0" fontId="5" numFmtId="0" xfId="0" applyAlignment="1" applyBorder="1" applyFont="1">
      <alignment vertical="center" wrapText="1"/>
    </xf>
    <xf borderId="0" fillId="0" fontId="10" numFmtId="0" xfId="0" applyAlignment="1" applyFont="1">
      <alignment vertical="center" wrapText="1"/>
    </xf>
    <xf borderId="0" fillId="0" fontId="6" numFmtId="0" xfId="0" applyAlignment="1" applyFont="1">
      <alignment horizontal="center" vertical="center"/>
    </xf>
    <xf borderId="0" fillId="6" fontId="5" numFmtId="0" xfId="0" applyAlignment="1" applyBorder="1" applyFill="1" applyFont="1">
      <alignment vertical="center" wrapText="1"/>
    </xf>
    <xf borderId="0" fillId="6" fontId="5" numFmtId="0" xfId="0" applyAlignment="1" applyBorder="1" applyFont="1">
      <alignment horizontal="center" vertical="center"/>
    </xf>
    <xf borderId="6" fillId="6" fontId="6" numFmtId="0" xfId="0" applyAlignment="1" applyBorder="1" applyFont="1">
      <alignment vertical="center" wrapText="1"/>
    </xf>
    <xf borderId="0" fillId="0" fontId="6" numFmtId="0" xfId="0" applyAlignment="1" applyFont="1">
      <alignment horizontal="center" vertical="center"/>
    </xf>
    <xf borderId="0" fillId="0" fontId="11" numFmtId="0" xfId="0" applyAlignment="1" applyFont="1">
      <alignment vertical="center" wrapText="1"/>
    </xf>
    <xf borderId="0" fillId="0" fontId="11" numFmtId="0" xfId="0" applyAlignment="1" applyFont="1">
      <alignment horizontal="center" vertical="center"/>
    </xf>
    <xf borderId="6" fillId="0" fontId="11" numFmtId="0" xfId="0" applyAlignment="1" applyBorder="1" applyFont="1">
      <alignment vertical="center" wrapText="1"/>
    </xf>
    <xf borderId="6" fillId="0" fontId="12" numFmtId="0" xfId="0" applyAlignment="1" applyBorder="1" applyFont="1">
      <alignment vertical="center" wrapText="1"/>
    </xf>
    <xf borderId="0" fillId="0" fontId="13" numFmtId="0" xfId="0" applyAlignment="1" applyFont="1">
      <alignment vertical="center" wrapText="1"/>
    </xf>
    <xf borderId="0" fillId="0" fontId="7" numFmtId="0" xfId="0" applyFont="1"/>
    <xf borderId="6" fillId="0" fontId="13" numFmtId="0" xfId="0" applyAlignment="1" applyBorder="1" applyFont="1">
      <alignment vertical="center" wrapText="1"/>
    </xf>
    <xf borderId="0" fillId="0" fontId="13" numFmtId="0" xfId="0" applyFont="1"/>
    <xf borderId="5" fillId="0" fontId="0" numFmtId="0" xfId="0" applyAlignment="1" applyBorder="1" applyFont="1">
      <alignment horizontal="center" vertical="center"/>
    </xf>
    <xf borderId="0" fillId="0" fontId="0" numFmtId="0" xfId="0" applyAlignment="1" applyFont="1">
      <alignment horizontal="center" vertical="center"/>
    </xf>
    <xf borderId="6" fillId="0" fontId="0" numFmtId="0" xfId="0" applyAlignment="1" applyBorder="1" applyFont="1">
      <alignment vertical="center" wrapText="1"/>
    </xf>
    <xf borderId="0" fillId="0" fontId="0" numFmtId="0" xfId="0" applyFont="1"/>
    <xf borderId="0" fillId="2" fontId="1" numFmtId="0" xfId="0" applyAlignment="1" applyBorder="1" applyFont="1">
      <alignment horizontal="center" vertical="center"/>
    </xf>
    <xf borderId="0" fillId="0" fontId="2" numFmtId="0" xfId="0" applyBorder="1" applyFont="1"/>
    <xf borderId="1" fillId="4" fontId="4" numFmtId="0" xfId="0" applyAlignment="1" applyBorder="1" applyFont="1">
      <alignment horizontal="center" vertical="center"/>
    </xf>
    <xf borderId="0" fillId="0" fontId="5" numFmtId="0" xfId="0" applyAlignment="1" applyFont="1">
      <alignment vertical="top" wrapText="1"/>
    </xf>
    <xf borderId="6" fillId="0" fontId="5" numFmtId="0" xfId="0" applyAlignment="1" applyBorder="1" applyFont="1">
      <alignment vertical="top" wrapText="1"/>
    </xf>
    <xf borderId="6" fillId="0" fontId="6" numFmtId="0" xfId="0" applyAlignment="1" applyBorder="1" applyFont="1">
      <alignment vertical="top" wrapText="1"/>
    </xf>
    <xf borderId="0" fillId="0" fontId="8" numFmtId="0" xfId="0" applyAlignment="1" applyFont="1">
      <alignment horizontal="right" vertical="top" wrapText="1"/>
    </xf>
    <xf borderId="0" fillId="5" fontId="8" numFmtId="0" xfId="0" applyAlignment="1" applyBorder="1" applyFont="1">
      <alignment horizontal="right" vertical="top" wrapText="1"/>
    </xf>
    <xf borderId="7" fillId="0" fontId="0" numFmtId="0" xfId="0" applyAlignment="1" applyBorder="1" applyFont="1">
      <alignment horizontal="center" vertical="center"/>
    </xf>
    <xf borderId="8" fillId="5" fontId="8" numFmtId="0" xfId="0" applyAlignment="1" applyBorder="1" applyFont="1">
      <alignment horizontal="right" vertical="top" wrapText="1"/>
    </xf>
    <xf borderId="8" fillId="0" fontId="0" numFmtId="0" xfId="0" applyAlignment="1" applyBorder="1" applyFont="1">
      <alignment horizontal="center" vertical="center"/>
    </xf>
    <xf borderId="9" fillId="0" fontId="0" numFmtId="0" xfId="0" applyAlignment="1" applyBorder="1" applyFont="1">
      <alignment vertical="top" wrapText="1"/>
    </xf>
    <xf borderId="0" fillId="0" fontId="0"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5"/>
    <col customWidth="1" min="2" max="2" width="42.0"/>
    <col customWidth="1" min="3" max="3" width="10.38"/>
    <col customWidth="1" min="4" max="4" width="9.5"/>
    <col customWidth="1" min="5" max="5" width="27.75"/>
    <col customWidth="1" min="6" max="6" width="27.88"/>
    <col customWidth="1" min="7" max="7" width="7.63"/>
  </cols>
  <sheetData>
    <row r="1" ht="24.75" customHeight="1">
      <c r="A1" s="1" t="s">
        <v>0</v>
      </c>
      <c r="B1" s="2"/>
      <c r="C1" s="2"/>
      <c r="D1" s="2"/>
      <c r="E1" s="3"/>
      <c r="F1" s="4"/>
      <c r="G1" s="4"/>
    </row>
    <row r="2">
      <c r="A2" s="5" t="s">
        <v>1</v>
      </c>
      <c r="B2" s="6" t="s">
        <v>2</v>
      </c>
      <c r="C2" s="5" t="s">
        <v>3</v>
      </c>
      <c r="D2" s="5" t="s">
        <v>4</v>
      </c>
      <c r="E2" s="6" t="s">
        <v>5</v>
      </c>
      <c r="F2" s="7"/>
      <c r="G2" s="7"/>
    </row>
    <row r="3" ht="15.0" customHeight="1">
      <c r="A3" s="8" t="s">
        <v>6</v>
      </c>
      <c r="B3" s="9"/>
      <c r="C3" s="9"/>
      <c r="D3" s="9"/>
      <c r="E3" s="10"/>
      <c r="F3" s="11"/>
      <c r="G3" s="11"/>
    </row>
    <row r="4" ht="12.75" customHeight="1">
      <c r="A4" s="12">
        <v>1.0</v>
      </c>
      <c r="B4" s="13" t="s">
        <v>7</v>
      </c>
      <c r="C4" s="14">
        <v>6.0</v>
      </c>
      <c r="D4" s="14">
        <v>1.0</v>
      </c>
      <c r="E4" s="15"/>
      <c r="F4" s="11"/>
      <c r="G4" s="11"/>
    </row>
    <row r="5" ht="12.75" customHeight="1">
      <c r="A5" s="12">
        <v>2.0</v>
      </c>
      <c r="B5" s="16" t="s">
        <v>8</v>
      </c>
      <c r="C5" s="14">
        <v>12.0</v>
      </c>
      <c r="D5" s="17">
        <v>4.0</v>
      </c>
      <c r="E5" s="15"/>
      <c r="F5" s="11"/>
      <c r="G5" s="11"/>
    </row>
    <row r="6" ht="12.75" customHeight="1">
      <c r="A6" s="12">
        <v>3.0</v>
      </c>
      <c r="B6" s="16" t="s">
        <v>9</v>
      </c>
      <c r="C6" s="14">
        <v>4.0</v>
      </c>
      <c r="D6" s="17"/>
      <c r="E6" s="15"/>
      <c r="F6" s="11"/>
      <c r="G6" s="11"/>
    </row>
    <row r="7" ht="12.75" customHeight="1">
      <c r="A7" s="12">
        <v>4.0</v>
      </c>
      <c r="B7" s="16" t="s">
        <v>10</v>
      </c>
      <c r="C7" s="17">
        <v>16.0</v>
      </c>
      <c r="D7" s="17">
        <v>4.0</v>
      </c>
      <c r="E7" s="15"/>
      <c r="F7" s="11"/>
      <c r="G7" s="11"/>
    </row>
    <row r="8" ht="12.75" customHeight="1">
      <c r="A8" s="12">
        <v>5.0</v>
      </c>
      <c r="B8" s="18" t="s">
        <v>11</v>
      </c>
      <c r="C8" s="14">
        <v>16.0</v>
      </c>
      <c r="D8" s="14">
        <v>2.0</v>
      </c>
      <c r="E8" s="15"/>
      <c r="F8" s="11"/>
      <c r="G8" s="11"/>
    </row>
    <row r="9" ht="12.75" customHeight="1">
      <c r="A9" s="12">
        <v>6.0</v>
      </c>
      <c r="B9" s="18" t="s">
        <v>12</v>
      </c>
      <c r="C9" s="14">
        <v>16.0</v>
      </c>
      <c r="D9" s="17"/>
      <c r="E9" s="15"/>
      <c r="F9" s="11"/>
      <c r="G9" s="11"/>
    </row>
    <row r="10" ht="12.75" customHeight="1">
      <c r="A10" s="19"/>
      <c r="B10" s="20"/>
      <c r="C10" s="17"/>
      <c r="D10" s="17"/>
      <c r="E10" s="21"/>
      <c r="F10" s="11"/>
      <c r="G10" s="11"/>
    </row>
    <row r="11" ht="12.75" customHeight="1">
      <c r="A11" s="19"/>
      <c r="B11" s="22" t="s">
        <v>13</v>
      </c>
      <c r="C11" s="23" t="str">
        <f t="shared" ref="C11:D11" si="1">SUM(C4:C10)</f>
        <v>70</v>
      </c>
      <c r="D11" s="23" t="str">
        <f t="shared" si="1"/>
        <v>11</v>
      </c>
      <c r="E11" s="15"/>
      <c r="F11" s="11" t="s">
        <v>14</v>
      </c>
      <c r="G11" s="11" t="s">
        <v>14</v>
      </c>
    </row>
    <row r="12" ht="12.75" customHeight="1">
      <c r="A12" s="19"/>
      <c r="B12" s="22" t="s">
        <v>15</v>
      </c>
      <c r="C12" s="24">
        <v>6.0</v>
      </c>
      <c r="D12" s="24"/>
      <c r="E12" s="25" t="s">
        <v>16</v>
      </c>
      <c r="F12" s="11"/>
      <c r="G12" s="11"/>
    </row>
    <row r="13" ht="12.75" customHeight="1">
      <c r="A13" s="19"/>
      <c r="B13" s="26" t="s">
        <v>17</v>
      </c>
      <c r="C13" s="27" t="str">
        <f>SUM(C11:C12,D11)</f>
        <v>87</v>
      </c>
      <c r="D13" s="24"/>
      <c r="E13" s="15"/>
      <c r="F13" s="11"/>
      <c r="G13" s="11"/>
    </row>
    <row r="14" ht="12.75" customHeight="1">
      <c r="A14" s="8" t="s">
        <v>18</v>
      </c>
      <c r="B14" s="9"/>
      <c r="C14" s="9"/>
      <c r="D14" s="9"/>
      <c r="E14" s="10"/>
      <c r="F14" s="11"/>
      <c r="G14" s="11"/>
    </row>
    <row r="15" ht="12.75" customHeight="1">
      <c r="A15" s="19">
        <v>1.0</v>
      </c>
      <c r="B15" s="13" t="s">
        <v>19</v>
      </c>
      <c r="C15" s="17">
        <v>4.0</v>
      </c>
      <c r="D15" s="17">
        <v>1.0</v>
      </c>
      <c r="E15" s="15" t="s">
        <v>14</v>
      </c>
      <c r="F15" s="11"/>
      <c r="G15" s="11"/>
    </row>
    <row r="16" ht="51.0" customHeight="1">
      <c r="A16" s="19">
        <v>2.0</v>
      </c>
      <c r="B16" s="13" t="s">
        <v>20</v>
      </c>
      <c r="C16" s="17">
        <v>16.0</v>
      </c>
      <c r="D16" s="17">
        <v>4.0</v>
      </c>
      <c r="E16" s="15" t="s">
        <v>14</v>
      </c>
      <c r="F16" s="11"/>
      <c r="G16" s="11"/>
    </row>
    <row r="17" ht="32.25" customHeight="1">
      <c r="A17" s="19">
        <v>3.0</v>
      </c>
      <c r="B17" s="13" t="s">
        <v>21</v>
      </c>
      <c r="C17" s="17">
        <v>6.0</v>
      </c>
      <c r="D17" s="17">
        <v>1.0</v>
      </c>
      <c r="E17" s="15" t="s">
        <v>14</v>
      </c>
      <c r="F17" s="11"/>
      <c r="G17" s="11"/>
    </row>
    <row r="18" ht="32.25" customHeight="1">
      <c r="A18" s="19">
        <v>4.0</v>
      </c>
      <c r="B18" s="13" t="s">
        <v>22</v>
      </c>
      <c r="C18" s="17">
        <v>8.0</v>
      </c>
      <c r="D18" s="17" t="s">
        <v>14</v>
      </c>
      <c r="E18" s="15" t="s">
        <v>14</v>
      </c>
      <c r="F18" s="11"/>
      <c r="G18" s="11"/>
    </row>
    <row r="19" ht="12.75" customHeight="1">
      <c r="A19" s="12">
        <v>1.0</v>
      </c>
      <c r="B19" s="13" t="s">
        <v>7</v>
      </c>
      <c r="C19" s="14">
        <v>6.0</v>
      </c>
      <c r="D19" s="14">
        <v>1.0</v>
      </c>
      <c r="E19" s="15"/>
      <c r="F19" s="11"/>
      <c r="G19" s="11"/>
    </row>
    <row r="20" ht="12.75" customHeight="1">
      <c r="A20" s="12">
        <v>2.0</v>
      </c>
      <c r="B20" s="16" t="s">
        <v>8</v>
      </c>
      <c r="C20" s="14">
        <v>12.0</v>
      </c>
      <c r="D20" s="17">
        <v>4.0</v>
      </c>
      <c r="E20" s="15"/>
      <c r="F20" s="11"/>
      <c r="G20" s="11"/>
    </row>
    <row r="21" ht="12.75" customHeight="1">
      <c r="A21" s="12">
        <v>3.0</v>
      </c>
      <c r="B21" s="16" t="s">
        <v>9</v>
      </c>
      <c r="C21" s="14">
        <v>4.0</v>
      </c>
      <c r="D21" s="17"/>
      <c r="E21" s="15"/>
      <c r="F21" s="11"/>
      <c r="G21" s="11"/>
    </row>
    <row r="22" ht="12.75" customHeight="1">
      <c r="A22" s="12">
        <v>4.0</v>
      </c>
      <c r="B22" s="16" t="s">
        <v>10</v>
      </c>
      <c r="C22" s="17">
        <v>16.0</v>
      </c>
      <c r="D22" s="17">
        <v>4.0</v>
      </c>
      <c r="E22" s="15"/>
      <c r="F22" s="11"/>
      <c r="G22" s="11"/>
    </row>
    <row r="23" ht="12.75" customHeight="1">
      <c r="A23" s="12">
        <v>5.0</v>
      </c>
      <c r="B23" s="18" t="s">
        <v>11</v>
      </c>
      <c r="C23" s="14">
        <v>16.0</v>
      </c>
      <c r="D23" s="14">
        <v>2.0</v>
      </c>
      <c r="E23" s="15"/>
      <c r="F23" s="11"/>
      <c r="G23" s="11"/>
    </row>
    <row r="24" ht="12.75" customHeight="1">
      <c r="A24" s="12">
        <v>6.0</v>
      </c>
      <c r="B24" s="18" t="s">
        <v>12</v>
      </c>
      <c r="C24" s="14">
        <v>16.0</v>
      </c>
      <c r="D24" s="17"/>
      <c r="E24" s="15"/>
      <c r="F24" s="11"/>
      <c r="G24" s="11"/>
    </row>
    <row r="25" ht="12.75" customHeight="1">
      <c r="A25" s="19"/>
      <c r="B25" s="22" t="s">
        <v>13</v>
      </c>
      <c r="C25" s="23" t="str">
        <f t="shared" ref="C25:D25" si="2">SUM(C15:C24)</f>
        <v>104</v>
      </c>
      <c r="D25" s="23" t="str">
        <f t="shared" si="2"/>
        <v>17</v>
      </c>
      <c r="E25" s="15"/>
      <c r="F25" s="11" t="s">
        <v>14</v>
      </c>
      <c r="G25" s="11" t="s">
        <v>14</v>
      </c>
    </row>
    <row r="26" ht="12.75" customHeight="1">
      <c r="A26" s="19"/>
      <c r="B26" s="22" t="s">
        <v>23</v>
      </c>
      <c r="C26" s="24">
        <v>6.0</v>
      </c>
      <c r="D26" s="24"/>
      <c r="E26" s="25" t="s">
        <v>16</v>
      </c>
      <c r="F26" s="11"/>
      <c r="G26" s="11"/>
    </row>
    <row r="27" ht="12.75" customHeight="1">
      <c r="A27" s="19"/>
      <c r="B27" s="26" t="s">
        <v>17</v>
      </c>
      <c r="C27" s="27" t="str">
        <f>SUM(C25:C26,D25)</f>
        <v>127</v>
      </c>
      <c r="D27" s="24"/>
      <c r="E27" s="15"/>
      <c r="F27" s="11"/>
      <c r="G27" s="11"/>
    </row>
    <row r="28" ht="12.75" customHeight="1">
      <c r="A28" s="8" t="s">
        <v>24</v>
      </c>
      <c r="B28" s="9"/>
      <c r="C28" s="9"/>
      <c r="D28" s="9"/>
      <c r="E28" s="10"/>
      <c r="F28" s="11"/>
      <c r="G28" s="11"/>
    </row>
    <row r="29" ht="12.75" customHeight="1">
      <c r="A29" s="19">
        <v>2.0</v>
      </c>
      <c r="B29" s="18" t="s">
        <v>11</v>
      </c>
      <c r="C29" s="14">
        <v>16.0</v>
      </c>
      <c r="D29" s="14">
        <v>2.0</v>
      </c>
      <c r="E29" s="15" t="s">
        <v>14</v>
      </c>
      <c r="F29" s="11"/>
      <c r="G29" s="11"/>
    </row>
    <row r="30" ht="12.75" customHeight="1">
      <c r="A30" s="19"/>
      <c r="B30" s="16" t="s">
        <v>25</v>
      </c>
      <c r="C30" s="17">
        <v>10.0</v>
      </c>
      <c r="D30" s="17"/>
      <c r="E30" s="15"/>
      <c r="F30" s="11"/>
      <c r="G30" s="11"/>
    </row>
    <row r="31" ht="15.75" customHeight="1">
      <c r="A31" s="19"/>
      <c r="B31" s="16" t="s">
        <v>10</v>
      </c>
      <c r="C31" s="17">
        <v>16.0</v>
      </c>
      <c r="D31" s="17"/>
      <c r="E31" s="15" t="s">
        <v>26</v>
      </c>
      <c r="F31" s="11"/>
      <c r="G31" s="11"/>
    </row>
    <row r="32" ht="17.25" customHeight="1">
      <c r="A32" s="19"/>
      <c r="B32" s="20"/>
      <c r="C32" s="28"/>
      <c r="D32" s="28"/>
      <c r="E32" s="29"/>
      <c r="F32" s="11"/>
      <c r="G32" s="11"/>
    </row>
    <row r="33" ht="12.75" customHeight="1">
      <c r="A33" s="19"/>
      <c r="B33" s="13"/>
      <c r="C33" s="17"/>
      <c r="D33" s="17"/>
      <c r="E33" s="15"/>
      <c r="F33" s="11"/>
      <c r="G33" s="11"/>
    </row>
    <row r="34" ht="12.75" customHeight="1">
      <c r="A34" s="19"/>
      <c r="B34" s="13"/>
      <c r="C34" s="17"/>
      <c r="D34" s="17"/>
      <c r="E34" s="15"/>
      <c r="F34" s="11"/>
      <c r="G34" s="11"/>
    </row>
    <row r="35" ht="12.75" customHeight="1">
      <c r="A35" s="19"/>
      <c r="B35" s="13"/>
      <c r="C35" s="17"/>
      <c r="D35" s="17"/>
      <c r="E35" s="15"/>
      <c r="F35" s="11"/>
      <c r="G35" s="11"/>
    </row>
    <row r="36" ht="12.75" customHeight="1">
      <c r="A36" s="19"/>
      <c r="B36" s="13"/>
      <c r="C36" s="17"/>
      <c r="D36" s="17"/>
      <c r="E36" s="15"/>
      <c r="F36" s="11"/>
      <c r="G36" s="11"/>
    </row>
    <row r="37" ht="12.75" customHeight="1">
      <c r="A37" s="19"/>
      <c r="B37" s="22" t="s">
        <v>13</v>
      </c>
      <c r="C37" s="23" t="str">
        <f>SUM(C29:C36)</f>
        <v>42</v>
      </c>
      <c r="D37" s="17"/>
      <c r="E37" s="15"/>
      <c r="F37" s="11" t="s">
        <v>14</v>
      </c>
      <c r="G37" s="11" t="s">
        <v>14</v>
      </c>
    </row>
    <row r="38" ht="12.75" customHeight="1">
      <c r="A38" s="19"/>
      <c r="B38" s="22" t="s">
        <v>23</v>
      </c>
      <c r="C38" s="24">
        <v>3.0</v>
      </c>
      <c r="D38" s="24"/>
      <c r="E38" s="25" t="s">
        <v>16</v>
      </c>
      <c r="F38" s="11"/>
      <c r="G38" s="11"/>
    </row>
    <row r="39" ht="12.75" customHeight="1">
      <c r="A39" s="19"/>
      <c r="B39" s="26" t="s">
        <v>17</v>
      </c>
      <c r="C39" s="27" t="str">
        <f>SUM(C37:C38,D37)</f>
        <v>45</v>
      </c>
      <c r="D39" s="24"/>
      <c r="E39" s="15"/>
      <c r="F39" s="11"/>
      <c r="G39" s="11"/>
    </row>
    <row r="40" ht="12.75" customHeight="1">
      <c r="A40" s="8" t="s">
        <v>27</v>
      </c>
      <c r="B40" s="9"/>
      <c r="C40" s="9"/>
      <c r="D40" s="9"/>
      <c r="E40" s="10"/>
      <c r="F40" s="11"/>
      <c r="G40" s="11"/>
    </row>
    <row r="41" ht="12.75" customHeight="1">
      <c r="A41" s="19"/>
      <c r="B41" s="13" t="s">
        <v>28</v>
      </c>
      <c r="C41" s="14">
        <v>8.0</v>
      </c>
      <c r="D41" s="14">
        <v>2.0</v>
      </c>
      <c r="E41" s="21"/>
      <c r="F41" s="11"/>
      <c r="G41" s="11"/>
    </row>
    <row r="42" ht="12.75" customHeight="1">
      <c r="A42" s="19"/>
      <c r="B42" s="13" t="s">
        <v>29</v>
      </c>
      <c r="C42" s="14">
        <v>4.0</v>
      </c>
      <c r="D42" s="14">
        <v>1.0</v>
      </c>
      <c r="E42" s="21"/>
      <c r="F42" s="11"/>
      <c r="G42" s="11"/>
    </row>
    <row r="43" ht="25.5" customHeight="1">
      <c r="A43" s="19"/>
      <c r="B43" s="13" t="s">
        <v>30</v>
      </c>
      <c r="C43" s="14">
        <v>4.0</v>
      </c>
      <c r="D43" s="14">
        <v>1.0</v>
      </c>
      <c r="E43" s="15"/>
      <c r="F43" s="11"/>
      <c r="G43" s="11"/>
    </row>
    <row r="44" ht="12.75" customHeight="1">
      <c r="A44" s="19"/>
      <c r="B44" s="13" t="s">
        <v>31</v>
      </c>
      <c r="C44" s="17">
        <v>8.0</v>
      </c>
      <c r="D44" s="17">
        <v>4.0</v>
      </c>
      <c r="E44" s="15"/>
      <c r="F44" s="11"/>
      <c r="G44" s="11"/>
    </row>
    <row r="45" ht="12.75" customHeight="1">
      <c r="A45" s="19"/>
      <c r="B45" s="13" t="s">
        <v>32</v>
      </c>
      <c r="C45" s="17">
        <v>8.0</v>
      </c>
      <c r="D45" s="17">
        <v>2.0</v>
      </c>
      <c r="E45" s="15"/>
      <c r="F45" s="11"/>
      <c r="G45" s="11"/>
    </row>
    <row r="46" ht="12.75" customHeight="1">
      <c r="A46" s="19"/>
      <c r="B46" s="13" t="s">
        <v>33</v>
      </c>
      <c r="C46" s="17">
        <v>4.0</v>
      </c>
      <c r="D46" s="17">
        <v>1.0</v>
      </c>
      <c r="E46" s="15"/>
      <c r="F46" s="11"/>
      <c r="G46" s="11"/>
    </row>
    <row r="47" ht="12.75" customHeight="1">
      <c r="A47" s="19"/>
      <c r="B47" s="13" t="s">
        <v>34</v>
      </c>
      <c r="C47" s="17">
        <v>4.0</v>
      </c>
      <c r="D47" s="17">
        <v>1.0</v>
      </c>
      <c r="E47" s="15"/>
      <c r="F47" s="11"/>
      <c r="G47" s="11"/>
    </row>
    <row r="48" ht="12.75" customHeight="1">
      <c r="A48" s="19"/>
      <c r="B48" s="13" t="s">
        <v>35</v>
      </c>
      <c r="C48" s="17">
        <v>2.0</v>
      </c>
      <c r="D48" s="17">
        <v>1.0</v>
      </c>
      <c r="E48" s="15"/>
      <c r="F48" s="11"/>
      <c r="G48" s="11"/>
    </row>
    <row r="49" ht="12.75" customHeight="1">
      <c r="A49" s="19"/>
      <c r="B49" s="13" t="s">
        <v>36</v>
      </c>
      <c r="C49" s="17">
        <v>4.0</v>
      </c>
      <c r="D49" s="17">
        <v>2.0</v>
      </c>
      <c r="E49" s="15"/>
      <c r="F49" s="11"/>
      <c r="G49" s="11"/>
    </row>
    <row r="50" ht="12.75" customHeight="1">
      <c r="A50" s="19"/>
      <c r="B50" s="13" t="s">
        <v>37</v>
      </c>
      <c r="C50" s="17">
        <v>4.0</v>
      </c>
      <c r="D50" s="17">
        <v>2.0</v>
      </c>
      <c r="E50" s="15"/>
      <c r="F50" s="11"/>
      <c r="G50" s="11"/>
    </row>
    <row r="51" ht="12.75" customHeight="1">
      <c r="A51" s="19"/>
      <c r="B51" s="13" t="s">
        <v>38</v>
      </c>
      <c r="C51" s="17">
        <v>6.0</v>
      </c>
      <c r="D51" s="17">
        <v>1.0</v>
      </c>
      <c r="E51" s="15"/>
      <c r="F51" s="11"/>
      <c r="G51" s="11"/>
    </row>
    <row r="52" ht="12.75" customHeight="1">
      <c r="A52" s="19"/>
      <c r="B52" s="13" t="s">
        <v>39</v>
      </c>
      <c r="C52" s="17">
        <v>6.0</v>
      </c>
      <c r="D52" s="17">
        <v>2.0</v>
      </c>
      <c r="E52" s="15"/>
      <c r="F52" s="11"/>
      <c r="G52" s="11"/>
    </row>
    <row r="53" ht="12.75" customHeight="1">
      <c r="A53" s="19"/>
      <c r="B53" s="13" t="s">
        <v>40</v>
      </c>
      <c r="C53" s="17">
        <v>8.0</v>
      </c>
      <c r="D53" s="17">
        <v>2.0</v>
      </c>
      <c r="E53" s="15"/>
      <c r="F53" s="11"/>
      <c r="G53" s="11"/>
    </row>
    <row r="54" ht="12.75" customHeight="1">
      <c r="A54" s="19"/>
      <c r="B54" s="13" t="s">
        <v>41</v>
      </c>
      <c r="C54" s="17">
        <v>6.0</v>
      </c>
      <c r="D54" s="17">
        <v>2.0</v>
      </c>
      <c r="E54" s="15"/>
      <c r="F54" s="11"/>
      <c r="G54" s="11"/>
    </row>
    <row r="55" ht="12.75" customHeight="1">
      <c r="A55" s="19"/>
      <c r="B55" s="13" t="s">
        <v>42</v>
      </c>
      <c r="C55" s="17">
        <v>4.0</v>
      </c>
      <c r="D55" s="17">
        <v>1.0</v>
      </c>
      <c r="E55" s="15"/>
      <c r="F55" s="11"/>
      <c r="G55" s="11"/>
    </row>
    <row r="56" ht="12.75" customHeight="1">
      <c r="A56" s="19" t="s">
        <v>14</v>
      </c>
      <c r="B56" s="22" t="s">
        <v>13</v>
      </c>
      <c r="C56" s="23" t="str">
        <f t="shared" ref="C56:D56" si="3">SUM(C41:C55)</f>
        <v>80</v>
      </c>
      <c r="D56" s="23" t="str">
        <f t="shared" si="3"/>
        <v>25</v>
      </c>
      <c r="E56" s="15"/>
      <c r="F56" s="11"/>
      <c r="G56" s="11"/>
    </row>
    <row r="57" ht="12.75" customHeight="1">
      <c r="A57" s="19"/>
      <c r="B57" s="22" t="s">
        <v>23</v>
      </c>
      <c r="C57" s="24">
        <v>0.0</v>
      </c>
      <c r="D57" s="24"/>
      <c r="E57" s="25" t="s">
        <v>16</v>
      </c>
      <c r="F57" s="11"/>
      <c r="G57" s="11"/>
    </row>
    <row r="58" ht="12.75" customHeight="1">
      <c r="A58" s="30"/>
      <c r="B58" s="31" t="s">
        <v>17</v>
      </c>
      <c r="C58" s="32" t="str">
        <f>SUM(C56:C57,D56)</f>
        <v>105</v>
      </c>
      <c r="D58" s="33"/>
      <c r="E58" s="34"/>
      <c r="F58" s="11"/>
      <c r="G58" s="11"/>
    </row>
    <row r="59" ht="12.75" customHeight="1">
      <c r="A59" s="17"/>
      <c r="B59" s="13"/>
      <c r="C59" s="17"/>
      <c r="D59" s="17"/>
      <c r="E59" s="13"/>
      <c r="F59" s="11"/>
      <c r="G59" s="11"/>
    </row>
  </sheetData>
  <mergeCells count="5">
    <mergeCell ref="A1:E1"/>
    <mergeCell ref="A3:E3"/>
    <mergeCell ref="A14:E14"/>
    <mergeCell ref="A28:E28"/>
    <mergeCell ref="A40:E40"/>
  </mergeCells>
  <drawing r:id="rId1"/>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5"/>
    <col customWidth="1" min="2" max="2" width="42.0"/>
    <col customWidth="1" min="3" max="3" width="10.38"/>
    <col customWidth="1" min="4" max="4" width="9.5"/>
    <col customWidth="1" min="5" max="5" width="27.75"/>
    <col customWidth="1" min="6" max="6" width="27.88"/>
    <col customWidth="1" min="7" max="7" width="7.63"/>
  </cols>
  <sheetData>
    <row r="1" ht="24.75" customHeight="1">
      <c r="A1" s="1" t="s">
        <v>0</v>
      </c>
      <c r="B1" s="2"/>
      <c r="C1" s="2"/>
      <c r="D1" s="2"/>
      <c r="E1" s="3"/>
      <c r="F1" s="4"/>
      <c r="G1" s="4"/>
    </row>
    <row r="2">
      <c r="A2" s="5" t="s">
        <v>1</v>
      </c>
      <c r="B2" s="6" t="s">
        <v>2</v>
      </c>
      <c r="C2" s="5" t="s">
        <v>3</v>
      </c>
      <c r="D2" s="5" t="s">
        <v>4</v>
      </c>
      <c r="E2" s="6" t="s">
        <v>5</v>
      </c>
      <c r="F2" s="7"/>
      <c r="G2" s="7"/>
    </row>
    <row r="3" ht="15.0" customHeight="1">
      <c r="A3" s="8" t="s">
        <v>6</v>
      </c>
      <c r="B3" s="9"/>
      <c r="C3" s="9"/>
      <c r="D3" s="9"/>
      <c r="E3" s="10"/>
      <c r="F3" s="11"/>
      <c r="G3" s="11"/>
    </row>
    <row r="4" ht="12.75" customHeight="1">
      <c r="A4" s="19">
        <v>1.0</v>
      </c>
      <c r="B4" s="20" t="s">
        <v>19</v>
      </c>
      <c r="C4" s="17">
        <v>4.0</v>
      </c>
      <c r="D4" s="17">
        <v>1.0</v>
      </c>
      <c r="E4" s="15" t="s">
        <v>14</v>
      </c>
      <c r="F4" s="11"/>
      <c r="G4" s="11"/>
    </row>
    <row r="5" ht="51.0" customHeight="1">
      <c r="A5" s="19">
        <v>2.0</v>
      </c>
      <c r="B5" s="20" t="s">
        <v>20</v>
      </c>
      <c r="C5" s="17">
        <v>16.0</v>
      </c>
      <c r="D5" s="17">
        <v>4.0</v>
      </c>
      <c r="E5" s="15" t="s">
        <v>14</v>
      </c>
      <c r="F5" s="11"/>
      <c r="G5" s="11"/>
    </row>
    <row r="6" ht="32.25" customHeight="1">
      <c r="A6" s="19">
        <v>3.0</v>
      </c>
      <c r="B6" s="20" t="s">
        <v>21</v>
      </c>
      <c r="C6" s="17">
        <v>6.0</v>
      </c>
      <c r="D6" s="17">
        <v>1.0</v>
      </c>
      <c r="E6" s="15" t="s">
        <v>14</v>
      </c>
      <c r="F6" s="11"/>
      <c r="G6" s="11"/>
    </row>
    <row r="7" ht="32.25" customHeight="1">
      <c r="A7" s="19">
        <v>4.0</v>
      </c>
      <c r="B7" s="20" t="s">
        <v>22</v>
      </c>
      <c r="C7" s="17">
        <v>8.0</v>
      </c>
      <c r="D7" s="17" t="s">
        <v>14</v>
      </c>
      <c r="E7" s="15" t="s">
        <v>14</v>
      </c>
      <c r="F7" s="11"/>
      <c r="G7" s="11"/>
    </row>
    <row r="8" ht="12.75" customHeight="1">
      <c r="A8" s="12">
        <v>5.0</v>
      </c>
      <c r="B8" s="35" t="s">
        <v>7</v>
      </c>
      <c r="C8" s="14">
        <v>6.0</v>
      </c>
      <c r="D8" s="14">
        <v>1.0</v>
      </c>
      <c r="E8" s="15"/>
      <c r="F8" s="11"/>
      <c r="G8" s="11"/>
    </row>
    <row r="9" ht="12.75" customHeight="1">
      <c r="A9" s="12">
        <v>6.0</v>
      </c>
      <c r="B9" s="16" t="s">
        <v>8</v>
      </c>
      <c r="C9" s="14">
        <v>12.0</v>
      </c>
      <c r="D9" s="17">
        <v>4.0</v>
      </c>
      <c r="E9" s="15"/>
      <c r="F9" s="11"/>
      <c r="G9" s="11"/>
    </row>
    <row r="10" ht="12.75" customHeight="1">
      <c r="A10" s="12">
        <v>7.0</v>
      </c>
      <c r="B10" s="16" t="s">
        <v>9</v>
      </c>
      <c r="C10" s="14">
        <v>4.0</v>
      </c>
      <c r="D10" s="17"/>
      <c r="E10" s="15"/>
      <c r="F10" s="11"/>
      <c r="G10" s="11"/>
    </row>
    <row r="11" ht="12.75" customHeight="1">
      <c r="A11" s="12">
        <v>8.0</v>
      </c>
      <c r="B11" s="16" t="s">
        <v>10</v>
      </c>
      <c r="C11" s="17">
        <v>16.0</v>
      </c>
      <c r="D11" s="17">
        <v>4.0</v>
      </c>
      <c r="E11" s="15"/>
      <c r="F11" s="11"/>
      <c r="G11" s="11"/>
    </row>
    <row r="12" ht="12.75" customHeight="1">
      <c r="A12" s="12">
        <v>9.0</v>
      </c>
      <c r="B12" s="18" t="s">
        <v>11</v>
      </c>
      <c r="C12" s="14">
        <v>16.0</v>
      </c>
      <c r="D12" s="14">
        <v>2.0</v>
      </c>
      <c r="E12" s="15"/>
      <c r="F12" s="11"/>
      <c r="G12" s="11"/>
    </row>
    <row r="13" ht="12.75" customHeight="1">
      <c r="A13" s="12">
        <v>10.0</v>
      </c>
      <c r="B13" s="18" t="s">
        <v>12</v>
      </c>
      <c r="C13" s="14">
        <v>16.0</v>
      </c>
      <c r="D13" s="17"/>
      <c r="E13" s="15"/>
      <c r="F13" s="11"/>
      <c r="G13" s="11"/>
    </row>
    <row r="14" ht="12.75" customHeight="1">
      <c r="A14" s="19"/>
      <c r="B14" s="13"/>
      <c r="C14" s="17"/>
      <c r="D14" s="17"/>
      <c r="E14" s="15"/>
      <c r="F14" s="11"/>
      <c r="G14" s="11"/>
    </row>
    <row r="15" ht="12.75" customHeight="1">
      <c r="A15" s="19"/>
      <c r="B15" s="13"/>
      <c r="C15" s="17"/>
      <c r="D15" s="17"/>
      <c r="E15" s="15"/>
      <c r="F15" s="11"/>
      <c r="G15" s="11"/>
    </row>
    <row r="16" ht="12.75" customHeight="1">
      <c r="A16" s="19"/>
      <c r="B16" s="13"/>
      <c r="C16" s="17"/>
      <c r="D16" s="17"/>
      <c r="E16" s="15"/>
      <c r="F16" s="11"/>
      <c r="G16" s="11"/>
    </row>
    <row r="17" ht="12.75" customHeight="1">
      <c r="A17" s="19"/>
      <c r="B17" s="13"/>
      <c r="C17" s="17"/>
      <c r="D17" s="17"/>
      <c r="E17" s="15"/>
      <c r="F17" s="11"/>
      <c r="G17" s="11"/>
    </row>
    <row r="18" ht="12.75" customHeight="1">
      <c r="A18" s="19"/>
      <c r="B18" s="13"/>
      <c r="C18" s="17"/>
      <c r="D18" s="17"/>
      <c r="E18" s="15"/>
      <c r="F18" s="11"/>
      <c r="G18" s="11"/>
    </row>
    <row r="19" ht="12.75" customHeight="1">
      <c r="A19" s="19"/>
      <c r="B19" s="20"/>
      <c r="C19" s="17"/>
      <c r="D19" s="17"/>
      <c r="E19" s="21"/>
      <c r="F19" s="11"/>
      <c r="G19" s="11"/>
    </row>
    <row r="20" ht="12.75" customHeight="1">
      <c r="A20" s="19"/>
      <c r="B20" s="20"/>
      <c r="C20" s="17"/>
      <c r="D20" s="17"/>
      <c r="E20" s="21"/>
      <c r="F20" s="11"/>
      <c r="G20" s="11"/>
    </row>
    <row r="21" ht="12.75" customHeight="1">
      <c r="A21" s="19"/>
      <c r="B21" s="22" t="s">
        <v>13</v>
      </c>
      <c r="C21" s="23" t="str">
        <f t="shared" ref="C21:D21" si="1">SUM(C4:C20)</f>
        <v>104</v>
      </c>
      <c r="D21" s="23" t="str">
        <f t="shared" si="1"/>
        <v>17</v>
      </c>
      <c r="E21" s="15"/>
      <c r="F21" s="11" t="s">
        <v>14</v>
      </c>
      <c r="G21" s="11" t="s">
        <v>14</v>
      </c>
    </row>
    <row r="22" ht="12.75" customHeight="1">
      <c r="A22" s="19"/>
      <c r="B22" s="22" t="s">
        <v>15</v>
      </c>
      <c r="C22" s="24">
        <v>6.0</v>
      </c>
      <c r="D22" s="24"/>
      <c r="E22" s="25" t="s">
        <v>16</v>
      </c>
      <c r="F22" s="11"/>
      <c r="G22" s="11"/>
    </row>
    <row r="23" ht="12.75" customHeight="1">
      <c r="A23" s="19"/>
      <c r="B23" s="26" t="s">
        <v>17</v>
      </c>
      <c r="C23" s="27" t="str">
        <f>SUM(C21:C22,D21)</f>
        <v>127</v>
      </c>
      <c r="D23" s="24"/>
      <c r="E23" s="15"/>
      <c r="F23" s="11"/>
      <c r="G23" s="11"/>
    </row>
    <row r="24" ht="12.75" customHeight="1">
      <c r="A24" s="8" t="s">
        <v>18</v>
      </c>
      <c r="B24" s="9"/>
      <c r="C24" s="9"/>
      <c r="D24" s="9"/>
      <c r="E24" s="10"/>
      <c r="F24" s="11"/>
      <c r="G24" s="11"/>
    </row>
    <row r="25" ht="12.75" customHeight="1">
      <c r="A25" s="19">
        <v>1.0</v>
      </c>
      <c r="B25" s="13" t="s">
        <v>19</v>
      </c>
      <c r="C25" s="17">
        <v>4.0</v>
      </c>
      <c r="D25" s="17">
        <v>1.0</v>
      </c>
      <c r="E25" s="15" t="s">
        <v>14</v>
      </c>
      <c r="F25" s="11"/>
      <c r="G25" s="11"/>
    </row>
    <row r="26" ht="51.0" customHeight="1">
      <c r="A26" s="19">
        <v>2.0</v>
      </c>
      <c r="B26" s="13" t="s">
        <v>20</v>
      </c>
      <c r="C26" s="17">
        <v>16.0</v>
      </c>
      <c r="D26" s="17">
        <v>4.0</v>
      </c>
      <c r="E26" s="15" t="s">
        <v>14</v>
      </c>
      <c r="F26" s="11"/>
      <c r="G26" s="11"/>
    </row>
    <row r="27" ht="32.25" customHeight="1">
      <c r="A27" s="19">
        <v>3.0</v>
      </c>
      <c r="B27" s="13" t="s">
        <v>21</v>
      </c>
      <c r="C27" s="17">
        <v>6.0</v>
      </c>
      <c r="D27" s="17">
        <v>1.0</v>
      </c>
      <c r="E27" s="15" t="s">
        <v>14</v>
      </c>
      <c r="F27" s="11"/>
      <c r="G27" s="11"/>
    </row>
    <row r="28" ht="32.25" customHeight="1">
      <c r="A28" s="19">
        <v>4.0</v>
      </c>
      <c r="B28" s="13" t="s">
        <v>22</v>
      </c>
      <c r="C28" s="17">
        <v>8.0</v>
      </c>
      <c r="D28" s="17" t="s">
        <v>14</v>
      </c>
      <c r="E28" s="15" t="s">
        <v>14</v>
      </c>
      <c r="F28" s="11"/>
      <c r="G28" s="11"/>
    </row>
    <row r="29" ht="12.75" customHeight="1">
      <c r="A29" s="19"/>
      <c r="B29" s="13"/>
      <c r="C29" s="17"/>
      <c r="D29" s="17"/>
      <c r="E29" s="15"/>
      <c r="F29" s="11"/>
      <c r="G29" s="11"/>
    </row>
    <row r="30" ht="12.75" customHeight="1">
      <c r="A30" s="19"/>
      <c r="B30" s="13"/>
      <c r="C30" s="17"/>
      <c r="D30" s="17"/>
      <c r="E30" s="15"/>
      <c r="F30" s="11"/>
      <c r="G30" s="11"/>
    </row>
    <row r="31" ht="32.25" customHeight="1">
      <c r="A31" s="19"/>
      <c r="B31" s="13"/>
      <c r="C31" s="17"/>
      <c r="D31" s="17"/>
      <c r="E31" s="15"/>
      <c r="F31" s="11"/>
      <c r="G31" s="11"/>
    </row>
    <row r="32" ht="32.25" customHeight="1">
      <c r="A32" s="19"/>
      <c r="B32" s="13"/>
      <c r="C32" s="17"/>
      <c r="D32" s="17"/>
      <c r="E32" s="15"/>
      <c r="F32" s="11"/>
      <c r="G32" s="11"/>
    </row>
    <row r="33" ht="12.75" customHeight="1">
      <c r="A33" s="19"/>
      <c r="B33" s="13"/>
      <c r="C33" s="17"/>
      <c r="D33" s="17"/>
      <c r="E33" s="15"/>
      <c r="F33" s="11"/>
      <c r="G33" s="11"/>
    </row>
    <row r="34" ht="12.75" customHeight="1">
      <c r="A34" s="19"/>
      <c r="B34" s="13"/>
      <c r="C34" s="17"/>
      <c r="D34" s="17"/>
      <c r="E34" s="15"/>
      <c r="F34" s="11"/>
      <c r="G34" s="11"/>
    </row>
    <row r="35" ht="32.25" customHeight="1">
      <c r="A35" s="19"/>
      <c r="B35" s="13"/>
      <c r="C35" s="17"/>
      <c r="D35" s="17"/>
      <c r="E35" s="15"/>
      <c r="F35" s="11"/>
      <c r="G35" s="11"/>
    </row>
    <row r="36" ht="32.25" customHeight="1">
      <c r="A36" s="19"/>
      <c r="B36" s="13"/>
      <c r="C36" s="17"/>
      <c r="D36" s="17"/>
      <c r="E36" s="15"/>
      <c r="F36" s="11"/>
      <c r="G36" s="11"/>
    </row>
    <row r="37" ht="12.75" customHeight="1">
      <c r="A37" s="19"/>
      <c r="B37" s="13"/>
      <c r="C37" s="17"/>
      <c r="D37" s="17"/>
      <c r="E37" s="15"/>
      <c r="F37" s="11"/>
      <c r="G37" s="11"/>
    </row>
    <row r="38" ht="12.75" customHeight="1">
      <c r="A38" s="19"/>
      <c r="B38" s="13"/>
      <c r="C38" s="17"/>
      <c r="D38" s="17"/>
      <c r="E38" s="15"/>
      <c r="F38" s="11"/>
      <c r="G38" s="11"/>
    </row>
    <row r="39" ht="32.25" customHeight="1">
      <c r="A39" s="19"/>
      <c r="B39" s="13"/>
      <c r="C39" s="17"/>
      <c r="D39" s="17"/>
      <c r="E39" s="15"/>
      <c r="F39" s="11"/>
      <c r="G39" s="11"/>
    </row>
    <row r="40" ht="32.25" customHeight="1">
      <c r="A40" s="19"/>
      <c r="B40" s="13"/>
      <c r="C40" s="17"/>
      <c r="D40" s="17"/>
      <c r="E40" s="15"/>
      <c r="F40" s="11"/>
      <c r="G40" s="11"/>
    </row>
    <row r="41" ht="12.75" customHeight="1">
      <c r="A41" s="19"/>
      <c r="B41" s="22" t="s">
        <v>13</v>
      </c>
      <c r="C41" s="23" t="str">
        <f t="shared" ref="C41:D41" si="2">SUM(C25:C40)</f>
        <v>34</v>
      </c>
      <c r="D41" s="23" t="str">
        <f t="shared" si="2"/>
        <v>6</v>
      </c>
      <c r="E41" s="15"/>
      <c r="F41" s="11" t="s">
        <v>14</v>
      </c>
      <c r="G41" s="11" t="s">
        <v>14</v>
      </c>
    </row>
    <row r="42" ht="12.75" customHeight="1">
      <c r="A42" s="19"/>
      <c r="B42" s="22" t="s">
        <v>23</v>
      </c>
      <c r="C42" s="24">
        <v>6.0</v>
      </c>
      <c r="D42" s="24"/>
      <c r="E42" s="25" t="s">
        <v>16</v>
      </c>
      <c r="F42" s="11"/>
      <c r="G42" s="11"/>
    </row>
    <row r="43" ht="12.75" customHeight="1">
      <c r="A43" s="19"/>
      <c r="B43" s="26" t="s">
        <v>17</v>
      </c>
      <c r="C43" s="27" t="str">
        <f>SUM(C41:C42,D41)</f>
        <v>46</v>
      </c>
      <c r="D43" s="24"/>
      <c r="E43" s="15"/>
      <c r="F43" s="11"/>
      <c r="G43" s="11"/>
    </row>
    <row r="44" ht="12.75" customHeight="1">
      <c r="A44" s="8" t="s">
        <v>24</v>
      </c>
      <c r="B44" s="9"/>
      <c r="C44" s="9"/>
      <c r="D44" s="9"/>
      <c r="E44" s="10"/>
      <c r="F44" s="11"/>
      <c r="G44" s="11"/>
    </row>
    <row r="45" ht="25.5" customHeight="1">
      <c r="A45" s="19">
        <v>1.0</v>
      </c>
      <c r="B45" s="20" t="s">
        <v>43</v>
      </c>
      <c r="C45" s="17">
        <v>16.0</v>
      </c>
      <c r="D45" s="17" t="s">
        <v>14</v>
      </c>
      <c r="E45" s="15" t="s">
        <v>14</v>
      </c>
      <c r="F45" s="11"/>
      <c r="G45" s="11"/>
    </row>
    <row r="46" ht="12.75" customHeight="1">
      <c r="A46" s="19">
        <v>2.0</v>
      </c>
      <c r="B46" s="18" t="s">
        <v>11</v>
      </c>
      <c r="C46" s="14">
        <v>16.0</v>
      </c>
      <c r="D46" s="14">
        <v>2.0</v>
      </c>
      <c r="E46" s="15" t="s">
        <v>14</v>
      </c>
      <c r="F46" s="11"/>
      <c r="G46" s="11"/>
    </row>
    <row r="47" ht="12.75" customHeight="1">
      <c r="A47" s="19"/>
      <c r="B47" s="13" t="s">
        <v>14</v>
      </c>
      <c r="C47" s="17" t="s">
        <v>14</v>
      </c>
      <c r="D47" s="17"/>
      <c r="E47" s="15"/>
      <c r="F47" s="11"/>
      <c r="G47" s="11"/>
    </row>
    <row r="48" ht="15.75" customHeight="1">
      <c r="A48" s="19"/>
      <c r="B48" s="13"/>
      <c r="C48" s="17"/>
      <c r="D48" s="17"/>
      <c r="E48" s="15"/>
      <c r="F48" s="11"/>
      <c r="G48" s="11"/>
    </row>
    <row r="49" ht="17.25" customHeight="1">
      <c r="A49" s="19"/>
      <c r="B49" s="20"/>
      <c r="C49" s="28"/>
      <c r="D49" s="28"/>
      <c r="E49" s="29"/>
      <c r="F49" s="11"/>
      <c r="G49" s="11"/>
    </row>
    <row r="50" ht="12.75" customHeight="1">
      <c r="A50" s="19"/>
      <c r="B50" s="13"/>
      <c r="C50" s="17"/>
      <c r="D50" s="17"/>
      <c r="E50" s="15"/>
      <c r="F50" s="11"/>
      <c r="G50" s="11"/>
    </row>
    <row r="51" ht="12.75" customHeight="1">
      <c r="A51" s="19"/>
      <c r="B51" s="13"/>
      <c r="C51" s="17"/>
      <c r="D51" s="17"/>
      <c r="E51" s="15"/>
      <c r="F51" s="11"/>
      <c r="G51" s="11"/>
    </row>
    <row r="52" ht="12.75" customHeight="1">
      <c r="A52" s="19"/>
      <c r="B52" s="13"/>
      <c r="C52" s="17"/>
      <c r="D52" s="17"/>
      <c r="E52" s="15"/>
      <c r="F52" s="11"/>
      <c r="G52" s="11"/>
    </row>
    <row r="53" ht="12.75" customHeight="1">
      <c r="A53" s="19"/>
      <c r="B53" s="13"/>
      <c r="C53" s="17"/>
      <c r="D53" s="17"/>
      <c r="E53" s="15"/>
      <c r="F53" s="11"/>
      <c r="G53" s="11"/>
    </row>
    <row r="54" ht="12.75" customHeight="1">
      <c r="A54" s="19"/>
      <c r="B54" s="22" t="s">
        <v>13</v>
      </c>
      <c r="C54" s="23" t="str">
        <f>SUM(C45:C53)</f>
        <v>32</v>
      </c>
      <c r="D54" s="17"/>
      <c r="E54" s="15"/>
      <c r="F54" s="11" t="s">
        <v>14</v>
      </c>
      <c r="G54" s="11" t="s">
        <v>14</v>
      </c>
    </row>
    <row r="55" ht="12.75" customHeight="1">
      <c r="A55" s="19"/>
      <c r="B55" s="22" t="s">
        <v>23</v>
      </c>
      <c r="C55" s="24">
        <v>3.0</v>
      </c>
      <c r="D55" s="24"/>
      <c r="E55" s="25" t="s">
        <v>16</v>
      </c>
      <c r="F55" s="11"/>
      <c r="G55" s="11"/>
    </row>
    <row r="56" ht="12.75" customHeight="1">
      <c r="A56" s="19"/>
      <c r="B56" s="26" t="s">
        <v>17</v>
      </c>
      <c r="C56" s="27" t="str">
        <f>SUM(C54:C55,D54)</f>
        <v>35</v>
      </c>
      <c r="D56" s="24"/>
      <c r="E56" s="15"/>
      <c r="F56" s="11"/>
      <c r="G56" s="11"/>
    </row>
    <row r="57" ht="12.75" customHeight="1">
      <c r="A57" s="8" t="s">
        <v>27</v>
      </c>
      <c r="B57" s="9"/>
      <c r="C57" s="9"/>
      <c r="D57" s="9"/>
      <c r="E57" s="10"/>
      <c r="F57" s="11"/>
      <c r="G57" s="11"/>
    </row>
    <row r="58" ht="12.75" customHeight="1">
      <c r="A58" s="19"/>
      <c r="B58" s="13" t="s">
        <v>28</v>
      </c>
      <c r="C58" s="36">
        <v>8.0</v>
      </c>
      <c r="D58" s="36">
        <v>2.0</v>
      </c>
      <c r="E58" s="21"/>
      <c r="F58" s="11"/>
      <c r="G58" s="11"/>
    </row>
    <row r="59" ht="12.75" customHeight="1">
      <c r="A59" s="19"/>
      <c r="B59" s="13" t="s">
        <v>29</v>
      </c>
      <c r="C59" s="36">
        <v>4.0</v>
      </c>
      <c r="D59" s="36">
        <v>1.0</v>
      </c>
      <c r="E59" s="21"/>
      <c r="F59" s="11"/>
      <c r="G59" s="11"/>
    </row>
    <row r="60" ht="25.5" customHeight="1">
      <c r="A60" s="19"/>
      <c r="B60" s="13" t="s">
        <v>30</v>
      </c>
      <c r="C60" s="14">
        <v>4.0</v>
      </c>
      <c r="D60" s="14">
        <v>1.0</v>
      </c>
      <c r="E60" s="15"/>
      <c r="F60" s="11"/>
      <c r="G60" s="11"/>
    </row>
    <row r="61" ht="12.75" customHeight="1">
      <c r="A61" s="19"/>
      <c r="B61" s="13" t="s">
        <v>31</v>
      </c>
      <c r="C61" s="17">
        <v>8.0</v>
      </c>
      <c r="D61" s="17">
        <v>4.0</v>
      </c>
      <c r="E61" s="15"/>
      <c r="F61" s="11"/>
      <c r="G61" s="11"/>
    </row>
    <row r="62" ht="12.75" customHeight="1">
      <c r="A62" s="19"/>
      <c r="B62" s="13" t="s">
        <v>32</v>
      </c>
      <c r="C62" s="17">
        <v>8.0</v>
      </c>
      <c r="D62" s="17">
        <v>2.0</v>
      </c>
      <c r="E62" s="15"/>
      <c r="F62" s="11"/>
      <c r="G62" s="11"/>
    </row>
    <row r="63" ht="12.75" customHeight="1">
      <c r="A63" s="19"/>
      <c r="B63" s="13" t="s">
        <v>44</v>
      </c>
      <c r="C63" s="17">
        <v>4.0</v>
      </c>
      <c r="D63" s="17">
        <v>1.0</v>
      </c>
      <c r="E63" s="15"/>
      <c r="F63" s="11"/>
      <c r="G63" s="11"/>
    </row>
    <row r="64" ht="12.75" customHeight="1">
      <c r="A64" s="19"/>
      <c r="B64" s="13" t="s">
        <v>33</v>
      </c>
      <c r="C64" s="17">
        <v>4.0</v>
      </c>
      <c r="D64" s="17">
        <v>1.0</v>
      </c>
      <c r="E64" s="15"/>
      <c r="F64" s="11"/>
      <c r="G64" s="11"/>
    </row>
    <row r="65" ht="12.75" customHeight="1">
      <c r="A65" s="19"/>
      <c r="B65" s="13" t="s">
        <v>34</v>
      </c>
      <c r="C65" s="17">
        <v>4.0</v>
      </c>
      <c r="D65" s="17">
        <v>1.0</v>
      </c>
      <c r="E65" s="15"/>
      <c r="F65" s="11"/>
      <c r="G65" s="11"/>
    </row>
    <row r="66" ht="12.75" customHeight="1">
      <c r="A66" s="19"/>
      <c r="B66" s="13" t="s">
        <v>35</v>
      </c>
      <c r="C66" s="17">
        <v>2.0</v>
      </c>
      <c r="D66" s="17">
        <v>1.0</v>
      </c>
      <c r="E66" s="15"/>
      <c r="F66" s="11"/>
      <c r="G66" s="11"/>
    </row>
    <row r="67" ht="12.75" customHeight="1">
      <c r="A67" s="19"/>
      <c r="B67" s="13" t="s">
        <v>45</v>
      </c>
      <c r="C67" s="17">
        <v>6.0</v>
      </c>
      <c r="D67" s="17">
        <v>2.0</v>
      </c>
      <c r="E67" s="15"/>
      <c r="F67" s="11"/>
      <c r="G67" s="11"/>
    </row>
    <row r="68" ht="12.75" customHeight="1">
      <c r="A68" s="19"/>
      <c r="B68" s="13" t="s">
        <v>36</v>
      </c>
      <c r="C68" s="17">
        <v>4.0</v>
      </c>
      <c r="D68" s="17">
        <v>2.0</v>
      </c>
      <c r="E68" s="15"/>
      <c r="F68" s="11"/>
      <c r="G68" s="11"/>
    </row>
    <row r="69" ht="12.75" customHeight="1">
      <c r="A69" s="19"/>
      <c r="B69" s="13" t="s">
        <v>37</v>
      </c>
      <c r="C69" s="17">
        <v>4.0</v>
      </c>
      <c r="D69" s="17">
        <v>2.0</v>
      </c>
      <c r="E69" s="15"/>
      <c r="F69" s="11"/>
      <c r="G69" s="11"/>
    </row>
    <row r="70" ht="12.75" customHeight="1">
      <c r="A70" s="19"/>
      <c r="B70" s="13" t="s">
        <v>46</v>
      </c>
      <c r="C70" s="17">
        <v>4.0</v>
      </c>
      <c r="D70" s="17">
        <v>1.0</v>
      </c>
      <c r="E70" s="15"/>
      <c r="F70" s="11"/>
      <c r="G70" s="11"/>
    </row>
    <row r="71" ht="12.75" customHeight="1">
      <c r="A71" s="19"/>
      <c r="B71" s="13" t="s">
        <v>38</v>
      </c>
      <c r="C71" s="17">
        <v>6.0</v>
      </c>
      <c r="D71" s="17">
        <v>1.0</v>
      </c>
      <c r="E71" s="15"/>
      <c r="F71" s="11"/>
      <c r="G71" s="11"/>
    </row>
    <row r="72" ht="12.75" customHeight="1">
      <c r="A72" s="19"/>
      <c r="B72" s="13" t="s">
        <v>39</v>
      </c>
      <c r="C72" s="17">
        <v>6.0</v>
      </c>
      <c r="D72" s="17">
        <v>2.0</v>
      </c>
      <c r="E72" s="15"/>
      <c r="F72" s="11"/>
      <c r="G72" s="11"/>
    </row>
    <row r="73" ht="12.75" customHeight="1">
      <c r="A73" s="19"/>
      <c r="B73" s="13" t="s">
        <v>40</v>
      </c>
      <c r="C73" s="17">
        <v>8.0</v>
      </c>
      <c r="D73" s="17">
        <v>2.0</v>
      </c>
      <c r="E73" s="15"/>
      <c r="F73" s="11"/>
      <c r="G73" s="11"/>
    </row>
    <row r="74" ht="12.75" customHeight="1">
      <c r="A74" s="19"/>
      <c r="B74" s="13" t="s">
        <v>41</v>
      </c>
      <c r="C74" s="17">
        <v>6.0</v>
      </c>
      <c r="D74" s="17">
        <v>2.0</v>
      </c>
      <c r="E74" s="15"/>
      <c r="F74" s="11"/>
      <c r="G74" s="11"/>
    </row>
    <row r="75" ht="12.75" customHeight="1">
      <c r="A75" s="19"/>
      <c r="B75" s="13" t="s">
        <v>42</v>
      </c>
      <c r="C75" s="17">
        <v>4.0</v>
      </c>
      <c r="D75" s="17">
        <v>1.0</v>
      </c>
      <c r="E75" s="15"/>
      <c r="F75" s="11"/>
      <c r="G75" s="11"/>
    </row>
    <row r="76" ht="12.75" customHeight="1">
      <c r="A76" s="19"/>
      <c r="B76" s="13" t="s">
        <v>47</v>
      </c>
      <c r="C76" s="17">
        <v>6.0</v>
      </c>
      <c r="D76" s="17">
        <v>1.0</v>
      </c>
      <c r="E76" s="15"/>
      <c r="F76" s="11"/>
      <c r="G76" s="11"/>
    </row>
    <row r="77" ht="12.75" customHeight="1">
      <c r="A77" s="19"/>
      <c r="B77" s="13"/>
      <c r="C77" s="17"/>
      <c r="D77" s="17"/>
      <c r="E77" s="15"/>
      <c r="F77" s="11"/>
      <c r="G77" s="11"/>
    </row>
    <row r="78" ht="12.75" customHeight="1">
      <c r="A78" s="19"/>
      <c r="B78" s="13"/>
      <c r="C78" s="17"/>
      <c r="D78" s="17"/>
      <c r="E78" s="15"/>
      <c r="F78" s="11"/>
      <c r="G78" s="11"/>
    </row>
    <row r="79" ht="12.75" customHeight="1">
      <c r="A79" s="19"/>
      <c r="B79" s="13"/>
      <c r="C79" s="17"/>
      <c r="D79" s="17"/>
      <c r="E79" s="15"/>
      <c r="F79" s="11"/>
      <c r="G79" s="11"/>
    </row>
    <row r="80" ht="12.75" customHeight="1">
      <c r="A80" s="19"/>
      <c r="B80" s="13"/>
      <c r="C80" s="17"/>
      <c r="D80" s="17"/>
      <c r="E80" s="15"/>
      <c r="F80" s="11"/>
      <c r="G80" s="11"/>
    </row>
    <row r="81" ht="12.75" customHeight="1">
      <c r="A81" s="19" t="s">
        <v>14</v>
      </c>
      <c r="B81" s="22" t="s">
        <v>13</v>
      </c>
      <c r="C81" s="23" t="str">
        <f t="shared" ref="C81:D81" si="3">SUM(C58:C80)</f>
        <v>100</v>
      </c>
      <c r="D81" s="23" t="str">
        <f t="shared" si="3"/>
        <v>30</v>
      </c>
      <c r="E81" s="15"/>
      <c r="F81" s="11"/>
      <c r="G81" s="11"/>
    </row>
    <row r="82" ht="12.75" customHeight="1">
      <c r="A82" s="19"/>
      <c r="B82" s="22" t="s">
        <v>23</v>
      </c>
      <c r="C82" s="24">
        <v>0.0</v>
      </c>
      <c r="D82" s="24"/>
      <c r="E82" s="25" t="s">
        <v>16</v>
      </c>
      <c r="F82" s="11"/>
      <c r="G82" s="11"/>
    </row>
    <row r="83" ht="12.75" customHeight="1">
      <c r="A83" s="30"/>
      <c r="B83" s="31" t="s">
        <v>17</v>
      </c>
      <c r="C83" s="32" t="str">
        <f>SUM(C81:C82,D81)</f>
        <v>130</v>
      </c>
      <c r="D83" s="33"/>
      <c r="E83" s="34"/>
      <c r="F83" s="11"/>
      <c r="G83" s="11"/>
    </row>
    <row r="84" ht="12.75" customHeight="1">
      <c r="A84" s="17"/>
      <c r="B84" s="13"/>
      <c r="C84" s="17"/>
      <c r="D84" s="17"/>
      <c r="E84" s="13"/>
      <c r="F84" s="11"/>
      <c r="G84" s="11"/>
    </row>
  </sheetData>
  <mergeCells count="5">
    <mergeCell ref="A1:E1"/>
    <mergeCell ref="A3:E3"/>
    <mergeCell ref="A24:E24"/>
    <mergeCell ref="A44:E44"/>
    <mergeCell ref="A57:E5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5"/>
    <col customWidth="1" min="2" max="2" width="42.0"/>
    <col customWidth="1" min="3" max="3" width="10.38"/>
    <col customWidth="1" min="4" max="4" width="9.5"/>
    <col customWidth="1" min="5" max="5" width="27.75"/>
    <col customWidth="1" min="6" max="6" width="27.88"/>
    <col customWidth="1" min="7" max="7" width="7.63"/>
  </cols>
  <sheetData>
    <row r="1" ht="24.75" customHeight="1">
      <c r="A1" s="1" t="s">
        <v>0</v>
      </c>
      <c r="B1" s="2"/>
      <c r="C1" s="2"/>
      <c r="D1" s="2"/>
      <c r="E1" s="3"/>
      <c r="F1" s="4"/>
      <c r="G1" s="4"/>
    </row>
    <row r="2">
      <c r="A2" s="5" t="s">
        <v>1</v>
      </c>
      <c r="B2" s="6" t="s">
        <v>2</v>
      </c>
      <c r="C2" s="5" t="s">
        <v>3</v>
      </c>
      <c r="D2" s="5" t="s">
        <v>4</v>
      </c>
      <c r="E2" s="6" t="s">
        <v>5</v>
      </c>
      <c r="F2" s="7"/>
      <c r="G2" s="7"/>
    </row>
    <row r="3" ht="15.0" customHeight="1">
      <c r="A3" s="8" t="s">
        <v>6</v>
      </c>
      <c r="B3" s="9"/>
      <c r="C3" s="9"/>
      <c r="D3" s="9"/>
      <c r="E3" s="10"/>
      <c r="F3" s="11"/>
      <c r="G3" s="11"/>
    </row>
    <row r="4" ht="25.5" customHeight="1">
      <c r="A4" s="19">
        <v>1.0</v>
      </c>
      <c r="B4" s="20" t="s">
        <v>48</v>
      </c>
      <c r="C4" s="17">
        <v>12.0</v>
      </c>
      <c r="D4" s="17">
        <v>2.0</v>
      </c>
      <c r="E4" s="15" t="s">
        <v>49</v>
      </c>
      <c r="F4" s="11"/>
      <c r="G4" s="11"/>
    </row>
    <row r="5" ht="33.0" customHeight="1">
      <c r="A5" s="19">
        <v>2.0</v>
      </c>
      <c r="B5" s="20" t="s">
        <v>50</v>
      </c>
      <c r="C5" s="17">
        <v>36.0</v>
      </c>
      <c r="D5" s="17">
        <v>6.0</v>
      </c>
      <c r="E5" s="15" t="s">
        <v>51</v>
      </c>
      <c r="F5" s="11"/>
      <c r="G5" s="11"/>
    </row>
    <row r="6" ht="32.25" customHeight="1">
      <c r="A6" s="19">
        <v>3.0</v>
      </c>
      <c r="B6" s="20" t="s">
        <v>52</v>
      </c>
      <c r="C6" s="17">
        <v>6.0</v>
      </c>
      <c r="D6" s="17">
        <v>2.0</v>
      </c>
      <c r="E6" s="15" t="s">
        <v>51</v>
      </c>
      <c r="F6" s="11"/>
      <c r="G6" s="11"/>
    </row>
    <row r="7" ht="32.25" customHeight="1">
      <c r="A7" s="19">
        <v>4.0</v>
      </c>
      <c r="B7" s="20" t="s">
        <v>53</v>
      </c>
      <c r="C7" s="17">
        <v>6.0</v>
      </c>
      <c r="D7" s="17">
        <v>2.0</v>
      </c>
      <c r="E7" s="15" t="s">
        <v>51</v>
      </c>
      <c r="F7" s="11"/>
      <c r="G7" s="11"/>
    </row>
    <row r="8" ht="25.5" customHeight="1">
      <c r="A8" s="19">
        <v>5.0</v>
      </c>
      <c r="B8" s="20" t="s">
        <v>54</v>
      </c>
      <c r="C8" s="17">
        <v>8.0</v>
      </c>
      <c r="D8" s="17">
        <v>2.0</v>
      </c>
      <c r="E8" s="15" t="s">
        <v>51</v>
      </c>
      <c r="F8" s="11"/>
      <c r="G8" s="11"/>
    </row>
    <row r="9" ht="25.5" customHeight="1">
      <c r="A9" s="19">
        <v>6.0</v>
      </c>
      <c r="B9" s="20" t="s">
        <v>55</v>
      </c>
      <c r="C9" s="17">
        <v>4.0</v>
      </c>
      <c r="D9" s="17">
        <v>1.0</v>
      </c>
      <c r="E9" s="15" t="s">
        <v>51</v>
      </c>
      <c r="F9" s="11"/>
      <c r="G9" s="11"/>
    </row>
    <row r="10" ht="25.5" customHeight="1">
      <c r="A10" s="19">
        <v>7.0</v>
      </c>
      <c r="B10" s="20" t="s">
        <v>56</v>
      </c>
      <c r="C10" s="17">
        <v>36.0</v>
      </c>
      <c r="D10" s="17">
        <v>4.0</v>
      </c>
      <c r="E10" s="15" t="s">
        <v>51</v>
      </c>
      <c r="F10" s="11"/>
      <c r="G10" s="11"/>
    </row>
    <row r="11" ht="25.5" customHeight="1">
      <c r="A11" s="19">
        <v>8.0</v>
      </c>
      <c r="B11" s="35" t="s">
        <v>7</v>
      </c>
      <c r="C11" s="17">
        <v>16.0</v>
      </c>
      <c r="D11" s="17">
        <v>4.0</v>
      </c>
      <c r="E11" s="15"/>
      <c r="F11" s="11"/>
      <c r="G11" s="11"/>
    </row>
    <row r="12" ht="51.0" customHeight="1">
      <c r="A12" s="19">
        <v>9.0</v>
      </c>
      <c r="B12" s="13" t="s">
        <v>10</v>
      </c>
      <c r="C12" s="17">
        <v>16.0</v>
      </c>
      <c r="D12" s="17">
        <v>4.0</v>
      </c>
      <c r="E12" s="15" t="s">
        <v>57</v>
      </c>
      <c r="F12" s="11"/>
      <c r="G12" s="11"/>
    </row>
    <row r="13" ht="102.0" customHeight="1">
      <c r="A13" s="19">
        <v>10.0</v>
      </c>
      <c r="B13" s="20" t="s">
        <v>58</v>
      </c>
      <c r="C13" s="17">
        <v>16.0</v>
      </c>
      <c r="D13" s="17">
        <v>2.0</v>
      </c>
      <c r="E13" s="15" t="s">
        <v>59</v>
      </c>
      <c r="F13" s="11"/>
      <c r="G13" s="11"/>
    </row>
    <row r="14" ht="25.5" customHeight="1">
      <c r="A14" s="19">
        <v>11.0</v>
      </c>
      <c r="B14" s="37" t="s">
        <v>60</v>
      </c>
      <c r="C14" s="38">
        <v>40.0</v>
      </c>
      <c r="D14" s="38">
        <v>8.0</v>
      </c>
      <c r="E14" s="39" t="s">
        <v>61</v>
      </c>
      <c r="F14" s="11"/>
      <c r="G14" s="11"/>
    </row>
    <row r="15" ht="25.5" customHeight="1">
      <c r="A15" s="19">
        <v>12.0</v>
      </c>
      <c r="B15" s="37" t="s">
        <v>62</v>
      </c>
      <c r="C15" s="38">
        <v>80.0</v>
      </c>
      <c r="D15" s="38">
        <v>20.0</v>
      </c>
      <c r="E15" s="39" t="s">
        <v>61</v>
      </c>
      <c r="F15" s="11"/>
      <c r="G15" s="11"/>
    </row>
    <row r="16" ht="25.5" customHeight="1">
      <c r="A16" s="19">
        <v>13.0</v>
      </c>
      <c r="B16" s="37" t="s">
        <v>63</v>
      </c>
      <c r="C16" s="38">
        <v>16.0</v>
      </c>
      <c r="D16" s="38">
        <v>2.0</v>
      </c>
      <c r="E16" s="39" t="s">
        <v>64</v>
      </c>
      <c r="F16" s="11"/>
      <c r="G16" s="11"/>
    </row>
    <row r="17" ht="38.25" customHeight="1">
      <c r="A17" s="19">
        <v>14.0</v>
      </c>
      <c r="B17" s="16" t="s">
        <v>8</v>
      </c>
      <c r="C17" s="17">
        <v>24.0</v>
      </c>
      <c r="D17" s="17">
        <v>4.0</v>
      </c>
      <c r="E17" s="15" t="s">
        <v>65</v>
      </c>
      <c r="F17" s="11"/>
      <c r="G17" s="11"/>
    </row>
    <row r="18" ht="25.5" customHeight="1">
      <c r="A18" s="19">
        <v>15.0</v>
      </c>
      <c r="B18" s="16" t="s">
        <v>9</v>
      </c>
      <c r="C18" s="17">
        <v>6.0</v>
      </c>
      <c r="D18" s="17"/>
      <c r="E18" s="21"/>
      <c r="F18" s="11"/>
      <c r="G18" s="11"/>
    </row>
    <row r="19" ht="25.5" customHeight="1">
      <c r="A19" s="19">
        <v>16.0</v>
      </c>
      <c r="B19" s="20" t="s">
        <v>66</v>
      </c>
      <c r="C19" s="17">
        <v>16.0</v>
      </c>
      <c r="D19" s="17">
        <v>4.0</v>
      </c>
      <c r="E19" s="21" t="s">
        <v>67</v>
      </c>
      <c r="F19" s="11"/>
      <c r="G19" s="11"/>
    </row>
    <row r="20" ht="12.75" customHeight="1">
      <c r="A20" s="19">
        <v>17.0</v>
      </c>
      <c r="B20" s="20" t="s">
        <v>68</v>
      </c>
      <c r="C20" s="17">
        <v>32.0</v>
      </c>
      <c r="D20" s="17">
        <v>4.0</v>
      </c>
      <c r="E20" s="21"/>
      <c r="F20" s="11"/>
      <c r="G20" s="11"/>
    </row>
    <row r="21" ht="12.75" customHeight="1">
      <c r="A21" s="19"/>
      <c r="B21" s="22" t="s">
        <v>13</v>
      </c>
      <c r="C21" s="23" t="str">
        <f t="shared" ref="C21:D21" si="1">SUM(C4:C20)</f>
        <v>370</v>
      </c>
      <c r="D21" s="23" t="str">
        <f t="shared" si="1"/>
        <v>71</v>
      </c>
      <c r="E21" s="15"/>
      <c r="F21" s="11" t="s">
        <v>14</v>
      </c>
      <c r="G21" s="11" t="s">
        <v>14</v>
      </c>
    </row>
    <row r="22" ht="12.75" customHeight="1">
      <c r="A22" s="19"/>
      <c r="B22" s="22" t="s">
        <v>15</v>
      </c>
      <c r="C22" s="24">
        <v>61.0</v>
      </c>
      <c r="D22" s="24"/>
      <c r="E22" s="25" t="s">
        <v>16</v>
      </c>
      <c r="F22" s="11"/>
      <c r="G22" s="11"/>
    </row>
    <row r="23" ht="12.75" customHeight="1">
      <c r="A23" s="19"/>
      <c r="B23" s="26" t="s">
        <v>17</v>
      </c>
      <c r="C23" s="27" t="str">
        <f>SUM(C21:C22,D21)</f>
        <v>502</v>
      </c>
      <c r="D23" s="24"/>
      <c r="E23" s="15"/>
      <c r="F23" s="11"/>
      <c r="G23" s="11"/>
    </row>
    <row r="24" ht="12.75" customHeight="1">
      <c r="A24" s="8" t="s">
        <v>18</v>
      </c>
      <c r="B24" s="9"/>
      <c r="C24" s="9"/>
      <c r="D24" s="9"/>
      <c r="E24" s="10"/>
      <c r="F24" s="11"/>
      <c r="G24" s="11"/>
    </row>
    <row r="25" ht="25.5" customHeight="1">
      <c r="A25" s="19">
        <v>1.0</v>
      </c>
      <c r="B25" s="13" t="s">
        <v>48</v>
      </c>
      <c r="C25" s="17">
        <v>12.0</v>
      </c>
      <c r="D25" s="17">
        <v>2.0</v>
      </c>
      <c r="E25" s="15" t="s">
        <v>49</v>
      </c>
      <c r="F25" s="11"/>
      <c r="G25" s="11"/>
    </row>
    <row r="26" ht="33.0" customHeight="1">
      <c r="A26" s="19">
        <v>2.0</v>
      </c>
      <c r="B26" s="13" t="s">
        <v>50</v>
      </c>
      <c r="C26" s="17">
        <v>36.0</v>
      </c>
      <c r="D26" s="17">
        <v>6.0</v>
      </c>
      <c r="E26" s="15" t="s">
        <v>51</v>
      </c>
      <c r="F26" s="11"/>
      <c r="G26" s="11"/>
    </row>
    <row r="27" ht="32.25" customHeight="1">
      <c r="A27" s="19">
        <v>3.0</v>
      </c>
      <c r="B27" s="13" t="s">
        <v>52</v>
      </c>
      <c r="C27" s="17">
        <v>6.0</v>
      </c>
      <c r="D27" s="17">
        <v>2.0</v>
      </c>
      <c r="E27" s="15" t="s">
        <v>51</v>
      </c>
      <c r="F27" s="11"/>
      <c r="G27" s="11"/>
    </row>
    <row r="28" ht="25.5" customHeight="1">
      <c r="A28" s="19">
        <v>4.0</v>
      </c>
      <c r="B28" s="13" t="s">
        <v>53</v>
      </c>
      <c r="C28" s="17">
        <v>8.0</v>
      </c>
      <c r="D28" s="17">
        <v>2.0</v>
      </c>
      <c r="E28" s="15" t="s">
        <v>51</v>
      </c>
      <c r="F28" s="11"/>
      <c r="G28" s="11"/>
    </row>
    <row r="29" ht="25.5" customHeight="1">
      <c r="A29" s="19">
        <v>5.0</v>
      </c>
      <c r="B29" s="13" t="s">
        <v>54</v>
      </c>
      <c r="C29" s="17">
        <v>8.0</v>
      </c>
      <c r="D29" s="17">
        <v>2.0</v>
      </c>
      <c r="E29" s="15" t="s">
        <v>51</v>
      </c>
      <c r="F29" s="11"/>
      <c r="G29" s="11"/>
    </row>
    <row r="30" ht="25.5" customHeight="1">
      <c r="A30" s="19">
        <v>6.0</v>
      </c>
      <c r="B30" s="13" t="s">
        <v>55</v>
      </c>
      <c r="C30" s="17">
        <v>4.0</v>
      </c>
      <c r="D30" s="17">
        <v>1.0</v>
      </c>
      <c r="E30" s="15" t="s">
        <v>51</v>
      </c>
      <c r="F30" s="11"/>
      <c r="G30" s="11"/>
    </row>
    <row r="31" ht="25.5" customHeight="1">
      <c r="A31" s="19">
        <v>7.0</v>
      </c>
      <c r="B31" s="13" t="s">
        <v>56</v>
      </c>
      <c r="C31" s="17">
        <v>36.0</v>
      </c>
      <c r="D31" s="17">
        <v>4.0</v>
      </c>
      <c r="E31" s="15" t="s">
        <v>51</v>
      </c>
      <c r="F31" s="11"/>
      <c r="G31" s="11"/>
    </row>
    <row r="32" ht="25.5" customHeight="1">
      <c r="A32" s="19">
        <v>8.0</v>
      </c>
      <c r="B32" s="13" t="s">
        <v>7</v>
      </c>
      <c r="C32" s="17">
        <v>16.0</v>
      </c>
      <c r="D32" s="17">
        <v>4.0</v>
      </c>
      <c r="E32" s="15"/>
      <c r="F32" s="11"/>
      <c r="G32" s="11"/>
    </row>
    <row r="33" ht="51.0" customHeight="1">
      <c r="A33" s="19">
        <v>9.0</v>
      </c>
      <c r="B33" s="13" t="s">
        <v>10</v>
      </c>
      <c r="C33" s="17">
        <v>16.0</v>
      </c>
      <c r="D33" s="17">
        <v>4.0</v>
      </c>
      <c r="E33" s="15" t="s">
        <v>57</v>
      </c>
      <c r="F33" s="11"/>
      <c r="G33" s="11"/>
    </row>
    <row r="34" ht="102.0" customHeight="1">
      <c r="A34" s="19">
        <v>10.0</v>
      </c>
      <c r="B34" s="13" t="s">
        <v>69</v>
      </c>
      <c r="C34" s="17">
        <v>16.0</v>
      </c>
      <c r="D34" s="17">
        <v>2.0</v>
      </c>
      <c r="E34" s="15" t="s">
        <v>59</v>
      </c>
      <c r="F34" s="11"/>
      <c r="G34" s="11"/>
    </row>
    <row r="35" ht="25.5" customHeight="1">
      <c r="A35" s="19">
        <v>11.0</v>
      </c>
      <c r="B35" s="13" t="s">
        <v>60</v>
      </c>
      <c r="C35" s="17">
        <v>40.0</v>
      </c>
      <c r="D35" s="17">
        <v>8.0</v>
      </c>
      <c r="E35" s="21" t="s">
        <v>61</v>
      </c>
      <c r="F35" s="11"/>
      <c r="G35" s="11"/>
    </row>
    <row r="36" ht="25.5" customHeight="1">
      <c r="A36" s="19">
        <v>12.0</v>
      </c>
      <c r="B36" s="13" t="s">
        <v>70</v>
      </c>
      <c r="C36" s="17">
        <v>60.0</v>
      </c>
      <c r="D36" s="17">
        <v>20.0</v>
      </c>
      <c r="E36" s="21" t="s">
        <v>61</v>
      </c>
      <c r="F36" s="11"/>
      <c r="G36" s="11"/>
    </row>
    <row r="37" ht="25.5" customHeight="1">
      <c r="A37" s="19">
        <v>13.0</v>
      </c>
      <c r="B37" s="13" t="s">
        <v>63</v>
      </c>
      <c r="C37" s="17">
        <v>16.0</v>
      </c>
      <c r="D37" s="17">
        <v>2.0</v>
      </c>
      <c r="E37" s="21" t="s">
        <v>64</v>
      </c>
      <c r="F37" s="11"/>
      <c r="G37" s="11"/>
    </row>
    <row r="38" ht="38.25" customHeight="1">
      <c r="A38" s="19">
        <v>14.0</v>
      </c>
      <c r="B38" s="13" t="s">
        <v>8</v>
      </c>
      <c r="C38" s="17">
        <v>24.0</v>
      </c>
      <c r="D38" s="17">
        <v>4.0</v>
      </c>
      <c r="E38" s="15" t="s">
        <v>65</v>
      </c>
      <c r="F38" s="11"/>
      <c r="G38" s="11"/>
    </row>
    <row r="39" ht="25.5" customHeight="1">
      <c r="A39" s="19">
        <v>15.0</v>
      </c>
      <c r="B39" s="13" t="s">
        <v>9</v>
      </c>
      <c r="C39" s="17">
        <v>6.0</v>
      </c>
      <c r="D39" s="17"/>
      <c r="E39" s="21"/>
      <c r="F39" s="11"/>
      <c r="G39" s="11"/>
    </row>
    <row r="40" ht="25.5" customHeight="1">
      <c r="A40" s="19">
        <v>16.0</v>
      </c>
      <c r="B40" s="13" t="s">
        <v>66</v>
      </c>
      <c r="C40" s="17">
        <v>16.0</v>
      </c>
      <c r="D40" s="17">
        <v>4.0</v>
      </c>
      <c r="E40" s="21"/>
      <c r="F40" s="11"/>
      <c r="G40" s="11"/>
    </row>
    <row r="41" ht="12.75" customHeight="1">
      <c r="A41" s="19">
        <v>17.0</v>
      </c>
      <c r="B41" s="20" t="s">
        <v>68</v>
      </c>
      <c r="C41" s="17">
        <v>32.0</v>
      </c>
      <c r="D41" s="17">
        <v>4.0</v>
      </c>
      <c r="E41" s="21"/>
      <c r="F41" s="11"/>
      <c r="G41" s="11"/>
    </row>
    <row r="42" ht="12.75" customHeight="1">
      <c r="A42" s="19"/>
      <c r="B42" s="22" t="s">
        <v>13</v>
      </c>
      <c r="C42" s="23" t="str">
        <f t="shared" ref="C42:D42" si="2">SUM(C25:C41)</f>
        <v>352</v>
      </c>
      <c r="D42" s="23" t="str">
        <f t="shared" si="2"/>
        <v>71</v>
      </c>
      <c r="E42" s="15"/>
      <c r="F42" s="11" t="s">
        <v>14</v>
      </c>
      <c r="G42" s="11" t="s">
        <v>14</v>
      </c>
    </row>
    <row r="43" ht="12.75" customHeight="1">
      <c r="A43" s="19"/>
      <c r="B43" s="22" t="s">
        <v>23</v>
      </c>
      <c r="C43" s="24">
        <v>58.0</v>
      </c>
      <c r="D43" s="24"/>
      <c r="E43" s="25" t="s">
        <v>16</v>
      </c>
      <c r="F43" s="11"/>
      <c r="G43" s="11"/>
    </row>
    <row r="44" ht="12.75" customHeight="1">
      <c r="A44" s="19"/>
      <c r="B44" s="26" t="s">
        <v>17</v>
      </c>
      <c r="C44" s="27" t="str">
        <f>SUM(C42:C43,D42)</f>
        <v>481</v>
      </c>
      <c r="D44" s="24"/>
      <c r="E44" s="15"/>
      <c r="F44" s="11"/>
      <c r="G44" s="11"/>
    </row>
    <row r="45" ht="12.75" customHeight="1">
      <c r="A45" s="8" t="s">
        <v>24</v>
      </c>
      <c r="B45" s="9"/>
      <c r="C45" s="9"/>
      <c r="D45" s="9"/>
      <c r="E45" s="10"/>
      <c r="F45" s="11"/>
      <c r="G45" s="11"/>
    </row>
    <row r="46" ht="38.25" customHeight="1">
      <c r="A46" s="19">
        <v>1.0</v>
      </c>
      <c r="B46" s="13" t="s">
        <v>48</v>
      </c>
      <c r="C46" s="17">
        <v>8.0</v>
      </c>
      <c r="D46" s="17"/>
      <c r="E46" s="15" t="s">
        <v>71</v>
      </c>
      <c r="F46" s="11"/>
      <c r="G46" s="11"/>
    </row>
    <row r="47" ht="63.75" customHeight="1">
      <c r="A47" s="19">
        <v>2.0</v>
      </c>
      <c r="B47" s="20" t="s">
        <v>72</v>
      </c>
      <c r="C47" s="17">
        <v>16.0</v>
      </c>
      <c r="D47" s="17"/>
      <c r="E47" s="15" t="s">
        <v>73</v>
      </c>
      <c r="F47" s="11"/>
      <c r="G47" s="11"/>
    </row>
    <row r="48" ht="25.5" customHeight="1">
      <c r="A48" s="19">
        <v>3.0</v>
      </c>
      <c r="B48" s="20" t="s">
        <v>74</v>
      </c>
      <c r="C48" s="17">
        <v>12.0</v>
      </c>
      <c r="D48" s="17"/>
      <c r="E48" s="15"/>
      <c r="F48" s="11"/>
      <c r="G48" s="11"/>
    </row>
    <row r="49" ht="15.75" customHeight="1">
      <c r="A49" s="19">
        <v>4.0</v>
      </c>
      <c r="B49" s="20" t="s">
        <v>75</v>
      </c>
      <c r="C49" s="17">
        <v>6.0</v>
      </c>
      <c r="D49" s="17"/>
      <c r="E49" s="15"/>
      <c r="F49" s="11"/>
      <c r="G49" s="11"/>
    </row>
    <row r="50" ht="17.25" customHeight="1">
      <c r="A50" s="19">
        <v>5.0</v>
      </c>
      <c r="B50" s="20" t="s">
        <v>76</v>
      </c>
      <c r="C50" s="28">
        <v>6.0</v>
      </c>
      <c r="D50" s="28"/>
      <c r="E50" s="29" t="s">
        <v>77</v>
      </c>
      <c r="F50" s="11"/>
      <c r="G50" s="11"/>
    </row>
    <row r="51" ht="25.5" customHeight="1">
      <c r="A51" s="19">
        <v>6.0</v>
      </c>
      <c r="B51" s="20" t="s">
        <v>78</v>
      </c>
      <c r="C51" s="17">
        <v>12.0</v>
      </c>
      <c r="D51" s="17"/>
      <c r="E51" s="15"/>
      <c r="F51" s="11"/>
      <c r="G51" s="11"/>
    </row>
    <row r="52" ht="38.25" customHeight="1">
      <c r="A52" s="19">
        <v>7.0</v>
      </c>
      <c r="B52" s="13" t="s">
        <v>10</v>
      </c>
      <c r="C52" s="17">
        <v>16.0</v>
      </c>
      <c r="D52" s="17"/>
      <c r="E52" s="15" t="s">
        <v>26</v>
      </c>
      <c r="F52" s="11"/>
      <c r="G52" s="11"/>
    </row>
    <row r="53" ht="12.75" customHeight="1">
      <c r="A53" s="19">
        <v>8.0</v>
      </c>
      <c r="B53" s="16" t="s">
        <v>69</v>
      </c>
      <c r="C53" s="40">
        <v>8.0</v>
      </c>
      <c r="D53" s="40"/>
      <c r="E53" s="21" t="s">
        <v>79</v>
      </c>
      <c r="F53" s="11"/>
      <c r="G53" s="11"/>
    </row>
    <row r="54" ht="25.5" customHeight="1">
      <c r="A54" s="19">
        <v>9.0</v>
      </c>
      <c r="B54" s="13" t="s">
        <v>25</v>
      </c>
      <c r="C54" s="17">
        <v>10.0</v>
      </c>
      <c r="D54" s="17"/>
      <c r="E54" s="15"/>
      <c r="F54" s="11"/>
      <c r="G54" s="11"/>
    </row>
    <row r="55" ht="12.75" customHeight="1">
      <c r="A55" s="19"/>
      <c r="B55" s="22" t="s">
        <v>13</v>
      </c>
      <c r="C55" s="23" t="str">
        <f>SUM(C46:C54)</f>
        <v>94</v>
      </c>
      <c r="D55" s="17"/>
      <c r="E55" s="15"/>
      <c r="F55" s="11" t="s">
        <v>14</v>
      </c>
      <c r="G55" s="11" t="s">
        <v>14</v>
      </c>
    </row>
    <row r="56" ht="12.75" customHeight="1">
      <c r="A56" s="19"/>
      <c r="B56" s="22" t="s">
        <v>23</v>
      </c>
      <c r="C56" s="24">
        <v>14.0</v>
      </c>
      <c r="D56" s="24"/>
      <c r="E56" s="25" t="s">
        <v>16</v>
      </c>
      <c r="F56" s="11"/>
      <c r="G56" s="11"/>
    </row>
    <row r="57" ht="12.75" customHeight="1">
      <c r="A57" s="19"/>
      <c r="B57" s="26" t="s">
        <v>17</v>
      </c>
      <c r="C57" s="27" t="str">
        <f>SUM(C55:C56,D55)</f>
        <v>108</v>
      </c>
      <c r="D57" s="24"/>
      <c r="E57" s="15"/>
      <c r="F57" s="11"/>
      <c r="G57" s="11"/>
    </row>
    <row r="58" ht="12.75" customHeight="1">
      <c r="A58" s="8" t="s">
        <v>27</v>
      </c>
      <c r="B58" s="9"/>
      <c r="C58" s="9"/>
      <c r="D58" s="9"/>
      <c r="E58" s="10"/>
      <c r="F58" s="11"/>
      <c r="G58" s="11"/>
    </row>
    <row r="59" ht="38.25" customHeight="1">
      <c r="A59" s="19">
        <v>1.0</v>
      </c>
      <c r="B59" s="41" t="s">
        <v>80</v>
      </c>
      <c r="C59" s="42">
        <v>142.0</v>
      </c>
      <c r="D59" s="42">
        <v>23.0</v>
      </c>
      <c r="E59" s="43" t="s">
        <v>81</v>
      </c>
      <c r="F59" s="11"/>
      <c r="G59" s="11"/>
    </row>
    <row r="60" ht="12.75" customHeight="1">
      <c r="A60" s="19">
        <v>2.0</v>
      </c>
      <c r="B60" s="41" t="s">
        <v>82</v>
      </c>
      <c r="C60" s="42">
        <v>24.0</v>
      </c>
      <c r="D60" s="42">
        <v>4.0</v>
      </c>
      <c r="E60" s="43" t="s">
        <v>83</v>
      </c>
      <c r="F60" s="11"/>
      <c r="G60" s="11"/>
    </row>
    <row r="61" ht="25.5" customHeight="1">
      <c r="A61" s="19">
        <v>3.0</v>
      </c>
      <c r="B61" s="13" t="s">
        <v>31</v>
      </c>
      <c r="C61" s="17">
        <v>8.0</v>
      </c>
      <c r="D61" s="17">
        <v>4.0</v>
      </c>
      <c r="E61" s="15"/>
      <c r="F61" s="11"/>
      <c r="G61" s="11"/>
    </row>
    <row r="62" ht="25.5" customHeight="1">
      <c r="A62" s="19">
        <v>4.0</v>
      </c>
      <c r="B62" s="20" t="s">
        <v>84</v>
      </c>
      <c r="C62" s="17">
        <v>16.0</v>
      </c>
      <c r="D62" s="17">
        <v>4.0</v>
      </c>
      <c r="E62" s="15" t="s">
        <v>51</v>
      </c>
      <c r="F62" s="11"/>
      <c r="G62" s="11"/>
    </row>
    <row r="63" ht="18.75" customHeight="1">
      <c r="A63" s="19">
        <v>5.0</v>
      </c>
      <c r="B63" s="20" t="s">
        <v>85</v>
      </c>
      <c r="C63" s="17">
        <v>6.0</v>
      </c>
      <c r="D63" s="17">
        <v>1.0</v>
      </c>
      <c r="E63" s="44" t="s">
        <v>86</v>
      </c>
      <c r="F63" s="11"/>
      <c r="G63" s="11"/>
    </row>
    <row r="64" ht="25.5" customHeight="1">
      <c r="A64" s="19">
        <v>6.0</v>
      </c>
      <c r="B64" s="20" t="s">
        <v>87</v>
      </c>
      <c r="C64" s="17">
        <v>6.0</v>
      </c>
      <c r="D64" s="17">
        <v>2.0</v>
      </c>
      <c r="E64" s="15"/>
      <c r="F64" s="11"/>
      <c r="G64" s="11"/>
    </row>
    <row r="65" ht="38.25" customHeight="1">
      <c r="A65" s="19">
        <v>7.0</v>
      </c>
      <c r="B65" s="13" t="s">
        <v>88</v>
      </c>
      <c r="C65" s="17">
        <v>8.0</v>
      </c>
      <c r="D65" s="17">
        <v>4.0</v>
      </c>
      <c r="E65" s="15"/>
      <c r="F65" s="11"/>
      <c r="G65" s="11"/>
    </row>
    <row r="66" ht="25.5" customHeight="1">
      <c r="A66" s="19">
        <v>8.0</v>
      </c>
      <c r="B66" s="16" t="s">
        <v>89</v>
      </c>
      <c r="C66" s="17">
        <v>6.0</v>
      </c>
      <c r="D66" s="17">
        <v>2.0</v>
      </c>
      <c r="E66" s="15"/>
      <c r="F66" s="11"/>
      <c r="G66" s="11"/>
    </row>
    <row r="67" ht="25.5" customHeight="1">
      <c r="A67" s="19">
        <v>9.0</v>
      </c>
      <c r="B67" s="13" t="s">
        <v>90</v>
      </c>
      <c r="C67" s="17">
        <v>6.0</v>
      </c>
      <c r="D67" s="17">
        <v>2.0</v>
      </c>
      <c r="E67" s="15" t="s">
        <v>91</v>
      </c>
      <c r="F67" s="11"/>
      <c r="G67" s="11"/>
    </row>
    <row r="68" ht="89.25" customHeight="1">
      <c r="A68" s="19">
        <v>10.0</v>
      </c>
      <c r="B68" s="13" t="s">
        <v>32</v>
      </c>
      <c r="C68" s="17">
        <v>8.0</v>
      </c>
      <c r="D68" s="17">
        <v>2.0</v>
      </c>
      <c r="E68" s="15" t="s">
        <v>92</v>
      </c>
      <c r="F68" s="11"/>
      <c r="G68" s="11"/>
    </row>
    <row r="69" ht="25.5" customHeight="1">
      <c r="A69" s="19">
        <v>11.0</v>
      </c>
      <c r="B69" s="13" t="s">
        <v>44</v>
      </c>
      <c r="C69" s="17">
        <v>4.0</v>
      </c>
      <c r="D69" s="17">
        <v>1.0</v>
      </c>
      <c r="E69" s="15"/>
      <c r="F69" s="11"/>
      <c r="G69" s="11"/>
    </row>
    <row r="70" ht="38.25" customHeight="1">
      <c r="A70" s="19">
        <v>12.0</v>
      </c>
      <c r="B70" s="13" t="s">
        <v>33</v>
      </c>
      <c r="C70" s="17">
        <v>4.0</v>
      </c>
      <c r="D70" s="17">
        <v>1.0</v>
      </c>
      <c r="E70" s="15"/>
      <c r="F70" s="11"/>
      <c r="G70" s="11"/>
    </row>
    <row r="71" ht="25.5" customHeight="1">
      <c r="A71" s="19">
        <v>13.0</v>
      </c>
      <c r="B71" s="13" t="s">
        <v>34</v>
      </c>
      <c r="C71" s="17">
        <v>4.0</v>
      </c>
      <c r="D71" s="17">
        <v>1.0</v>
      </c>
      <c r="E71" s="15"/>
      <c r="F71" s="11"/>
      <c r="G71" s="11"/>
    </row>
    <row r="72" ht="38.25" customHeight="1">
      <c r="A72" s="19">
        <v>14.0</v>
      </c>
      <c r="B72" s="13" t="s">
        <v>35</v>
      </c>
      <c r="C72" s="17">
        <v>2.0</v>
      </c>
      <c r="D72" s="17">
        <v>1.0</v>
      </c>
      <c r="E72" s="15"/>
      <c r="F72" s="11"/>
      <c r="G72" s="11"/>
    </row>
    <row r="73" ht="38.25" customHeight="1">
      <c r="A73" s="19">
        <v>15.0</v>
      </c>
      <c r="B73" s="13" t="s">
        <v>45</v>
      </c>
      <c r="C73" s="17">
        <v>6.0</v>
      </c>
      <c r="D73" s="17">
        <v>2.0</v>
      </c>
      <c r="E73" s="15"/>
      <c r="F73" s="11"/>
      <c r="G73" s="11"/>
    </row>
    <row r="74" ht="25.5" customHeight="1">
      <c r="A74" s="19">
        <v>16.0</v>
      </c>
      <c r="B74" s="13" t="s">
        <v>36</v>
      </c>
      <c r="C74" s="17">
        <v>4.0</v>
      </c>
      <c r="D74" s="17">
        <v>2.0</v>
      </c>
      <c r="E74" s="15"/>
      <c r="F74" s="11"/>
      <c r="G74" s="11"/>
    </row>
    <row r="75" ht="25.5" customHeight="1">
      <c r="A75" s="19">
        <v>17.0</v>
      </c>
      <c r="B75" s="13" t="s">
        <v>37</v>
      </c>
      <c r="C75" s="17">
        <v>4.0</v>
      </c>
      <c r="D75" s="17">
        <v>2.0</v>
      </c>
      <c r="E75" s="15"/>
      <c r="F75" s="11"/>
      <c r="G75" s="11"/>
    </row>
    <row r="76" ht="38.25" customHeight="1">
      <c r="A76" s="19">
        <v>18.0</v>
      </c>
      <c r="B76" s="13" t="s">
        <v>46</v>
      </c>
      <c r="C76" s="17">
        <v>4.0</v>
      </c>
      <c r="D76" s="17">
        <v>1.0</v>
      </c>
      <c r="E76" s="15"/>
      <c r="F76" s="11"/>
      <c r="G76" s="11"/>
    </row>
    <row r="77" ht="38.25" customHeight="1">
      <c r="A77" s="19">
        <v>19.0</v>
      </c>
      <c r="B77" s="13" t="s">
        <v>38</v>
      </c>
      <c r="C77" s="17">
        <v>6.0</v>
      </c>
      <c r="D77" s="17">
        <v>1.0</v>
      </c>
      <c r="E77" s="15"/>
      <c r="F77" s="11"/>
      <c r="G77" s="11"/>
    </row>
    <row r="78" ht="25.5" customHeight="1">
      <c r="A78" s="19">
        <v>20.0</v>
      </c>
      <c r="B78" s="13" t="s">
        <v>39</v>
      </c>
      <c r="C78" s="17">
        <v>6.0</v>
      </c>
      <c r="D78" s="17">
        <v>2.0</v>
      </c>
      <c r="E78" s="15"/>
      <c r="F78" s="11"/>
      <c r="G78" s="11"/>
    </row>
    <row r="79" ht="25.5" customHeight="1">
      <c r="A79" s="19">
        <v>21.0</v>
      </c>
      <c r="B79" s="13" t="s">
        <v>40</v>
      </c>
      <c r="C79" s="17">
        <v>8.0</v>
      </c>
      <c r="D79" s="17">
        <v>2.0</v>
      </c>
      <c r="E79" s="15"/>
      <c r="F79" s="11"/>
      <c r="G79" s="11"/>
    </row>
    <row r="80" ht="25.5" customHeight="1">
      <c r="A80" s="19">
        <v>22.0</v>
      </c>
      <c r="B80" s="13" t="s">
        <v>41</v>
      </c>
      <c r="C80" s="17">
        <v>6.0</v>
      </c>
      <c r="D80" s="17">
        <v>2.0</v>
      </c>
      <c r="E80" s="15"/>
      <c r="F80" s="11"/>
      <c r="G80" s="11"/>
    </row>
    <row r="81" ht="12.75" customHeight="1">
      <c r="A81" s="19">
        <v>23.0</v>
      </c>
      <c r="B81" s="13" t="s">
        <v>42</v>
      </c>
      <c r="C81" s="17">
        <v>4.0</v>
      </c>
      <c r="D81" s="17">
        <v>1.0</v>
      </c>
      <c r="E81" s="15"/>
      <c r="F81" s="11"/>
      <c r="G81" s="11"/>
    </row>
    <row r="82" ht="12.75" customHeight="1">
      <c r="A82" s="19">
        <v>24.0</v>
      </c>
      <c r="B82" s="13" t="s">
        <v>47</v>
      </c>
      <c r="C82" s="17">
        <v>6.0</v>
      </c>
      <c r="D82" s="17">
        <v>1.0</v>
      </c>
      <c r="E82" s="15"/>
      <c r="F82" s="11"/>
      <c r="G82" s="11"/>
    </row>
    <row r="83" ht="12.75" customHeight="1">
      <c r="A83" s="19" t="s">
        <v>14</v>
      </c>
      <c r="B83" s="22" t="s">
        <v>13</v>
      </c>
      <c r="C83" s="23" t="str">
        <f t="shared" ref="C83:D83" si="3">SUM(C59:C82)</f>
        <v>298</v>
      </c>
      <c r="D83" s="23" t="str">
        <f t="shared" si="3"/>
        <v>68</v>
      </c>
      <c r="E83" s="15"/>
      <c r="F83" s="11"/>
      <c r="G83" s="11"/>
    </row>
    <row r="84" ht="12.75" customHeight="1">
      <c r="A84" s="19"/>
      <c r="B84" s="22" t="s">
        <v>23</v>
      </c>
      <c r="C84" s="24">
        <v>43.0</v>
      </c>
      <c r="D84" s="24"/>
      <c r="E84" s="25" t="s">
        <v>16</v>
      </c>
      <c r="F84" s="11"/>
      <c r="G84" s="11"/>
    </row>
    <row r="85" ht="12.75" customHeight="1">
      <c r="A85" s="30"/>
      <c r="B85" s="31" t="s">
        <v>17</v>
      </c>
      <c r="C85" s="32" t="str">
        <f>SUM(C83:C84,D83)</f>
        <v>409</v>
      </c>
      <c r="D85" s="33"/>
      <c r="E85" s="34"/>
      <c r="F85" s="11"/>
      <c r="G85" s="11"/>
    </row>
    <row r="86" ht="12.75" customHeight="1">
      <c r="A86" s="17"/>
      <c r="B86" s="13"/>
      <c r="C86" s="17"/>
      <c r="D86" s="17"/>
      <c r="E86" s="13"/>
      <c r="F86" s="11"/>
      <c r="G86" s="11"/>
    </row>
  </sheetData>
  <mergeCells count="5">
    <mergeCell ref="A1:E1"/>
    <mergeCell ref="A3:E3"/>
    <mergeCell ref="A24:E24"/>
    <mergeCell ref="A45:E45"/>
    <mergeCell ref="A58:E5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5"/>
    <col customWidth="1" min="2" max="2" width="42.0"/>
    <col customWidth="1" min="3" max="3" width="10.38"/>
    <col customWidth="1" min="4" max="4" width="9.5"/>
    <col customWidth="1" min="5" max="5" width="27.75"/>
    <col customWidth="1" min="6" max="6" width="27.88"/>
    <col customWidth="1" min="7" max="7" width="7.63"/>
  </cols>
  <sheetData>
    <row r="1" ht="24.75" customHeight="1">
      <c r="A1" s="1" t="s">
        <v>93</v>
      </c>
      <c r="B1" s="2"/>
      <c r="C1" s="2"/>
      <c r="D1" s="2"/>
      <c r="E1" s="3"/>
      <c r="F1" s="4"/>
      <c r="G1" s="4"/>
    </row>
    <row r="2">
      <c r="A2" s="5" t="s">
        <v>1</v>
      </c>
      <c r="B2" s="6" t="s">
        <v>2</v>
      </c>
      <c r="C2" s="5" t="s">
        <v>3</v>
      </c>
      <c r="D2" s="5" t="s">
        <v>4</v>
      </c>
      <c r="E2" s="6" t="s">
        <v>5</v>
      </c>
      <c r="F2" s="7"/>
      <c r="G2" s="7"/>
    </row>
    <row r="3" ht="15.0" customHeight="1">
      <c r="A3" s="8" t="s">
        <v>6</v>
      </c>
      <c r="B3" s="9"/>
      <c r="C3" s="9"/>
      <c r="D3" s="9"/>
      <c r="E3" s="10"/>
      <c r="F3" s="11"/>
      <c r="G3" s="11"/>
    </row>
    <row r="4" ht="12.75" customHeight="1">
      <c r="A4" s="19">
        <v>1.0</v>
      </c>
      <c r="B4" s="45" t="s">
        <v>94</v>
      </c>
      <c r="C4" s="17">
        <v>8.0</v>
      </c>
      <c r="D4" s="17">
        <v>4.0</v>
      </c>
      <c r="E4" s="15"/>
      <c r="F4" s="11"/>
      <c r="G4" s="11"/>
    </row>
    <row r="5" ht="12.75" customHeight="1">
      <c r="A5" s="19">
        <v>2.0</v>
      </c>
      <c r="B5" s="45" t="s">
        <v>95</v>
      </c>
      <c r="C5" s="17">
        <v>8.0</v>
      </c>
      <c r="D5" s="17">
        <v>4.0</v>
      </c>
      <c r="E5" s="15"/>
      <c r="F5" s="11"/>
      <c r="G5" s="11"/>
    </row>
    <row r="6" ht="38.25" customHeight="1">
      <c r="A6" s="19">
        <v>3.0</v>
      </c>
      <c r="B6" s="45" t="s">
        <v>96</v>
      </c>
      <c r="C6" s="17">
        <v>24.0</v>
      </c>
      <c r="D6" s="17">
        <v>2.0</v>
      </c>
      <c r="E6" s="15" t="s">
        <v>97</v>
      </c>
      <c r="F6" s="11"/>
      <c r="G6" s="11"/>
    </row>
    <row r="7" ht="38.25" customHeight="1">
      <c r="A7" s="19">
        <v>4.0</v>
      </c>
      <c r="B7" s="45" t="s">
        <v>98</v>
      </c>
      <c r="C7" s="17">
        <v>8.0</v>
      </c>
      <c r="D7" s="17">
        <v>1.0</v>
      </c>
      <c r="E7" s="15" t="s">
        <v>97</v>
      </c>
      <c r="F7" s="11"/>
      <c r="G7" s="11"/>
    </row>
    <row r="8" ht="38.25" customHeight="1">
      <c r="A8" s="19">
        <v>5.0</v>
      </c>
      <c r="B8" s="45" t="s">
        <v>99</v>
      </c>
      <c r="C8" s="17">
        <v>3.0</v>
      </c>
      <c r="D8" s="17">
        <v>2.0</v>
      </c>
      <c r="E8" s="15" t="s">
        <v>97</v>
      </c>
      <c r="F8" s="11"/>
      <c r="G8" s="11"/>
    </row>
    <row r="9" ht="25.5" customHeight="1">
      <c r="A9" s="19">
        <v>6.0</v>
      </c>
      <c r="B9" s="45" t="s">
        <v>100</v>
      </c>
      <c r="C9" s="17">
        <v>8.0</v>
      </c>
      <c r="D9" s="17">
        <v>3.0</v>
      </c>
      <c r="E9" s="15" t="s">
        <v>14</v>
      </c>
      <c r="F9" s="11"/>
      <c r="G9" s="11"/>
    </row>
    <row r="10" ht="25.5" customHeight="1">
      <c r="A10" s="19">
        <v>7.0</v>
      </c>
      <c r="B10" s="45" t="s">
        <v>101</v>
      </c>
      <c r="C10" s="17">
        <v>6.0</v>
      </c>
      <c r="D10" s="17">
        <v>2.0</v>
      </c>
      <c r="E10" s="15" t="s">
        <v>14</v>
      </c>
      <c r="F10" s="11"/>
      <c r="G10" s="11"/>
    </row>
    <row r="11" ht="12.75" customHeight="1">
      <c r="A11" s="19">
        <v>8.0</v>
      </c>
      <c r="B11" s="45" t="s">
        <v>102</v>
      </c>
      <c r="C11" s="17">
        <v>6.0</v>
      </c>
      <c r="D11" s="17">
        <v>2.0</v>
      </c>
      <c r="E11" s="15"/>
      <c r="F11" s="11"/>
      <c r="G11" s="11"/>
    </row>
    <row r="12" ht="12.75" customHeight="1">
      <c r="A12" s="19">
        <v>10.0</v>
      </c>
      <c r="B12" s="45" t="s">
        <v>103</v>
      </c>
      <c r="C12" s="17">
        <v>8.0</v>
      </c>
      <c r="D12" s="17">
        <v>2.0</v>
      </c>
      <c r="E12" s="15" t="s">
        <v>14</v>
      </c>
      <c r="F12" s="46"/>
      <c r="G12" s="46"/>
    </row>
    <row r="13" ht="25.5" customHeight="1">
      <c r="A13" s="19">
        <v>9.0</v>
      </c>
      <c r="B13" s="45" t="s">
        <v>104</v>
      </c>
      <c r="C13" s="17">
        <v>4.0</v>
      </c>
      <c r="D13" s="17">
        <v>2.0</v>
      </c>
      <c r="E13" s="47" t="s">
        <v>14</v>
      </c>
      <c r="F13" s="48"/>
      <c r="G13" s="48"/>
    </row>
    <row r="14" ht="25.5" customHeight="1">
      <c r="A14" s="19">
        <v>11.0</v>
      </c>
      <c r="B14" s="45" t="s">
        <v>105</v>
      </c>
      <c r="C14" s="17">
        <v>4.0</v>
      </c>
      <c r="D14" s="17">
        <v>2.0</v>
      </c>
      <c r="E14" s="47" t="s">
        <v>14</v>
      </c>
      <c r="F14" s="48"/>
      <c r="G14" s="48"/>
    </row>
    <row r="15" ht="25.5" customHeight="1">
      <c r="A15" s="19">
        <v>12.0</v>
      </c>
      <c r="B15" s="45" t="s">
        <v>106</v>
      </c>
      <c r="C15" s="17">
        <v>4.0</v>
      </c>
      <c r="D15" s="17">
        <v>2.0</v>
      </c>
      <c r="E15" s="47" t="s">
        <v>14</v>
      </c>
      <c r="F15" s="48"/>
      <c r="G15" s="48"/>
    </row>
    <row r="16" ht="25.5" customHeight="1">
      <c r="A16" s="19">
        <v>13.0</v>
      </c>
      <c r="B16" s="45" t="s">
        <v>107</v>
      </c>
      <c r="C16" s="17">
        <v>4.0</v>
      </c>
      <c r="D16" s="17">
        <v>2.0</v>
      </c>
      <c r="E16" s="47" t="s">
        <v>14</v>
      </c>
      <c r="F16" s="48"/>
      <c r="G16" s="48"/>
    </row>
    <row r="17" ht="12.75" customHeight="1">
      <c r="A17" s="19">
        <v>14.0</v>
      </c>
      <c r="B17" s="45" t="s">
        <v>108</v>
      </c>
      <c r="C17" s="17">
        <v>8.0</v>
      </c>
      <c r="D17" s="17" t="s">
        <v>14</v>
      </c>
      <c r="E17" s="15" t="s">
        <v>109</v>
      </c>
      <c r="F17" s="11"/>
      <c r="G17" s="11"/>
    </row>
    <row r="18" ht="12.75" customHeight="1">
      <c r="A18" s="19">
        <v>15.0</v>
      </c>
      <c r="B18" s="45" t="s">
        <v>110</v>
      </c>
      <c r="C18" s="17">
        <v>32.0</v>
      </c>
      <c r="D18" s="17">
        <v>8.0</v>
      </c>
      <c r="E18" s="15" t="s">
        <v>111</v>
      </c>
      <c r="F18" s="11"/>
      <c r="G18" s="11"/>
    </row>
    <row r="19" ht="12.75" customHeight="1">
      <c r="A19" s="19">
        <v>16.0</v>
      </c>
      <c r="B19" s="45" t="s">
        <v>112</v>
      </c>
      <c r="C19" s="17">
        <v>8.0</v>
      </c>
      <c r="D19" s="17">
        <v>1.0</v>
      </c>
      <c r="E19" s="47"/>
      <c r="F19" s="48"/>
      <c r="G19" s="48"/>
    </row>
    <row r="20" ht="12.75" customHeight="1">
      <c r="A20" s="19"/>
      <c r="B20" s="22" t="s">
        <v>13</v>
      </c>
      <c r="C20" s="23" t="str">
        <f t="shared" ref="C20:D20" si="1">SUM(C4:C19)</f>
        <v>143</v>
      </c>
      <c r="D20" s="23" t="str">
        <f t="shared" si="1"/>
        <v>39</v>
      </c>
      <c r="E20" s="15"/>
      <c r="F20" s="11" t="s">
        <v>14</v>
      </c>
      <c r="G20" s="11" t="s">
        <v>14</v>
      </c>
    </row>
    <row r="21" ht="12.75" customHeight="1">
      <c r="A21" s="19"/>
      <c r="B21" s="22" t="s">
        <v>15</v>
      </c>
      <c r="C21" s="24">
        <v>27.0</v>
      </c>
      <c r="D21" s="24"/>
      <c r="E21" s="25" t="s">
        <v>16</v>
      </c>
      <c r="F21" s="11"/>
      <c r="G21" s="11"/>
    </row>
    <row r="22" ht="12.75" customHeight="1">
      <c r="A22" s="19"/>
      <c r="B22" s="26" t="s">
        <v>17</v>
      </c>
      <c r="C22" s="27" t="str">
        <f>SUM(C20:C21,D20)</f>
        <v>209</v>
      </c>
      <c r="D22" s="24"/>
      <c r="E22" s="15"/>
      <c r="F22" s="11"/>
      <c r="G22" s="11"/>
    </row>
    <row r="23" ht="12.75" customHeight="1">
      <c r="A23" s="8" t="s">
        <v>18</v>
      </c>
      <c r="B23" s="9"/>
      <c r="C23" s="9"/>
      <c r="D23" s="9"/>
      <c r="E23" s="10"/>
      <c r="F23" s="11"/>
      <c r="G23" s="11"/>
    </row>
    <row r="24" ht="12.75" customHeight="1">
      <c r="A24" s="19">
        <v>1.0</v>
      </c>
      <c r="B24" s="45" t="s">
        <v>94</v>
      </c>
      <c r="C24" s="17">
        <v>8.0</v>
      </c>
      <c r="D24" s="17">
        <v>4.0</v>
      </c>
      <c r="E24" s="15"/>
      <c r="F24" s="11"/>
      <c r="G24" s="11"/>
    </row>
    <row r="25" ht="12.75" customHeight="1">
      <c r="A25" s="19">
        <v>2.0</v>
      </c>
      <c r="B25" s="45" t="s">
        <v>95</v>
      </c>
      <c r="C25" s="17">
        <v>8.0</v>
      </c>
      <c r="D25" s="17">
        <v>4.0</v>
      </c>
      <c r="E25" s="15"/>
      <c r="F25" s="11"/>
      <c r="G25" s="11"/>
    </row>
    <row r="26" ht="38.25" customHeight="1">
      <c r="A26" s="19">
        <v>3.0</v>
      </c>
      <c r="B26" s="45" t="s">
        <v>96</v>
      </c>
      <c r="C26" s="17">
        <v>24.0</v>
      </c>
      <c r="D26" s="17">
        <v>2.0</v>
      </c>
      <c r="E26" s="15" t="s">
        <v>97</v>
      </c>
      <c r="F26" s="11"/>
      <c r="G26" s="11"/>
    </row>
    <row r="27" ht="38.25" customHeight="1">
      <c r="A27" s="19">
        <v>4.0</v>
      </c>
      <c r="B27" s="45" t="s">
        <v>98</v>
      </c>
      <c r="C27" s="17">
        <v>8.0</v>
      </c>
      <c r="D27" s="17">
        <v>1.0</v>
      </c>
      <c r="E27" s="15" t="s">
        <v>97</v>
      </c>
      <c r="F27" s="11"/>
      <c r="G27" s="11"/>
    </row>
    <row r="28" ht="38.25" customHeight="1">
      <c r="A28" s="19">
        <v>5.0</v>
      </c>
      <c r="B28" s="45" t="s">
        <v>99</v>
      </c>
      <c r="C28" s="17">
        <v>3.0</v>
      </c>
      <c r="D28" s="17">
        <v>2.0</v>
      </c>
      <c r="E28" s="15" t="s">
        <v>97</v>
      </c>
      <c r="F28" s="11"/>
      <c r="G28" s="11"/>
    </row>
    <row r="29" ht="25.5" customHeight="1">
      <c r="A29" s="19">
        <v>6.0</v>
      </c>
      <c r="B29" s="45" t="s">
        <v>100</v>
      </c>
      <c r="C29" s="17">
        <v>8.0</v>
      </c>
      <c r="D29" s="17">
        <v>3.0</v>
      </c>
      <c r="E29" s="15" t="s">
        <v>14</v>
      </c>
      <c r="F29" s="11"/>
      <c r="G29" s="11"/>
    </row>
    <row r="30" ht="25.5" customHeight="1">
      <c r="A30" s="19">
        <v>7.0</v>
      </c>
      <c r="B30" s="45" t="s">
        <v>101</v>
      </c>
      <c r="C30" s="17">
        <v>6.0</v>
      </c>
      <c r="D30" s="17">
        <v>2.0</v>
      </c>
      <c r="E30" s="15" t="s">
        <v>14</v>
      </c>
      <c r="F30" s="11"/>
      <c r="G30" s="11"/>
    </row>
    <row r="31" ht="12.75" customHeight="1">
      <c r="A31" s="19">
        <v>8.0</v>
      </c>
      <c r="B31" s="45" t="s">
        <v>102</v>
      </c>
      <c r="C31" s="17">
        <v>6.0</v>
      </c>
      <c r="D31" s="17">
        <v>2.0</v>
      </c>
      <c r="E31" s="15"/>
      <c r="F31" s="11"/>
      <c r="G31" s="11"/>
    </row>
    <row r="32" ht="12.75" customHeight="1">
      <c r="A32" s="19">
        <v>9.0</v>
      </c>
      <c r="B32" s="45" t="s">
        <v>103</v>
      </c>
      <c r="C32" s="42">
        <v>8.0</v>
      </c>
      <c r="D32" s="42">
        <v>2.0</v>
      </c>
      <c r="E32" s="47" t="s">
        <v>14</v>
      </c>
      <c r="F32" s="48"/>
      <c r="G32" s="48"/>
    </row>
    <row r="33" ht="25.5" customHeight="1">
      <c r="A33" s="19">
        <v>10.0</v>
      </c>
      <c r="B33" s="45" t="s">
        <v>104</v>
      </c>
      <c r="C33" s="42">
        <v>4.0</v>
      </c>
      <c r="D33" s="42">
        <v>2.0</v>
      </c>
      <c r="E33" s="47" t="s">
        <v>14</v>
      </c>
      <c r="F33" s="48"/>
      <c r="G33" s="48"/>
    </row>
    <row r="34" ht="25.5" customHeight="1">
      <c r="A34" s="19">
        <v>11.0</v>
      </c>
      <c r="B34" s="45" t="s">
        <v>105</v>
      </c>
      <c r="C34" s="42">
        <v>4.0</v>
      </c>
      <c r="D34" s="42">
        <v>2.0</v>
      </c>
      <c r="E34" s="47" t="s">
        <v>14</v>
      </c>
      <c r="F34" s="48"/>
      <c r="G34" s="48"/>
    </row>
    <row r="35" ht="25.5" customHeight="1">
      <c r="A35" s="19">
        <v>12.0</v>
      </c>
      <c r="B35" s="45" t="s">
        <v>106</v>
      </c>
      <c r="C35" s="42">
        <v>4.0</v>
      </c>
      <c r="D35" s="42">
        <v>2.0</v>
      </c>
      <c r="E35" s="47" t="s">
        <v>14</v>
      </c>
      <c r="F35" s="48"/>
      <c r="G35" s="48"/>
    </row>
    <row r="36" ht="25.5" customHeight="1">
      <c r="A36" s="19">
        <v>13.0</v>
      </c>
      <c r="B36" s="45" t="s">
        <v>107</v>
      </c>
      <c r="C36" s="42">
        <v>4.0</v>
      </c>
      <c r="D36" s="42">
        <v>2.0</v>
      </c>
      <c r="E36" s="47" t="s">
        <v>14</v>
      </c>
      <c r="F36" s="48"/>
      <c r="G36" s="48"/>
    </row>
    <row r="37" ht="12.75" customHeight="1">
      <c r="A37" s="19">
        <v>14.0</v>
      </c>
      <c r="B37" s="45" t="s">
        <v>108</v>
      </c>
      <c r="C37" s="42">
        <v>8.0</v>
      </c>
      <c r="D37" s="42" t="s">
        <v>14</v>
      </c>
      <c r="E37" s="15" t="s">
        <v>109</v>
      </c>
      <c r="F37" s="11"/>
      <c r="G37" s="11"/>
    </row>
    <row r="38" ht="12.75" customHeight="1">
      <c r="A38" s="19">
        <v>15.0</v>
      </c>
      <c r="B38" s="45" t="s">
        <v>110</v>
      </c>
      <c r="C38" s="42">
        <v>32.0</v>
      </c>
      <c r="D38" s="42">
        <v>8.0</v>
      </c>
      <c r="E38" s="15" t="s">
        <v>111</v>
      </c>
      <c r="F38" s="11"/>
      <c r="G38" s="11"/>
    </row>
    <row r="39" ht="12.75" customHeight="1">
      <c r="A39" s="19">
        <v>16.0</v>
      </c>
      <c r="B39" s="45" t="s">
        <v>112</v>
      </c>
      <c r="C39" s="42">
        <v>8.0</v>
      </c>
      <c r="D39" s="42">
        <v>1.0</v>
      </c>
      <c r="E39" s="47"/>
      <c r="F39" s="48"/>
      <c r="G39" s="48"/>
    </row>
    <row r="40" ht="12.75" customHeight="1">
      <c r="A40" s="19"/>
      <c r="B40" s="22" t="s">
        <v>13</v>
      </c>
      <c r="C40" s="23" t="str">
        <f t="shared" ref="C40:D40" si="2">SUM(C24:C39)</f>
        <v>143</v>
      </c>
      <c r="D40" s="23" t="str">
        <f t="shared" si="2"/>
        <v>39</v>
      </c>
      <c r="E40" s="15"/>
      <c r="F40" s="11" t="s">
        <v>14</v>
      </c>
      <c r="G40" s="11" t="s">
        <v>14</v>
      </c>
    </row>
    <row r="41" ht="12.75" customHeight="1">
      <c r="A41" s="19"/>
      <c r="B41" s="22" t="s">
        <v>23</v>
      </c>
      <c r="C41" s="24">
        <v>27.0</v>
      </c>
      <c r="D41" s="24" t="s">
        <v>14</v>
      </c>
      <c r="E41" s="25" t="s">
        <v>16</v>
      </c>
      <c r="F41" s="11"/>
      <c r="G41" s="11"/>
    </row>
    <row r="42" ht="12.75" customHeight="1">
      <c r="A42" s="19"/>
      <c r="B42" s="26" t="s">
        <v>17</v>
      </c>
      <c r="C42" s="27" t="str">
        <f>SUM(C40,D40,C41)</f>
        <v>209</v>
      </c>
      <c r="D42" s="24"/>
      <c r="E42" s="15"/>
      <c r="F42" s="11"/>
      <c r="G42" s="11"/>
    </row>
    <row r="43" ht="12.75" customHeight="1">
      <c r="A43" s="8" t="s">
        <v>24</v>
      </c>
      <c r="B43" s="9"/>
      <c r="C43" s="9"/>
      <c r="D43" s="9"/>
      <c r="E43" s="10"/>
      <c r="F43" s="11"/>
      <c r="G43" s="11"/>
    </row>
    <row r="44" ht="12.75" customHeight="1">
      <c r="A44" s="19">
        <v>1.0</v>
      </c>
      <c r="B44" s="45" t="s">
        <v>113</v>
      </c>
      <c r="C44" s="17">
        <v>6.0</v>
      </c>
      <c r="D44" s="17"/>
      <c r="E44" s="15" t="s">
        <v>14</v>
      </c>
      <c r="F44" s="11"/>
      <c r="G44" s="11"/>
    </row>
    <row r="45" ht="12.75" customHeight="1">
      <c r="A45" s="19">
        <v>2.0</v>
      </c>
      <c r="B45" s="45" t="s">
        <v>114</v>
      </c>
      <c r="C45" s="17">
        <v>4.0</v>
      </c>
      <c r="D45" s="17"/>
      <c r="E45" s="15"/>
      <c r="F45" s="11"/>
      <c r="G45" s="11"/>
    </row>
    <row r="46" ht="12.75" customHeight="1">
      <c r="A46" s="19">
        <v>3.0</v>
      </c>
      <c r="B46" s="45" t="s">
        <v>115</v>
      </c>
      <c r="C46" s="17">
        <v>3.0</v>
      </c>
      <c r="D46" s="17"/>
      <c r="E46" s="15"/>
      <c r="F46" s="11"/>
      <c r="G46" s="11"/>
    </row>
    <row r="47" ht="12.75" customHeight="1">
      <c r="A47" s="19">
        <v>4.0</v>
      </c>
      <c r="B47" s="45" t="s">
        <v>116</v>
      </c>
      <c r="C47" s="17">
        <v>3.0</v>
      </c>
      <c r="D47" s="17"/>
      <c r="E47" s="15"/>
      <c r="F47" s="11"/>
      <c r="G47" s="11"/>
    </row>
    <row r="48" ht="12.75" customHeight="1">
      <c r="A48" s="19">
        <v>5.0</v>
      </c>
      <c r="B48" s="45" t="s">
        <v>117</v>
      </c>
      <c r="C48" s="17">
        <v>3.0</v>
      </c>
      <c r="D48" s="17"/>
      <c r="E48" s="15"/>
      <c r="F48" s="11"/>
      <c r="G48" s="11"/>
    </row>
    <row r="49" ht="12.75" customHeight="1">
      <c r="A49" s="19">
        <v>6.0</v>
      </c>
      <c r="B49" s="45" t="s">
        <v>118</v>
      </c>
      <c r="C49" s="17">
        <v>3.0</v>
      </c>
      <c r="D49" s="17"/>
      <c r="E49" s="15"/>
      <c r="F49" s="11"/>
      <c r="G49" s="11"/>
    </row>
    <row r="50" ht="12.75" customHeight="1">
      <c r="A50" s="19"/>
      <c r="B50" s="22" t="s">
        <v>13</v>
      </c>
      <c r="C50" s="23" t="str">
        <f>SUM(C44:C49)</f>
        <v>22</v>
      </c>
      <c r="D50" s="17"/>
      <c r="E50" s="15"/>
      <c r="F50" s="11" t="s">
        <v>14</v>
      </c>
      <c r="G50" s="11" t="s">
        <v>14</v>
      </c>
    </row>
    <row r="51" ht="12.75" customHeight="1">
      <c r="A51" s="19"/>
      <c r="B51" s="22" t="s">
        <v>23</v>
      </c>
      <c r="C51" s="24">
        <v>4.0</v>
      </c>
      <c r="D51" s="24"/>
      <c r="E51" s="25" t="s">
        <v>16</v>
      </c>
      <c r="F51" s="11"/>
      <c r="G51" s="11"/>
    </row>
    <row r="52" ht="12.75" customHeight="1">
      <c r="A52" s="19"/>
      <c r="B52" s="26" t="s">
        <v>17</v>
      </c>
      <c r="C52" s="27" t="str">
        <f>SUM(C50:C51,D50)</f>
        <v>26</v>
      </c>
      <c r="D52" s="24"/>
      <c r="E52" s="15"/>
      <c r="F52" s="11"/>
      <c r="G52" s="11"/>
    </row>
    <row r="53" ht="12.75" customHeight="1">
      <c r="A53" s="8" t="s">
        <v>27</v>
      </c>
      <c r="B53" s="9"/>
      <c r="C53" s="9"/>
      <c r="D53" s="9"/>
      <c r="E53" s="10"/>
      <c r="F53" s="11"/>
      <c r="G53" s="11"/>
    </row>
    <row r="54">
      <c r="A54" s="49">
        <v>1.0</v>
      </c>
      <c r="B54" s="45" t="s">
        <v>119</v>
      </c>
      <c r="C54" s="50">
        <v>4.0</v>
      </c>
      <c r="D54" s="50">
        <v>2.0</v>
      </c>
      <c r="E54" s="51"/>
      <c r="F54" s="52"/>
    </row>
    <row r="55" ht="12.75" customHeight="1">
      <c r="A55" s="19">
        <v>2.0</v>
      </c>
      <c r="B55" s="45" t="s">
        <v>120</v>
      </c>
      <c r="C55" s="17">
        <v>6.0</v>
      </c>
      <c r="D55" s="17">
        <v>2.0</v>
      </c>
      <c r="E55" s="29" t="s">
        <v>14</v>
      </c>
      <c r="F55" s="11"/>
      <c r="G55" s="11"/>
    </row>
    <row r="56" ht="25.5" customHeight="1">
      <c r="A56" s="19">
        <v>3.0</v>
      </c>
      <c r="B56" s="45" t="s">
        <v>121</v>
      </c>
      <c r="C56" s="17">
        <v>8.0</v>
      </c>
      <c r="D56" s="17">
        <v>2.0</v>
      </c>
      <c r="E56" s="29"/>
      <c r="F56" s="11"/>
      <c r="G56" s="11"/>
    </row>
    <row r="57">
      <c r="A57" s="49">
        <v>4.0</v>
      </c>
      <c r="B57" s="45" t="s">
        <v>122</v>
      </c>
      <c r="C57" s="17">
        <v>20.0</v>
      </c>
      <c r="D57" s="17">
        <v>4.0</v>
      </c>
      <c r="E57" s="29" t="s">
        <v>14</v>
      </c>
      <c r="F57" s="11"/>
      <c r="G57" s="11"/>
    </row>
    <row r="58" ht="12.75" customHeight="1">
      <c r="A58" s="19">
        <v>5.0</v>
      </c>
      <c r="B58" s="45" t="s">
        <v>123</v>
      </c>
      <c r="C58" s="17">
        <v>4.0</v>
      </c>
      <c r="D58" s="17">
        <v>2.0</v>
      </c>
      <c r="E58" s="15"/>
      <c r="F58" s="11"/>
      <c r="G58" s="11"/>
    </row>
    <row r="59">
      <c r="A59" s="49">
        <v>6.0</v>
      </c>
      <c r="B59" s="45" t="s">
        <v>124</v>
      </c>
      <c r="C59" s="17">
        <v>4.0</v>
      </c>
      <c r="D59" s="17">
        <v>2.0</v>
      </c>
      <c r="E59" s="15"/>
      <c r="F59" s="11"/>
      <c r="G59" s="11"/>
    </row>
    <row r="60" ht="12.75" customHeight="1">
      <c r="A60" s="19">
        <v>7.0</v>
      </c>
      <c r="B60" s="45" t="s">
        <v>125</v>
      </c>
      <c r="C60" s="17">
        <v>4.0</v>
      </c>
      <c r="D60" s="17">
        <v>2.0</v>
      </c>
      <c r="E60" s="15"/>
      <c r="F60" s="11"/>
      <c r="G60" s="11"/>
    </row>
    <row r="61" ht="25.5" customHeight="1">
      <c r="A61" s="19">
        <v>8.0</v>
      </c>
      <c r="B61" s="45" t="s">
        <v>104</v>
      </c>
      <c r="C61" s="17">
        <v>3.0</v>
      </c>
      <c r="D61" s="17">
        <v>1.0</v>
      </c>
      <c r="E61" s="15" t="s">
        <v>14</v>
      </c>
      <c r="F61" s="46"/>
      <c r="G61" s="46"/>
    </row>
    <row r="62" ht="25.5" customHeight="1">
      <c r="A62" s="49">
        <v>9.0</v>
      </c>
      <c r="B62" s="45" t="s">
        <v>105</v>
      </c>
      <c r="C62" s="17">
        <v>3.0</v>
      </c>
      <c r="D62" s="17">
        <v>1.0</v>
      </c>
      <c r="E62" s="15" t="s">
        <v>14</v>
      </c>
      <c r="F62" s="46"/>
      <c r="G62" s="46"/>
    </row>
    <row r="63" ht="25.5" customHeight="1">
      <c r="A63" s="19">
        <v>10.0</v>
      </c>
      <c r="B63" s="45" t="s">
        <v>106</v>
      </c>
      <c r="C63" s="17">
        <v>3.0</v>
      </c>
      <c r="D63" s="17">
        <v>1.0</v>
      </c>
      <c r="E63" s="15" t="s">
        <v>14</v>
      </c>
      <c r="F63" s="46"/>
      <c r="G63" s="46"/>
    </row>
    <row r="64" ht="25.5" customHeight="1">
      <c r="A64" s="49">
        <v>11.0</v>
      </c>
      <c r="B64" s="45" t="s">
        <v>107</v>
      </c>
      <c r="C64" s="17">
        <v>3.0</v>
      </c>
      <c r="D64" s="17">
        <v>1.0</v>
      </c>
      <c r="E64" s="15" t="s">
        <v>14</v>
      </c>
      <c r="F64" s="46"/>
      <c r="G64" s="46"/>
    </row>
    <row r="65" ht="12.75" customHeight="1">
      <c r="A65" s="19" t="s">
        <v>14</v>
      </c>
      <c r="B65" s="22" t="s">
        <v>13</v>
      </c>
      <c r="C65" s="23" t="str">
        <f t="shared" ref="C65:D65" si="3">SUM(C54:C64)</f>
        <v>62</v>
      </c>
      <c r="D65" s="23" t="str">
        <f t="shared" si="3"/>
        <v>20</v>
      </c>
      <c r="E65" s="15"/>
      <c r="F65" s="11"/>
      <c r="G65" s="11"/>
    </row>
    <row r="66" ht="12.75" customHeight="1">
      <c r="A66" s="19"/>
      <c r="B66" s="22" t="s">
        <v>23</v>
      </c>
      <c r="C66" s="24">
        <v>12.0</v>
      </c>
      <c r="D66" s="24"/>
      <c r="E66" s="25" t="s">
        <v>16</v>
      </c>
      <c r="F66" s="11"/>
      <c r="G66" s="11"/>
    </row>
    <row r="67" ht="12.75" customHeight="1">
      <c r="A67" s="30"/>
      <c r="B67" s="31" t="s">
        <v>17</v>
      </c>
      <c r="C67" s="32" t="str">
        <f>SUM(C65:C66,D65)</f>
        <v>94</v>
      </c>
      <c r="D67" s="33"/>
      <c r="E67" s="34"/>
      <c r="F67" s="11"/>
      <c r="G67" s="11"/>
    </row>
    <row r="68" ht="12.75" customHeight="1">
      <c r="A68" s="17"/>
      <c r="B68" s="13"/>
      <c r="C68" s="17"/>
      <c r="D68" s="17"/>
      <c r="E68" s="13"/>
      <c r="F68" s="11"/>
      <c r="G68" s="11"/>
    </row>
  </sheetData>
  <mergeCells count="5">
    <mergeCell ref="A1:E1"/>
    <mergeCell ref="A3:E3"/>
    <mergeCell ref="A23:E23"/>
    <mergeCell ref="A43:E43"/>
    <mergeCell ref="A53:E5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63"/>
    <col customWidth="1" min="2" max="2" width="34.0"/>
    <col customWidth="1" min="3" max="3" width="10.38"/>
    <col customWidth="1" min="4" max="4" width="9.5"/>
    <col customWidth="1" min="5" max="5" width="24.5"/>
    <col customWidth="1" min="6" max="6" width="7.63"/>
  </cols>
  <sheetData>
    <row r="1">
      <c r="A1" s="53" t="s">
        <v>126</v>
      </c>
      <c r="B1" s="9"/>
      <c r="C1" s="9"/>
      <c r="D1" s="9"/>
      <c r="E1" s="54"/>
    </row>
    <row r="2">
      <c r="A2" s="5" t="s">
        <v>1</v>
      </c>
      <c r="B2" s="6" t="s">
        <v>2</v>
      </c>
      <c r="C2" s="5" t="s">
        <v>3</v>
      </c>
      <c r="D2" s="5" t="s">
        <v>4</v>
      </c>
      <c r="E2" s="6" t="s">
        <v>5</v>
      </c>
    </row>
    <row r="3">
      <c r="A3" s="55" t="s">
        <v>6</v>
      </c>
      <c r="B3" s="2"/>
      <c r="C3" s="2"/>
      <c r="D3" s="2"/>
      <c r="E3" s="3"/>
    </row>
    <row r="4">
      <c r="A4" s="19">
        <v>10.0</v>
      </c>
      <c r="B4" s="56" t="s">
        <v>127</v>
      </c>
      <c r="C4" s="17">
        <v>8.0</v>
      </c>
      <c r="D4" s="17">
        <v>4.0</v>
      </c>
      <c r="E4" s="57"/>
    </row>
    <row r="5">
      <c r="A5" s="19">
        <v>11.0</v>
      </c>
      <c r="B5" s="56" t="s">
        <v>128</v>
      </c>
      <c r="C5" s="17">
        <v>8.0</v>
      </c>
      <c r="D5" s="17">
        <v>2.0</v>
      </c>
      <c r="E5" s="58" t="s">
        <v>14</v>
      </c>
    </row>
    <row r="6">
      <c r="A6" s="19"/>
      <c r="B6" s="59" t="s">
        <v>13</v>
      </c>
      <c r="C6" s="23" t="str">
        <f t="shared" ref="C6:D6" si="1">SUM(C4:C5)</f>
        <v>16</v>
      </c>
      <c r="D6" s="23" t="str">
        <f t="shared" si="1"/>
        <v>6</v>
      </c>
      <c r="E6" s="57"/>
    </row>
    <row r="7">
      <c r="A7" s="19"/>
      <c r="B7" s="60" t="s">
        <v>129</v>
      </c>
      <c r="C7" s="27" t="str">
        <f>SUM(C6,D6)</f>
        <v>22</v>
      </c>
      <c r="D7" s="24"/>
      <c r="E7" s="57"/>
    </row>
    <row r="8">
      <c r="A8" s="55" t="s">
        <v>18</v>
      </c>
      <c r="B8" s="2"/>
      <c r="C8" s="2"/>
      <c r="D8" s="2"/>
      <c r="E8" s="3"/>
    </row>
    <row r="9">
      <c r="A9" s="19">
        <v>10.0</v>
      </c>
      <c r="B9" s="56" t="s">
        <v>127</v>
      </c>
      <c r="C9" s="17">
        <v>8.0</v>
      </c>
      <c r="D9" s="17">
        <v>4.0</v>
      </c>
      <c r="E9" s="57"/>
    </row>
    <row r="10">
      <c r="A10" s="19">
        <v>11.0</v>
      </c>
      <c r="B10" s="56" t="s">
        <v>128</v>
      </c>
      <c r="C10" s="17">
        <v>16.0</v>
      </c>
      <c r="D10" s="17">
        <v>2.0</v>
      </c>
      <c r="E10" s="58" t="s">
        <v>14</v>
      </c>
    </row>
    <row r="11">
      <c r="A11" s="19"/>
      <c r="B11" s="59" t="s">
        <v>13</v>
      </c>
      <c r="C11" s="23" t="str">
        <f t="shared" ref="C11:D11" si="2">SUM(C9:C10)</f>
        <v>24</v>
      </c>
      <c r="D11" s="23" t="str">
        <f t="shared" si="2"/>
        <v>6</v>
      </c>
      <c r="E11" s="57"/>
    </row>
    <row r="12">
      <c r="A12" s="19"/>
      <c r="B12" s="60" t="s">
        <v>129</v>
      </c>
      <c r="C12" s="27" t="str">
        <f>SUM(C11,D11)</f>
        <v>30</v>
      </c>
      <c r="D12" s="24"/>
      <c r="E12" s="57"/>
    </row>
    <row r="13">
      <c r="A13" s="55" t="s">
        <v>24</v>
      </c>
      <c r="B13" s="2"/>
      <c r="C13" s="2"/>
      <c r="D13" s="2"/>
      <c r="E13" s="3"/>
    </row>
    <row r="14">
      <c r="A14" s="19">
        <v>1.0</v>
      </c>
      <c r="B14" s="56" t="s">
        <v>127</v>
      </c>
      <c r="C14" s="17">
        <v>8.0</v>
      </c>
      <c r="D14" s="17"/>
      <c r="E14" s="57"/>
    </row>
    <row r="15">
      <c r="A15" s="19"/>
      <c r="B15" s="60" t="s">
        <v>13</v>
      </c>
      <c r="C15" s="27" t="str">
        <f>SUM(C14)</f>
        <v>8</v>
      </c>
      <c r="D15" s="24" t="s">
        <v>14</v>
      </c>
      <c r="E15" s="57"/>
    </row>
    <row r="16">
      <c r="A16" s="55" t="s">
        <v>27</v>
      </c>
      <c r="B16" s="2"/>
      <c r="C16" s="2"/>
      <c r="D16" s="2"/>
      <c r="E16" s="3"/>
    </row>
    <row r="17">
      <c r="A17" s="19">
        <v>2.0</v>
      </c>
      <c r="B17" s="56" t="s">
        <v>130</v>
      </c>
      <c r="C17" s="17">
        <v>16.0</v>
      </c>
      <c r="D17" s="17">
        <v>8.0</v>
      </c>
      <c r="E17" s="57"/>
    </row>
    <row r="18">
      <c r="A18" s="19"/>
      <c r="B18" s="59" t="s">
        <v>13</v>
      </c>
      <c r="C18" s="23" t="str">
        <f t="shared" ref="C18:D18" si="3">SUM(C17)</f>
        <v>16</v>
      </c>
      <c r="D18" s="23" t="str">
        <f t="shared" si="3"/>
        <v>8</v>
      </c>
      <c r="E18" s="57"/>
    </row>
    <row r="19">
      <c r="A19" s="61"/>
      <c r="B19" s="62" t="s">
        <v>129</v>
      </c>
      <c r="C19" s="32" t="str">
        <f>SUM(C18,D18)</f>
        <v>24</v>
      </c>
      <c r="D19" s="63"/>
      <c r="E19" s="64"/>
    </row>
    <row r="20">
      <c r="A20" s="52"/>
      <c r="B20" s="52"/>
      <c r="C20" s="52"/>
      <c r="D20" s="52"/>
      <c r="E20" s="52"/>
    </row>
  </sheetData>
  <mergeCells count="5">
    <mergeCell ref="A1:E1"/>
    <mergeCell ref="A3:E3"/>
    <mergeCell ref="A8:E8"/>
    <mergeCell ref="A13:E13"/>
    <mergeCell ref="A16:E1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5"/>
    <col customWidth="1" min="2" max="2" width="42.0"/>
    <col customWidth="1" min="3" max="3" width="10.38"/>
    <col customWidth="1" min="4" max="4" width="9.5"/>
    <col customWidth="1" min="5" max="5" width="27.75"/>
    <col customWidth="1" min="6" max="6" width="7.63"/>
  </cols>
  <sheetData>
    <row r="1">
      <c r="A1" s="1" t="s">
        <v>131</v>
      </c>
      <c r="B1" s="2"/>
      <c r="C1" s="2"/>
      <c r="D1" s="2"/>
      <c r="E1" s="3"/>
    </row>
    <row r="2">
      <c r="A2" s="5" t="s">
        <v>1</v>
      </c>
      <c r="B2" s="6" t="s">
        <v>2</v>
      </c>
      <c r="C2" s="5" t="s">
        <v>3</v>
      </c>
      <c r="D2" s="5" t="s">
        <v>4</v>
      </c>
      <c r="E2" s="6" t="s">
        <v>5</v>
      </c>
    </row>
    <row r="3">
      <c r="A3" s="8" t="s">
        <v>132</v>
      </c>
      <c r="B3" s="9"/>
      <c r="C3" s="9"/>
      <c r="D3" s="9"/>
      <c r="E3" s="10"/>
    </row>
    <row r="4">
      <c r="A4" s="19">
        <v>1.0</v>
      </c>
      <c r="B4" s="13" t="s">
        <v>132</v>
      </c>
      <c r="C4" s="17">
        <v>12.0</v>
      </c>
      <c r="D4" s="17"/>
      <c r="E4" s="15"/>
    </row>
    <row r="5">
      <c r="A5" s="19">
        <v>2.0</v>
      </c>
      <c r="B5" s="13" t="s">
        <v>133</v>
      </c>
      <c r="C5" s="17">
        <v>6.0</v>
      </c>
      <c r="D5" s="17"/>
      <c r="E5" s="15"/>
    </row>
    <row r="6" ht="25.5" customHeight="1">
      <c r="A6" s="19">
        <v>3.0</v>
      </c>
      <c r="B6" s="13" t="s">
        <v>134</v>
      </c>
      <c r="C6" s="17">
        <v>8.0</v>
      </c>
      <c r="D6" s="17"/>
      <c r="E6" s="15"/>
    </row>
    <row r="7" ht="51.0" customHeight="1">
      <c r="A7" s="19">
        <v>4.0</v>
      </c>
      <c r="B7" s="13" t="s">
        <v>135</v>
      </c>
      <c r="C7" s="17">
        <v>24.0</v>
      </c>
      <c r="D7" s="17">
        <v>4.0</v>
      </c>
      <c r="E7" s="15" t="s">
        <v>136</v>
      </c>
    </row>
    <row r="8" ht="38.25" customHeight="1">
      <c r="A8" s="19">
        <v>5.0</v>
      </c>
      <c r="B8" s="13" t="s">
        <v>137</v>
      </c>
      <c r="C8" s="17">
        <v>16.0</v>
      </c>
      <c r="D8" s="17">
        <v>2.0</v>
      </c>
      <c r="E8" s="15" t="s">
        <v>138</v>
      </c>
    </row>
    <row r="9" ht="102.0" customHeight="1">
      <c r="A9" s="19">
        <v>6.0</v>
      </c>
      <c r="B9" s="13" t="s">
        <v>139</v>
      </c>
      <c r="C9" s="17">
        <v>32.0</v>
      </c>
      <c r="D9" s="17">
        <v>6.0</v>
      </c>
      <c r="E9" s="15" t="s">
        <v>140</v>
      </c>
    </row>
    <row r="10" ht="25.5" customHeight="1">
      <c r="A10" s="19">
        <v>7.0</v>
      </c>
      <c r="B10" s="13" t="s">
        <v>141</v>
      </c>
      <c r="C10" s="17">
        <v>24.0</v>
      </c>
      <c r="D10" s="17">
        <v>8.0</v>
      </c>
      <c r="E10" s="15"/>
    </row>
    <row r="11" ht="25.5" customHeight="1">
      <c r="A11" s="19">
        <v>8.0</v>
      </c>
      <c r="B11" s="13" t="s">
        <v>142</v>
      </c>
      <c r="C11" s="17">
        <v>16.0</v>
      </c>
      <c r="D11" s="17">
        <v>2.0</v>
      </c>
      <c r="E11" s="15"/>
    </row>
    <row r="12" ht="25.5" customHeight="1">
      <c r="A12" s="19">
        <v>9.0</v>
      </c>
      <c r="B12" s="13" t="s">
        <v>143</v>
      </c>
      <c r="C12" s="17">
        <v>4.0</v>
      </c>
      <c r="D12" s="17">
        <v>1.0</v>
      </c>
      <c r="E12" s="15"/>
    </row>
    <row r="13" ht="12.75" customHeight="1">
      <c r="A13" s="19"/>
      <c r="B13" s="22"/>
      <c r="C13" s="23" t="str">
        <f t="shared" ref="C13:D13" si="1">SUM(C4:C12)</f>
        <v>142</v>
      </c>
      <c r="D13" s="23" t="str">
        <f t="shared" si="1"/>
        <v>23</v>
      </c>
      <c r="E13" s="15"/>
      <c r="F13" s="11"/>
    </row>
    <row r="14" ht="12.75" customHeight="1">
      <c r="A14" s="19"/>
      <c r="B14" s="22" t="s">
        <v>23</v>
      </c>
      <c r="C14" s="24">
        <v>25.0</v>
      </c>
      <c r="D14" s="24"/>
      <c r="E14" s="25" t="s">
        <v>16</v>
      </c>
      <c r="F14" s="11"/>
    </row>
    <row r="15" ht="12.75" customHeight="1">
      <c r="A15" s="30"/>
      <c r="B15" s="31"/>
      <c r="C15" s="32" t="str">
        <f>SUM(C13,D13,C14)</f>
        <v>190</v>
      </c>
      <c r="D15" s="33"/>
      <c r="E15" s="34"/>
      <c r="F15" s="11"/>
    </row>
    <row r="16">
      <c r="A16" s="17"/>
      <c r="B16" s="13"/>
      <c r="C16" s="17"/>
      <c r="D16" s="17"/>
      <c r="E16" s="13"/>
    </row>
    <row r="17">
      <c r="A17" s="17"/>
      <c r="B17" s="13"/>
      <c r="C17" s="17"/>
      <c r="D17" s="17"/>
      <c r="E17" s="13"/>
    </row>
    <row r="18">
      <c r="A18" s="50"/>
      <c r="B18" s="65"/>
      <c r="C18" s="50"/>
      <c r="D18" s="50"/>
      <c r="E18" s="65"/>
    </row>
    <row r="19">
      <c r="A19" s="50"/>
      <c r="B19" s="65"/>
      <c r="C19" s="50"/>
      <c r="D19" s="50"/>
      <c r="E19" s="65"/>
    </row>
    <row r="20">
      <c r="A20" s="50"/>
      <c r="B20" s="65"/>
      <c r="C20" s="50"/>
      <c r="D20" s="50"/>
      <c r="E20" s="65"/>
    </row>
  </sheetData>
  <mergeCells count="2">
    <mergeCell ref="A1:E1"/>
    <mergeCell ref="A3:E3"/>
  </mergeCells>
  <drawing r:id="rId1"/>
</worksheet>
</file>